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DieseArbeitsmappe"/>
  <mc:AlternateContent xmlns:mc="http://schemas.openxmlformats.org/markup-compatibility/2006">
    <mc:Choice Requires="x15">
      <x15ac:absPath xmlns:x15ac="http://schemas.microsoft.com/office/spreadsheetml/2010/11/ac" url="P:\Pdf-Uebergabe\Doc\"/>
    </mc:Choice>
  </mc:AlternateContent>
  <bookViews>
    <workbookView xWindow="-45" yWindow="870" windowWidth="15405" windowHeight="10650"/>
  </bookViews>
  <sheets>
    <sheet name="Deckblatt" sheetId="425" r:id="rId1"/>
    <sheet name="Impressum" sheetId="9" r:id="rId2"/>
    <sheet name="Konjunkturdaten" sheetId="210" r:id="rId3"/>
    <sheet name="Landesdaten" sheetId="423" r:id="rId4"/>
    <sheet name="Fußnotenerläut." sheetId="22" r:id="rId5"/>
    <sheet name="Kreisdaten-Erwerb" sheetId="414" r:id="rId6"/>
    <sheet name="Kreisdaten-Soziales" sheetId="421" r:id="rId7"/>
    <sheet name="Kreisdaten-Prod.Gew." sheetId="416" r:id="rId8"/>
    <sheet name="Kreisdaten-Ausbau" sheetId="399" r:id="rId9"/>
    <sheet name="Kreisdaten-Tour." sheetId="417" r:id="rId10"/>
    <sheet name="Kreisdaten-Verk." sheetId="418" r:id="rId11"/>
    <sheet name="Kreisdaten-Gewerbe" sheetId="419" r:id="rId12"/>
  </sheets>
  <externalReferences>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s>
  <definedNames>
    <definedName name="_AMO_ContentDefinition_100340002" hidden="1">"'Partitions:12'"</definedName>
    <definedName name="_AMO_ContentDefinition_100340002.0" hidden="1">"'&lt;ContentDefinition name=""Fortschreiben_2"" rsid=""100340002"" type=""StoredProcess"" format=""ReportXml"" imgfmt=""ActiveX"" created=""03/18/2014 11:10:09"" modifed=""03/18/2014 11:10:09"" user=""Richter, Matthias"" apply=""False"" css=""E:\Programme'"</definedName>
    <definedName name="_AMO_ContentDefinition_100340002.1" hidden="1">"'\SASHome\x86\SASAddinforMicrosoftOffice\5.1\Styles\AMODefault.css"" range=""Fortschreiben_2"" auto=""False"" xTime=""00:00:15.6719753"" rTime=""00:00:00.2812518"" bgnew=""False"" nFmt=""False"" grphSet=""False"" imgY=""0"" imgX=""0""&gt;_x000D_
  &lt;files&gt;C:\Use'"</definedName>
    <definedName name="_AMO_ContentDefinition_100340002.10" hidden="1">"'am n=""XlNative"" v=""False"" /&gt;_x000D_
  &lt;param n=""UnselectedIds"" v="""" /&gt;_x000D_
  &lt;param n=""_ROM_Version_"" v=""1.3"" /&gt;_x000D_
  &lt;param n=""_ROM_Application_"" v=""ODS"" /&gt;_x000D_
  &lt;param n=""_ROM_AppVersion_"" v=""9.3"" /&gt;_x000D_
  &lt;param n=""maxReportCols"" v=""1"" /'"</definedName>
    <definedName name="_AMO_ContentDefinition_100340002.11" hidden="1">"'&gt;_x000D_
  &lt;fids n=""main.srx"" v=""0"" /&gt;_x000D_
  &lt;ExcelXMLOptions AdjColWidths=""True"" RowOpt=""InsertEntire"" ColOpt=""InsertCells"" /&gt;_x000D_
&lt;/ContentDefinition&gt;'"</definedName>
    <definedName name="_AMO_ContentDefinition_100340002.2" hidden="1">"'rs\richtemat\Documents\My SAS Files\Add-In for Microsoft Office\_SOA_A55XENXP.B700007F_860507332\main.srx&lt;/files&gt;_x000D_
  &lt;parents /&gt;_x000D_
  &lt;children /&gt;_x000D_
  &lt;param n=""DisplayName"" v=""Fortschreiben_2"" /&gt;_x000D_
  &lt;param n=""DisplayType"" v=""Stored Process"" /&gt;_x000D_
'"</definedName>
    <definedName name="_AMO_ContentDefinition_100340002.3" hidden="1">"'  &lt;param n=""RawValues"" v=""True"" /&gt;_x000D_
  &lt;param n=""AMO_Version"" v=""5.1"" /&gt;_x000D_
  &lt;param n=""Prompts"" v=""&amp;lt;PromptValues obj=&amp;quot;p1&amp;quot; version=&amp;quot;1.0&amp;quot;&amp;gt;&amp;lt;DefinitionReferencesAndValues&amp;gt;&amp;lt;PromptDefinitionReference obj=&amp;quot;p2&amp;'"</definedName>
    <definedName name="_AMO_ContentDefinition_100340002.4" hidden="1">"'quot; promptId=&amp;quot;PromptDef_1380629430539_391644&amp;quot; name=&amp;quot;bj&amp;quot; definitionType=&amp;quot;TextDefinition&amp;quot; selectionType=&amp;quot;Single&amp;quot;&amp;gt;&amp;lt;Value&amp;gt;&amp;lt;String obj=&amp;quot;p3&amp;quot; value=&amp;quot;2013&amp;quot; /&amp;gt;&amp;lt;/Value&amp;gt;&amp;lt;/Promp'"</definedName>
    <definedName name="_AMO_ContentDefinition_100340002.5" hidden="1">"'tDefinitionReference&amp;gt;&amp;lt;PromptDefinitionReference obj=&amp;quot;p4&amp;quot; promptId=&amp;quot;PromptDef_1380629050800_826418&amp;quot; name=&amp;quot;bm&amp;quot; definitionType=&amp;quot;TextDefinition&amp;quot; selectionType=&amp;quot;Single&amp;quot;&amp;gt;&amp;lt;Value&amp;gt;&amp;lt;String obj='"</definedName>
    <definedName name="_AMO_ContentDefinition_100340002.6" hidden="1">"'&amp;quot;p5&amp;quot; value=&amp;quot;03&amp;quot; /&amp;gt;&amp;lt;/Value&amp;gt;&amp;lt;/PromptDefinitionReference&amp;gt;&amp;lt;/DefinitionReferencesAndValues&amp;gt;&amp;lt;/PromptValues&amp;gt;"" /&gt;_x000D_
  &lt;param n=""HasPrompts"" v=""True"" /&gt;_x000D_
  &lt;param n=""DNA"" v=""&amp;lt;DNA&amp;gt;&amp;#xD;&amp;#xA;  &amp;lt;Type&amp;'"</definedName>
    <definedName name="_AMO_ContentDefinition_100340002.7" hidden="1">"'gt;StoredProcess&amp;lt;/Type&amp;gt;&amp;#xD;&amp;#xA;  &amp;lt;Name&amp;gt;Fortschreiben_2&amp;lt;/Name&amp;gt;&amp;#xD;&amp;#xA;  &amp;lt;Version&amp;gt;1&amp;lt;/Version&amp;gt;&amp;#xD;&amp;#xA;  &amp;lt;Assembly&amp;gt;SAS.EG.SDS.Model&amp;lt;/Assembly&amp;gt;&amp;#xD;&amp;#xA;  &amp;lt;Factory&amp;gt;SAS.EG.SDS.Model.Creator&amp;lt;/Factory&amp;g'"</definedName>
    <definedName name="_AMO_ContentDefinition_100340002.8" hidden="1">"'t;&amp;#xD;&amp;#xA;  &amp;lt;ParentName&amp;gt;ProEck2SP_prod&amp;lt;/ParentName&amp;gt;&amp;#xD;&amp;#xA;  &amp;lt;DisplayName&amp;gt;Fortschreiben_2&amp;lt;/DisplayName&amp;gt;&amp;#xD;&amp;#xA;  &amp;lt;SBIP&amp;gt;/ProEck2SP_prod/Fortschreiben_2&amp;lt;/SBIP&amp;gt;&amp;#xD;&amp;#xA;  &amp;lt;SBIPFull&amp;gt;/ProEck2SP_prod/Fortschr'"</definedName>
    <definedName name="_AMO_ContentDefinition_100340002.9" hidden="1">"'eiben_2(StoredProcess)&amp;lt;/SBIPFull&amp;gt;&amp;#xD;&amp;#xA;  &amp;lt;Path&amp;gt;/ProEck2SP_prod/Fortschreiben_2&amp;lt;/Path&amp;gt;&amp;#xD;&amp;#xA;&amp;lt;/DNA&amp;gt;"" /&gt;_x000D_
  &lt;param n=""ServerName"" v=""SASApp"" /&gt;_x000D_
  &lt;param n=""ClassName"" v=""SAS.OfficeAddin.StoredProcess"" /&gt;_x000D_
  &lt;par'"</definedName>
    <definedName name="_AMO_ContentDefinition_10841234" hidden="1">"'Partitions:16'"</definedName>
    <definedName name="_AMO_ContentDefinition_10841234.0" hidden="1">"'&lt;ContentDefinition name=""Bilanztabellen_2"" rsid=""10841234"" type=""StoredProcess"" format=""ReportXml"" imgfmt=""ActiveX"" created=""03/19/2014 09:36:50"" modifed=""03/19/2014 09:36:50"" user=""Richter, Matthias"" apply=""False"" css=""E:\Programme'"</definedName>
    <definedName name="_AMO_ContentDefinition_10841234.1" hidden="1">"'\SASHome\x86\SASAddinforMicrosoftOffice\5.1\Styles\AMODefault.css"" range=""Bilanztabellen_2"" auto=""False"" xTime=""00:00:21.9532655"" rTime=""00:00:01.0781319"" bgnew=""False"" nFmt=""False"" grphSet=""False"" imgY=""0"" imgX=""0""&gt;_x000D_
  &lt;files&gt;C:\Us'"</definedName>
    <definedName name="_AMO_ContentDefinition_10841234.10" hidden="1">"';p11&amp;quot; /&amp;gt;&amp;lt;/Value&amp;gt;&amp;lt;/PromptDefinitionReference&amp;gt;&amp;lt;/DefinitionReferencesAndValues&amp;gt;&amp;lt;/PromptValues&amp;gt;"" /&gt;_x000D_
  &lt;param n=""HasPrompts"" v=""True"" /&gt;_x000D_
  &lt;param n=""DNA"" v=""&amp;lt;DNA&amp;gt;&amp;#xD;&amp;#xA;  &amp;lt;Type&amp;gt;StoredProcess&amp;lt;/Type'"</definedName>
    <definedName name="_AMO_ContentDefinition_10841234.11" hidden="1">"'&amp;gt;&amp;#xD;&amp;#xA;  &amp;lt;Name&amp;gt;Bilanztabellen_2&amp;lt;/Name&amp;gt;&amp;#xD;&amp;#xA;  &amp;lt;Version&amp;gt;1&amp;lt;/Version&amp;gt;&amp;#xD;&amp;#xA;  &amp;lt;Assembly&amp;gt;SAS.EG.SDS.Model&amp;lt;/Assembly&amp;gt;&amp;#xD;&amp;#xA;  &amp;lt;Factory&amp;gt;SAS.EG.SDS.Model.Creator&amp;lt;/Factory&amp;gt;&amp;#xD;&amp;#xA;  &amp;lt;Parent'"</definedName>
    <definedName name="_AMO_ContentDefinition_10841234.12" hidden="1">"'Name&amp;gt;Tabellen2&amp;lt;/ParentName&amp;gt;&amp;#xD;&amp;#xA;  &amp;lt;DisplayName&amp;gt;Bilanztabellen_2&amp;lt;/DisplayName&amp;gt;&amp;#xD;&amp;#xA;  &amp;lt;SBIP&amp;gt;/Tabellen2/Bilanztabellen_2&amp;lt;/SBIP&amp;gt;&amp;#xD;&amp;#xA;  &amp;lt;SBIPFull&amp;gt;/Tabellen2/Bilanztabellen_2(StoredProcess)&amp;lt;/SBIPFull&amp;'"</definedName>
    <definedName name="_AMO_ContentDefinition_10841234.13" hidden="1">"'gt;&amp;#xD;&amp;#xA;  &amp;lt;Path&amp;gt;/Tabellen2/Bilanztabellen_2&amp;lt;/Path&amp;gt;&amp;#xD;&amp;#xA;&amp;lt;/DNA&amp;gt;"" /&gt;_x000D_
  &lt;param n=""ServerName"" v=""SASApp"" /&gt;_x000D_
  &lt;param n=""ClassName"" v=""SAS.OfficeAddin.StoredProcess"" /&gt;_x000D_
  &lt;param n=""XlNative"" v=""False"" /&gt;_x000D_
  &lt;par'"</definedName>
    <definedName name="_AMO_ContentDefinition_10841234.14" hidden="1">"'am n=""UnselectedIds"" v="""" /&gt;_x000D_
  &lt;param n=""_ROM_Version_"" v=""1.3"" /&gt;_x000D_
  &lt;param n=""_ROM_Application_"" v=""ODS"" /&gt;_x000D_
  &lt;param n=""_ROM_AppVersion_"" v=""9.3"" /&gt;_x000D_
  &lt;param n=""maxReportCols"" v=""13"" /&gt;_x000D_
  &lt;fids n=""main.srx"" v=""0"" /&gt;_x000D_
  &lt;E'"</definedName>
    <definedName name="_AMO_ContentDefinition_10841234.15" hidden="1">"'xcelXMLOptions AdjColWidths=""True"" RowOpt=""InsertEntire"" ColOpt=""InsertCells"" /&gt;_x000D_
&lt;/ContentDefinition&gt;'"</definedName>
    <definedName name="_AMO_ContentDefinition_10841234.2" hidden="1">"'ers\richtemat\Documents\My SAS Files\Add-In for Microsoft Office\_SOA_A55XENXP.B700007O_20175952\main.srx&lt;/files&gt;_x000D_
  &lt;parents /&gt;_x000D_
  &lt;children /&gt;_x000D_
  &lt;param n=""DisplayName"" v=""Bilanztabellen_2"" /&gt;_x000D_
  &lt;param n=""DisplayType"" v=""Stored Process"" /&gt;_x000D_'"</definedName>
    <definedName name="_AMO_ContentDefinition_10841234.3" hidden="1">"'
  &lt;param n=""RawValues"" v=""True"" /&gt;_x000D_
  &lt;param n=""AMO_Version"" v=""5.1"" /&gt;_x000D_
  &lt;param n=""Prompts"" v=""&amp;lt;PromptValues obj=&amp;quot;p1&amp;quot; version=&amp;quot;1.0&amp;quot;&amp;gt;&amp;lt;DefinitionReferencesAndValues&amp;gt;&amp;lt;PromptDefinitionReference obj=&amp;quot;p2'"</definedName>
    <definedName name="_AMO_ContentDefinition_10841234.4" hidden="1">"'&amp;quot; promptId=&amp;quot;PromptDef_1353329135455_415482&amp;quot; name=&amp;quot;Bilanz_Tabellen&amp;quot; definitionType=&amp;quot;TextDefinition&amp;quot; selectionType=&amp;quot;Single&amp;quot;&amp;gt;&amp;lt;Value&amp;gt;&amp;lt;String obj=&amp;quot;p3&amp;quot; value=&amp;quot;T2-B3-M / Kreise&amp;quot; /&amp;g'"</definedName>
    <definedName name="_AMO_ContentDefinition_10841234.5" hidden="1">"'t;&amp;lt;/Value&amp;gt;&amp;lt;/PromptDefinitionReference&amp;gt;&amp;lt;PromptDefinitionReference obj=&amp;quot;p4&amp;quot; promptId=&amp;quot;PromptDef_1351604211885_841513&amp;quot; name=&amp;quot;bj&amp;quot; definitionType=&amp;quot;TextDefinition&amp;quot; selectionType=&amp;quot;Single&amp;quot;&amp;gt;&amp;l'"</definedName>
    <definedName name="_AMO_ContentDefinition_10841234.6" hidden="1">"'t;Value&amp;gt;&amp;lt;String obj=&amp;quot;p5&amp;quot; value=&amp;quot;2013&amp;quot; /&amp;gt;&amp;lt;/Value&amp;gt;&amp;lt;/PromptDefinitionReference&amp;gt;&amp;lt;PromptDefinitionReference obj=&amp;quot;p6&amp;quot; promptId=&amp;quot;PromptDef_1354255616420_140077&amp;quot; name=&amp;quot;Matkennz&amp;quot; definit'"</definedName>
    <definedName name="_AMO_ContentDefinition_10841234.7" hidden="1">"'ionType=&amp;quot;TextDefinition&amp;quot; selectionType=&amp;quot;Single&amp;quot;&amp;gt;&amp;lt;Value&amp;gt;&amp;lt;String obj=&amp;quot;p7&amp;quot; value=&amp;quot;a&amp;quot; /&amp;gt;&amp;lt;/Value&amp;gt;&amp;lt;/PromptDefinitionReference&amp;gt;&amp;lt;PromptDefinitionReference obj=&amp;quot;p8&amp;quot; promptId=&amp;quot;'"</definedName>
    <definedName name="_AMO_ContentDefinition_10841234.8" hidden="1">"'PromptDef_1384239015969_262213&amp;quot; name=&amp;quot;bm_bilanz&amp;quot; definitionType=&amp;quot;TextDefinition&amp;quot; selectionType=&amp;quot;Single&amp;quot;&amp;gt;&amp;lt;Value&amp;gt;&amp;lt;String obj=&amp;quot;p9&amp;quot; value=&amp;quot;05&amp;quot; /&amp;gt;&amp;lt;/Value&amp;gt;&amp;lt;/PromptDefinitionRefer'"</definedName>
    <definedName name="_AMO_ContentDefinition_10841234.9" hidden="1">"'ence&amp;gt;&amp;lt;PromptDefinitionReference obj=&amp;quot;p10&amp;quot; promptId=&amp;quot;PromptDef_1355126288504_606563&amp;quot; name=&amp;quot;ags_suche&amp;quot; definitionType=&amp;quot;TextDefinition&amp;quot; selectionType=&amp;quot;Single&amp;quot;&amp;gt;&amp;lt;Value&amp;gt;&amp;lt;NullValue obj=&amp;quot'"</definedName>
    <definedName name="_AMO_ContentDefinition_11733521" hidden="1">"'Partitions:16'"</definedName>
    <definedName name="_AMO_ContentDefinition_11733521.0" hidden="1">"'&lt;ContentDefinition name=""Bestandstabellen_Ende_2"" rsid=""11733521"" type=""StoredProcess"" format=""ReportXml"" imgfmt=""ActiveX"" created=""03/18/2014 07:56:01"" modifed=""03/18/2014 07:56:01"" user=""Richter, Matthias"" apply=""False"" css=""E:\Pr'"</definedName>
    <definedName name="_AMO_ContentDefinition_11733521.1" hidden="1">"'ogramme\SASHome\x86\SASAddinforMicrosoftOffice\5.1\Styles\AMODefault.css"" range=""Bestandstabellen_Ende_2"" auto=""False"" xTime=""00:00:18.1628068"" rTime=""00:00:00.5029490"" bgnew=""False"" nFmt=""False"" grphSet=""False"" imgY=""0"" imgX=""0""&gt;_x000D_
'"</definedName>
    <definedName name="_AMO_ContentDefinition_11733521.10" hidden="1">"'&amp;quot;T2G / Kreise&amp;quot; /&amp;gt;&amp;lt;/Value&amp;gt;&amp;lt;/PromptDefinitionReference&amp;gt;&amp;lt;/DefinitionReferencesAndValues&amp;gt;&amp;lt;/PromptValues&amp;gt;"" /&gt;_x000D_
  &lt;param n=""HasPrompts"" v=""True"" /&gt;_x000D_
  &lt;param n=""DNA"" v=""&amp;lt;DNA&amp;gt;&amp;#xD;&amp;#xA;  &amp;lt;Type&amp;gt;StoredPr'"</definedName>
    <definedName name="_AMO_ContentDefinition_11733521.11" hidden="1">"'ocess&amp;lt;/Type&amp;gt;&amp;#xD;&amp;#xA;  &amp;lt;Name&amp;gt;Bestandstabellen_Ende_2&amp;lt;/Name&amp;gt;&amp;#xD;&amp;#xA;  &amp;lt;Version&amp;gt;1&amp;lt;/Version&amp;gt;&amp;#xD;&amp;#xA;  &amp;lt;Assembly&amp;gt;SAS.EG.SDS.Model&amp;lt;/Assembly&amp;gt;&amp;#xD;&amp;#xA;  &amp;lt;Factory&amp;gt;SAS.EG.SDS.Model.Creator&amp;lt;/Factory&amp;gt;&amp;'"</definedName>
    <definedName name="_AMO_ContentDefinition_11733521.12" hidden="1">"'#xD;&amp;#xA;  &amp;lt;ParentName&amp;gt;Tabellen2&amp;lt;/ParentName&amp;gt;&amp;#xD;&amp;#xA;  &amp;lt;DisplayName&amp;gt;Bestandstabellen_Ende_2&amp;lt;/DisplayName&amp;gt;&amp;#xD;&amp;#xA;  &amp;lt;SBIP&amp;gt;/Tabellen2/Bestandstabellen_Ende_2&amp;lt;/SBIP&amp;gt;&amp;#xD;&amp;#xA;  &amp;lt;SBIPFull&amp;gt;/Tabellen2/Bestandsta'"</definedName>
    <definedName name="_AMO_ContentDefinition_11733521.13" hidden="1">"'bellen_Ende_2(StoredProcess)&amp;lt;/SBIPFull&amp;gt;&amp;#xD;&amp;#xA;  &amp;lt;Path&amp;gt;/Tabellen2/Bestandstabellen_Ende_2&amp;lt;/Path&amp;gt;&amp;#xD;&amp;#xA;&amp;lt;/DNA&amp;gt;"" /&gt;_x000D_
  &lt;param n=""ServerName"" v=""SASApp"" /&gt;_x000D_
  &lt;param n=""ClassName"" v=""SAS.OfficeAddin.StoredProcess"" /&gt;'"</definedName>
    <definedName name="_AMO_ContentDefinition_11733521.14" hidden="1">"'_x000D_
  &lt;param n=""XlNative"" v=""False"" /&gt;_x000D_
  &lt;param n=""UnselectedIds"" v="""" /&gt;_x000D_
  &lt;param n=""_ROM_Version_"" v=""1.3"" /&gt;_x000D_
  &lt;param n=""_ROM_Application_"" v=""ODS"" /&gt;_x000D_
  &lt;param n=""_ROM_AppVersion_"" v=""9.3"" /&gt;_x000D_
  &lt;param n=""maxReportCols"" v'"</definedName>
    <definedName name="_AMO_ContentDefinition_11733521.15" hidden="1">"'=""11"" /&gt;_x000D_
  &lt;fids n=""main.srx"" v=""0"" /&gt;_x000D_
  &lt;ExcelXMLOptions AdjColWidths=""True"" RowOpt=""InsertEntire"" ColOpt=""InsertCells"" /&gt;_x000D_
&lt;/ContentDefinition&gt;'"</definedName>
    <definedName name="_AMO_ContentDefinition_11733521.2" hidden="1">"'  &lt;files&gt;C:\Users\richtemat\Documents\My SAS Files\Add-In for Microsoft Office\_SOA_A55XENXP.B7000061_608999353\main.srx&lt;/files&gt;_x000D_
  &lt;parents /&gt;_x000D_
  &lt;children /&gt;_x000D_
  &lt;param n=""DisplayName"" v=""Bestandstabellen_Ende_2"" /&gt;_x000D_
  &lt;param n=""DisplayType"" v'"</definedName>
    <definedName name="_AMO_ContentDefinition_11733521.3" hidden="1">"'=""Stored Process"" /&gt;_x000D_
  &lt;param n=""RawValues"" v=""True"" /&gt;_x000D_
  &lt;param n=""AMO_Version"" v=""5.1"" /&gt;_x000D_
  &lt;param n=""Prompts"" v=""&amp;lt;PromptValues obj=&amp;quot;p1&amp;quot; version=&amp;quot;1.0&amp;quot;&amp;gt;&amp;lt;DefinitionReferencesAndValues&amp;gt;&amp;lt;PromptDefinitio'"</definedName>
    <definedName name="_AMO_ContentDefinition_11733521.4" hidden="1">"'nReference obj=&amp;quot;p2&amp;quot; promptId=&amp;quot;PromptDef_1351604163089_523608&amp;quot; name=&amp;quot;bm&amp;quot; definitionType=&amp;quot;TextDefinition&amp;quot; selectionType=&amp;quot;Single&amp;quot;&amp;gt;&amp;lt;Value&amp;gt;&amp;lt;String obj=&amp;quot;p3&amp;quot; value=&amp;quot;02&amp;quot; /&amp;gt;&amp;l'"</definedName>
    <definedName name="_AMO_ContentDefinition_11733521.5" hidden="1">"'t;/Value&amp;gt;&amp;lt;/PromptDefinitionReference&amp;gt;&amp;lt;PromptDefinitionReference obj=&amp;quot;p4&amp;quot; promptId=&amp;quot;PromptDef_1351604211885_841513&amp;quot; name=&amp;quot;bj&amp;quot; definitionType=&amp;quot;TextDefinition&amp;quot; selectionType=&amp;quot;Single&amp;quot;&amp;gt;&amp;lt;Va'"</definedName>
    <definedName name="_AMO_ContentDefinition_11733521.6" hidden="1">"'lue&amp;gt;&amp;lt;String obj=&amp;quot;p5&amp;quot; value=&amp;quot;2013&amp;quot; /&amp;gt;&amp;lt;/Value&amp;gt;&amp;lt;/PromptDefinitionReference&amp;gt;&amp;lt;PromptDefinitionReference obj=&amp;quot;p6&amp;quot; promptId=&amp;quot;PromptDef_1355126288504_606563&amp;quot; name=&amp;quot;ags_suche&amp;quot; definition'"</definedName>
    <definedName name="_AMO_ContentDefinition_11733521.7" hidden="1">"'Type=&amp;quot;TextDefinition&amp;quot; selectionType=&amp;quot;Single&amp;quot;&amp;gt;&amp;lt;Value&amp;gt;&amp;lt;NullValue obj=&amp;quot;p7&amp;quot; /&amp;gt;&amp;lt;/Value&amp;gt;&amp;lt;/PromptDefinitionReference&amp;gt;&amp;lt;PromptDefinitionReference obj=&amp;quot;p8&amp;quot; promptId=&amp;quot;PromptDef_1354255616'"</definedName>
    <definedName name="_AMO_ContentDefinition_11733521.8" hidden="1">"'420_140077&amp;quot; name=&amp;quot;Matkennz&amp;quot; definitionType=&amp;quot;TextDefinition&amp;quot; selectionType=&amp;quot;Single&amp;quot;&amp;gt;&amp;lt;Value&amp;gt;&amp;lt;String obj=&amp;quot;p9&amp;quot; value=&amp;quot;a&amp;quot; /&amp;gt;&amp;lt;/Value&amp;gt;&amp;lt;/PromptDefinitionReference&amp;gt;&amp;lt;PromptDefi'"</definedName>
    <definedName name="_AMO_ContentDefinition_11733521.9" hidden="1">"'nitionReference obj=&amp;quot;p10&amp;quot; promptId=&amp;quot;PromptDef_1351600446072_258363&amp;quot; name=&amp;quot;Bestands_Tabellen&amp;quot; definitionType=&amp;quot;TextDefinition&amp;quot; selectionType=&amp;quot;Single&amp;quot;&amp;gt;&amp;lt;Value&amp;gt;&amp;lt;String obj=&amp;quot;p11&amp;quot; value='"</definedName>
    <definedName name="_AMO_ContentDefinition_141863299" hidden="1">"'Partitions:12'"</definedName>
    <definedName name="_AMO_ContentDefinition_141863299.0" hidden="1">"'&lt;ContentDefinition name=""Fortschreiben_2"" rsid=""141863299"" type=""StoredProcess"" format=""ReportXml"" imgfmt=""ActiveX"" created=""03/19/2014 10:09:02"" modifed=""03/19/2014 10:09:02"" user=""Richter, Matthias"" apply=""False"" css=""E:\Programme'"</definedName>
    <definedName name="_AMO_ContentDefinition_141863299.1" hidden="1">"'\SASHome\x86\SASAddinforMicrosoftOffice\5.1\Styles\AMODefault.css"" range=""Fortschreiben_2"" auto=""False"" xTime=""00:00:15.3970756"" rTime=""00:00:00.3183716"" bgnew=""False"" nFmt=""False"" grphSet=""False"" imgY=""0"" imgX=""0""&gt;_x000D_
  &lt;files&gt;C:\Use'"</definedName>
    <definedName name="_AMO_ContentDefinition_141863299.10" hidden="1">"'am n=""XlNative"" v=""False"" /&gt;_x000D_
  &lt;param n=""UnselectedIds"" v="""" /&gt;_x000D_
  &lt;param n=""_ROM_Version_"" v=""1.3"" /&gt;_x000D_
  &lt;param n=""_ROM_Application_"" v=""ODS"" /&gt;_x000D_
  &lt;param n=""_ROM_AppVersion_"" v=""9.3"" /&gt;_x000D_
  &lt;param n=""maxReportCols"" v=""1"" /'"</definedName>
    <definedName name="_AMO_ContentDefinition_141863299.11" hidden="1">"'&gt;_x000D_
  &lt;fids n=""main.srx"" v=""0"" /&gt;_x000D_
  &lt;ExcelXMLOptions AdjColWidths=""True"" RowOpt=""InsertEntire"" ColOpt=""InsertCells"" /&gt;_x000D_
&lt;/ContentDefinition&gt;'"</definedName>
    <definedName name="_AMO_ContentDefinition_141863299.2" hidden="1">"'rs\richtemat\Documents\My SAS Files\Add-In for Microsoft Office\_SOA_A55XENXP.B700007F_150807707\main.srx&lt;/files&gt;_x000D_
  &lt;parents /&gt;_x000D_
  &lt;children /&gt;_x000D_
  &lt;param n=""DisplayName"" v=""Fortschreiben_2"" /&gt;_x000D_
  &lt;param n=""DisplayType"" v=""Stored Process"" /&gt;_x000D_
'"</definedName>
    <definedName name="_AMO_ContentDefinition_141863299.3" hidden="1">"'  &lt;param n=""RawValues"" v=""True"" /&gt;_x000D_
  &lt;param n=""AMO_Version"" v=""5.1"" /&gt;_x000D_
  &lt;param n=""Prompts"" v=""&amp;lt;PromptValues obj=&amp;quot;p1&amp;quot; version=&amp;quot;1.0&amp;quot;&amp;gt;&amp;lt;DefinitionReferencesAndValues&amp;gt;&amp;lt;PromptDefinitionReference obj=&amp;quot;p2&amp;'"</definedName>
    <definedName name="_AMO_ContentDefinition_141863299.4" hidden="1">"'quot; promptId=&amp;quot;PromptDef_1380629430539_391644&amp;quot; name=&amp;quot;bj&amp;quot; definitionType=&amp;quot;TextDefinition&amp;quot; selectionType=&amp;quot;Single&amp;quot;&amp;gt;&amp;lt;Value&amp;gt;&amp;lt;String obj=&amp;quot;p3&amp;quot; value=&amp;quot;2013&amp;quot; /&amp;gt;&amp;lt;/Value&amp;gt;&amp;lt;/Promp'"</definedName>
    <definedName name="_AMO_ContentDefinition_141863299.5" hidden="1">"'tDefinitionReference&amp;gt;&amp;lt;PromptDefinitionReference obj=&amp;quot;p4&amp;quot; promptId=&amp;quot;PromptDef_1380629050800_826418&amp;quot; name=&amp;quot;bm&amp;quot; definitionType=&amp;quot;TextDefinition&amp;quot; selectionType=&amp;quot;Single&amp;quot;&amp;gt;&amp;lt;Value&amp;gt;&amp;lt;String obj='"</definedName>
    <definedName name="_AMO_ContentDefinition_141863299.6" hidden="1">"'&amp;quot;p5&amp;quot; value=&amp;quot;07&amp;quot; /&amp;gt;&amp;lt;/Value&amp;gt;&amp;lt;/PromptDefinitionReference&amp;gt;&amp;lt;/DefinitionReferencesAndValues&amp;gt;&amp;lt;/PromptValues&amp;gt;"" /&gt;_x000D_
  &lt;param n=""HasPrompts"" v=""True"" /&gt;_x000D_
  &lt;param n=""DNA"" v=""&amp;lt;DNA&amp;gt;&amp;#xD;&amp;#xA;  &amp;lt;Type&amp;'"</definedName>
    <definedName name="_AMO_ContentDefinition_141863299.7" hidden="1">"'gt;StoredProcess&amp;lt;/Type&amp;gt;&amp;#xD;&amp;#xA;  &amp;lt;Name&amp;gt;Fortschreiben_2&amp;lt;/Name&amp;gt;&amp;#xD;&amp;#xA;  &amp;lt;Version&amp;gt;1&amp;lt;/Version&amp;gt;&amp;#xD;&amp;#xA;  &amp;lt;Assembly&amp;gt;SAS.EG.SDS.Model&amp;lt;/Assembly&amp;gt;&amp;#xD;&amp;#xA;  &amp;lt;Factory&amp;gt;SAS.EG.SDS.Model.Creator&amp;lt;/Factory&amp;g'"</definedName>
    <definedName name="_AMO_ContentDefinition_141863299.8" hidden="1">"'t;&amp;#xD;&amp;#xA;  &amp;lt;ParentName&amp;gt;ProEck2SP_prod&amp;lt;/ParentName&amp;gt;&amp;#xD;&amp;#xA;  &amp;lt;DisplayName&amp;gt;Fortschreiben_2&amp;lt;/DisplayName&amp;gt;&amp;#xD;&amp;#xA;  &amp;lt;SBIP&amp;gt;/ProEck2SP_prod/Fortschreiben_2&amp;lt;/SBIP&amp;gt;&amp;#xD;&amp;#xA;  &amp;lt;SBIPFull&amp;gt;/ProEck2SP_prod/Fortschr'"</definedName>
    <definedName name="_AMO_ContentDefinition_141863299.9" hidden="1">"'eiben_2(StoredProcess)&amp;lt;/SBIPFull&amp;gt;&amp;#xD;&amp;#xA;  &amp;lt;Path&amp;gt;/ProEck2SP_prod/Fortschreiben_2&amp;lt;/Path&amp;gt;&amp;#xD;&amp;#xA;&amp;lt;/DNA&amp;gt;"" /&gt;_x000D_
  &lt;param n=""ServerName"" v=""SASApp"" /&gt;_x000D_
  &lt;param n=""ClassName"" v=""SAS.OfficeAddin.StoredProcess"" /&gt;_x000D_
  &lt;par'"</definedName>
    <definedName name="_AMO_ContentDefinition_14347050" hidden="1">"'Partitions:13'"</definedName>
    <definedName name="_AMO_ContentDefinition_14347050.0" hidden="1">"'&lt;ContentDefinition name=""Gebietsaenderung_ausfuehren_2"" rsid=""14347050"" type=""StoredProcess"" format=""ReportXml"" imgfmt=""ActiveX"" created=""03/19/2014 07:16:28"" modifed=""03/19/2014 07:16:28"" user=""Richter, Matthias"" apply=""False"" css='"</definedName>
    <definedName name="_AMO_ContentDefinition_14347050.1" hidden="1">"'""E:\Programme\SASHome\x86\SASAddinforMicrosoftOffice\5.1\Styles\AMODefault.css"" range=""Gebietsaenderung_ausfuehren_2"" auto=""False"" xTime=""00:00:03.0156443"" rTime=""00:00:00.2968769"" bgnew=""False"" nFmt=""False"" grphSet=""False"" imgY=""0'"</definedName>
    <definedName name="_AMO_ContentDefinition_14347050.10" hidden="1">"'
  &lt;param n=""ServerName"" v=""SASApp"" /&gt;_x000D_
  &lt;param n=""ClassName"" v=""SAS.OfficeAddin.StoredProcess"" /&gt;_x000D_
  &lt;param n=""XlNative"" v=""False"" /&gt;_x000D_
  &lt;param n=""UnselectedIds"" v="""" /&gt;_x000D_
  &lt;param n=""_ROM_Version_"" v=""1.3"" /&gt;_x000D_
  &lt;param n=""_RO'"</definedName>
    <definedName name="_AMO_ContentDefinition_14347050.11" hidden="1">"'M_Application_"" v=""ODS"" /&gt;_x000D_
  &lt;param n=""_ROM_AppVersion_"" v=""9.3"" /&gt;_x000D_
  &lt;param n=""maxReportCols"" v=""1"" /&gt;_x000D_
  &lt;fids n=""main.srx"" v=""0"" /&gt;_x000D_
  &lt;ExcelXMLOptions AdjColWidths=""True"" RowOpt=""InsertEntire"" ColOpt=""InsertCells"" /&gt;_x000D_'"</definedName>
    <definedName name="_AMO_ContentDefinition_14347050.12" hidden="1">"'
&lt;/ContentDefinition&gt;'"</definedName>
    <definedName name="_AMO_ContentDefinition_14347050.2" hidden="1">"'"" imgX=""0""&gt;_x000D_
  &lt;files&gt;C:\Users\richtemat\Documents\My SAS Files\Add-In for Microsoft Office\_SOA_A55XENXP.B7000090_72326966\main.srx&lt;/files&gt;_x000D_
  &lt;parents /&gt;_x000D_
  &lt;children /&gt;_x000D_
  &lt;param n=""DisplayName"" v=""Gebietsaenderung_ausfuehren_2"" /&gt;_x000D_
  &lt;para'"</definedName>
    <definedName name="_AMO_ContentDefinition_14347050.3" hidden="1">"'m n=""DisplayType"" v=""Stored Process"" /&gt;_x000D_
  &lt;param n=""RawValues"" v=""True"" /&gt;_x000D_
  &lt;param n=""AMO_Version"" v=""5.1"" /&gt;_x000D_
  &lt;param n=""Prompts"" v=""&amp;lt;PromptValues obj=&amp;quot;p1&amp;quot; version=&amp;quot;1.0&amp;quot;&amp;gt;&amp;lt;DefinitionReferencesAndValues&amp;g'"</definedName>
    <definedName name="_AMO_ContentDefinition_14347050.4" hidden="1">"'t;&amp;lt;PromptDefinitionReference obj=&amp;quot;p2&amp;quot; promptId=&amp;quot;PromptDef_1351583203559_973642&amp;quot; name=&amp;quot;bm&amp;quot; definitionType=&amp;quot;TextDefinition&amp;quot; selectionType=&amp;quot;Single&amp;quot;&amp;gt;&amp;lt;Value&amp;gt;&amp;lt;String obj=&amp;quot;p3&amp;quot; value=&amp;'"</definedName>
    <definedName name="_AMO_ContentDefinition_14347050.5" hidden="1">"'quot;04&amp;quot; /&amp;gt;&amp;lt;/Value&amp;gt;&amp;lt;/PromptDefinitionReference&amp;gt;&amp;lt;PromptDefinitionReference obj=&amp;quot;p4&amp;quot; promptId=&amp;quot;PromptDef_1351583250684_105789&amp;quot; name=&amp;quot;bj&amp;quot; definitionType=&amp;quot;TextDefinition&amp;quot; selectionType=&amp;quot;S'"</definedName>
    <definedName name="_AMO_ContentDefinition_14347050.6" hidden="1">"'ingle&amp;quot;&amp;gt;&amp;lt;Value&amp;gt;&amp;lt;String obj=&amp;quot;p5&amp;quot; value=&amp;quot;2013&amp;quot; /&amp;gt;&amp;lt;/Value&amp;gt;&amp;lt;/PromptDefinitionReference&amp;gt;&amp;lt;/DefinitionReferencesAndValues&amp;gt;&amp;lt;/PromptValues&amp;gt;"" /&gt;_x000D_
  &lt;param n=""HasPrompts"" v=""True"" /&gt;_x000D_
  &lt;param '"</definedName>
    <definedName name="_AMO_ContentDefinition_14347050.7" hidden="1">"'n=""DNA"" v=""&amp;lt;DNA&amp;gt;&amp;#xD;&amp;#xA;  &amp;lt;Type&amp;gt;StoredProcess&amp;lt;/Type&amp;gt;&amp;#xD;&amp;#xA;  &amp;lt;Name&amp;gt;Gebietsaenderung_ausfuehren_2&amp;lt;/Name&amp;gt;&amp;#xD;&amp;#xA;  &amp;lt;Version&amp;gt;1&amp;lt;/Version&amp;gt;&amp;#xD;&amp;#xA;  &amp;lt;Assembly&amp;gt;SAS.EG.SDS.Model&amp;lt;/Assembly&amp;gt;&amp;#xD;'"</definedName>
    <definedName name="_AMO_ContentDefinition_14347050.8" hidden="1">"'&amp;#xA;  &amp;lt;Factory&amp;gt;SAS.EG.SDS.Model.Creator&amp;lt;/Factory&amp;gt;&amp;#xD;&amp;#xA;  &amp;lt;ParentName&amp;gt;ProEck2SP_prod&amp;lt;/ParentName&amp;gt;&amp;#xD;&amp;#xA;  &amp;lt;DisplayName&amp;gt;Gebietsaenderung_ausfuehren_2&amp;lt;/DisplayName&amp;gt;&amp;#xD;&amp;#xA;  &amp;lt;SBIP&amp;gt;/ProEck2SP_prod/Gebiet'"</definedName>
    <definedName name="_AMO_ContentDefinition_14347050.9" hidden="1">"'saenderung_ausfuehren_2&amp;lt;/SBIP&amp;gt;&amp;#xD;&amp;#xA;  &amp;lt;SBIPFull&amp;gt;/ProEck2SP_prod/Gebietsaenderung_ausfuehren_2(StoredProcess)&amp;lt;/SBIPFull&amp;gt;&amp;#xD;&amp;#xA;  &amp;lt;Path&amp;gt;/ProEck2SP_prod/Gebietsaenderung_ausfuehren_2&amp;lt;/Path&amp;gt;&amp;#xD;&amp;#xA;&amp;lt;/DNA&amp;gt;"" /&gt;_x000D_'"</definedName>
    <definedName name="_AMO_ContentDefinition_145190649" hidden="1">"'Partitions:14'"</definedName>
    <definedName name="_AMO_ContentDefinition_145190649.0" hidden="1">"'&lt;ContentDefinition name=""Material_Destatis_erstellen_2"" rsid=""145190649"" type=""StoredProcess"" format=""ReportXml"" imgfmt=""ActiveX"" created=""03/19/2014 09:59:53"" modifed=""03/19/2014 09:59:53"" user=""Richter, Matthias"" apply=""False"" css'"</definedName>
    <definedName name="_AMO_ContentDefinition_145190649.1" hidden="1">"'=""E:\Programme\SASHome\x86\SASAddinforMicrosoftOffice\5.1\Styles\AMODefault.css"" range=""Material_Destatis_erstellen_2"" auto=""False"" xTime=""00:02:00.2634070"" rTime=""00:00:00.2939566"" bgnew=""False"" nFmt=""False"" grphSet=""False"" imgY=""'"</definedName>
    <definedName name="_AMO_ContentDefinition_145190649.10" hidden="1">"'len_2&amp;lt;/DisplayName&amp;gt;&amp;#xD;&amp;#xA;  &amp;lt;SBIP&amp;gt;/ProEck2SP_prod/Material_Destatis_erstellen_2&amp;lt;/SBIP&amp;gt;&amp;#xD;&amp;#xA;  &amp;lt;SBIPFull&amp;gt;/ProEck2SP_prod/Material_Destatis_erstellen_2(StoredProcess)&amp;lt;/SBIPFull&amp;gt;&amp;#xD;&amp;#xA;  &amp;lt;Path&amp;gt;/ProEck2SP_prod'"</definedName>
    <definedName name="_AMO_ContentDefinition_145190649.11" hidden="1">"'/Material_Destatis_erstellen_2&amp;lt;/Path&amp;gt;&amp;#xD;&amp;#xA;&amp;lt;/DNA&amp;gt;"" /&gt;_x000D_
  &lt;param n=""ServerName"" v=""SASApp"" /&gt;_x000D_
  &lt;param n=""ClassName"" v=""SAS.OfficeAddin.StoredProcess"" /&gt;_x000D_
  &lt;param n=""XlNative"" v=""False"" /&gt;_x000D_
  &lt;param n=""UnselectedIds"" '"</definedName>
    <definedName name="_AMO_ContentDefinition_145190649.12" hidden="1">"'v="""" /&gt;_x000D_
  &lt;param n=""_ROM_Version_"" v=""1.3"" /&gt;_x000D_
  &lt;param n=""_ROM_Application_"" v=""ODS"" /&gt;_x000D_
  &lt;param n=""_ROM_AppVersion_"" v=""9.3"" /&gt;_x000D_
  &lt;param n=""maxReportCols"" v=""1"" /&gt;_x000D_
  &lt;fids n=""main.srx"" v=""0"" /&gt;_x000D_
  &lt;ExcelXMLOptions AdjCol'"</definedName>
    <definedName name="_AMO_ContentDefinition_145190649.13" hidden="1">"'Widths=""True"" RowOpt=""InsertEntire"" ColOpt=""InsertCells"" /&gt;_x000D_
&lt;/ContentDefinition&gt;'"</definedName>
    <definedName name="_AMO_ContentDefinition_145190649.2" hidden="1">"'0"" imgX=""0""&gt;_x000D_
  &lt;files&gt;C:\Users\richtemat\Documents\My SAS Files\Add-In for Microsoft Office\_SOA_A55XENXP.B7000083_782023966\main.srx&lt;/files&gt;_x000D_
  &lt;parents /&gt;_x000D_
  &lt;children /&gt;_x000D_
  &lt;param n=""DisplayName"" v=""Material_Destatis_erstellen_2"" /&gt;_x000D_
  &lt;pa'"</definedName>
    <definedName name="_AMO_ContentDefinition_145190649.3" hidden="1">"'ram n=""DisplayType"" v=""Stored Process"" /&gt;_x000D_
  &lt;param n=""RawValues"" v=""True"" /&gt;_x000D_
  &lt;param n=""AMO_Version"" v=""5.1"" /&gt;_x000D_
  &lt;param n=""Prompts"" v=""&amp;lt;PromptValues obj=&amp;quot;p1&amp;quot; version=&amp;quot;1.0&amp;quot;&amp;gt;&amp;lt;DefinitionReferencesAndValues'"</definedName>
    <definedName name="_AMO_ContentDefinition_145190649.4" hidden="1">"'&amp;gt;&amp;lt;PromptDefinitionReference obj=&amp;quot;p2&amp;quot; promptId=&amp;quot;PromptDef_1351604163089_523608&amp;quot; name=&amp;quot;bm&amp;quot; definitionType=&amp;quot;TextDefinition&amp;quot; selectionType=&amp;quot;Single&amp;quot;&amp;gt;&amp;lt;Value&amp;gt;&amp;lt;String obj=&amp;quot;p3&amp;quot; value'"</definedName>
    <definedName name="_AMO_ContentDefinition_145190649.5" hidden="1">"'=&amp;quot;06&amp;quot; /&amp;gt;&amp;lt;/Value&amp;gt;&amp;lt;/PromptDefinitionReference&amp;gt;&amp;lt;PromptDefinitionReference obj=&amp;quot;p4&amp;quot; promptId=&amp;quot;PromptDef_1355995079275_290393&amp;quot; name=&amp;quot;Matkennz&amp;quot; definitionType=&amp;quot;TextDefinition&amp;quot; selectionType'"</definedName>
    <definedName name="_AMO_ContentDefinition_145190649.6" hidden="1">"'=&amp;quot;Single&amp;quot;&amp;gt;&amp;lt;Value&amp;gt;&amp;lt;String obj=&amp;quot;p5&amp;quot; value=&amp;quot;a&amp;quot; /&amp;gt;&amp;lt;/Value&amp;gt;&amp;lt;/PromptDefinitionReference&amp;gt;&amp;lt;PromptDefinitionReference obj=&amp;quot;p6&amp;quot; promptId=&amp;quot;PromptDef_1351604211885_841513&amp;quot; name=&amp;quot;'"</definedName>
    <definedName name="_AMO_ContentDefinition_145190649.7" hidden="1">"'bj&amp;quot; definitionType=&amp;quot;TextDefinition&amp;quot; selectionType=&amp;quot;Single&amp;quot;&amp;gt;&amp;lt;Value&amp;gt;&amp;lt;String obj=&amp;quot;p7&amp;quot; value=&amp;quot;2013&amp;quot; /&amp;gt;&amp;lt;/Value&amp;gt;&amp;lt;/PromptDefinitionReference&amp;gt;&amp;lt;/DefinitionReferencesAndValues&amp;gt;&amp;lt;/Pr'"</definedName>
    <definedName name="_AMO_ContentDefinition_145190649.8" hidden="1">"'omptValues&amp;gt;"" /&gt;_x000D_
  &lt;param n=""HasPrompts"" v=""True"" /&gt;_x000D_
  &lt;param n=""DNA"" v=""&amp;lt;DNA&amp;gt;&amp;#xD;&amp;#xA;  &amp;lt;Type&amp;gt;StoredProcess&amp;lt;/Type&amp;gt;&amp;#xD;&amp;#xA;  &amp;lt;Name&amp;gt;Material_Destatis_erstellen_2&amp;lt;/Name&amp;gt;&amp;#xD;&amp;#xA;  &amp;lt;Version&amp;gt;1&amp;lt;/Versio'"</definedName>
    <definedName name="_AMO_ContentDefinition_145190649.9" hidden="1">"'n&amp;gt;&amp;#xD;&amp;#xA;  &amp;lt;Assembly&amp;gt;SAS.EG.SDS.Model&amp;lt;/Assembly&amp;gt;&amp;#xD;&amp;#xA;  &amp;lt;Factory&amp;gt;SAS.EG.SDS.Model.Creator&amp;lt;/Factory&amp;gt;&amp;#xD;&amp;#xA;  &amp;lt;ParentName&amp;gt;ProEck2SP_prod&amp;lt;/ParentName&amp;gt;&amp;#xD;&amp;#xA;  &amp;lt;DisplayName&amp;gt;Material_Destatis_erstel'"</definedName>
    <definedName name="_AMO_ContentDefinition_145677535" hidden="1">"'Partitions:12'"</definedName>
    <definedName name="_AMO_ContentDefinition_145677535.0" hidden="1">"'&lt;ContentDefinition name=""Abgleich_Proeck_Proeck2_2"" rsid=""145677535"" type=""StoredProcess"" format=""ReportXml"" imgfmt=""ActiveX"" created=""03/19/2014 13:38:08"" modifed=""03/19/2014 13:38:08"" user=""Richter, Matthias"" apply=""False"" css=""E:'"</definedName>
    <definedName name="_AMO_ContentDefinition_145677535.1" hidden="1">"'\Programme\SASHome\x86\SASAddinforMicrosoftOffice\5.1\Styles\AMODefault.css"" range=""Abgleich_Proeck_Proeck2_2"" auto=""False"" xTime=""00:00:06.7756508"" rTime=""00:00:08.9075686"" bgnew=""False"" nFmt=""False"" grphSet=""False"" imgY=""0"" imgX=""'"</definedName>
    <definedName name="_AMO_ContentDefinition_145677535.10" hidden="1">"'SApp"" /&gt;_x000D_
  &lt;param n=""ClassName"" v=""SAS.OfficeAddin.StoredProcess"" /&gt;_x000D_
  &lt;param n=""XlNative"" v=""False"" /&gt;_x000D_
  &lt;param n=""UnselectedIds"" v="""" /&gt;_x000D_
  &lt;param n=""_ROM_Version_"" v=""1.3"" /&gt;_x000D_
  &lt;param n=""_ROM_Application_"" v=""ODS"" /&gt;_x000D_
  &lt;p'"</definedName>
    <definedName name="_AMO_ContentDefinition_145677535.11" hidden="1">"'aram n=""_ROM_AppVersion_"" v=""9.3"" /&gt;_x000D_
  &lt;param n=""maxReportCols"" v=""18"" /&gt;_x000D_
  &lt;fids n=""main.srx"" v=""0"" /&gt;_x000D_
  &lt;ExcelXMLOptions AdjColWidths=""True"" RowOpt=""InsertEntire"" ColOpt=""InsertCells"" /&gt;_x000D_
&lt;/ContentDefinition&gt;'"</definedName>
    <definedName name="_AMO_ContentDefinition_145677535.2" hidden="1">"'0""&gt;_x000D_
  &lt;files&gt;C:\Users\richtemat\Documents\My SAS Files\Add-In for Microsoft Office\_SOA_A55XENXP.B700008U_428678245\main.srx&lt;/files&gt;_x000D_
  &lt;parents /&gt;_x000D_
  &lt;children /&gt;_x000D_
  &lt;param n=""DisplayName"" v=""Abgleich_Proeck_Proeck2_2"" /&gt;_x000D_
  &lt;param n=""Display'"</definedName>
    <definedName name="_AMO_ContentDefinition_145677535.3" hidden="1">"'Type"" v=""Stored Process"" /&gt;_x000D_
  &lt;param n=""RawValues"" v=""True"" /&gt;_x000D_
  &lt;param n=""AMO_Version"" v=""5.1"" /&gt;_x000D_
  &lt;param n=""Prompts"" v=""&amp;lt;PromptValues obj=&amp;quot;p1&amp;quot; version=&amp;quot;1.0&amp;quot;&amp;gt;&amp;lt;DefinitionReferencesAndValues&amp;gt;&amp;lt;PromptD'"</definedName>
    <definedName name="_AMO_ContentDefinition_145677535.4" hidden="1">"'efinitionReference obj=&amp;quot;p2&amp;quot; promptId=&amp;quot;PromptDef_1351604163089_523608&amp;quot; name=&amp;quot;bm&amp;quot; definitionType=&amp;quot;TextDefinition&amp;quot; selectionType=&amp;quot;Single&amp;quot;&amp;gt;&amp;lt;Value&amp;gt;&amp;lt;String obj=&amp;quot;p3&amp;quot; value=&amp;quot;09&amp;quot;'"</definedName>
    <definedName name="_AMO_ContentDefinition_145677535.5" hidden="1">"' /&amp;gt;&amp;lt;/Value&amp;gt;&amp;lt;/PromptDefinitionReference&amp;gt;&amp;lt;PromptDefinitionReference obj=&amp;quot;p4&amp;quot; promptId=&amp;quot;PromptDef_1351604211885_841513&amp;quot; name=&amp;quot;bj&amp;quot; definitionType=&amp;quot;TextDefinition&amp;quot; selectionType=&amp;quot;Single&amp;quot;&amp;g'"</definedName>
    <definedName name="_AMO_ContentDefinition_145677535.6" hidden="1">"'t;&amp;lt;Value&amp;gt;&amp;lt;String obj=&amp;quot;p5&amp;quot; value=&amp;quot;2013&amp;quot; /&amp;gt;&amp;lt;/Value&amp;gt;&amp;lt;/PromptDefinitionReference&amp;gt;&amp;lt;/DefinitionReferencesAndValues&amp;gt;&amp;lt;/PromptValues&amp;gt;"" /&gt;_x000D_
  &lt;param n=""HasPrompts"" v=""True"" /&gt;_x000D_
  &lt;param n=""DNA"" v=""'"</definedName>
    <definedName name="_AMO_ContentDefinition_145677535.7" hidden="1">"'&amp;lt;DNA&amp;gt;&amp;#xD;&amp;#xA;  &amp;lt;Type&amp;gt;StoredProcess&amp;lt;/Type&amp;gt;&amp;#xD;&amp;#xA;  &amp;lt;Name&amp;gt;Abgleich_Proeck_Proeck2_2&amp;lt;/Name&amp;gt;&amp;#xD;&amp;#xA;  &amp;lt;Version&amp;gt;1&amp;lt;/Version&amp;gt;&amp;#xD;&amp;#xA;  &amp;lt;Assembly&amp;gt;SAS.EG.SDS.Model&amp;lt;/Assembly&amp;gt;&amp;#xD;&amp;#xA;  &amp;lt;Factory'"</definedName>
    <definedName name="_AMO_ContentDefinition_145677535.8" hidden="1">"'&amp;gt;SAS.EG.SDS.Model.Creator&amp;lt;/Factory&amp;gt;&amp;#xD;&amp;#xA;  &amp;lt;ParentName&amp;gt;ProEck2SP_prod&amp;lt;/ParentName&amp;gt;&amp;#xD;&amp;#xA;  &amp;lt;DisplayName&amp;gt;Abgleich_Proeck_Proeck2_2&amp;lt;/DisplayName&amp;gt;&amp;#xD;&amp;#xA;  &amp;lt;SBIP&amp;gt;/ProEck2SP_prod/Abgleich_Proeck_Proeck2_2&amp;lt'"</definedName>
    <definedName name="_AMO_ContentDefinition_145677535.9" hidden="1">"';/SBIP&amp;gt;&amp;#xD;&amp;#xA;  &amp;lt;SBIPFull&amp;gt;/ProEck2SP_prod/Abgleich_Proeck_Proeck2_2(StoredProcess)&amp;lt;/SBIPFull&amp;gt;&amp;#xD;&amp;#xA;  &amp;lt;Path&amp;gt;/ProEck2SP_prod/Abgleich_Proeck_Proeck2_2&amp;lt;/Path&amp;gt;&amp;#xD;&amp;#xA;&amp;lt;/DNA&amp;gt;"" /&gt;_x000D_
  &lt;param n=""ServerName"" v=""SA'"</definedName>
    <definedName name="_AMO_ContentDefinition_181603075" hidden="1">"'Partitions:16'"</definedName>
    <definedName name="_AMO_ContentDefinition_181603075.0" hidden="1">"'&lt;ContentDefinition name=""Bestandstabellen_Ende_2"" rsid=""181603075"" type=""StoredProcess"" format=""ReportXml"" imgfmt=""ActiveX"" created=""03/19/2014 14:04:15"" modifed=""03/19/2014 14:04:15"" user=""Richter, Matthias"" apply=""False"" css=""E:\P'"</definedName>
    <definedName name="_AMO_ContentDefinition_181603075.1" hidden="1">"'rogramme\SASHome\x86\SASAddinforMicrosoftOffice\5.1\Styles\AMODefault.css"" range=""Bestandstabellen_Ende_2"" auto=""False"" xTime=""00:00:21.6961456"" rTime=""00:00:00.5302938"" bgnew=""False"" nFmt=""False"" grphSet=""False"" imgY=""0"" imgX=""0""&gt;_x000D_'"</definedName>
    <definedName name="_AMO_ContentDefinition_181603075.10" hidden="1">"'t; value=&amp;quot;2013&amp;quot; /&amp;gt;&amp;lt;/Value&amp;gt;&amp;lt;/PromptDefinitionReference&amp;gt;&amp;lt;/DefinitionReferencesAndValues&amp;gt;&amp;lt;/PromptValues&amp;gt;"" /&gt;_x000D_
  &lt;param n=""HasPrompts"" v=""True"" /&gt;_x000D_
  &lt;param n=""DNA"" v=""&amp;lt;DNA&amp;gt;&amp;#xD;&amp;#xA;  &amp;lt;Type&amp;gt;StoredP'"</definedName>
    <definedName name="_AMO_ContentDefinition_181603075.11" hidden="1">"'rocess&amp;lt;/Type&amp;gt;&amp;#xD;&amp;#xA;  &amp;lt;Name&amp;gt;Bestandstabellen_Ende_2&amp;lt;/Name&amp;gt;&amp;#xD;&amp;#xA;  &amp;lt;Version&amp;gt;1&amp;lt;/Version&amp;gt;&amp;#xD;&amp;#xA;  &amp;lt;Assembly&amp;gt;SAS.EG.SDS.Model&amp;lt;/Assembly&amp;gt;&amp;#xD;&amp;#xA;  &amp;lt;Factory&amp;gt;SAS.EG.SDS.Model.Creator&amp;lt;/Factory&amp;gt;'"</definedName>
    <definedName name="_AMO_ContentDefinition_181603075.12" hidden="1">"'&amp;#xD;&amp;#xA;  &amp;lt;ParentName&amp;gt;Tabellen2&amp;lt;/ParentName&amp;gt;&amp;#xD;&amp;#xA;  &amp;lt;DisplayName&amp;gt;Bestandstabellen_Ende_2&amp;lt;/DisplayName&amp;gt;&amp;#xD;&amp;#xA;  &amp;lt;SBIP&amp;gt;/Tabellen2/Bestandstabellen_Ende_2&amp;lt;/SBIP&amp;gt;&amp;#xD;&amp;#xA;  &amp;lt;SBIPFull&amp;gt;/Tabellen2/Bestandst'"</definedName>
    <definedName name="_AMO_ContentDefinition_181603075.13" hidden="1">"'abellen_Ende_2(StoredProcess)&amp;lt;/SBIPFull&amp;gt;&amp;#xD;&amp;#xA;  &amp;lt;Path&amp;gt;/Tabellen2/Bestandstabellen_Ende_2&amp;lt;/Path&amp;gt;&amp;#xD;&amp;#xA;&amp;lt;/DNA&amp;gt;"" /&gt;_x000D_
  &lt;param n=""ServerName"" v=""SASApp"" /&gt;_x000D_
  &lt;param n=""ClassName"" v=""SAS.OfficeAddin.StoredProcess"" /'"</definedName>
    <definedName name="_AMO_ContentDefinition_181603075.14" hidden="1">"'&gt;_x000D_
  &lt;param n=""XlNative"" v=""False"" /&gt;_x000D_
  &lt;param n=""UnselectedIds"" v="""" /&gt;_x000D_
  &lt;param n=""_ROM_Version_"" v=""1.3"" /&gt;_x000D_
  &lt;param n=""_ROM_Application_"" v=""ODS"" /&gt;_x000D_
  &lt;param n=""_ROM_AppVersion_"" v=""9.3"" /&gt;_x000D_
  &lt;param n=""maxReportCols"" '"</definedName>
    <definedName name="_AMO_ContentDefinition_181603075.15" hidden="1">"'v=""11"" /&gt;_x000D_
  &lt;fids n=""main.srx"" v=""0"" /&gt;_x000D_
  &lt;ExcelXMLOptions AdjColWidths=""True"" RowOpt=""InsertEntire"" ColOpt=""InsertCells"" /&gt;_x000D_
&lt;/ContentDefinition&gt;'"</definedName>
    <definedName name="_AMO_ContentDefinition_181603075.2" hidden="1">"'
  &lt;files&gt;C:\Users\richtemat\Documents\My SAS Files\Add-In for Microsoft Office\_SOA_A55XENXP.B7000061_573495007\main.srx&lt;/files&gt;_x000D_
  &lt;parents /&gt;_x000D_
  &lt;children /&gt;_x000D_
  &lt;param n=""DisplayName"" v=""Bestandstabellen_Ende_2"" /&gt;_x000D_
  &lt;param n=""DisplayType"" '"</definedName>
    <definedName name="_AMO_ContentDefinition_181603075.3" hidden="1">"'v=""Stored Process"" /&gt;_x000D_
  &lt;param n=""RawValues"" v=""True"" /&gt;_x000D_
  &lt;param n=""AMO_Version"" v=""5.1"" /&gt;_x000D_
  &lt;param n=""Prompts"" v=""&amp;lt;PromptValues obj=&amp;quot;p1&amp;quot; version=&amp;quot;1.0&amp;quot;&amp;gt;&amp;lt;DefinitionReferencesAndValues&amp;gt;&amp;lt;PromptDefiniti'"</definedName>
    <definedName name="_AMO_ContentDefinition_181603075.4" hidden="1">"'onReference obj=&amp;quot;p2&amp;quot; promptId=&amp;quot;PromptDef_1355126288504_606563&amp;quot; name=&amp;quot;ags_suche&amp;quot; definitionType=&amp;quot;TextDefinition&amp;quot; selectionType=&amp;quot;Single&amp;quot;&amp;gt;&amp;lt;Value&amp;gt;&amp;lt;NullValue obj=&amp;quot;p3&amp;quot; /&amp;gt;&amp;lt;/Value&amp;g'"</definedName>
    <definedName name="_AMO_ContentDefinition_181603075.5" hidden="1">"'t;&amp;lt;/PromptDefinitionReference&amp;gt;&amp;lt;PromptDefinitionReference obj=&amp;quot;p4&amp;quot; promptId=&amp;quot;PromptDef_1351600446072_258363&amp;quot; name=&amp;quot;Bestands_Tabellen&amp;quot; definitionType=&amp;quot;TextDefinition&amp;quot; selectionType=&amp;quot;Single&amp;quot;&amp;gt;&amp;'"</definedName>
    <definedName name="_AMO_ContentDefinition_181603075.6" hidden="1">"'lt;Value&amp;gt;&amp;lt;String obj=&amp;quot;p5&amp;quot; value=&amp;quot;T2G / Kreise&amp;quot; /&amp;gt;&amp;lt;/Value&amp;gt;&amp;lt;/PromptDefinitionReference&amp;gt;&amp;lt;PromptDefinitionReference obj=&amp;quot;p6&amp;quot; promptId=&amp;quot;PromptDef_1354255616420_140077&amp;quot; name=&amp;quot;Matkennz&amp;quot'"</definedName>
    <definedName name="_AMO_ContentDefinition_181603075.7" hidden="1">"'; definitionType=&amp;quot;TextDefinition&amp;quot; selectionType=&amp;quot;Single&amp;quot;&amp;gt;&amp;lt;Value&amp;gt;&amp;lt;String obj=&amp;quot;p7&amp;quot; value=&amp;quot;a&amp;quot; /&amp;gt;&amp;lt;/Value&amp;gt;&amp;lt;/PromptDefinitionReference&amp;gt;&amp;lt;PromptDefinitionReference obj=&amp;quot;p8&amp;quot; prompt'"</definedName>
    <definedName name="_AMO_ContentDefinition_181603075.8" hidden="1">"'Id=&amp;quot;PromptDef_1351604163089_523608&amp;quot; name=&amp;quot;bm&amp;quot; definitionType=&amp;quot;TextDefinition&amp;quot; selectionType=&amp;quot;Single&amp;quot;&amp;gt;&amp;lt;Value&amp;gt;&amp;lt;String obj=&amp;quot;p9&amp;quot; value=&amp;quot;10&amp;quot; /&amp;gt;&amp;lt;/Value&amp;gt;&amp;lt;/PromptDefinitionRef'"</definedName>
    <definedName name="_AMO_ContentDefinition_181603075.9" hidden="1">"'erence&amp;gt;&amp;lt;PromptDefinitionReference obj=&amp;quot;p10&amp;quot; promptId=&amp;quot;PromptDef_1351604211885_841513&amp;quot; name=&amp;quot;bj&amp;quot; definitionType=&amp;quot;TextDefinition&amp;quot; selectionType=&amp;quot;Single&amp;quot;&amp;gt;&amp;lt;Value&amp;gt;&amp;lt;String obj=&amp;quot;p11&amp;quo'"</definedName>
    <definedName name="_AMO_ContentDefinition_203849635" hidden="1">"'Partitions:12'"</definedName>
    <definedName name="_AMO_ContentDefinition_203849635.0" hidden="1">"'&lt;ContentDefinition name=""Abgleich_Proeck_Proeck2_2"" rsid=""203849635"" type=""StoredProcess"" format=""ReportXml"" imgfmt=""ActiveX"" created=""03/19/2014 13:25:24"" modifed=""03/19/2014 13:25:24"" user=""Richter, Matthias"" apply=""False"" css=""E:'"</definedName>
    <definedName name="_AMO_ContentDefinition_203849635.1" hidden="1">"'\Programme\SASHome\x86\SASAddinforMicrosoftOffice\5.1\Styles\AMODefault.css"" range=""Abgleich_Proeck_Proeck2_2"" auto=""False"" xTime=""00:00:06.7863934"" rTime=""00:00:09.0364798"" bgnew=""False"" nFmt=""False"" grphSet=""False"" imgY=""0"" imgX=""'"</definedName>
    <definedName name="_AMO_ContentDefinition_203849635.10" hidden="1">"'SApp"" /&gt;_x000D_
  &lt;param n=""ClassName"" v=""SAS.OfficeAddin.StoredProcess"" /&gt;_x000D_
  &lt;param n=""XlNative"" v=""False"" /&gt;_x000D_
  &lt;param n=""UnselectedIds"" v="""" /&gt;_x000D_
  &lt;param n=""_ROM_Version_"" v=""1.3"" /&gt;_x000D_
  &lt;param n=""_ROM_Application_"" v=""ODS"" /&gt;_x000D_
  &lt;p'"</definedName>
    <definedName name="_AMO_ContentDefinition_203849635.11" hidden="1">"'aram n=""_ROM_AppVersion_"" v=""9.3"" /&gt;_x000D_
  &lt;param n=""maxReportCols"" v=""18"" /&gt;_x000D_
  &lt;fids n=""main.srx"" v=""0"" /&gt;_x000D_
  &lt;ExcelXMLOptions AdjColWidths=""True"" RowOpt=""InsertEntire"" ColOpt=""InsertCells"" /&gt;_x000D_
&lt;/ContentDefinition&gt;'"</definedName>
    <definedName name="_AMO_ContentDefinition_203849635.2" hidden="1">"'0""&gt;_x000D_
  &lt;files&gt;C:\Users\richtemat\Documents\My SAS Files\Add-In for Microsoft Office\_SOA_A55XENXP.B700008U_691168422\main.srx&lt;/files&gt;_x000D_
  &lt;parents /&gt;_x000D_
  &lt;children /&gt;_x000D_
  &lt;param n=""DisplayName"" v=""Abgleich_Proeck_Proeck2_2"" /&gt;_x000D_
  &lt;param n=""Display'"</definedName>
    <definedName name="_AMO_ContentDefinition_203849635.3" hidden="1">"'Type"" v=""Stored Process"" /&gt;_x000D_
  &lt;param n=""RawValues"" v=""True"" /&gt;_x000D_
  &lt;param n=""AMO_Version"" v=""5.1"" /&gt;_x000D_
  &lt;param n=""Prompts"" v=""&amp;lt;PromptValues obj=&amp;quot;p1&amp;quot; version=&amp;quot;1.0&amp;quot;&amp;gt;&amp;lt;DefinitionReferencesAndValues&amp;gt;&amp;lt;PromptD'"</definedName>
    <definedName name="_AMO_ContentDefinition_203849635.4" hidden="1">"'efinitionReference obj=&amp;quot;p2&amp;quot; promptId=&amp;quot;PromptDef_1351604163089_523608&amp;quot; name=&amp;quot;bm&amp;quot; definitionType=&amp;quot;TextDefinition&amp;quot; selectionType=&amp;quot;Single&amp;quot;&amp;gt;&amp;lt;Value&amp;gt;&amp;lt;String obj=&amp;quot;p3&amp;quot; value=&amp;quot;08&amp;quot;'"</definedName>
    <definedName name="_AMO_ContentDefinition_203849635.5" hidden="1">"' /&amp;gt;&amp;lt;/Value&amp;gt;&amp;lt;/PromptDefinitionReference&amp;gt;&amp;lt;PromptDefinitionReference obj=&amp;quot;p4&amp;quot; promptId=&amp;quot;PromptDef_1351604211885_841513&amp;quot; name=&amp;quot;bj&amp;quot; definitionType=&amp;quot;TextDefinition&amp;quot; selectionType=&amp;quot;Single&amp;quot;&amp;g'"</definedName>
    <definedName name="_AMO_ContentDefinition_203849635.6" hidden="1">"'t;&amp;lt;Value&amp;gt;&amp;lt;String obj=&amp;quot;p5&amp;quot; value=&amp;quot;2013&amp;quot; /&amp;gt;&amp;lt;/Value&amp;gt;&amp;lt;/PromptDefinitionReference&amp;gt;&amp;lt;/DefinitionReferencesAndValues&amp;gt;&amp;lt;/PromptValues&amp;gt;"" /&gt;_x000D_
  &lt;param n=""HasPrompts"" v=""True"" /&gt;_x000D_
  &lt;param n=""DNA"" v=""'"</definedName>
    <definedName name="_AMO_ContentDefinition_203849635.7" hidden="1">"'&amp;lt;DNA&amp;gt;&amp;#xD;&amp;#xA;  &amp;lt;Type&amp;gt;StoredProcess&amp;lt;/Type&amp;gt;&amp;#xD;&amp;#xA;  &amp;lt;Name&amp;gt;Abgleich_Proeck_Proeck2_2&amp;lt;/Name&amp;gt;&amp;#xD;&amp;#xA;  &amp;lt;Version&amp;gt;1&amp;lt;/Version&amp;gt;&amp;#xD;&amp;#xA;  &amp;lt;Assembly&amp;gt;SAS.EG.SDS.Model&amp;lt;/Assembly&amp;gt;&amp;#xD;&amp;#xA;  &amp;lt;Factory'"</definedName>
    <definedName name="_AMO_ContentDefinition_203849635.8" hidden="1">"'&amp;gt;SAS.EG.SDS.Model.Creator&amp;lt;/Factory&amp;gt;&amp;#xD;&amp;#xA;  &amp;lt;ParentName&amp;gt;ProEck2SP_prod&amp;lt;/ParentName&amp;gt;&amp;#xD;&amp;#xA;  &amp;lt;DisplayName&amp;gt;Abgleich_Proeck_Proeck2_2&amp;lt;/DisplayName&amp;gt;&amp;#xD;&amp;#xA;  &amp;lt;SBIP&amp;gt;/ProEck2SP_prod/Abgleich_Proeck_Proeck2_2&amp;lt'"</definedName>
    <definedName name="_AMO_ContentDefinition_203849635.9" hidden="1">"';/SBIP&amp;gt;&amp;#xD;&amp;#xA;  &amp;lt;SBIPFull&amp;gt;/ProEck2SP_prod/Abgleich_Proeck_Proeck2_2(StoredProcess)&amp;lt;/SBIPFull&amp;gt;&amp;#xD;&amp;#xA;  &amp;lt;Path&amp;gt;/ProEck2SP_prod/Abgleich_Proeck_Proeck2_2&amp;lt;/Path&amp;gt;&amp;#xD;&amp;#xA;&amp;lt;/DNA&amp;gt;"" /&gt;_x000D_
  &lt;param n=""ServerName"" v=""SA'"</definedName>
    <definedName name="_AMO_ContentDefinition_218037441" hidden="1">"'Partitions:12'"</definedName>
    <definedName name="_AMO_ContentDefinition_218037441.0" hidden="1">"'&lt;ContentDefinition name=""Uebertragen_2"" rsid=""218037441"" type=""StoredProcess"" format=""ReportXml"" imgfmt=""ActiveX"" created=""03/19/2014 07:26:34"" modifed=""03/19/2014 07:26:34"" user=""Richter, Matthias"" apply=""False"" css=""E:\Programme\S'"</definedName>
    <definedName name="_AMO_ContentDefinition_218037441.1" hidden="1">"'ASHome\x86\SASAddinforMicrosoftOffice\5.1\Styles\AMODefault.css"" range=""Uebertragen_2"" auto=""False"" xTime=""00:00:05.7969121"" rTime=""00:00:00.3125020"" bgnew=""False"" nFmt=""False"" grphSet=""False"" imgY=""0"" imgX=""0""&gt;_x000D_
  &lt;files&gt;C:\Users\r'"</definedName>
    <definedName name="_AMO_ContentDefinition_218037441.10" hidden="1">"'e"" v=""False"" /&gt;_x000D_
  &lt;param n=""UnselectedIds"" v="""" /&gt;_x000D_
  &lt;param n=""_ROM_Version_"" v=""1.3"" /&gt;_x000D_
  &lt;param n=""_ROM_Application_"" v=""ODS"" /&gt;_x000D_
  &lt;param n=""_ROM_AppVersion_"" v=""9.3"" /&gt;_x000D_
  &lt;param n=""maxReportCols"" v=""1"" /&gt;_x000D_
  &lt;fids n='"</definedName>
    <definedName name="_AMO_ContentDefinition_218037441.11" hidden="1">"'""main.srx"" v=""0"" /&gt;_x000D_
  &lt;ExcelXMLOptions AdjColWidths=""True"" RowOpt=""InsertEntire"" ColOpt=""InsertCells"" /&gt;_x000D_
&lt;/ContentDefinition&gt;'"</definedName>
    <definedName name="_AMO_ContentDefinition_218037441.2" hidden="1">"'ichtemat\Documents\My SAS Files\Add-In for Microsoft Office\_SOA_A55XENXP.B700007J_671150751\main.srx&lt;/files&gt;_x000D_
  &lt;parents /&gt;_x000D_
  &lt;children /&gt;_x000D_
  &lt;param n=""DisplayName"" v=""Uebertragen_2"" /&gt;_x000D_
  &lt;param n=""DisplayType"" v=""Stored Process"" /&gt;_x000D_
  &lt;pa'"</definedName>
    <definedName name="_AMO_ContentDefinition_218037441.3" hidden="1">"'ram n=""RawValues"" v=""True"" /&gt;_x000D_
  &lt;param n=""AMO_Version"" v=""5.1"" /&gt;_x000D_
  &lt;param n=""Prompts"" v=""&amp;lt;PromptValues obj=&amp;quot;p1&amp;quot; version=&amp;quot;1.0&amp;quot;&amp;gt;&amp;lt;DefinitionReferencesAndValues&amp;gt;&amp;lt;PromptDefinitionReference obj=&amp;quot;p2&amp;quot;'"</definedName>
    <definedName name="_AMO_ContentDefinition_218037441.4" hidden="1">"' promptId=&amp;quot;PromptDef_1360236417253_382524&amp;quot; name=&amp;quot;bj&amp;quot; definitionType=&amp;quot;TextDefinition&amp;quot; selectionType=&amp;quot;Single&amp;quot;&amp;gt;&amp;lt;Value&amp;gt;&amp;lt;String obj=&amp;quot;p3&amp;quot; value=&amp;quot;2013&amp;quot; /&amp;gt;&amp;lt;/Value&amp;gt;&amp;lt;/PromptDefi'"</definedName>
    <definedName name="_AMO_ContentDefinition_218037441.5" hidden="1">"'nitionReference&amp;gt;&amp;lt;PromptDefinitionReference obj=&amp;quot;p4&amp;quot; promptId=&amp;quot;PromptDef_1360235628962_11627&amp;quot; name=&amp;quot;bm&amp;quot; definitionType=&amp;quot;TextDefinition&amp;quot; selectionType=&amp;quot;Single&amp;quot;&amp;gt;&amp;lt;Value&amp;gt;&amp;lt;String obj=&amp;quot;'"</definedName>
    <definedName name="_AMO_ContentDefinition_218037441.6" hidden="1">"'p5&amp;quot; value=&amp;quot;04&amp;quot; /&amp;gt;&amp;lt;/Value&amp;gt;&amp;lt;/PromptDefinitionReference&amp;gt;&amp;lt;/DefinitionReferencesAndValues&amp;gt;&amp;lt;/PromptValues&amp;gt;"" /&gt;_x000D_
  &lt;param n=""HasPrompts"" v=""True"" /&gt;_x000D_
  &lt;param n=""DNA"" v=""&amp;lt;DNA&amp;gt;&amp;#xD;&amp;#xA;  &amp;lt;Type&amp;gt;Sto'"</definedName>
    <definedName name="_AMO_ContentDefinition_218037441.7" hidden="1">"'redProcess&amp;lt;/Type&amp;gt;&amp;#xD;&amp;#xA;  &amp;lt;Name&amp;gt;Uebertragen_2&amp;lt;/Name&amp;gt;&amp;#xD;&amp;#xA;  &amp;lt;Version&amp;gt;1&amp;lt;/Version&amp;gt;&amp;#xD;&amp;#xA;  &amp;lt;Assembly&amp;gt;SAS.EG.SDS.Model&amp;lt;/Assembly&amp;gt;&amp;#xD;&amp;#xA;  &amp;lt;Factory&amp;gt;SAS.EG.SDS.Model.Creator&amp;lt;/Factory&amp;gt;&amp;#xD;&amp;'"</definedName>
    <definedName name="_AMO_ContentDefinition_218037441.8" hidden="1">"'#xA;  &amp;lt;ParentName&amp;gt;ProEck2SP_prod&amp;lt;/ParentName&amp;gt;&amp;#xD;&amp;#xA;  &amp;lt;DisplayName&amp;gt;Uebertragen_2&amp;lt;/DisplayName&amp;gt;&amp;#xD;&amp;#xA;  &amp;lt;SBIP&amp;gt;/ProEck2SP_prod/Uebertragen_2&amp;lt;/SBIP&amp;gt;&amp;#xD;&amp;#xA;  &amp;lt;SBIPFull&amp;gt;/ProEck2SP_prod/Uebertragen_2(Stored'"</definedName>
    <definedName name="_AMO_ContentDefinition_218037441.9" hidden="1">"'Process)&amp;lt;/SBIPFull&amp;gt;&amp;#xD;&amp;#xA;  &amp;lt;Path&amp;gt;/ProEck2SP_prod/Uebertragen_2&amp;lt;/Path&amp;gt;&amp;#xD;&amp;#xA;&amp;lt;/DNA&amp;gt;"" /&gt;_x000D_
  &lt;param n=""ServerName"" v=""SASApp"" /&gt;_x000D_
  &lt;param n=""ClassName"" v=""SAS.OfficeAddin.StoredProcess"" /&gt;_x000D_
  &lt;param n=""XlNativ'"</definedName>
    <definedName name="_AMO_ContentDefinition_219840592" hidden="1">"'Partitions:12'"</definedName>
    <definedName name="_AMO_ContentDefinition_219840592.0" hidden="1">"'&lt;ContentDefinition name=""Uebertragen_2"" rsid=""219840592"" type=""StoredProcess"" format=""ReportXml"" imgfmt=""ActiveX"" created=""03/19/2014 10:00:20"" modifed=""03/19/2014 10:00:20"" user=""Richter, Matthias"" apply=""False"" css=""E:\Programme\S'"</definedName>
    <definedName name="_AMO_ContentDefinition_219840592.1" hidden="1">"'ASHome\x86\SASAddinforMicrosoftOffice\5.1\Styles\AMODefault.css"" range=""Uebertragen_2"" auto=""False"" xTime=""00:00:06.0002304"" rTime=""00:00:00.3310674"" bgnew=""False"" nFmt=""False"" grphSet=""False"" imgY=""0"" imgX=""0""&gt;_x000D_
  &lt;files&gt;C:\Users\r'"</definedName>
    <definedName name="_AMO_ContentDefinition_219840592.10" hidden="1">"'e"" v=""False"" /&gt;_x000D_
  &lt;param n=""UnselectedIds"" v="""" /&gt;_x000D_
  &lt;param n=""_ROM_Version_"" v=""1.3"" /&gt;_x000D_
  &lt;param n=""_ROM_Application_"" v=""ODS"" /&gt;_x000D_
  &lt;param n=""_ROM_AppVersion_"" v=""9.3"" /&gt;_x000D_
  &lt;param n=""maxReportCols"" v=""1"" /&gt;_x000D_
  &lt;fids n='"</definedName>
    <definedName name="_AMO_ContentDefinition_219840592.11" hidden="1">"'""main.srx"" v=""0"" /&gt;_x000D_
  &lt;ExcelXMLOptions AdjColWidths=""True"" RowOpt=""InsertEntire"" ColOpt=""InsertCells"" /&gt;_x000D_
&lt;/ContentDefinition&gt;'"</definedName>
    <definedName name="_AMO_ContentDefinition_219840592.2" hidden="1">"'ichtemat\Documents\My SAS Files\Add-In for Microsoft Office\_SOA_A55XENXP.B700007J_484711681\main.srx&lt;/files&gt;_x000D_
  &lt;parents /&gt;_x000D_
  &lt;children /&gt;_x000D_
  &lt;param n=""DisplayName"" v=""Uebertragen_2"" /&gt;_x000D_
  &lt;param n=""DisplayType"" v=""Stored Process"" /&gt;_x000D_
  &lt;pa'"</definedName>
    <definedName name="_AMO_ContentDefinition_219840592.3" hidden="1">"'ram n=""RawValues"" v=""True"" /&gt;_x000D_
  &lt;param n=""AMO_Version"" v=""5.1"" /&gt;_x000D_
  &lt;param n=""Prompts"" v=""&amp;lt;PromptValues obj=&amp;quot;p1&amp;quot; version=&amp;quot;1.0&amp;quot;&amp;gt;&amp;lt;DefinitionReferencesAndValues&amp;gt;&amp;lt;PromptDefinitionReference obj=&amp;quot;p2&amp;quot;'"</definedName>
    <definedName name="_AMO_ContentDefinition_219840592.4" hidden="1">"' promptId=&amp;quot;PromptDef_1360235628962_11627&amp;quot; name=&amp;quot;bm&amp;quot; definitionType=&amp;quot;TextDefinition&amp;quot; selectionType=&amp;quot;Single&amp;quot;&amp;gt;&amp;lt;Value&amp;gt;&amp;lt;String obj=&amp;quot;p3&amp;quot; value=&amp;quot;06&amp;quot; /&amp;gt;&amp;lt;/Value&amp;gt;&amp;lt;/PromptDefinit'"</definedName>
    <definedName name="_AMO_ContentDefinition_219840592.5" hidden="1">"'ionReference&amp;gt;&amp;lt;PromptDefinitionReference obj=&amp;quot;p4&amp;quot; promptId=&amp;quot;PromptDef_1360236417253_382524&amp;quot; name=&amp;quot;bj&amp;quot; definitionType=&amp;quot;TextDefinition&amp;quot; selectionType=&amp;quot;Single&amp;quot;&amp;gt;&amp;lt;Value&amp;gt;&amp;lt;String obj=&amp;quot;p5'"</definedName>
    <definedName name="_AMO_ContentDefinition_219840592.6" hidden="1">"'&amp;quot; value=&amp;quot;2013&amp;quot; /&amp;gt;&amp;lt;/Value&amp;gt;&amp;lt;/PromptDefinitionReference&amp;gt;&amp;lt;/DefinitionReferencesAndValues&amp;gt;&amp;lt;/PromptValues&amp;gt;"" /&gt;_x000D_
  &lt;param n=""HasPrompts"" v=""True"" /&gt;_x000D_
  &lt;param n=""DNA"" v=""&amp;lt;DNA&amp;gt;&amp;#xD;&amp;#xA;  &amp;lt;Type&amp;gt;Sto'"</definedName>
    <definedName name="_AMO_ContentDefinition_219840592.7" hidden="1">"'redProcess&amp;lt;/Type&amp;gt;&amp;#xD;&amp;#xA;  &amp;lt;Name&amp;gt;Uebertragen_2&amp;lt;/Name&amp;gt;&amp;#xD;&amp;#xA;  &amp;lt;Version&amp;gt;1&amp;lt;/Version&amp;gt;&amp;#xD;&amp;#xA;  &amp;lt;Assembly&amp;gt;SAS.EG.SDS.Model&amp;lt;/Assembly&amp;gt;&amp;#xD;&amp;#xA;  &amp;lt;Factory&amp;gt;SAS.EG.SDS.Model.Creator&amp;lt;/Factory&amp;gt;&amp;#xD;&amp;'"</definedName>
    <definedName name="_AMO_ContentDefinition_219840592.8" hidden="1">"'#xA;  &amp;lt;ParentName&amp;gt;ProEck2SP_prod&amp;lt;/ParentName&amp;gt;&amp;#xD;&amp;#xA;  &amp;lt;DisplayName&amp;gt;Uebertragen_2&amp;lt;/DisplayName&amp;gt;&amp;#xD;&amp;#xA;  &amp;lt;SBIP&amp;gt;/ProEck2SP_prod/Uebertragen_2&amp;lt;/SBIP&amp;gt;&amp;#xD;&amp;#xA;  &amp;lt;SBIPFull&amp;gt;/ProEck2SP_prod/Uebertragen_2(Stored'"</definedName>
    <definedName name="_AMO_ContentDefinition_219840592.9" hidden="1">"'Process)&amp;lt;/SBIPFull&amp;gt;&amp;#xD;&amp;#xA;  &amp;lt;Path&amp;gt;/ProEck2SP_prod/Uebertragen_2&amp;lt;/Path&amp;gt;&amp;#xD;&amp;#xA;&amp;lt;/DNA&amp;gt;"" /&gt;_x000D_
  &lt;param n=""ServerName"" v=""SASApp"" /&gt;_x000D_
  &lt;param n=""ClassName"" v=""SAS.OfficeAddin.StoredProcess"" /&gt;_x000D_
  &lt;param n=""XlNativ'"</definedName>
    <definedName name="_AMO_ContentDefinition_230686585" hidden="1">"'Partitions:16'"</definedName>
    <definedName name="_AMO_ContentDefinition_230686585.0" hidden="1">"'&lt;ContentDefinition name=""Bestandstabellen_Ende_2"" rsid=""230686585"" type=""StoredProcess"" format=""ReportXml"" imgfmt=""ActiveX"" created=""03/19/2014 13:24:56"" modifed=""03/19/2014 13:24:56"" user=""Richter, Matthias"" apply=""False"" css=""E:\P'"</definedName>
    <definedName name="_AMO_ContentDefinition_230686585.1" hidden="1">"'rogramme\SASHome\x86\SASAddinforMicrosoftOffice\5.1\Styles\AMODefault.css"" range=""Bestandstabellen_Ende_2"" auto=""False"" xTime=""00:00:20.0808492"" rTime=""00:00:00.5293172"" bgnew=""False"" nFmt=""False"" grphSet=""False"" imgY=""0"" imgX=""0""&gt;_x000D_'"</definedName>
    <definedName name="_AMO_ContentDefinition_230686585.10" hidden="1">"'=&amp;quot;T2G / Kreise&amp;quot; /&amp;gt;&amp;lt;/Value&amp;gt;&amp;lt;/PromptDefinitionReference&amp;gt;&amp;lt;/DefinitionReferencesAndValues&amp;gt;&amp;lt;/PromptValues&amp;gt;"" /&gt;_x000D_
  &lt;param n=""HasPrompts"" v=""True"" /&gt;_x000D_
  &lt;param n=""DNA"" v=""&amp;lt;DNA&amp;gt;&amp;#xD;&amp;#xA;  &amp;lt;Type&amp;gt;StoredP'"</definedName>
    <definedName name="_AMO_ContentDefinition_230686585.11" hidden="1">"'rocess&amp;lt;/Type&amp;gt;&amp;#xD;&amp;#xA;  &amp;lt;Name&amp;gt;Bestandstabellen_Ende_2&amp;lt;/Name&amp;gt;&amp;#xD;&amp;#xA;  &amp;lt;Version&amp;gt;1&amp;lt;/Version&amp;gt;&amp;#xD;&amp;#xA;  &amp;lt;Assembly&amp;gt;SAS.EG.SDS.Model&amp;lt;/Assembly&amp;gt;&amp;#xD;&amp;#xA;  &amp;lt;Factory&amp;gt;SAS.EG.SDS.Model.Creator&amp;lt;/Factory&amp;gt;'"</definedName>
    <definedName name="_AMO_ContentDefinition_230686585.12" hidden="1">"'&amp;#xD;&amp;#xA;  &amp;lt;ParentName&amp;gt;Tabellen2&amp;lt;/ParentName&amp;gt;&amp;#xD;&amp;#xA;  &amp;lt;DisplayName&amp;gt;Bestandstabellen_Ende_2&amp;lt;/DisplayName&amp;gt;&amp;#xD;&amp;#xA;  &amp;lt;SBIP&amp;gt;/Tabellen2/Bestandstabellen_Ende_2&amp;lt;/SBIP&amp;gt;&amp;#xD;&amp;#xA;  &amp;lt;SBIPFull&amp;gt;/Tabellen2/Bestandst'"</definedName>
    <definedName name="_AMO_ContentDefinition_230686585.13" hidden="1">"'abellen_Ende_2(StoredProcess)&amp;lt;/SBIPFull&amp;gt;&amp;#xD;&amp;#xA;  &amp;lt;Path&amp;gt;/Tabellen2/Bestandstabellen_Ende_2&amp;lt;/Path&amp;gt;&amp;#xD;&amp;#xA;&amp;lt;/DNA&amp;gt;"" /&gt;_x000D_
  &lt;param n=""ServerName"" v=""SASApp"" /&gt;_x000D_
  &lt;param n=""ClassName"" v=""SAS.OfficeAddin.StoredProcess"" /'"</definedName>
    <definedName name="_AMO_ContentDefinition_230686585.14" hidden="1">"'&gt;_x000D_
  &lt;param n=""XlNative"" v=""False"" /&gt;_x000D_
  &lt;param n=""UnselectedIds"" v="""" /&gt;_x000D_
  &lt;param n=""_ROM_Version_"" v=""1.3"" /&gt;_x000D_
  &lt;param n=""_ROM_Application_"" v=""ODS"" /&gt;_x000D_
  &lt;param n=""_ROM_AppVersion_"" v=""9.3"" /&gt;_x000D_
  &lt;param n=""maxReportCols"" '"</definedName>
    <definedName name="_AMO_ContentDefinition_230686585.15" hidden="1">"'v=""11"" /&gt;_x000D_
  &lt;fids n=""main.srx"" v=""0"" /&gt;_x000D_
  &lt;ExcelXMLOptions AdjColWidths=""True"" RowOpt=""InsertEntire"" ColOpt=""InsertCells"" /&gt;_x000D_
&lt;/ContentDefinition&gt;'"</definedName>
    <definedName name="_AMO_ContentDefinition_230686585.2" hidden="1">"'
  &lt;files&gt;C:\Users\richtemat\Documents\My SAS Files\Add-In for Microsoft Office\_SOA_A55XENXP.B7000061_496588929\main.srx&lt;/files&gt;_x000D_
  &lt;parents /&gt;_x000D_
  &lt;children /&gt;_x000D_
  &lt;param n=""DisplayName"" v=""Bestandstabellen_Ende_2"" /&gt;_x000D_
  &lt;param n=""DisplayType"" '"</definedName>
    <definedName name="_AMO_ContentDefinition_230686585.3" hidden="1">"'v=""Stored Process"" /&gt;_x000D_
  &lt;param n=""RawValues"" v=""True"" /&gt;_x000D_
  &lt;param n=""AMO_Version"" v=""5.1"" /&gt;_x000D_
  &lt;param n=""Prompts"" v=""&amp;lt;PromptValues obj=&amp;quot;p1&amp;quot; version=&amp;quot;1.0&amp;quot;&amp;gt;&amp;lt;DefinitionReferencesAndValues&amp;gt;&amp;lt;PromptDefiniti'"</definedName>
    <definedName name="_AMO_ContentDefinition_230686585.4" hidden="1">"'onReference obj=&amp;quot;p2&amp;quot; promptId=&amp;quot;PromptDef_1355126288504_606563&amp;quot; name=&amp;quot;ags_suche&amp;quot; definitionType=&amp;quot;TextDefinition&amp;quot; selectionType=&amp;quot;Single&amp;quot;&amp;gt;&amp;lt;Value&amp;gt;&amp;lt;NullValue obj=&amp;quot;p3&amp;quot; /&amp;gt;&amp;lt;/Value&amp;g'"</definedName>
    <definedName name="_AMO_ContentDefinition_230686585.5" hidden="1">"'t;&amp;lt;/PromptDefinitionReference&amp;gt;&amp;lt;PromptDefinitionReference obj=&amp;quot;p4&amp;quot; promptId=&amp;quot;PromptDef_1354255616420_140077&amp;quot; name=&amp;quot;Matkennz&amp;quot; definitionType=&amp;quot;TextDefinition&amp;quot; selectionType=&amp;quot;Single&amp;quot;&amp;gt;&amp;lt;Value&amp;'"</definedName>
    <definedName name="_AMO_ContentDefinition_230686585.6" hidden="1">"'gt;&amp;lt;String obj=&amp;quot;p5&amp;quot; value=&amp;quot;a&amp;quot; /&amp;gt;&amp;lt;/Value&amp;gt;&amp;lt;/PromptDefinitionReference&amp;gt;&amp;lt;PromptDefinitionReference obj=&amp;quot;p6&amp;quot; promptId=&amp;quot;PromptDef_1351604163089_523608&amp;quot; name=&amp;quot;bm&amp;quot; definitionType=&amp;quot;Tex'"</definedName>
    <definedName name="_AMO_ContentDefinition_230686585.7" hidden="1">"'tDefinition&amp;quot; selectionType=&amp;quot;Single&amp;quot;&amp;gt;&amp;lt;Value&amp;gt;&amp;lt;String obj=&amp;quot;p7&amp;quot; value=&amp;quot;08&amp;quot; /&amp;gt;&amp;lt;/Value&amp;gt;&amp;lt;/PromptDefinitionReference&amp;gt;&amp;lt;PromptDefinitionReference obj=&amp;quot;p8&amp;quot; promptId=&amp;quot;PromptDef_135160'"</definedName>
    <definedName name="_AMO_ContentDefinition_230686585.8" hidden="1">"'4211885_841513&amp;quot; name=&amp;quot;bj&amp;quot; definitionType=&amp;quot;TextDefinition&amp;quot; selectionType=&amp;quot;Single&amp;quot;&amp;gt;&amp;lt;Value&amp;gt;&amp;lt;String obj=&amp;quot;p9&amp;quot; value=&amp;quot;2013&amp;quot; /&amp;gt;&amp;lt;/Value&amp;gt;&amp;lt;/PromptDefinitionReference&amp;gt;&amp;lt;PromptDef'"</definedName>
    <definedName name="_AMO_ContentDefinition_230686585.9" hidden="1">"'initionReference obj=&amp;quot;p10&amp;quot; promptId=&amp;quot;PromptDef_1351600446072_258363&amp;quot; name=&amp;quot;Bestands_Tabellen&amp;quot; definitionType=&amp;quot;TextDefinition&amp;quot; selectionType=&amp;quot;Single&amp;quot;&amp;gt;&amp;lt;Value&amp;gt;&amp;lt;String obj=&amp;quot;p11&amp;quot; value'"</definedName>
    <definedName name="_AMO_ContentDefinition_232551661" hidden="1">"'Partitions:14'"</definedName>
    <definedName name="_AMO_ContentDefinition_232551661.0" hidden="1">"'&lt;ContentDefinition name=""Material_Destatis_erstellen_2"" rsid=""232551661"" type=""StoredProcess"" format=""ReportXml"" imgfmt=""ActiveX"" created=""03/18/2014 07:59:58"" modifed=""03/18/2014 07:59:58"" user=""Richter, Matthias"" apply=""False"" css'"</definedName>
    <definedName name="_AMO_ContentDefinition_232551661.1" hidden="1">"'=""E:\Programme\SASHome\x86\SASAddinforMicrosoftOffice\5.1\Styles\AMODefault.css"" range=""Material_Destatis_erstellen_2"" auto=""False"" xTime=""00:01:45.4854958"" rTime=""00:00:00.3242312"" bgnew=""False"" nFmt=""False"" grphSet=""False"" imgY=""'"</definedName>
    <definedName name="_AMO_ContentDefinition_232551661.10" hidden="1">"'len_2&amp;lt;/DisplayName&amp;gt;&amp;#xD;&amp;#xA;  &amp;lt;SBIP&amp;gt;/ProEck2SP_prod/Material_Destatis_erstellen_2&amp;lt;/SBIP&amp;gt;&amp;#xD;&amp;#xA;  &amp;lt;SBIPFull&amp;gt;/ProEck2SP_prod/Material_Destatis_erstellen_2(StoredProcess)&amp;lt;/SBIPFull&amp;gt;&amp;#xD;&amp;#xA;  &amp;lt;Path&amp;gt;/ProEck2SP_prod'"</definedName>
    <definedName name="_AMO_ContentDefinition_232551661.11" hidden="1">"'/Material_Destatis_erstellen_2&amp;lt;/Path&amp;gt;&amp;#xD;&amp;#xA;&amp;lt;/DNA&amp;gt;"" /&gt;_x000D_
  &lt;param n=""ServerName"" v=""SASApp"" /&gt;_x000D_
  &lt;param n=""ClassName"" v=""SAS.OfficeAddin.StoredProcess"" /&gt;_x000D_
  &lt;param n=""XlNative"" v=""False"" /&gt;_x000D_
  &lt;param n=""UnselectedIds"" '"</definedName>
    <definedName name="_AMO_ContentDefinition_232551661.12" hidden="1">"'v="""" /&gt;_x000D_
  &lt;param n=""_ROM_Version_"" v=""1.3"" /&gt;_x000D_
  &lt;param n=""_ROM_Application_"" v=""ODS"" /&gt;_x000D_
  &lt;param n=""_ROM_AppVersion_"" v=""9.3"" /&gt;_x000D_
  &lt;param n=""maxReportCols"" v=""1"" /&gt;_x000D_
  &lt;fids n=""main.srx"" v=""0"" /&gt;_x000D_
  &lt;ExcelXMLOptions AdjCol'"</definedName>
    <definedName name="_AMO_ContentDefinition_232551661.13" hidden="1">"'Widths=""True"" RowOpt=""InsertEntire"" ColOpt=""InsertCells"" /&gt;_x000D_
&lt;/ContentDefinition&gt;'"</definedName>
    <definedName name="_AMO_ContentDefinition_232551661.2" hidden="1">"'0"" imgX=""0""&gt;_x000D_
  &lt;files&gt;C:\Users\richtemat\Documents\My SAS Files\Add-In for Microsoft Office\_SOA_A55XENXP.B7000083_984069440\main.srx&lt;/files&gt;_x000D_
  &lt;parents /&gt;_x000D_
  &lt;children /&gt;_x000D_
  &lt;param n=""DisplayName"" v=""Material_Destatis_erstellen_2"" /&gt;_x000D_
  &lt;pa'"</definedName>
    <definedName name="_AMO_ContentDefinition_232551661.3" hidden="1">"'ram n=""DisplayType"" v=""Stored Process"" /&gt;_x000D_
  &lt;param n=""RawValues"" v=""True"" /&gt;_x000D_
  &lt;param n=""AMO_Version"" v=""5.1"" /&gt;_x000D_
  &lt;param n=""Prompts"" v=""&amp;lt;PromptValues obj=&amp;quot;p1&amp;quot; version=&amp;quot;1.0&amp;quot;&amp;gt;&amp;lt;DefinitionReferencesAndValues'"</definedName>
    <definedName name="_AMO_ContentDefinition_232551661.4" hidden="1">"'&amp;gt;&amp;lt;PromptDefinitionReference obj=&amp;quot;p2&amp;quot; promptId=&amp;quot;PromptDef_1355995079275_290393&amp;quot; name=&amp;quot;Matkennz&amp;quot; definitionType=&amp;quot;TextDefinition&amp;quot; selectionType=&amp;quot;Single&amp;quot;&amp;gt;&amp;lt;Value&amp;gt;&amp;lt;String obj=&amp;quot;p3&amp;quot;'"</definedName>
    <definedName name="_AMO_ContentDefinition_232551661.5" hidden="1">"' value=&amp;quot;a&amp;quot; /&amp;gt;&amp;lt;/Value&amp;gt;&amp;lt;/PromptDefinitionReference&amp;gt;&amp;lt;PromptDefinitionReference obj=&amp;quot;p4&amp;quot; promptId=&amp;quot;PromptDef_1351604211885_841513&amp;quot; name=&amp;quot;bj&amp;quot; definitionType=&amp;quot;TextDefinition&amp;quot; selectionType='"</definedName>
    <definedName name="_AMO_ContentDefinition_232551661.6" hidden="1">"'&amp;quot;Single&amp;quot;&amp;gt;&amp;lt;Value&amp;gt;&amp;lt;String obj=&amp;quot;p5&amp;quot; value=&amp;quot;2013&amp;quot; /&amp;gt;&amp;lt;/Value&amp;gt;&amp;lt;/PromptDefinitionReference&amp;gt;&amp;lt;PromptDefinitionReference obj=&amp;quot;p6&amp;quot; promptId=&amp;quot;PromptDef_1351604163089_523608&amp;quot; name=&amp;quo'"</definedName>
    <definedName name="_AMO_ContentDefinition_232551661.7" hidden="1">"'t;bm&amp;quot; definitionType=&amp;quot;TextDefinition&amp;quot; selectionType=&amp;quot;Single&amp;quot;&amp;gt;&amp;lt;Value&amp;gt;&amp;lt;String obj=&amp;quot;p7&amp;quot; value=&amp;quot;02&amp;quot; /&amp;gt;&amp;lt;/Value&amp;gt;&amp;lt;/PromptDefinitionReference&amp;gt;&amp;lt;/DefinitionReferencesAndValues&amp;gt;&amp;lt;/Pr'"</definedName>
    <definedName name="_AMO_ContentDefinition_232551661.8" hidden="1">"'omptValues&amp;gt;"" /&gt;_x000D_
  &lt;param n=""HasPrompts"" v=""True"" /&gt;_x000D_
  &lt;param n=""DNA"" v=""&amp;lt;DNA&amp;gt;&amp;#xD;&amp;#xA;  &amp;lt;Type&amp;gt;StoredProcess&amp;lt;/Type&amp;gt;&amp;#xD;&amp;#xA;  &amp;lt;Name&amp;gt;Material_Destatis_erstellen_2&amp;lt;/Name&amp;gt;&amp;#xD;&amp;#xA;  &amp;lt;Version&amp;gt;1&amp;lt;/Versio'"</definedName>
    <definedName name="_AMO_ContentDefinition_232551661.9" hidden="1">"'n&amp;gt;&amp;#xD;&amp;#xA;  &amp;lt;Assembly&amp;gt;SAS.EG.SDS.Model&amp;lt;/Assembly&amp;gt;&amp;#xD;&amp;#xA;  &amp;lt;Factory&amp;gt;SAS.EG.SDS.Model.Creator&amp;lt;/Factory&amp;gt;&amp;#xD;&amp;#xA;  &amp;lt;ParentName&amp;gt;ProEck2SP_prod&amp;lt;/ParentName&amp;gt;&amp;#xD;&amp;#xA;  &amp;lt;DisplayName&amp;gt;Material_Destatis_erstel'"</definedName>
    <definedName name="_AMO_ContentDefinition_24472193" hidden="1">"'Partitions:12'"</definedName>
    <definedName name="_AMO_ContentDefinition_24472193.0" hidden="1">"'&lt;ContentDefinition name=""Fortschreiben_2"" rsid=""24472193"" type=""StoredProcess"" format=""ReportXml"" imgfmt=""ActiveX"" created=""03/19/2014 14:00:56"" modifed=""03/19/2014 14:00:56"" user=""Richter, Matthias"" apply=""False"" css=""E:\Programme\'"</definedName>
    <definedName name="_AMO_ContentDefinition_24472193.1" hidden="1">"'SASHome\x86\SASAddinforMicrosoftOffice\5.1\Styles\AMODefault.css"" range=""Fortschreiben_2"" auto=""False"" xTime=""00:00:18.2301922"" rTime=""00:00:00.2929800"" bgnew=""False"" nFmt=""False"" grphSet=""False"" imgY=""0"" imgX=""0""&gt;_x000D_
  &lt;files&gt;C:\User'"</definedName>
    <definedName name="_AMO_ContentDefinition_24472193.10" hidden="1">"'m n=""XlNative"" v=""False"" /&gt;_x000D_
  &lt;param n=""UnselectedIds"" v="""" /&gt;_x000D_
  &lt;param n=""_ROM_Version_"" v=""1.3"" /&gt;_x000D_
  &lt;param n=""_ROM_Application_"" v=""ODS"" /&gt;_x000D_
  &lt;param n=""_ROM_AppVersion_"" v=""9.3"" /&gt;_x000D_
  &lt;param n=""maxReportCols"" v=""1"" /&gt;'"</definedName>
    <definedName name="_AMO_ContentDefinition_24472193.11" hidden="1">"'_x000D_
  &lt;fids n=""main.srx"" v=""0"" /&gt;_x000D_
  &lt;ExcelXMLOptions AdjColWidths=""True"" RowOpt=""InsertEntire"" ColOpt=""InsertCells"" /&gt;_x000D_
&lt;/ContentDefinition&gt;'"</definedName>
    <definedName name="_AMO_ContentDefinition_24472193.2" hidden="1">"'s\richtemat\Documents\My SAS Files\Add-In for Microsoft Office\_SOA_A55XENXP.B700007F_558324914\main.srx&lt;/files&gt;_x000D_
  &lt;parents /&gt;_x000D_
  &lt;children /&gt;_x000D_
  &lt;param n=""DisplayName"" v=""Fortschreiben_2"" /&gt;_x000D_
  &lt;param n=""DisplayType"" v=""Stored Process"" /&gt;_x000D_
 '"</definedName>
    <definedName name="_AMO_ContentDefinition_24472193.3" hidden="1">"' &lt;param n=""RawValues"" v=""True"" /&gt;_x000D_
  &lt;param n=""AMO_Version"" v=""5.1"" /&gt;_x000D_
  &lt;param n=""Prompts"" v=""&amp;lt;PromptValues obj=&amp;quot;p1&amp;quot; version=&amp;quot;1.0&amp;quot;&amp;gt;&amp;lt;DefinitionReferencesAndValues&amp;gt;&amp;lt;PromptDefinitionReference obj=&amp;quot;p2&amp;q'"</definedName>
    <definedName name="_AMO_ContentDefinition_24472193.4" hidden="1">"'uot; promptId=&amp;quot;PromptDef_1380629430539_391644&amp;quot; name=&amp;quot;bj&amp;quot; definitionType=&amp;quot;TextDefinition&amp;quot; selectionType=&amp;quot;Single&amp;quot;&amp;gt;&amp;lt;Value&amp;gt;&amp;lt;String obj=&amp;quot;p3&amp;quot; value=&amp;quot;2013&amp;quot; /&amp;gt;&amp;lt;/Value&amp;gt;&amp;lt;/Prompt'"</definedName>
    <definedName name="_AMO_ContentDefinition_24472193.5" hidden="1">"'DefinitionReference&amp;gt;&amp;lt;PromptDefinitionReference obj=&amp;quot;p4&amp;quot; promptId=&amp;quot;PromptDef_1380629050800_826418&amp;quot; name=&amp;quot;bm&amp;quot; definitionType=&amp;quot;TextDefinition&amp;quot; selectionType=&amp;quot;Single&amp;quot;&amp;gt;&amp;lt;Value&amp;gt;&amp;lt;String obj=&amp;'"</definedName>
    <definedName name="_AMO_ContentDefinition_24472193.6" hidden="1">"'quot;p5&amp;quot; value=&amp;quot;10&amp;quot; /&amp;gt;&amp;lt;/Value&amp;gt;&amp;lt;/PromptDefinitionReference&amp;gt;&amp;lt;/DefinitionReferencesAndValues&amp;gt;&amp;lt;/PromptValues&amp;gt;"" /&gt;_x000D_
  &lt;param n=""HasPrompts"" v=""True"" /&gt;_x000D_
  &lt;param n=""DNA"" v=""&amp;lt;DNA&amp;gt;&amp;#xD;&amp;#xA;  &amp;lt;Type&amp;g'"</definedName>
    <definedName name="_AMO_ContentDefinition_24472193.7" hidden="1">"'t;StoredProcess&amp;lt;/Type&amp;gt;&amp;#xD;&amp;#xA;  &amp;lt;Name&amp;gt;Fortschreiben_2&amp;lt;/Name&amp;gt;&amp;#xD;&amp;#xA;  &amp;lt;Version&amp;gt;1&amp;lt;/Version&amp;gt;&amp;#xD;&amp;#xA;  &amp;lt;Assembly&amp;gt;SAS.EG.SDS.Model&amp;lt;/Assembly&amp;gt;&amp;#xD;&amp;#xA;  &amp;lt;Factory&amp;gt;SAS.EG.SDS.Model.Creator&amp;lt;/Factory&amp;gt'"</definedName>
    <definedName name="_AMO_ContentDefinition_24472193.8" hidden="1">"';&amp;#xD;&amp;#xA;  &amp;lt;ParentName&amp;gt;ProEck2SP_prod&amp;lt;/ParentName&amp;gt;&amp;#xD;&amp;#xA;  &amp;lt;DisplayName&amp;gt;Fortschreiben_2&amp;lt;/DisplayName&amp;gt;&amp;#xD;&amp;#xA;  &amp;lt;SBIP&amp;gt;/ProEck2SP_prod/Fortschreiben_2&amp;lt;/SBIP&amp;gt;&amp;#xD;&amp;#xA;  &amp;lt;SBIPFull&amp;gt;/ProEck2SP_prod/Fortschre'"</definedName>
    <definedName name="_AMO_ContentDefinition_24472193.9" hidden="1">"'iben_2(StoredProcess)&amp;lt;/SBIPFull&amp;gt;&amp;#xD;&amp;#xA;  &amp;lt;Path&amp;gt;/ProEck2SP_prod/Fortschreiben_2&amp;lt;/Path&amp;gt;&amp;#xD;&amp;#xA;&amp;lt;/DNA&amp;gt;"" /&gt;_x000D_
  &lt;param n=""ServerName"" v=""SASApp"" /&gt;_x000D_
  &lt;param n=""ClassName"" v=""SAS.OfficeAddin.StoredProcess"" /&gt;_x000D_
  &lt;para'"</definedName>
    <definedName name="_AMO_ContentDefinition_245099037" hidden="1">"'Partitions:16'"</definedName>
    <definedName name="_AMO_ContentDefinition_245099037.0" hidden="1">"'&lt;ContentDefinition name=""Bestandstabellen_Anfang_2"" rsid=""245099037"" type=""StoredProcess"" format=""ReportXml"" imgfmt=""ActiveX"" created=""03/18/2014 07:51:00"" modifed=""03/18/2014 07:51:00"" user=""Richter, Matthias"" apply=""False"" css=""E:'"</definedName>
    <definedName name="_AMO_ContentDefinition_245099037.1" hidden="1">"'\Programme\SASHome\x86\SASAddinforMicrosoftOffice\5.1\Styles\AMODefault.css"" range=""Bestandstabellen_Anfang_2"" auto=""False"" xTime=""00:00:06.0469137"" rTime=""00:00:02.4062654"" bgnew=""False"" nFmt=""False"" grphSet=""False"" imgY=""0"" imgX=""'"</definedName>
    <definedName name="_AMO_ContentDefinition_245099037.10" hidden="1">"'; value=&amp;quot;T2G / Kreise&amp;quot; /&amp;gt;&amp;lt;/Value&amp;gt;&amp;lt;/PromptDefinitionReference&amp;gt;&amp;lt;/DefinitionReferencesAndValues&amp;gt;&amp;lt;/PromptValues&amp;gt;"" /&gt;_x000D_
  &lt;param n=""HasPrompts"" v=""True"" /&gt;_x000D_
  &lt;param n=""DNA"" v=""&amp;lt;DNA&amp;gt;&amp;#xD;&amp;#xA;  &amp;lt;Type&amp;gt;'"</definedName>
    <definedName name="_AMO_ContentDefinition_245099037.11" hidden="1">"'StoredProcess&amp;lt;/Type&amp;gt;&amp;#xD;&amp;#xA;  &amp;lt;Name&amp;gt;Bestandstabellen_Anfang_2&amp;lt;/Name&amp;gt;&amp;#xD;&amp;#xA;  &amp;lt;Version&amp;gt;1&amp;lt;/Version&amp;gt;&amp;#xD;&amp;#xA;  &amp;lt;Assembly&amp;gt;SAS.EG.SDS.Model&amp;lt;/Assembly&amp;gt;&amp;#xD;&amp;#xA;  &amp;lt;Factory&amp;gt;SAS.EG.SDS.Model.Creator&amp;lt;/Fa'"</definedName>
    <definedName name="_AMO_ContentDefinition_245099037.12" hidden="1">"'ctory&amp;gt;&amp;#xD;&amp;#xA;  &amp;lt;ParentName&amp;gt;Tabellen2&amp;lt;/ParentName&amp;gt;&amp;#xD;&amp;#xA;  &amp;lt;DisplayName&amp;gt;Bestandstabellen_Anfang_2&amp;lt;/DisplayName&amp;gt;&amp;#xD;&amp;#xA;  &amp;lt;SBIP&amp;gt;/Tabellen2/Bestandstabellen_Anfang_2&amp;lt;/SBIP&amp;gt;&amp;#xD;&amp;#xA;  &amp;lt;SBIPFull&amp;gt;/Tabell'"</definedName>
    <definedName name="_AMO_ContentDefinition_245099037.13" hidden="1">"'en2/Bestandstabellen_Anfang_2(StoredProcess)&amp;lt;/SBIPFull&amp;gt;&amp;#xD;&amp;#xA;  &amp;lt;Path&amp;gt;/Tabellen2/Bestandstabellen_Anfang_2&amp;lt;/Path&amp;gt;&amp;#xD;&amp;#xA;&amp;lt;/DNA&amp;gt;"" /&gt;_x000D_
  &lt;param n=""ServerName"" v=""SASApp"" /&gt;_x000D_
  &lt;param n=""ClassName"" v=""SAS.OfficeAddin.'"</definedName>
    <definedName name="_AMO_ContentDefinition_245099037.14" hidden="1">"'StoredProcess"" /&gt;_x000D_
  &lt;param n=""XlNative"" v=""False"" /&gt;_x000D_
  &lt;param n=""UnselectedIds"" v="""" /&gt;_x000D_
  &lt;param n=""_ROM_Version_"" v=""1.3"" /&gt;_x000D_
  &lt;param n=""_ROM_Application_"" v=""ODS"" /&gt;_x000D_
  &lt;param n=""_ROM_AppVersion_"" v=""9.3"" /&gt;_x000D_
  &lt;param n='"</definedName>
    <definedName name="_AMO_ContentDefinition_245099037.15" hidden="1">"'""maxReportCols"" v=""11"" /&gt;_x000D_
  &lt;fids n=""main.srx"" v=""0"" /&gt;_x000D_
  &lt;ExcelXMLOptions AdjColWidths=""True"" RowOpt=""InsertEntire"" ColOpt=""InsertCells"" /&gt;_x000D_
&lt;/ContentDefinition&gt;'"</definedName>
    <definedName name="_AMO_ContentDefinition_245099037.2" hidden="1">"'0""&gt;_x000D_
  &lt;files&gt;C:\Users\richtemat\Documents\My SAS Files\Add-In for Microsoft Office\_SOA_A55XENXP.B7000060_535244709\main.srx&lt;/files&gt;_x000D_
  &lt;parents /&gt;_x000D_
  &lt;children /&gt;_x000D_
  &lt;param n=""DisplayName"" v=""Bestandstabellen_Anfang_2"" /&gt;_x000D_
  &lt;param n=""Display'"</definedName>
    <definedName name="_AMO_ContentDefinition_245099037.3" hidden="1">"'Type"" v=""Stored Process"" /&gt;_x000D_
  &lt;param n=""RawValues"" v=""True"" /&gt;_x000D_
  &lt;param n=""AMO_Version"" v=""5.1"" /&gt;_x000D_
  &lt;param n=""Prompts"" v=""&amp;lt;PromptValues obj=&amp;quot;p1&amp;quot; version=&amp;quot;1.0&amp;quot;&amp;gt;&amp;lt;DefinitionReferencesAndValues&amp;gt;&amp;lt;PromptD'"</definedName>
    <definedName name="_AMO_ContentDefinition_245099037.4" hidden="1">"'efinitionReference obj=&amp;quot;p2&amp;quot; promptId=&amp;quot;PromptDef_1351604211885_841513&amp;quot; name=&amp;quot;bj&amp;quot; definitionType=&amp;quot;TextDefinition&amp;quot; selectionType=&amp;quot;Single&amp;quot;&amp;gt;&amp;lt;Value&amp;gt;&amp;lt;String obj=&amp;quot;p3&amp;quot; value=&amp;quot;2013&amp;quo'"</definedName>
    <definedName name="_AMO_ContentDefinition_245099037.5" hidden="1">"'t; /&amp;gt;&amp;lt;/Value&amp;gt;&amp;lt;/PromptDefinitionReference&amp;gt;&amp;lt;PromptDefinitionReference obj=&amp;quot;p4&amp;quot; promptId=&amp;quot;PromptDef_1355126288504_606563&amp;quot; name=&amp;quot;ags_suche&amp;quot; definitionType=&amp;quot;TextDefinition&amp;quot; selectionType=&amp;quot;Singl'"</definedName>
    <definedName name="_AMO_ContentDefinition_245099037.6" hidden="1">"'e&amp;quot;&amp;gt;&amp;lt;Value&amp;gt;&amp;lt;NullValue obj=&amp;quot;p5&amp;quot; /&amp;gt;&amp;lt;/Value&amp;gt;&amp;lt;/PromptDefinitionReference&amp;gt;&amp;lt;PromptDefinitionReference obj=&amp;quot;p6&amp;quot; promptId=&amp;quot;PromptDef_1351604163089_523608&amp;quot; name=&amp;quot;bm&amp;quot; definitionType=&amp;quot'"</definedName>
    <definedName name="_AMO_ContentDefinition_245099037.7" hidden="1">"';TextDefinition&amp;quot; selectionType=&amp;quot;Single&amp;quot;&amp;gt;&amp;lt;Value&amp;gt;&amp;lt;String obj=&amp;quot;p7&amp;quot; value=&amp;quot;02&amp;quot; /&amp;gt;&amp;lt;/Value&amp;gt;&amp;lt;/PromptDefinitionReference&amp;gt;&amp;lt;PromptDefinitionReference obj=&amp;quot;p8&amp;quot; promptId=&amp;quot;PromptDef_13'"</definedName>
    <definedName name="_AMO_ContentDefinition_245099037.8" hidden="1">"'54255616420_140077&amp;quot; name=&amp;quot;Matkennz&amp;quot; definitionType=&amp;quot;TextDefinition&amp;quot; selectionType=&amp;quot;Single&amp;quot;&amp;gt;&amp;lt;Value&amp;gt;&amp;lt;String obj=&amp;quot;p9&amp;quot; value=&amp;quot;a&amp;quot; /&amp;gt;&amp;lt;/Value&amp;gt;&amp;lt;/PromptDefinitionReference&amp;gt;&amp;lt;Pr'"</definedName>
    <definedName name="_AMO_ContentDefinition_245099037.9" hidden="1">"'omptDefinitionReference obj=&amp;quot;p10&amp;quot; promptId=&amp;quot;PromptDef_1351600446072_258363&amp;quot; name=&amp;quot;Bestands_Tabellen&amp;quot; definitionType=&amp;quot;TextDefinition&amp;quot; selectionType=&amp;quot;Single&amp;quot;&amp;gt;&amp;lt;Value&amp;gt;&amp;lt;String obj=&amp;quot;p11&amp;quot'"</definedName>
    <definedName name="_AMO_ContentDefinition_252927207" hidden="1">"'Partitions:12'"</definedName>
    <definedName name="_AMO_ContentDefinition_252927207.0" hidden="1">"'&lt;ContentDefinition name=""Fortschreiben_2"" rsid=""252927207"" type=""StoredProcess"" format=""ReportXml"" imgfmt=""ActiveX"" created=""03/19/2014 07:17:42"" modifed=""03/19/2014 07:17:42"" user=""Richter, Matthias"" apply=""False"" css=""E:\Programme'"</definedName>
    <definedName name="_AMO_ContentDefinition_252927207.1" hidden="1">"'\SASHome\x86\SASAddinforMicrosoftOffice\5.1\Styles\AMODefault.css"" range=""Fortschreiben_2"" auto=""False"" xTime=""00:00:17.5157371"" rTime=""00:00:00.2812518"" bgnew=""False"" nFmt=""False"" grphSet=""False"" imgY=""0"" imgX=""0""&gt;_x000D_
  &lt;files&gt;C:\Use'"</definedName>
    <definedName name="_AMO_ContentDefinition_252927207.10" hidden="1">"'am n=""XlNative"" v=""False"" /&gt;_x000D_
  &lt;param n=""UnselectedIds"" v="""" /&gt;_x000D_
  &lt;param n=""_ROM_Version_"" v=""1.3"" /&gt;_x000D_
  &lt;param n=""_ROM_Application_"" v=""ODS"" /&gt;_x000D_
  &lt;param n=""_ROM_AppVersion_"" v=""9.3"" /&gt;_x000D_
  &lt;param n=""maxReportCols"" v=""1"" /'"</definedName>
    <definedName name="_AMO_ContentDefinition_252927207.11" hidden="1">"'&gt;_x000D_
  &lt;fids n=""main.srx"" v=""0"" /&gt;_x000D_
  &lt;ExcelXMLOptions AdjColWidths=""True"" RowOpt=""InsertEntire"" ColOpt=""InsertCells"" /&gt;_x000D_
&lt;/ContentDefinition&gt;'"</definedName>
    <definedName name="_AMO_ContentDefinition_252927207.2" hidden="1">"'rs\richtemat\Documents\My SAS Files\Add-In for Microsoft Office\_SOA_A55XENXP.B700007F_736957402\main.srx&lt;/files&gt;_x000D_
  &lt;parents /&gt;_x000D_
  &lt;children /&gt;_x000D_
  &lt;param n=""DisplayName"" v=""Fortschreiben_2"" /&gt;_x000D_
  &lt;param n=""DisplayType"" v=""Stored Process"" /&gt;_x000D_
'"</definedName>
    <definedName name="_AMO_ContentDefinition_252927207.3" hidden="1">"'  &lt;param n=""RawValues"" v=""True"" /&gt;_x000D_
  &lt;param n=""AMO_Version"" v=""5.1"" /&gt;_x000D_
  &lt;param n=""Prompts"" v=""&amp;lt;PromptValues obj=&amp;quot;p1&amp;quot; version=&amp;quot;1.0&amp;quot;&amp;gt;&amp;lt;DefinitionReferencesAndValues&amp;gt;&amp;lt;PromptDefinitionReference obj=&amp;quot;p2&amp;'"</definedName>
    <definedName name="_AMO_ContentDefinition_252927207.4" hidden="1">"'quot; promptId=&amp;quot;PromptDef_1380629430539_391644&amp;quot; name=&amp;quot;bj&amp;quot; definitionType=&amp;quot;TextDefinition&amp;quot; selectionType=&amp;quot;Single&amp;quot;&amp;gt;&amp;lt;Value&amp;gt;&amp;lt;String obj=&amp;quot;p3&amp;quot; value=&amp;quot;2013&amp;quot; /&amp;gt;&amp;lt;/Value&amp;gt;&amp;lt;/Promp'"</definedName>
    <definedName name="_AMO_ContentDefinition_252927207.5" hidden="1">"'tDefinitionReference&amp;gt;&amp;lt;PromptDefinitionReference obj=&amp;quot;p4&amp;quot; promptId=&amp;quot;PromptDef_1380629050800_826418&amp;quot; name=&amp;quot;bm&amp;quot; definitionType=&amp;quot;TextDefinition&amp;quot; selectionType=&amp;quot;Single&amp;quot;&amp;gt;&amp;lt;Value&amp;gt;&amp;lt;String obj='"</definedName>
    <definedName name="_AMO_ContentDefinition_252927207.6" hidden="1">"'&amp;quot;p5&amp;quot; value=&amp;quot;04&amp;quot; /&amp;gt;&amp;lt;/Value&amp;gt;&amp;lt;/PromptDefinitionReference&amp;gt;&amp;lt;/DefinitionReferencesAndValues&amp;gt;&amp;lt;/PromptValues&amp;gt;"" /&gt;_x000D_
  &lt;param n=""HasPrompts"" v=""True"" /&gt;_x000D_
  &lt;param n=""DNA"" v=""&amp;lt;DNA&amp;gt;&amp;#xD;&amp;#xA;  &amp;lt;Type&amp;'"</definedName>
    <definedName name="_AMO_ContentDefinition_252927207.7" hidden="1">"'gt;StoredProcess&amp;lt;/Type&amp;gt;&amp;#xD;&amp;#xA;  &amp;lt;Name&amp;gt;Fortschreiben_2&amp;lt;/Name&amp;gt;&amp;#xD;&amp;#xA;  &amp;lt;Version&amp;gt;1&amp;lt;/Version&amp;gt;&amp;#xD;&amp;#xA;  &amp;lt;Assembly&amp;gt;SAS.EG.SDS.Model&amp;lt;/Assembly&amp;gt;&amp;#xD;&amp;#xA;  &amp;lt;Factory&amp;gt;SAS.EG.SDS.Model.Creator&amp;lt;/Factory&amp;g'"</definedName>
    <definedName name="_AMO_ContentDefinition_252927207.8" hidden="1">"'t;&amp;#xD;&amp;#xA;  &amp;lt;ParentName&amp;gt;ProEck2SP_prod&amp;lt;/ParentName&amp;gt;&amp;#xD;&amp;#xA;  &amp;lt;DisplayName&amp;gt;Fortschreiben_2&amp;lt;/DisplayName&amp;gt;&amp;#xD;&amp;#xA;  &amp;lt;SBIP&amp;gt;/ProEck2SP_prod/Fortschreiben_2&amp;lt;/SBIP&amp;gt;&amp;#xD;&amp;#xA;  &amp;lt;SBIPFull&amp;gt;/ProEck2SP_prod/Fortschr'"</definedName>
    <definedName name="_AMO_ContentDefinition_252927207.9" hidden="1">"'eiben_2(StoredProcess)&amp;lt;/SBIPFull&amp;gt;&amp;#xD;&amp;#xA;  &amp;lt;Path&amp;gt;/ProEck2SP_prod/Fortschreiben_2&amp;lt;/Path&amp;gt;&amp;#xD;&amp;#xA;&amp;lt;/DNA&amp;gt;"" /&gt;_x000D_
  &lt;param n=""ServerName"" v=""SASApp"" /&gt;_x000D_
  &lt;param n=""ClassName"" v=""SAS.OfficeAddin.StoredProcess"" /&gt;_x000D_
  &lt;par'"</definedName>
    <definedName name="_AMO_ContentDefinition_253817633" hidden="1">"'Partitions:12'"</definedName>
    <definedName name="_AMO_ContentDefinition_253817633.0" hidden="1">"'&lt;ContentDefinition name=""Uebertragen_2"" rsid=""253817633"" type=""StoredProcess"" format=""ReportXml"" imgfmt=""ActiveX"" created=""03/17/2014 13:48:24"" modifed=""03/17/2014 13:48:24"" user=""Richter, Matthias"" apply=""False"" css=""E:\Programme\S'"</definedName>
    <definedName name="_AMO_ContentDefinition_253817633.1" hidden="1">"'ASHome\x86\SASAddinforMicrosoftOffice\5.1\Styles\AMODefault.css"" range=""Uebertragen_2"" auto=""False"" xTime=""00:00:06.0656626"" rTime=""00:00:00.3398568"" bgnew=""False"" nFmt=""False"" grphSet=""False"" imgY=""0"" imgX=""0""&gt;_x000D_
  &lt;files&gt;C:\Users\r'"</definedName>
    <definedName name="_AMO_ContentDefinition_253817633.10" hidden="1">"'e"" v=""False"" /&gt;_x000D_
  &lt;param n=""UnselectedIds"" v="""" /&gt;_x000D_
  &lt;param n=""_ROM_Version_"" v=""1.3"" /&gt;_x000D_
  &lt;param n=""_ROM_Application_"" v=""ODS"" /&gt;_x000D_
  &lt;param n=""_ROM_AppVersion_"" v=""9.3"" /&gt;_x000D_
  &lt;param n=""maxReportCols"" v=""1"" /&gt;_x000D_
  &lt;fids n='"</definedName>
    <definedName name="_AMO_ContentDefinition_253817633.11" hidden="1">"'""main.srx"" v=""0"" /&gt;_x000D_
  &lt;ExcelXMLOptions AdjColWidths=""True"" RowOpt=""InsertEntire"" ColOpt=""InsertCells"" /&gt;_x000D_
&lt;/ContentDefinition&gt;'"</definedName>
    <definedName name="_AMO_ContentDefinition_253817633.2" hidden="1">"'ichtemat\Documents\My SAS Files\Add-In for Microsoft Office\_SOA_A55XENXP.B700007J_691619803\main.srx&lt;/files&gt;_x000D_
  &lt;parents /&gt;_x000D_
  &lt;children /&gt;_x000D_
  &lt;param n=""DisplayName"" v=""Uebertragen_2"" /&gt;_x000D_
  &lt;param n=""DisplayType"" v=""Stored Process"" /&gt;_x000D_
  &lt;pa'"</definedName>
    <definedName name="_AMO_ContentDefinition_253817633.3" hidden="1">"'ram n=""RawValues"" v=""True"" /&gt;_x000D_
  &lt;param n=""AMO_Version"" v=""5.1"" /&gt;_x000D_
  &lt;param n=""Prompts"" v=""&amp;lt;PromptValues obj=&amp;quot;p1&amp;quot; version=&amp;quot;1.0&amp;quot;&amp;gt;&amp;lt;DefinitionReferencesAndValues&amp;gt;&amp;lt;PromptDefinitionReference obj=&amp;quot;p2&amp;quot;'"</definedName>
    <definedName name="_AMO_ContentDefinition_253817633.4" hidden="1">"' promptId=&amp;quot;PromptDef_1360235628962_11627&amp;quot; name=&amp;quot;bm&amp;quot; definitionType=&amp;quot;TextDefinition&amp;quot; selectionType=&amp;quot;Single&amp;quot;&amp;gt;&amp;lt;Value&amp;gt;&amp;lt;String obj=&amp;quot;p3&amp;quot; value=&amp;quot;01&amp;quot; /&amp;gt;&amp;lt;/Value&amp;gt;&amp;lt;/PromptDefinit'"</definedName>
    <definedName name="_AMO_ContentDefinition_253817633.5" hidden="1">"'ionReference&amp;gt;&amp;lt;PromptDefinitionReference obj=&amp;quot;p4&amp;quot; promptId=&amp;quot;PromptDef_1360236417253_382524&amp;quot; name=&amp;quot;bj&amp;quot; definitionType=&amp;quot;TextDefinition&amp;quot; selectionType=&amp;quot;Single&amp;quot;&amp;gt;&amp;lt;Value&amp;gt;&amp;lt;String obj=&amp;quot;p5'"</definedName>
    <definedName name="_AMO_ContentDefinition_253817633.6" hidden="1">"'&amp;quot; value=&amp;quot;2013&amp;quot; /&amp;gt;&amp;lt;/Value&amp;gt;&amp;lt;/PromptDefinitionReference&amp;gt;&amp;lt;/DefinitionReferencesAndValues&amp;gt;&amp;lt;/PromptValues&amp;gt;"" /&gt;_x000D_
  &lt;param n=""HasPrompts"" v=""True"" /&gt;_x000D_
  &lt;param n=""DNA"" v=""&amp;lt;DNA&amp;gt;&amp;#xD;&amp;#xA;  &amp;lt;Type&amp;gt;Sto'"</definedName>
    <definedName name="_AMO_ContentDefinition_253817633.7" hidden="1">"'redProcess&amp;lt;/Type&amp;gt;&amp;#xD;&amp;#xA;  &amp;lt;Name&amp;gt;Uebertragen_2&amp;lt;/Name&amp;gt;&amp;#xD;&amp;#xA;  &amp;lt;Version&amp;gt;1&amp;lt;/Version&amp;gt;&amp;#xD;&amp;#xA;  &amp;lt;Assembly&amp;gt;SAS.EG.SDS.Model&amp;lt;/Assembly&amp;gt;&amp;#xD;&amp;#xA;  &amp;lt;Factory&amp;gt;SAS.EG.SDS.Model.Creator&amp;lt;/Factory&amp;gt;&amp;#xD;&amp;'"</definedName>
    <definedName name="_AMO_ContentDefinition_253817633.8" hidden="1">"'#xA;  &amp;lt;ParentName&amp;gt;ProEck2SP_prod&amp;lt;/ParentName&amp;gt;&amp;#xD;&amp;#xA;  &amp;lt;DisplayName&amp;gt;Uebertragen_2&amp;lt;/DisplayName&amp;gt;&amp;#xD;&amp;#xA;  &amp;lt;SBIP&amp;gt;/ProEck2SP_prod/Uebertragen_2&amp;lt;/SBIP&amp;gt;&amp;#xD;&amp;#xA;  &amp;lt;SBIPFull&amp;gt;/ProEck2SP_prod/Uebertragen_2(Stored'"</definedName>
    <definedName name="_AMO_ContentDefinition_253817633.9" hidden="1">"'Process)&amp;lt;/SBIPFull&amp;gt;&amp;#xD;&amp;#xA;  &amp;lt;Path&amp;gt;/ProEck2SP_prod/Uebertragen_2&amp;lt;/Path&amp;gt;&amp;#xD;&amp;#xA;&amp;lt;/DNA&amp;gt;"" /&gt;_x000D_
  &lt;param n=""ServerName"" v=""SASApp"" /&gt;_x000D_
  &lt;param n=""ClassName"" v=""SAS.OfficeAddin.StoredProcess"" /&gt;_x000D_
  &lt;param n=""XlNativ'"</definedName>
    <definedName name="_AMO_ContentDefinition_254060030" hidden="1">"'Partitions:16'"</definedName>
    <definedName name="_AMO_ContentDefinition_254060030.0" hidden="1">"'&lt;ContentDefinition name=""Bilanztabellen_2"" rsid=""254060030"" type=""StoredProcess"" format=""ReportXml"" imgfmt=""ActiveX"" created=""03/18/2014 07:53:50"" modifed=""03/18/2014 07:53:50"" user=""Richter, Matthias"" apply=""False"" css=""E:\Programm'"</definedName>
    <definedName name="_AMO_ContentDefinition_254060030.1" hidden="1">"'e\SASHome\x86\SASAddinforMicrosoftOffice\5.1\Styles\AMODefault.css"" range=""Bilanztabellen_2"" auto=""False"" xTime=""00:00:20.5076234"" rTime=""00:00:01.0449620"" bgnew=""False"" nFmt=""False"" grphSet=""False"" imgY=""0"" imgX=""0""&gt;_x000D_
  &lt;files&gt;C:\U'"</definedName>
    <definedName name="_AMO_ContentDefinition_254060030.10" hidden="1">"'quot;a&amp;quot; /&amp;gt;&amp;lt;/Value&amp;gt;&amp;lt;/PromptDefinitionReference&amp;gt;&amp;lt;/DefinitionReferencesAndValues&amp;gt;&amp;lt;/PromptValues&amp;gt;"" /&gt;_x000D_
  &lt;param n=""HasPrompts"" v=""True"" /&gt;_x000D_
  &lt;param n=""DNA"" v=""&amp;lt;DNA&amp;gt;&amp;#xD;&amp;#xA;  &amp;lt;Type&amp;gt;StoredProcess&amp;lt;/Ty'"</definedName>
    <definedName name="_AMO_ContentDefinition_254060030.11" hidden="1">"'pe&amp;gt;&amp;#xD;&amp;#xA;  &amp;lt;Name&amp;gt;Bilanztabellen_2&amp;lt;/Name&amp;gt;&amp;#xD;&amp;#xA;  &amp;lt;Version&amp;gt;1&amp;lt;/Version&amp;gt;&amp;#xD;&amp;#xA;  &amp;lt;Assembly&amp;gt;SAS.EG.SDS.Model&amp;lt;/Assembly&amp;gt;&amp;#xD;&amp;#xA;  &amp;lt;Factory&amp;gt;SAS.EG.SDS.Model.Creator&amp;lt;/Factory&amp;gt;&amp;#xD;&amp;#xA;  &amp;lt;Pare'"</definedName>
    <definedName name="_AMO_ContentDefinition_254060030.12" hidden="1">"'ntName&amp;gt;Tabellen2&amp;lt;/ParentName&amp;gt;&amp;#xD;&amp;#xA;  &amp;lt;DisplayName&amp;gt;Bilanztabellen_2&amp;lt;/DisplayName&amp;gt;&amp;#xD;&amp;#xA;  &amp;lt;SBIP&amp;gt;/Tabellen2/Bilanztabellen_2&amp;lt;/SBIP&amp;gt;&amp;#xD;&amp;#xA;  &amp;lt;SBIPFull&amp;gt;/Tabellen2/Bilanztabellen_2(StoredProcess)&amp;lt;/SBIPFul'"</definedName>
    <definedName name="_AMO_ContentDefinition_254060030.13" hidden="1">"'l&amp;gt;&amp;#xD;&amp;#xA;  &amp;lt;Path&amp;gt;/Tabellen2/Bilanztabellen_2&amp;lt;/Path&amp;gt;&amp;#xD;&amp;#xA;&amp;lt;/DNA&amp;gt;"" /&gt;_x000D_
  &lt;param n=""ServerName"" v=""SASApp"" /&gt;_x000D_
  &lt;param n=""ClassName"" v=""SAS.OfficeAddin.StoredProcess"" /&gt;_x000D_
  &lt;param n=""XlNative"" v=""False"" /&gt;_x000D_
  &lt;p'"</definedName>
    <definedName name="_AMO_ContentDefinition_254060030.14" hidden="1">"'aram n=""UnselectedIds"" v="""" /&gt;_x000D_
  &lt;param n=""_ROM_Version_"" v=""1.3"" /&gt;_x000D_
  &lt;param n=""_ROM_Application_"" v=""ODS"" /&gt;_x000D_
  &lt;param n=""_ROM_AppVersion_"" v=""9.3"" /&gt;_x000D_
  &lt;param n=""maxReportCols"" v=""13"" /&gt;_x000D_
  &lt;fids n=""main.srx"" v=""0"" /&gt;_x000D_
  '"</definedName>
    <definedName name="_AMO_ContentDefinition_254060030.15" hidden="1">"'&lt;ExcelXMLOptions AdjColWidths=""True"" RowOpt=""InsertEntire"" ColOpt=""InsertCells"" /&gt;_x000D_
&lt;/ContentDefinition&gt;'"</definedName>
    <definedName name="_AMO_ContentDefinition_254060030.2" hidden="1">"'sers\richtemat\Documents\My SAS Files\Add-In for Microsoft Office\_SOA_A55XENXP.B700007O_869355304\main.srx&lt;/files&gt;_x000D_
  &lt;parents /&gt;_x000D_
  &lt;children /&gt;_x000D_
  &lt;param n=""DisplayName"" v=""Bilanztabellen_2"" /&gt;_x000D_
  &lt;param n=""DisplayType"" v=""Stored Process"" /'"</definedName>
    <definedName name="_AMO_ContentDefinition_254060030.3" hidden="1">"'&gt;_x000D_
  &lt;param n=""RawValues"" v=""True"" /&gt;_x000D_
  &lt;param n=""AMO_Version"" v=""5.1"" /&gt;_x000D_
  &lt;param n=""Prompts"" v=""&amp;lt;PromptValues obj=&amp;quot;p1&amp;quot; version=&amp;quot;1.0&amp;quot;&amp;gt;&amp;lt;DefinitionReferencesAndValues&amp;gt;&amp;lt;PromptDefinitionReference obj=&amp;quot;'"</definedName>
    <definedName name="_AMO_ContentDefinition_254060030.4" hidden="1">"'p2&amp;quot; promptId=&amp;quot;PromptDef_1353329135455_415482&amp;quot; name=&amp;quot;Bilanz_Tabellen&amp;quot; definitionType=&amp;quot;TextDefinition&amp;quot; selectionType=&amp;quot;Single&amp;quot;&amp;gt;&amp;lt;Value&amp;gt;&amp;lt;String obj=&amp;quot;p3&amp;quot; value=&amp;quot;T2-B3-M / Kreise&amp;quot; /'"</definedName>
    <definedName name="_AMO_ContentDefinition_254060030.5" hidden="1">"'&amp;gt;&amp;lt;/Value&amp;gt;&amp;lt;/PromptDefinitionReference&amp;gt;&amp;lt;PromptDefinitionReference obj=&amp;quot;p4&amp;quot; promptId=&amp;quot;PromptDef_1355126288504_606563&amp;quot; name=&amp;quot;ags_suche&amp;quot; definitionType=&amp;quot;TextDefinition&amp;quot; selectionType=&amp;quot;Single&amp;qu'"</definedName>
    <definedName name="_AMO_ContentDefinition_254060030.6" hidden="1">"'ot;&amp;gt;&amp;lt;Value&amp;gt;&amp;lt;NullValue obj=&amp;quot;p5&amp;quot; /&amp;gt;&amp;lt;/Value&amp;gt;&amp;lt;/PromptDefinitionReference&amp;gt;&amp;lt;PromptDefinitionReference obj=&amp;quot;p6&amp;quot; promptId=&amp;quot;PromptDef_1384239015969_262213&amp;quot; name=&amp;quot;bm_bilanz&amp;quot; definitionType=&amp;q'"</definedName>
    <definedName name="_AMO_ContentDefinition_254060030.7" hidden="1">"'uot;TextDefinition&amp;quot; selectionType=&amp;quot;Single&amp;quot;&amp;gt;&amp;lt;Value&amp;gt;&amp;lt;String obj=&amp;quot;p7&amp;quot; value=&amp;quot;02&amp;quot; /&amp;gt;&amp;lt;/Value&amp;gt;&amp;lt;/PromptDefinitionReference&amp;gt;&amp;lt;PromptDefinitionReference obj=&amp;quot;p8&amp;quot; promptId=&amp;quot;PromptDef'"</definedName>
    <definedName name="_AMO_ContentDefinition_254060030.8" hidden="1">"'_1351604211885_841513&amp;quot; name=&amp;quot;bj&amp;quot; definitionType=&amp;quot;TextDefinition&amp;quot; selectionType=&amp;quot;Single&amp;quot;&amp;gt;&amp;lt;Value&amp;gt;&amp;lt;String obj=&amp;quot;p9&amp;quot; value=&amp;quot;2013&amp;quot; /&amp;gt;&amp;lt;/Value&amp;gt;&amp;lt;/PromptDefinitionReference&amp;gt;&amp;lt;Pr'"</definedName>
    <definedName name="_AMO_ContentDefinition_254060030.9" hidden="1">"'omptDefinitionReference obj=&amp;quot;p10&amp;quot; promptId=&amp;quot;PromptDef_1354255616420_140077&amp;quot; name=&amp;quot;Matkennz&amp;quot; definitionType=&amp;quot;TextDefinition&amp;quot; selectionType=&amp;quot;Single&amp;quot;&amp;gt;&amp;lt;Value&amp;gt;&amp;lt;String obj=&amp;quot;p11&amp;quot; value=&amp;'"</definedName>
    <definedName name="_AMO_ContentDefinition_255956952" hidden="1">"'Partitions:16'"</definedName>
    <definedName name="_AMO_ContentDefinition_255956952.0" hidden="1">"'&lt;ContentDefinition name=""Bestandstabellen_Ende_2"" rsid=""255956952"" type=""StoredProcess"" format=""ReportXml"" imgfmt=""ActiveX"" created=""03/19/2014 13:37:10"" modifed=""03/19/2014 13:37:10"" user=""Richter, Matthias"" apply=""False"" css=""E:\P'"</definedName>
    <definedName name="_AMO_ContentDefinition_255956952.1" hidden="1">"'rogramme\SASHome\x86\SASAddinforMicrosoftOffice\5.1\Styles\AMODefault.css"" range=""Bestandstabellen_Ende_2_3"" auto=""False"" xTime=""00:00:22.2742928"" rTime=""00:00:06.3635256"" bgnew=""False"" nFmt=""False"" grphSet=""False"" imgY=""0"" imgX=""0""'"</definedName>
    <definedName name="_AMO_ContentDefinition_255956952.10" hidden="1">"'11&amp;quot; value=&amp;quot;2013&amp;quot; /&amp;gt;&amp;lt;/Value&amp;gt;&amp;lt;/PromptDefinitionReference&amp;gt;&amp;lt;/DefinitionReferencesAndValues&amp;gt;&amp;lt;/PromptValues&amp;gt;"" /&gt;_x000D_
  &lt;param n=""HasPrompts"" v=""True"" /&gt;_x000D_
  &lt;param n=""DNA"" v=""&amp;lt;DNA&amp;gt;&amp;#xD;&amp;#xA;  &amp;lt;Type&amp;gt;S'"</definedName>
    <definedName name="_AMO_ContentDefinition_255956952.11" hidden="1">"'toredProcess&amp;lt;/Type&amp;gt;&amp;#xD;&amp;#xA;  &amp;lt;Name&amp;gt;Bestandstabellen_Ende_2&amp;lt;/Name&amp;gt;&amp;#xD;&amp;#xA;  &amp;lt;Version&amp;gt;1&amp;lt;/Version&amp;gt;&amp;#xD;&amp;#xA;  &amp;lt;Assembly&amp;gt;SAS.EG.SDS.Model&amp;lt;/Assembly&amp;gt;&amp;#xD;&amp;#xA;  &amp;lt;Factory&amp;gt;SAS.EG.SDS.Model.Creator&amp;lt;/Facto'"</definedName>
    <definedName name="_AMO_ContentDefinition_255956952.12" hidden="1">"'ry&amp;gt;&amp;#xD;&amp;#xA;  &amp;lt;ParentName&amp;gt;Tabellen2&amp;lt;/ParentName&amp;gt;&amp;#xD;&amp;#xA;  &amp;lt;DisplayName&amp;gt;Bestandstabellen_Ende_2&amp;lt;/DisplayName&amp;gt;&amp;#xD;&amp;#xA;  &amp;lt;SBIP&amp;gt;/Tabellen2/Bestandstabellen_Ende_2&amp;lt;/SBIP&amp;gt;&amp;#xD;&amp;#xA;  &amp;lt;SBIPFull&amp;gt;/Tabellen2/Bes'"</definedName>
    <definedName name="_AMO_ContentDefinition_255956952.13" hidden="1">"'tandstabellen_Ende_2(StoredProcess)&amp;lt;/SBIPFull&amp;gt;&amp;#xD;&amp;#xA;  &amp;lt;Path&amp;gt;/Tabellen2/Bestandstabellen_Ende_2&amp;lt;/Path&amp;gt;&amp;#xD;&amp;#xA;&amp;lt;/DNA&amp;gt;"" /&gt;_x000D_
  &lt;param n=""ServerName"" v=""SASApp"" /&gt;_x000D_
  &lt;param n=""ClassName"" v=""SAS.OfficeAddin.StoredProc'"</definedName>
    <definedName name="_AMO_ContentDefinition_255956952.14" hidden="1">"'ess"" /&gt;_x000D_
  &lt;param n=""XlNative"" v=""False"" /&gt;_x000D_
  &lt;param n=""UnselectedIds"" v="""" /&gt;_x000D_
  &lt;param n=""_ROM_Version_"" v=""1.3"" /&gt;_x000D_
  &lt;param n=""_ROM_Application_"" v=""ODS"" /&gt;_x000D_
  &lt;param n=""_ROM_AppVersion_"" v=""9.3"" /&gt;_x000D_
  &lt;param n=""maxReport'"</definedName>
    <definedName name="_AMO_ContentDefinition_255956952.15" hidden="1">"'Cols"" v=""11"" /&gt;_x000D_
  &lt;fids n=""main.srx"" v=""0"" /&gt;_x000D_
  &lt;ExcelXMLOptions AdjColWidths=""True"" RowOpt=""InsertEntire"" ColOpt=""InsertCells"" /&gt;_x000D_
&lt;/ContentDefinition&gt;'"</definedName>
    <definedName name="_AMO_ContentDefinition_255956952.2" hidden="1">"'&gt;_x000D_
  &lt;files&gt;C:\Users\richtemat\Documents\My SAS Files\Add-In for Microsoft Office\_SOA_A55XENXP.B7000061_780883767\main.srx&lt;/files&gt;_x000D_
  &lt;parents /&gt;_x000D_
  &lt;children /&gt;_x000D_
  &lt;param n=""DisplayName"" v=""Bestandstabellen_Ende_2"" /&gt;_x000D_
  &lt;param n=""DisplayType'"</definedName>
    <definedName name="_AMO_ContentDefinition_255956952.3" hidden="1">"'"" v=""Stored Process"" /&gt;_x000D_
  &lt;param n=""RawValues"" v=""True"" /&gt;_x000D_
  &lt;param n=""AMO_Version"" v=""5.1"" /&gt;_x000D_
  &lt;param n=""Prompts"" v=""&amp;lt;PromptValues obj=&amp;quot;p1&amp;quot; version=&amp;quot;1.0&amp;quot;&amp;gt;&amp;lt;DefinitionReferencesAndValues&amp;gt;&amp;lt;PromptDefin'"</definedName>
    <definedName name="_AMO_ContentDefinition_255956952.4" hidden="1">"'itionReference obj=&amp;quot;p2&amp;quot; promptId=&amp;quot;PromptDef_1355126288504_606563&amp;quot; name=&amp;quot;ags_suche&amp;quot; definitionType=&amp;quot;TextDefinition&amp;quot; selectionType=&amp;quot;Single&amp;quot;&amp;gt;&amp;lt;Value&amp;gt;&amp;lt;NullValue obj=&amp;quot;p3&amp;quot; /&amp;gt;&amp;lt;/Valu'"</definedName>
    <definedName name="_AMO_ContentDefinition_255956952.5" hidden="1">"'e&amp;gt;&amp;lt;/PromptDefinitionReference&amp;gt;&amp;lt;PromptDefinitionReference obj=&amp;quot;p4&amp;quot; promptId=&amp;quot;PromptDef_1351600446072_258363&amp;quot; name=&amp;quot;Bestands_Tabellen&amp;quot; definitionType=&amp;quot;TextDefinition&amp;quot; selectionType=&amp;quot;Single&amp;quot;&amp;g'"</definedName>
    <definedName name="_AMO_ContentDefinition_255956952.6" hidden="1">"'t;&amp;lt;Value&amp;gt;&amp;lt;String obj=&amp;quot;p5&amp;quot; value=&amp;quot;T3G / Gemeinden&amp;quot; /&amp;gt;&amp;lt;/Value&amp;gt;&amp;lt;/PromptDefinitionReference&amp;gt;&amp;lt;PromptDefinitionReference obj=&amp;quot;p6&amp;quot; promptId=&amp;quot;PromptDef_1351604163089_523608&amp;quot; name=&amp;quot;bm&amp;quot'"</definedName>
    <definedName name="_AMO_ContentDefinition_255956952.7" hidden="1">"'; definitionType=&amp;quot;TextDefinition&amp;quot; selectionType=&amp;quot;Single&amp;quot;&amp;gt;&amp;lt;Value&amp;gt;&amp;lt;String obj=&amp;quot;p7&amp;quot; value=&amp;quot;09&amp;quot; /&amp;gt;&amp;lt;/Value&amp;gt;&amp;lt;/PromptDefinitionReference&amp;gt;&amp;lt;PromptDefinitionReference obj=&amp;quot;p8&amp;quot; promp'"</definedName>
    <definedName name="_AMO_ContentDefinition_255956952.8" hidden="1">"'tId=&amp;quot;PromptDef_1354255616420_140077&amp;quot; name=&amp;quot;Matkennz&amp;quot; definitionType=&amp;quot;TextDefinition&amp;quot; selectionType=&amp;quot;Single&amp;quot;&amp;gt;&amp;lt;Value&amp;gt;&amp;lt;String obj=&amp;quot;p9&amp;quot; value=&amp;quot;a&amp;quot; /&amp;gt;&amp;lt;/Value&amp;gt;&amp;lt;/PromptDefinit'"</definedName>
    <definedName name="_AMO_ContentDefinition_255956952.9" hidden="1">"'ionReference&amp;gt;&amp;lt;PromptDefinitionReference obj=&amp;quot;p10&amp;quot; promptId=&amp;quot;PromptDef_1351604211885_841513&amp;quot; name=&amp;quot;bj&amp;quot; definitionType=&amp;quot;TextDefinition&amp;quot; selectionType=&amp;quot;Single&amp;quot;&amp;gt;&amp;lt;Value&amp;gt;&amp;lt;String obj=&amp;quot;p'"</definedName>
    <definedName name="_AMO_ContentDefinition_264432671" hidden="1">"'Partitions:16'"</definedName>
    <definedName name="_AMO_ContentDefinition_264432671.0" hidden="1">"'&lt;ContentDefinition name=""Bestandstabellen_Ende_2"" rsid=""264432671"" type=""StoredProcess"" format=""ReportXml"" imgfmt=""ActiveX"" created=""03/18/2014 11:14:06"" modifed=""03/18/2014 11:14:06"" user=""Richter, Matthias"" apply=""False"" css=""E:\P'"</definedName>
    <definedName name="_AMO_ContentDefinition_264432671.1" hidden="1">"'rogramme\SASHome\x86\SASAddinforMicrosoftOffice\5.1\Styles\AMODefault.css"" range=""Bestandstabellen_Ende_2_3"" auto=""False"" xTime=""00:00:19.2188730"" rTime=""00:00:06.6562926"" bgnew=""False"" nFmt=""False"" grphSet=""False"" imgY=""0"" imgX=""0""'"</definedName>
    <definedName name="_AMO_ContentDefinition_264432671.10" hidden="1">"'lue=&amp;quot;T3G / Gemeinden&amp;quot; /&amp;gt;&amp;lt;/Value&amp;gt;&amp;lt;/PromptDefinitionReference&amp;gt;&amp;lt;/DefinitionReferencesAndValues&amp;gt;&amp;lt;/PromptValues&amp;gt;"" /&gt;_x000D_
  &lt;param n=""HasPrompts"" v=""True"" /&gt;_x000D_
  &lt;param n=""DNA"" v=""&amp;lt;DNA&amp;gt;&amp;#xD;&amp;#xA;  &amp;lt;Type&amp;gt;S'"</definedName>
    <definedName name="_AMO_ContentDefinition_264432671.11" hidden="1">"'toredProcess&amp;lt;/Type&amp;gt;&amp;#xD;&amp;#xA;  &amp;lt;Name&amp;gt;Bestandstabellen_Ende_2&amp;lt;/Name&amp;gt;&amp;#xD;&amp;#xA;  &amp;lt;Version&amp;gt;1&amp;lt;/Version&amp;gt;&amp;#xD;&amp;#xA;  &amp;lt;Assembly&amp;gt;SAS.EG.SDS.Model&amp;lt;/Assembly&amp;gt;&amp;#xD;&amp;#xA;  &amp;lt;Factory&amp;gt;SAS.EG.SDS.Model.Creator&amp;lt;/Facto'"</definedName>
    <definedName name="_AMO_ContentDefinition_264432671.12" hidden="1">"'ry&amp;gt;&amp;#xD;&amp;#xA;  &amp;lt;ParentName&amp;gt;Tabellen2&amp;lt;/ParentName&amp;gt;&amp;#xD;&amp;#xA;  &amp;lt;DisplayName&amp;gt;Bestandstabellen_Ende_2&amp;lt;/DisplayName&amp;gt;&amp;#xD;&amp;#xA;  &amp;lt;SBIP&amp;gt;/Tabellen2/Bestandstabellen_Ende_2&amp;lt;/SBIP&amp;gt;&amp;#xD;&amp;#xA;  &amp;lt;SBIPFull&amp;gt;/Tabellen2/Bes'"</definedName>
    <definedName name="_AMO_ContentDefinition_264432671.13" hidden="1">"'tandstabellen_Ende_2(StoredProcess)&amp;lt;/SBIPFull&amp;gt;&amp;#xD;&amp;#xA;  &amp;lt;Path&amp;gt;/Tabellen2/Bestandstabellen_Ende_2&amp;lt;/Path&amp;gt;&amp;#xD;&amp;#xA;&amp;lt;/DNA&amp;gt;"" /&gt;_x000D_
  &lt;param n=""ServerName"" v=""SASApp"" /&gt;_x000D_
  &lt;param n=""ClassName"" v=""SAS.OfficeAddin.StoredProc'"</definedName>
    <definedName name="_AMO_ContentDefinition_264432671.14" hidden="1">"'ess"" /&gt;_x000D_
  &lt;param n=""XlNative"" v=""False"" /&gt;_x000D_
  &lt;param n=""UnselectedIds"" v="""" /&gt;_x000D_
  &lt;param n=""_ROM_Version_"" v=""1.3"" /&gt;_x000D_
  &lt;param n=""_ROM_Application_"" v=""ODS"" /&gt;_x000D_
  &lt;param n=""_ROM_AppVersion_"" v=""9.3"" /&gt;_x000D_
  &lt;param n=""maxReport'"</definedName>
    <definedName name="_AMO_ContentDefinition_264432671.15" hidden="1">"'Cols"" v=""11"" /&gt;_x000D_
  &lt;fids n=""main.srx"" v=""0"" /&gt;_x000D_
  &lt;ExcelXMLOptions AdjColWidths=""True"" RowOpt=""InsertEntire"" ColOpt=""InsertCells"" /&gt;_x000D_
&lt;/ContentDefinition&gt;'"</definedName>
    <definedName name="_AMO_ContentDefinition_264432671.2" hidden="1">"'&gt;_x000D_
  &lt;files&gt;C:\Users\richtemat\Documents\My SAS Files\Add-In for Microsoft Office\_SOA_A55XENXP.B7000061_681479507\main.srx&lt;/files&gt;_x000D_
  &lt;parents /&gt;_x000D_
  &lt;children /&gt;_x000D_
  &lt;param n=""DisplayName"" v=""Bestandstabellen_Ende_2"" /&gt;_x000D_
  &lt;param n=""DisplayType'"</definedName>
    <definedName name="_AMO_ContentDefinition_264432671.3" hidden="1">"'"" v=""Stored Process"" /&gt;_x000D_
  &lt;param n=""RawValues"" v=""True"" /&gt;_x000D_
  &lt;param n=""AMO_Version"" v=""5.1"" /&gt;_x000D_
  &lt;param n=""Prompts"" v=""&amp;lt;PromptValues obj=&amp;quot;p1&amp;quot; version=&amp;quot;1.0&amp;quot;&amp;gt;&amp;lt;DefinitionReferencesAndValues&amp;gt;&amp;lt;PromptDefin'"</definedName>
    <definedName name="_AMO_ContentDefinition_264432671.4" hidden="1">"'itionReference obj=&amp;quot;p2&amp;quot; promptId=&amp;quot;PromptDef_1351604211885_841513&amp;quot; name=&amp;quot;bj&amp;quot; definitionType=&amp;quot;TextDefinition&amp;quot; selectionType=&amp;quot;Single&amp;quot;&amp;gt;&amp;lt;Value&amp;gt;&amp;lt;String obj=&amp;quot;p3&amp;quot; value=&amp;quot;2013&amp;quot; /'"</definedName>
    <definedName name="_AMO_ContentDefinition_264432671.5" hidden="1">"'&amp;gt;&amp;lt;/Value&amp;gt;&amp;lt;/PromptDefinitionReference&amp;gt;&amp;lt;PromptDefinitionReference obj=&amp;quot;p4&amp;quot; promptId=&amp;quot;PromptDef_1354255616420_140077&amp;quot; name=&amp;quot;Matkennz&amp;quot; definitionType=&amp;quot;TextDefinition&amp;quot; selectionType=&amp;quot;Single&amp;quo'"</definedName>
    <definedName name="_AMO_ContentDefinition_264432671.6" hidden="1">"'t;&amp;gt;&amp;lt;Value&amp;gt;&amp;lt;String obj=&amp;quot;p5&amp;quot; value=&amp;quot;a&amp;quot; /&amp;gt;&amp;lt;/Value&amp;gt;&amp;lt;/PromptDefinitionReference&amp;gt;&amp;lt;PromptDefinitionReference obj=&amp;quot;p6&amp;quot; promptId=&amp;quot;PromptDef_1351604163089_523608&amp;quot; name=&amp;quot;bm&amp;quot; definiti'"</definedName>
    <definedName name="_AMO_ContentDefinition_264432671.7" hidden="1">"'onType=&amp;quot;TextDefinition&amp;quot; selectionType=&amp;quot;Single&amp;quot;&amp;gt;&amp;lt;Value&amp;gt;&amp;lt;String obj=&amp;quot;p7&amp;quot; value=&amp;quot;03&amp;quot; /&amp;gt;&amp;lt;/Value&amp;gt;&amp;lt;/PromptDefinitionReference&amp;gt;&amp;lt;PromptDefinitionReference obj=&amp;quot;p8&amp;quot; promptId=&amp;quot;'"</definedName>
    <definedName name="_AMO_ContentDefinition_264432671.8" hidden="1">"'PromptDef_1355126288504_606563&amp;quot; name=&amp;quot;ags_suche&amp;quot; definitionType=&amp;quot;TextDefinition&amp;quot; selectionType=&amp;quot;Single&amp;quot;&amp;gt;&amp;lt;Value&amp;gt;&amp;lt;NullValue obj=&amp;quot;p9&amp;quot; /&amp;gt;&amp;lt;/Value&amp;gt;&amp;lt;/PromptDefinitionReference&amp;gt;&amp;lt;Prompt'"</definedName>
    <definedName name="_AMO_ContentDefinition_264432671.9" hidden="1">"'DefinitionReference obj=&amp;quot;p10&amp;quot; promptId=&amp;quot;PromptDef_1351600446072_258363&amp;quot; name=&amp;quot;Bestands_Tabellen&amp;quot; definitionType=&amp;quot;TextDefinition&amp;quot; selectionType=&amp;quot;Single&amp;quot;&amp;gt;&amp;lt;Value&amp;gt;&amp;lt;String obj=&amp;quot;p11&amp;quot; va'"</definedName>
    <definedName name="_AMO_ContentDefinition_275250177" hidden="1">"'Partitions:13'"</definedName>
    <definedName name="_AMO_ContentDefinition_275250177.0" hidden="1">"'&lt;ContentDefinition name=""Report_Negativausgleich_2"" rsid=""275250177"" type=""StoredProcess"" format=""ReportXml"" imgfmt=""ActiveX"" created=""08/26/2014 13:56:33"" modifed=""08/26/2014 13:56:33"" user=""Richter, Matthias"" apply=""False"" css=""E:'"</definedName>
    <definedName name="_AMO_ContentDefinition_275250177.1" hidden="1">"'\Programme\SASHome\x86\SASAddinforMicrosoftOffice\5.1\Styles\AMODefault.css"" range=""Report_Negativausgleich_2"" auto=""False"" xTime=""00:00:02.0938036"" rTime=""00:00:02.5781910"" bgnew=""False"" nFmt=""False"" grphSet=""False"" imgY=""0"" imgX=""'"</definedName>
    <definedName name="_AMO_ContentDefinition_275250177.10" hidden="1">"'""ServerName"" v=""SASApp"" /&gt;_x000D_
  &lt;param n=""ClassName"" v=""SAS.OfficeAddin.StoredProcess"" /&gt;_x000D_
  &lt;param n=""XlNative"" v=""False"" /&gt;_x000D_
  &lt;param n=""UnselectedIds"" v="""" /&gt;_x000D_
  &lt;param n=""_ROM_Version_"" v=""1.3"" /&gt;_x000D_
  &lt;param n=""_ROM_Applicatio'"</definedName>
    <definedName name="_AMO_ContentDefinition_275250177.11" hidden="1">"'n_"" v=""ODS"" /&gt;_x000D_
  &lt;param n=""_ROM_AppVersion_"" v=""9.3"" /&gt;_x000D_
  &lt;param n=""maxReportCols"" v=""13"" /&gt;_x000D_
  &lt;fids n=""main.srx"" v=""0"" /&gt;_x000D_
  &lt;ExcelXMLOptions AdjColWidths=""True"" RowOpt=""InsertEntire"" ColOpt=""InsertCells"" /&gt;_x000D_'"</definedName>
    <definedName name="_AMO_ContentDefinition_275250177.12" hidden="1">"'
&lt;/ContentDefinition&gt;'"</definedName>
    <definedName name="_AMO_ContentDefinition_275250177.2" hidden="1">"'0""&gt;_x000D_
  &lt;files&gt;C:\Users\richtemat\Documents\My SAS Files\Add-In for Microsoft Office\_SOA_A55XENXP.B70000A1_394076254\main.srx&lt;/files&gt;_x000D_
  &lt;parents /&gt;_x000D_
  &lt;children /&gt;_x000D_
  &lt;param n=""DisplayName"" v=""Report_Negativausgleich_2"" /&gt;_x000D_
  &lt;param n=""Display'"</definedName>
    <definedName name="_AMO_ContentDefinition_275250177.3" hidden="1">"'Type"" v=""Stored Process"" /&gt;_x000D_
  &lt;param n=""RawValues"" v=""True"" /&gt;_x000D_
  &lt;param n=""AMO_Version"" v=""5.1"" /&gt;_x000D_
  &lt;param n=""Prompts"" v=""&amp;lt;PromptValues obj=&amp;quot;p1&amp;quot; version=&amp;quot;1.0&amp;quot;&amp;gt;&amp;lt;DefinitionReferencesAndValues&amp;gt;&amp;lt;PromptD'"</definedName>
    <definedName name="_AMO_ContentDefinition_275250177.4" hidden="1">"'efinitionReference obj=&amp;quot;p2&amp;quot; promptId=&amp;quot;PromptDef_1389702963036_396921&amp;quot; name=&amp;quot;Berichtsmonat&amp;quot; definitionType=&amp;quot;TextDefinition&amp;quot; selectionType=&amp;quot;Single&amp;quot;&amp;gt;&amp;lt;Value&amp;gt;&amp;lt;String obj=&amp;quot;p3&amp;quot; value=&amp;qu'"</definedName>
    <definedName name="_AMO_ContentDefinition_275250177.5" hidden="1">"'ot;12&amp;quot; /&amp;gt;&amp;lt;/Value&amp;gt;&amp;lt;/PromptDefinitionReference&amp;gt;&amp;lt;PromptDefinitionReference obj=&amp;quot;p4&amp;quot; promptId=&amp;quot;PromptDef_1389702809227_287481&amp;quot; name=&amp;quot;Berichtsjahr&amp;quot; definitionType=&amp;quot;TextDefinition&amp;quot; selectionType'"</definedName>
    <definedName name="_AMO_ContentDefinition_275250177.6" hidden="1">"'=&amp;quot;Single&amp;quot;&amp;gt;&amp;lt;Value&amp;gt;&amp;lt;String obj=&amp;quot;p5&amp;quot; value=&amp;quot;2013&amp;quot; /&amp;gt;&amp;lt;/Value&amp;gt;&amp;lt;/PromptDefinitionReference&amp;gt;&amp;lt;/DefinitionReferencesAndValues&amp;gt;&amp;lt;/PromptValues&amp;gt;"" /&gt;_x000D_
  &lt;param n=""HasPrompts"" v=""True"" /&gt;_x000D_
  '"</definedName>
    <definedName name="_AMO_ContentDefinition_275250177.7" hidden="1">"'&lt;param n=""DNA"" v=""&amp;lt;DNA&amp;gt;&amp;#xD;&amp;#xA;  &amp;lt;Type&amp;gt;StoredProcess&amp;lt;/Type&amp;gt;&amp;#xD;&amp;#xA;  &amp;lt;Name&amp;gt;Report_Negativausgleich_2&amp;lt;/Name&amp;gt;&amp;#xD;&amp;#xA;  &amp;lt;Version&amp;gt;1&amp;lt;/Version&amp;gt;&amp;#xD;&amp;#xA;  &amp;lt;Assembly&amp;gt;SAS.EG.SDS.Model&amp;lt;/Assembly&amp;gt;&amp;#'"</definedName>
    <definedName name="_AMO_ContentDefinition_275250177.8" hidden="1">"'xD;&amp;#xA;  &amp;lt;Factory&amp;gt;SAS.EG.SDS.Model.Creator&amp;lt;/Factory&amp;gt;&amp;#xD;&amp;#xA;  &amp;lt;ParentName&amp;gt;ProEck2SP_prod&amp;lt;/ParentName&amp;gt;&amp;#xD;&amp;#xA;  &amp;lt;DisplayName&amp;gt;Report_Negativausgleich_2&amp;lt;/DisplayName&amp;gt;&amp;#xD;&amp;#xA;  &amp;lt;SBIP&amp;gt;/ProEck2SP_prod/Report_'"</definedName>
    <definedName name="_AMO_ContentDefinition_275250177.9" hidden="1">"'Negativausgleich_2&amp;lt;/SBIP&amp;gt;&amp;#xD;&amp;#xA;  &amp;lt;SBIPFull&amp;gt;/ProEck2SP_prod/Report_Negativausgleich_2(StoredProcess)&amp;lt;/SBIPFull&amp;gt;&amp;#xD;&amp;#xA;  &amp;lt;Path&amp;gt;/ProEck2SP_prod/Report_Negativausgleich_2&amp;lt;/Path&amp;gt;&amp;#xD;&amp;#xA;&amp;lt;/DNA&amp;gt;"" /&gt;_x000D_
  &lt;param n='"</definedName>
    <definedName name="_AMO_ContentDefinition_293943195" hidden="1">"'Partitions:13'"</definedName>
    <definedName name="_AMO_ContentDefinition_293943195.0" hidden="1">"'&lt;ContentDefinition name=""Gebietsaenderung_ausfuehren_2"" rsid=""293943195"" type=""StoredProcess"" format=""ReportXml"" imgfmt=""ActiveX"" created=""08/26/2014 13:19:51"" modifed=""08/26/2014 13:19:51"" user=""Richter, Matthias"" apply=""False"" css'"</definedName>
    <definedName name="_AMO_ContentDefinition_293943195.1" hidden="1">"'=""E:\Programme\SASHome\x86\SASAddinforMicrosoftOffice\5.1\Styles\AMODefault.css"" range=""Gebietsaenderung_ausfuehren_2"" auto=""False"" xTime=""00:00:02.1719306"" rTime=""00:00:00.3593842"" bgnew=""False"" nFmt=""False"" grphSet=""False"" imgY=""'"</definedName>
    <definedName name="_AMO_ContentDefinition_293943195.10" hidden="1">"'&gt;_x000D_
  &lt;param n=""ServerName"" v=""SASApp"" /&gt;_x000D_
  &lt;param n=""ClassName"" v=""SAS.OfficeAddin.StoredProcess"" /&gt;_x000D_
  &lt;param n=""XlNative"" v=""False"" /&gt;_x000D_
  &lt;param n=""UnselectedIds"" v="""" /&gt;_x000D_
  &lt;param n=""_ROM_Version_"" v=""1.3"" /&gt;_x000D_
  &lt;param n=""_R'"</definedName>
    <definedName name="_AMO_ContentDefinition_293943195.11" hidden="1">"'OM_Application_"" v=""ODS"" /&gt;_x000D_
  &lt;param n=""_ROM_AppVersion_"" v=""9.3"" /&gt;_x000D_
  &lt;param n=""maxReportCols"" v=""1"" /&gt;_x000D_
  &lt;fids n=""main.srx"" v=""0"" /&gt;_x000D_
  &lt;ExcelXMLOptions AdjColWidths=""True"" RowOpt=""InsertEntire"" ColOpt=""InsertCells"" /&gt;_x000D_'"</definedName>
    <definedName name="_AMO_ContentDefinition_293943195.12" hidden="1">"'
&lt;/ContentDefinition&gt;'"</definedName>
    <definedName name="_AMO_ContentDefinition_293943195.2" hidden="1">"'0"" imgX=""0""&gt;_x000D_
  &lt;files&gt;C:\Users\richtemat\Documents\My SAS Files\Add-In for Microsoft Office\_SOA_A55XENXP.B7000090_422293318\main.srx&lt;/files&gt;_x000D_
  &lt;parents /&gt;_x000D_
  &lt;children /&gt;_x000D_
  &lt;param n=""DisplayName"" v=""Gebietsaenderung_ausfuehren_2"" /&gt;_x000D_
  &lt;pa'"</definedName>
    <definedName name="_AMO_ContentDefinition_293943195.3" hidden="1">"'ram n=""DisplayType"" v=""Stored Process"" /&gt;_x000D_
  &lt;param n=""RawValues"" v=""True"" /&gt;_x000D_
  &lt;param n=""AMO_Version"" v=""5.1"" /&gt;_x000D_
  &lt;param n=""Prompts"" v=""&amp;lt;PromptValues obj=&amp;quot;p1&amp;quot; version=&amp;quot;1.0&amp;quot;&amp;gt;&amp;lt;DefinitionReferencesAndValues'"</definedName>
    <definedName name="_AMO_ContentDefinition_293943195.4" hidden="1">"'&amp;gt;&amp;lt;PromptDefinitionReference obj=&amp;quot;p2&amp;quot; promptId=&amp;quot;PromptDef_1351583203559_973642&amp;quot; name=&amp;quot;bm&amp;quot; definitionType=&amp;quot;TextDefinition&amp;quot; selectionType=&amp;quot;Single&amp;quot;&amp;gt;&amp;lt;Value&amp;gt;&amp;lt;String obj=&amp;quot;p3&amp;quot; value'"</definedName>
    <definedName name="_AMO_ContentDefinition_293943195.5" hidden="1">"'=&amp;quot;12&amp;quot; /&amp;gt;&amp;lt;/Value&amp;gt;&amp;lt;/PromptDefinitionReference&amp;gt;&amp;lt;PromptDefinitionReference obj=&amp;quot;p4&amp;quot; promptId=&amp;quot;PromptDef_1351583250684_105789&amp;quot; name=&amp;quot;bj&amp;quot; definitionType=&amp;quot;TextDefinition&amp;quot; selectionType=&amp;quot'"</definedName>
    <definedName name="_AMO_ContentDefinition_293943195.6" hidden="1">"';Single&amp;quot;&amp;gt;&amp;lt;Value&amp;gt;&amp;lt;String obj=&amp;quot;p5&amp;quot; value=&amp;quot;2013&amp;quot; /&amp;gt;&amp;lt;/Value&amp;gt;&amp;lt;/PromptDefinitionReference&amp;gt;&amp;lt;/DefinitionReferencesAndValues&amp;gt;&amp;lt;/PromptValues&amp;gt;"" /&gt;_x000D_
  &lt;param n=""HasPrompts"" v=""True"" /&gt;_x000D_
  &lt;para'"</definedName>
    <definedName name="_AMO_ContentDefinition_293943195.7" hidden="1">"'m n=""DNA"" v=""&amp;lt;DNA&amp;gt;&amp;#xD;&amp;#xA;  &amp;lt;Type&amp;gt;StoredProcess&amp;lt;/Type&amp;gt;&amp;#xD;&amp;#xA;  &amp;lt;Name&amp;gt;Gebietsaenderung_ausfuehren_2&amp;lt;/Name&amp;gt;&amp;#xD;&amp;#xA;  &amp;lt;Version&amp;gt;1&amp;lt;/Version&amp;gt;&amp;#xD;&amp;#xA;  &amp;lt;Assembly&amp;gt;SAS.EG.SDS.Model&amp;lt;/Assembly&amp;gt;&amp;#x'"</definedName>
    <definedName name="_AMO_ContentDefinition_293943195.8" hidden="1">"'D;&amp;#xA;  &amp;lt;Factory&amp;gt;SAS.EG.SDS.Model.Creator&amp;lt;/Factory&amp;gt;&amp;#xD;&amp;#xA;  &amp;lt;ParentName&amp;gt;ProEck2SP_prod&amp;lt;/ParentName&amp;gt;&amp;#xD;&amp;#xA;  &amp;lt;DisplayName&amp;gt;Gebietsaenderung_ausfuehren_2&amp;lt;/DisplayName&amp;gt;&amp;#xD;&amp;#xA;  &amp;lt;SBIP&amp;gt;/ProEck2SP_prod/Gebi'"</definedName>
    <definedName name="_AMO_ContentDefinition_293943195.9" hidden="1">"'etsaenderung_ausfuehren_2&amp;lt;/SBIP&amp;gt;&amp;#xD;&amp;#xA;  &amp;lt;SBIPFull&amp;gt;/ProEck2SP_prod/Gebietsaenderung_ausfuehren_2(StoredProcess)&amp;lt;/SBIPFull&amp;gt;&amp;#xD;&amp;#xA;  &amp;lt;Path&amp;gt;/ProEck2SP_prod/Gebietsaenderung_ausfuehren_2&amp;lt;/Path&amp;gt;&amp;#xD;&amp;#xA;&amp;lt;/DNA&amp;gt;"" /'"</definedName>
    <definedName name="_AMO_ContentDefinition_310382783" hidden="1">"'Partitions:13'"</definedName>
    <definedName name="_AMO_ContentDefinition_310382783.0" hidden="1">"'&lt;ContentDefinition name=""Gebietsaenderung_ausfuehren_2"" rsid=""310382783"" type=""StoredProcess"" format=""ReportXml"" imgfmt=""ActiveX"" created=""03/20/2014 10:20:09"" modifed=""03/20/2014 10:20:09"" user=""Richter, Matthias"" apply=""False"" css'"</definedName>
    <definedName name="_AMO_ContentDefinition_310382783.1" hidden="1">"'=""E:\Programme\SASHome\x86\SASAddinforMicrosoftOffice\5.1\Styles\AMODefault.css"" range=""Gebietsaenderung_ausfuehren_2"" auto=""False"" xTime=""00:00:01.6718857"" rTime=""00:00:00.3593773"" bgnew=""False"" nFmt=""False"" grphSet=""False"" imgY=""'"</definedName>
    <definedName name="_AMO_ContentDefinition_310382783.10" hidden="1">"'&gt;_x000D_
  &lt;param n=""ServerName"" v=""SASApp"" /&gt;_x000D_
  &lt;param n=""ClassName"" v=""SAS.OfficeAddin.StoredProcess"" /&gt;_x000D_
  &lt;param n=""XlNative"" v=""False"" /&gt;_x000D_
  &lt;param n=""UnselectedIds"" v="""" /&gt;_x000D_
  &lt;param n=""_ROM_Version_"" v=""1.3"" /&gt;_x000D_
  &lt;param n=""_R'"</definedName>
    <definedName name="_AMO_ContentDefinition_310382783.11" hidden="1">"'OM_Application_"" v=""ODS"" /&gt;_x000D_
  &lt;param n=""_ROM_AppVersion_"" v=""9.3"" /&gt;_x000D_
  &lt;param n=""maxReportCols"" v=""1"" /&gt;_x000D_
  &lt;fids n=""main.srx"" v=""0"" /&gt;_x000D_
  &lt;ExcelXMLOptions AdjColWidths=""True"" RowOpt=""InsertEntire"" ColOpt=""InsertCells"" /&gt;_x000D_'"</definedName>
    <definedName name="_AMO_ContentDefinition_310382783.12" hidden="1">"'
&lt;/ContentDefinition&gt;'"</definedName>
    <definedName name="_AMO_ContentDefinition_310382783.2" hidden="1">"'0"" imgX=""0""&gt;_x000D_
  &lt;files&gt;C:\Users\richtemat\Documents\My SAS Files\Add-In for Microsoft Office\_SOA_A55XENXP.B7000090_270491890\main.srx&lt;/files&gt;_x000D_
  &lt;parents /&gt;_x000D_
  &lt;children /&gt;_x000D_
  &lt;param n=""DisplayName"" v=""Gebietsaenderung_ausfuehren_2"" /&gt;_x000D_
  &lt;pa'"</definedName>
    <definedName name="_AMO_ContentDefinition_310382783.3" hidden="1">"'ram n=""DisplayType"" v=""Stored Process"" /&gt;_x000D_
  &lt;param n=""RawValues"" v=""True"" /&gt;_x000D_
  &lt;param n=""AMO_Version"" v=""5.1"" /&gt;_x000D_
  &lt;param n=""Prompts"" v=""&amp;lt;PromptValues obj=&amp;quot;p1&amp;quot; version=&amp;quot;1.0&amp;quot;&amp;gt;&amp;lt;DefinitionReferencesAndValues'"</definedName>
    <definedName name="_AMO_ContentDefinition_310382783.4" hidden="1">"'&amp;gt;&amp;lt;PromptDefinitionReference obj=&amp;quot;p2&amp;quot; promptId=&amp;quot;PromptDef_1351583250684_105789&amp;quot; name=&amp;quot;bj&amp;quot; definitionType=&amp;quot;TextDefinition&amp;quot; selectionType=&amp;quot;Single&amp;quot;&amp;gt;&amp;lt;Value&amp;gt;&amp;lt;String obj=&amp;quot;p3&amp;quot; value'"</definedName>
    <definedName name="_AMO_ContentDefinition_310382783.5" hidden="1">"'=&amp;quot;2013&amp;quot; /&amp;gt;&amp;lt;/Value&amp;gt;&amp;lt;/PromptDefinitionReference&amp;gt;&amp;lt;PromptDefinitionReference obj=&amp;quot;p4&amp;quot; promptId=&amp;quot;PromptDef_1351583203559_973642&amp;quot; name=&amp;quot;bm&amp;quot; definitionType=&amp;quot;TextDefinition&amp;quot; selectionType=&amp;qu'"</definedName>
    <definedName name="_AMO_ContentDefinition_310382783.6" hidden="1">"'ot;Single&amp;quot;&amp;gt;&amp;lt;Value&amp;gt;&amp;lt;String obj=&amp;quot;p5&amp;quot; value=&amp;quot;11&amp;quot; /&amp;gt;&amp;lt;/Value&amp;gt;&amp;lt;/PromptDefinitionReference&amp;gt;&amp;lt;/DefinitionReferencesAndValues&amp;gt;&amp;lt;/PromptValues&amp;gt;"" /&gt;_x000D_
  &lt;param n=""HasPrompts"" v=""True"" /&gt;_x000D_
  &lt;para'"</definedName>
    <definedName name="_AMO_ContentDefinition_310382783.7" hidden="1">"'m n=""DNA"" v=""&amp;lt;DNA&amp;gt;&amp;#xD;&amp;#xA;  &amp;lt;Type&amp;gt;StoredProcess&amp;lt;/Type&amp;gt;&amp;#xD;&amp;#xA;  &amp;lt;Name&amp;gt;Gebietsaenderung_ausfuehren_2&amp;lt;/Name&amp;gt;&amp;#xD;&amp;#xA;  &amp;lt;Version&amp;gt;1&amp;lt;/Version&amp;gt;&amp;#xD;&amp;#xA;  &amp;lt;Assembly&amp;gt;SAS.EG.SDS.Model&amp;lt;/Assembly&amp;gt;&amp;#x'"</definedName>
    <definedName name="_AMO_ContentDefinition_310382783.8" hidden="1">"'D;&amp;#xA;  &amp;lt;Factory&amp;gt;SAS.EG.SDS.Model.Creator&amp;lt;/Factory&amp;gt;&amp;#xD;&amp;#xA;  &amp;lt;ParentName&amp;gt;ProEck2SP_prod&amp;lt;/ParentName&amp;gt;&amp;#xD;&amp;#xA;  &amp;lt;DisplayName&amp;gt;Gebietsaenderung_ausfuehren_2&amp;lt;/DisplayName&amp;gt;&amp;#xD;&amp;#xA;  &amp;lt;SBIP&amp;gt;/ProEck2SP_prod/Gebi'"</definedName>
    <definedName name="_AMO_ContentDefinition_310382783.9" hidden="1">"'etsaenderung_ausfuehren_2&amp;lt;/SBIP&amp;gt;&amp;#xD;&amp;#xA;  &amp;lt;SBIPFull&amp;gt;/ProEck2SP_prod/Gebietsaenderung_ausfuehren_2(StoredProcess)&amp;lt;/SBIPFull&amp;gt;&amp;#xD;&amp;#xA;  &amp;lt;Path&amp;gt;/ProEck2SP_prod/Gebietsaenderung_ausfuehren_2&amp;lt;/Path&amp;gt;&amp;#xD;&amp;#xA;&amp;lt;/DNA&amp;gt;"" /'"</definedName>
    <definedName name="_AMO_ContentDefinition_335929756" hidden="1">"'Partitions:12'"</definedName>
    <definedName name="_AMO_ContentDefinition_335929756.0" hidden="1">"'&lt;ContentDefinition name=""Uebertragen_2"" rsid=""335929756"" type=""StoredProcess"" format=""ReportXml"" imgfmt=""ActiveX"" created=""03/19/2014 14:12:40"" modifed=""03/19/2014 14:12:40"" user=""Richter, Matthias"" apply=""False"" css=""E:\Programme\S'"</definedName>
    <definedName name="_AMO_ContentDefinition_335929756.1" hidden="1">"'ASHome\x86\SASAddinforMicrosoftOffice\5.1\Styles\AMODefault.css"" range=""Uebertragen_2"" auto=""False"" xTime=""00:00:05.9562834"" rTime=""00:00:00.3173950"" bgnew=""False"" nFmt=""False"" grphSet=""False"" imgY=""0"" imgX=""0""&gt;_x000D_
  &lt;files&gt;C:\Users\r'"</definedName>
    <definedName name="_AMO_ContentDefinition_335929756.10" hidden="1">"'e"" v=""False"" /&gt;_x000D_
  &lt;param n=""UnselectedIds"" v="""" /&gt;_x000D_
  &lt;param n=""_ROM_Version_"" v=""1.3"" /&gt;_x000D_
  &lt;param n=""_ROM_Application_"" v=""ODS"" /&gt;_x000D_
  &lt;param n=""_ROM_AppVersion_"" v=""9.3"" /&gt;_x000D_
  &lt;param n=""maxReportCols"" v=""1"" /&gt;_x000D_
  &lt;fids n='"</definedName>
    <definedName name="_AMO_ContentDefinition_335929756.11" hidden="1">"'""main.srx"" v=""0"" /&gt;_x000D_
  &lt;ExcelXMLOptions AdjColWidths=""True"" RowOpt=""InsertEntire"" ColOpt=""InsertCells"" /&gt;_x000D_
&lt;/ContentDefinition&gt;'"</definedName>
    <definedName name="_AMO_ContentDefinition_335929756.2" hidden="1">"'ichtemat\Documents\My SAS Files\Add-In for Microsoft Office\_SOA_A55XENXP.B700007J_901710835\main.srx&lt;/files&gt;_x000D_
  &lt;parents /&gt;_x000D_
  &lt;children /&gt;_x000D_
  &lt;param n=""DisplayName"" v=""Uebertragen_2"" /&gt;_x000D_
  &lt;param n=""DisplayType"" v=""Stored Process"" /&gt;_x000D_
  &lt;pa'"</definedName>
    <definedName name="_AMO_ContentDefinition_335929756.3" hidden="1">"'ram n=""RawValues"" v=""True"" /&gt;_x000D_
  &lt;param n=""AMO_Version"" v=""5.1"" /&gt;_x000D_
  &lt;param n=""Prompts"" v=""&amp;lt;PromptValues obj=&amp;quot;p1&amp;quot; version=&amp;quot;1.0&amp;quot;&amp;gt;&amp;lt;DefinitionReferencesAndValues&amp;gt;&amp;lt;PromptDefinitionReference obj=&amp;quot;p2&amp;quot;'"</definedName>
    <definedName name="_AMO_ContentDefinition_335929756.4" hidden="1">"' promptId=&amp;quot;PromptDef_1360236417253_382524&amp;quot; name=&amp;quot;bj&amp;quot; definitionType=&amp;quot;TextDefinition&amp;quot; selectionType=&amp;quot;Single&amp;quot;&amp;gt;&amp;lt;Value&amp;gt;&amp;lt;String obj=&amp;quot;p3&amp;quot; value=&amp;quot;2013&amp;quot; /&amp;gt;&amp;lt;/Value&amp;gt;&amp;lt;/PromptDefi'"</definedName>
    <definedName name="_AMO_ContentDefinition_335929756.5" hidden="1">"'nitionReference&amp;gt;&amp;lt;PromptDefinitionReference obj=&amp;quot;p4&amp;quot; promptId=&amp;quot;PromptDef_1360235628962_11627&amp;quot; name=&amp;quot;bm&amp;quot; definitionType=&amp;quot;TextDefinition&amp;quot; selectionType=&amp;quot;Single&amp;quot;&amp;gt;&amp;lt;Value&amp;gt;&amp;lt;String obj=&amp;quot;'"</definedName>
    <definedName name="_AMO_ContentDefinition_335929756.6" hidden="1">"'p5&amp;quot; value=&amp;quot;10&amp;quot; /&amp;gt;&amp;lt;/Value&amp;gt;&amp;lt;/PromptDefinitionReference&amp;gt;&amp;lt;/DefinitionReferencesAndValues&amp;gt;&amp;lt;/PromptValues&amp;gt;"" /&gt;_x000D_
  &lt;param n=""HasPrompts"" v=""True"" /&gt;_x000D_
  &lt;param n=""DNA"" v=""&amp;lt;DNA&amp;gt;&amp;#xD;&amp;#xA;  &amp;lt;Type&amp;gt;Sto'"</definedName>
    <definedName name="_AMO_ContentDefinition_335929756.7" hidden="1">"'redProcess&amp;lt;/Type&amp;gt;&amp;#xD;&amp;#xA;  &amp;lt;Name&amp;gt;Uebertragen_2&amp;lt;/Name&amp;gt;&amp;#xD;&amp;#xA;  &amp;lt;Version&amp;gt;1&amp;lt;/Version&amp;gt;&amp;#xD;&amp;#xA;  &amp;lt;Assembly&amp;gt;SAS.EG.SDS.Model&amp;lt;/Assembly&amp;gt;&amp;#xD;&amp;#xA;  &amp;lt;Factory&amp;gt;SAS.EG.SDS.Model.Creator&amp;lt;/Factory&amp;gt;&amp;#xD;&amp;'"</definedName>
    <definedName name="_AMO_ContentDefinition_335929756.8" hidden="1">"'#xA;  &amp;lt;ParentName&amp;gt;ProEck2SP_prod&amp;lt;/ParentName&amp;gt;&amp;#xD;&amp;#xA;  &amp;lt;DisplayName&amp;gt;Uebertragen_2&amp;lt;/DisplayName&amp;gt;&amp;#xD;&amp;#xA;  &amp;lt;SBIP&amp;gt;/ProEck2SP_prod/Uebertragen_2&amp;lt;/SBIP&amp;gt;&amp;#xD;&amp;#xA;  &amp;lt;SBIPFull&amp;gt;/ProEck2SP_prod/Uebertragen_2(Stored'"</definedName>
    <definedName name="_AMO_ContentDefinition_335929756.9" hidden="1">"'Process)&amp;lt;/SBIPFull&amp;gt;&amp;#xD;&amp;#xA;  &amp;lt;Path&amp;gt;/ProEck2SP_prod/Uebertragen_2&amp;lt;/Path&amp;gt;&amp;#xD;&amp;#xA;&amp;lt;/DNA&amp;gt;"" /&gt;_x000D_
  &lt;param n=""ServerName"" v=""SASApp"" /&gt;_x000D_
  &lt;param n=""ClassName"" v=""SAS.OfficeAddin.StoredProcess"" /&gt;_x000D_
  &lt;param n=""XlNativ'"</definedName>
    <definedName name="_AMO_ContentDefinition_338656856" hidden="1">"'Partitions:16'"</definedName>
    <definedName name="_AMO_ContentDefinition_338656856.0" hidden="1">"'&lt;ContentDefinition name=""Bestandstabellen_Ende_2"" rsid=""338656856"" type=""StoredProcess"" format=""ReportXml"" imgfmt=""ActiveX"" created=""03/18/2014 11:12:39"" modifed=""03/18/2014 11:12:39"" user=""Richter, Matthias"" apply=""False"" css=""E:\P'"</definedName>
    <definedName name="_AMO_ContentDefinition_338656856.1" hidden="1">"'rogramme\SASHome\x86\SASAddinforMicrosoftOffice\5.1\Styles\AMODefault.css"" range=""Bestandstabellen_Ende_2_2"" auto=""False"" xTime=""00:00:17.2501104"" rTime=""00:00:00.5156283"" bgnew=""False"" nFmt=""False"" grphSet=""False"" imgY=""0"" imgX=""0""'"</definedName>
    <definedName name="_AMO_ContentDefinition_338656856.10" hidden="1">"'11&amp;quot; value=&amp;quot;a&amp;quot; /&amp;gt;&amp;lt;/Value&amp;gt;&amp;lt;/PromptDefinitionReference&amp;gt;&amp;lt;/DefinitionReferencesAndValues&amp;gt;&amp;lt;/PromptValues&amp;gt;"" /&gt;_x000D_
  &lt;param n=""HasPrompts"" v=""True"" /&gt;_x000D_
  &lt;param n=""DNA"" v=""&amp;lt;DNA&amp;gt;&amp;#xD;&amp;#xA;  &amp;lt;Type&amp;gt;Stor'"</definedName>
    <definedName name="_AMO_ContentDefinition_338656856.11" hidden="1">"'edProcess&amp;lt;/Type&amp;gt;&amp;#xD;&amp;#xA;  &amp;lt;Name&amp;gt;Bestandstabellen_Ende_2&amp;lt;/Name&amp;gt;&amp;#xD;&amp;#xA;  &amp;lt;Version&amp;gt;1&amp;lt;/Version&amp;gt;&amp;#xD;&amp;#xA;  &amp;lt;Assembly&amp;gt;SAS.EG.SDS.Model&amp;lt;/Assembly&amp;gt;&amp;#xD;&amp;#xA;  &amp;lt;Factory&amp;gt;SAS.EG.SDS.Model.Creator&amp;lt;/Factory&amp;'"</definedName>
    <definedName name="_AMO_ContentDefinition_338656856.12" hidden="1">"'gt;&amp;#xD;&amp;#xA;  &amp;lt;ParentName&amp;gt;Tabellen2&amp;lt;/ParentName&amp;gt;&amp;#xD;&amp;#xA;  &amp;lt;DisplayName&amp;gt;Bestandstabellen_Ende_2&amp;lt;/DisplayName&amp;gt;&amp;#xD;&amp;#xA;  &amp;lt;SBIP&amp;gt;/Tabellen2/Bestandstabellen_Ende_2&amp;lt;/SBIP&amp;gt;&amp;#xD;&amp;#xA;  &amp;lt;SBIPFull&amp;gt;/Tabellen2/Bestan'"</definedName>
    <definedName name="_AMO_ContentDefinition_338656856.13" hidden="1">"'dstabellen_Ende_2(StoredProcess)&amp;lt;/SBIPFull&amp;gt;&amp;#xD;&amp;#xA;  &amp;lt;Path&amp;gt;/Tabellen2/Bestandstabellen_Ende_2&amp;lt;/Path&amp;gt;&amp;#xD;&amp;#xA;&amp;lt;/DNA&amp;gt;"" /&gt;_x000D_
  &lt;param n=""ServerName"" v=""SASApp"" /&gt;_x000D_
  &lt;param n=""ClassName"" v=""SAS.OfficeAddin.StoredProcess'"</definedName>
    <definedName name="_AMO_ContentDefinition_338656856.14" hidden="1">"'"" /&gt;_x000D_
  &lt;param n=""XlNative"" v=""False"" /&gt;_x000D_
  &lt;param n=""UnselectedIds"" v="""" /&gt;_x000D_
  &lt;param n=""_ROM_Version_"" v=""1.3"" /&gt;_x000D_
  &lt;param n=""_ROM_Application_"" v=""ODS"" /&gt;_x000D_
  &lt;param n=""_ROM_AppVersion_"" v=""9.3"" /&gt;_x000D_
  &lt;param n=""maxReportCo'"</definedName>
    <definedName name="_AMO_ContentDefinition_338656856.15" hidden="1">"'ls"" v=""11"" /&gt;_x000D_
  &lt;fids n=""main.srx"" v=""0"" /&gt;_x000D_
  &lt;ExcelXMLOptions AdjColWidths=""True"" RowOpt=""InsertEntire"" ColOpt=""InsertCells"" /&gt;_x000D_
&lt;/ContentDefinition&gt;'"</definedName>
    <definedName name="_AMO_ContentDefinition_338656856.2" hidden="1">"'&gt;_x000D_
  &lt;files&gt;C:\Users\richtemat\Documents\My SAS Files\Add-In for Microsoft Office\_SOA_A55XENXP.B7000061_340731205\main.srx&lt;/files&gt;_x000D_
  &lt;parents /&gt;_x000D_
  &lt;children /&gt;_x000D_
  &lt;param n=""DisplayName"" v=""Bestandstabellen_Ende_2"" /&gt;_x000D_
  &lt;param n=""DisplayType'"</definedName>
    <definedName name="_AMO_ContentDefinition_338656856.3" hidden="1">"'"" v=""Stored Process"" /&gt;_x000D_
  &lt;param n=""RawValues"" v=""True"" /&gt;_x000D_
  &lt;param n=""AMO_Version"" v=""5.1"" /&gt;_x000D_
  &lt;param n=""Prompts"" v=""&amp;lt;PromptValues obj=&amp;quot;p1&amp;quot; version=&amp;quot;1.0&amp;quot;&amp;gt;&amp;lt;DefinitionReferencesAndValues&amp;gt;&amp;lt;PromptDefin'"</definedName>
    <definedName name="_AMO_ContentDefinition_338656856.4" hidden="1">"'itionReference obj=&amp;quot;p2&amp;quot; promptId=&amp;quot;PromptDef_1355126288504_606563&amp;quot; name=&amp;quot;ags_suche&amp;quot; definitionType=&amp;quot;TextDefinition&amp;quot; selectionType=&amp;quot;Single&amp;quot;&amp;gt;&amp;lt;Value&amp;gt;&amp;lt;NullValue obj=&amp;quot;p3&amp;quot; /&amp;gt;&amp;lt;/Valu'"</definedName>
    <definedName name="_AMO_ContentDefinition_338656856.5" hidden="1">"'e&amp;gt;&amp;lt;/PromptDefinitionReference&amp;gt;&amp;lt;PromptDefinitionReference obj=&amp;quot;p4&amp;quot; promptId=&amp;quot;PromptDef_1351604163089_523608&amp;quot; name=&amp;quot;bm&amp;quot; definitionType=&amp;quot;TextDefinition&amp;quot; selectionType=&amp;quot;Single&amp;quot;&amp;gt;&amp;lt;Value&amp;gt;'"</definedName>
    <definedName name="_AMO_ContentDefinition_338656856.6" hidden="1">"'&amp;lt;String obj=&amp;quot;p5&amp;quot; value=&amp;quot;03&amp;quot; /&amp;gt;&amp;lt;/Value&amp;gt;&amp;lt;/PromptDefinitionReference&amp;gt;&amp;lt;PromptDefinitionReference obj=&amp;quot;p6&amp;quot; promptId=&amp;quot;PromptDef_1351600446072_258363&amp;quot; name=&amp;quot;Bestands_Tabellen&amp;quot; definitionT'"</definedName>
    <definedName name="_AMO_ContentDefinition_338656856.7" hidden="1">"'ype=&amp;quot;TextDefinition&amp;quot; selectionType=&amp;quot;Single&amp;quot;&amp;gt;&amp;lt;Value&amp;gt;&amp;lt;String obj=&amp;quot;p7&amp;quot; value=&amp;quot;T2G / Kreise&amp;quot; /&amp;gt;&amp;lt;/Value&amp;gt;&amp;lt;/PromptDefinitionReference&amp;gt;&amp;lt;PromptDefinitionReference obj=&amp;quot;p8&amp;quot; promptId'"</definedName>
    <definedName name="_AMO_ContentDefinition_338656856.8" hidden="1">"'=&amp;quot;PromptDef_1351604211885_841513&amp;quot; name=&amp;quot;bj&amp;quot; definitionType=&amp;quot;TextDefinition&amp;quot; selectionType=&amp;quot;Single&amp;quot;&amp;gt;&amp;lt;Value&amp;gt;&amp;lt;String obj=&amp;quot;p9&amp;quot; value=&amp;quot;2013&amp;quot; /&amp;gt;&amp;lt;/Value&amp;gt;&amp;lt;/PromptDefinitionRef'"</definedName>
    <definedName name="_AMO_ContentDefinition_338656856.9" hidden="1">"'erence&amp;gt;&amp;lt;PromptDefinitionReference obj=&amp;quot;p10&amp;quot; promptId=&amp;quot;PromptDef_1354255616420_140077&amp;quot; name=&amp;quot;Matkennz&amp;quot; definitionType=&amp;quot;TextDefinition&amp;quot; selectionType=&amp;quot;Single&amp;quot;&amp;gt;&amp;lt;Value&amp;gt;&amp;lt;String obj=&amp;quot;p'"</definedName>
    <definedName name="_AMO_ContentDefinition_345093015" hidden="1">"'Partitions:16'"</definedName>
    <definedName name="_AMO_ContentDefinition_345093015.0" hidden="1">"'&lt;ContentDefinition name=""Bilanztabellen_2"" rsid=""345093015"" type=""StoredProcess"" format=""ReportXml"" imgfmt=""ActiveX"" created=""03/19/2014 09:50:43"" modifed=""03/19/2014 09:50:43"" user=""Richter, Matthias"" apply=""False"" css=""E:\Programm'"</definedName>
    <definedName name="_AMO_ContentDefinition_345093015.1" hidden="1">"'e\SASHome\x86\SASAddinforMicrosoftOffice\5.1\Styles\AMODefault.css"" range=""Bilanztabellen_2"" auto=""False"" xTime=""00:00:22.7188954"" rTime=""00:00:01.0468817"" bgnew=""False"" nFmt=""False"" grphSet=""False"" imgY=""0"" imgX=""0""&gt;_x000D_
  &lt;files&gt;C:\U'"</definedName>
    <definedName name="_AMO_ContentDefinition_345093015.10" hidden="1">"'ot;p11&amp;quot; /&amp;gt;&amp;lt;/Value&amp;gt;&amp;lt;/PromptDefinitionReference&amp;gt;&amp;lt;/DefinitionReferencesAndValues&amp;gt;&amp;lt;/PromptValues&amp;gt;"" /&gt;_x000D_
  &lt;param n=""HasPrompts"" v=""True"" /&gt;_x000D_
  &lt;param n=""DNA"" v=""&amp;lt;DNA&amp;gt;&amp;#xD;&amp;#xA;  &amp;lt;Type&amp;gt;StoredProcess&amp;lt;/Ty'"</definedName>
    <definedName name="_AMO_ContentDefinition_345093015.11" hidden="1">"'pe&amp;gt;&amp;#xD;&amp;#xA;  &amp;lt;Name&amp;gt;Bilanztabellen_2&amp;lt;/Name&amp;gt;&amp;#xD;&amp;#xA;  &amp;lt;Version&amp;gt;1&amp;lt;/Version&amp;gt;&amp;#xD;&amp;#xA;  &amp;lt;Assembly&amp;gt;SAS.EG.SDS.Model&amp;lt;/Assembly&amp;gt;&amp;#xD;&amp;#xA;  &amp;lt;Factory&amp;gt;SAS.EG.SDS.Model.Creator&amp;lt;/Factory&amp;gt;&amp;#xD;&amp;#xA;  &amp;lt;Pare'"</definedName>
    <definedName name="_AMO_ContentDefinition_345093015.12" hidden="1">"'ntName&amp;gt;Tabellen2&amp;lt;/ParentName&amp;gt;&amp;#xD;&amp;#xA;  &amp;lt;DisplayName&amp;gt;Bilanztabellen_2&amp;lt;/DisplayName&amp;gt;&amp;#xD;&amp;#xA;  &amp;lt;SBIP&amp;gt;/Tabellen2/Bilanztabellen_2&amp;lt;/SBIP&amp;gt;&amp;#xD;&amp;#xA;  &amp;lt;SBIPFull&amp;gt;/Tabellen2/Bilanztabellen_2(StoredProcess)&amp;lt;/SBIPFul'"</definedName>
    <definedName name="_AMO_ContentDefinition_345093015.13" hidden="1">"'l&amp;gt;&amp;#xD;&amp;#xA;  &amp;lt;Path&amp;gt;/Tabellen2/Bilanztabellen_2&amp;lt;/Path&amp;gt;&amp;#xD;&amp;#xA;&amp;lt;/DNA&amp;gt;"" /&gt;_x000D_
  &lt;param n=""ServerName"" v=""SASApp"" /&gt;_x000D_
  &lt;param n=""ClassName"" v=""SAS.OfficeAddin.StoredProcess"" /&gt;_x000D_
  &lt;param n=""XlNative"" v=""False"" /&gt;_x000D_
  &lt;p'"</definedName>
    <definedName name="_AMO_ContentDefinition_345093015.14" hidden="1">"'aram n=""UnselectedIds"" v="""" /&gt;_x000D_
  &lt;param n=""_ROM_Version_"" v=""1.3"" /&gt;_x000D_
  &lt;param n=""_ROM_Application_"" v=""ODS"" /&gt;_x000D_
  &lt;param n=""_ROM_AppVersion_"" v=""9.3"" /&gt;_x000D_
  &lt;param n=""maxReportCols"" v=""13"" /&gt;_x000D_
  &lt;fids n=""main.srx"" v=""0"" /&gt;_x000D_
  '"</definedName>
    <definedName name="_AMO_ContentDefinition_345093015.15" hidden="1">"'&lt;ExcelXMLOptions AdjColWidths=""True"" RowOpt=""InsertEntire"" ColOpt=""InsertCells"" /&gt;_x000D_
&lt;/ContentDefinition&gt;'"</definedName>
    <definedName name="_AMO_ContentDefinition_345093015.2" hidden="1">"'sers\richtemat\Documents\My SAS Files\Add-In for Microsoft Office\_SOA_A55XENXP.B700007O_674243934\main.srx&lt;/files&gt;_x000D_
  &lt;parents /&gt;_x000D_
  &lt;children /&gt;_x000D_
  &lt;param n=""DisplayName"" v=""Bilanztabellen_2"" /&gt;_x000D_
  &lt;param n=""DisplayType"" v=""Stored Process"" /'"</definedName>
    <definedName name="_AMO_ContentDefinition_345093015.3" hidden="1">"'&gt;_x000D_
  &lt;param n=""RawValues"" v=""True"" /&gt;_x000D_
  &lt;param n=""AMO_Version"" v=""5.1"" /&gt;_x000D_
  &lt;param n=""Prompts"" v=""&amp;lt;PromptValues obj=&amp;quot;p1&amp;quot; version=&amp;quot;1.0&amp;quot;&amp;gt;&amp;lt;DefinitionReferencesAndValues&amp;gt;&amp;lt;PromptDefinitionReference obj=&amp;quot;'"</definedName>
    <definedName name="_AMO_ContentDefinition_345093015.4" hidden="1">"'p2&amp;quot; promptId=&amp;quot;PromptDef_1384239015969_262213&amp;quot; name=&amp;quot;bm_bilanz&amp;quot; definitionType=&amp;quot;TextDefinition&amp;quot; selectionType=&amp;quot;Single&amp;quot;&amp;gt;&amp;lt;Value&amp;gt;&amp;lt;String obj=&amp;quot;p3&amp;quot; value=&amp;quot;06&amp;quot; /&amp;gt;&amp;lt;/Value&amp;gt;&amp;l'"</definedName>
    <definedName name="_AMO_ContentDefinition_345093015.5" hidden="1">"'t;/PromptDefinitionReference&amp;gt;&amp;lt;PromptDefinitionReference obj=&amp;quot;p4&amp;quot; promptId=&amp;quot;PromptDef_1351604211885_841513&amp;quot; name=&amp;quot;bj&amp;quot; definitionType=&amp;quot;TextDefinition&amp;quot; selectionType=&amp;quot;Single&amp;quot;&amp;gt;&amp;lt;Value&amp;gt;&amp;lt;Str'"</definedName>
    <definedName name="_AMO_ContentDefinition_345093015.6" hidden="1">"'ing obj=&amp;quot;p5&amp;quot; value=&amp;quot;2013&amp;quot; /&amp;gt;&amp;lt;/Value&amp;gt;&amp;lt;/PromptDefinitionReference&amp;gt;&amp;lt;PromptDefinitionReference obj=&amp;quot;p6&amp;quot; promptId=&amp;quot;PromptDef_1354255616420_140077&amp;quot; name=&amp;quot;Matkennz&amp;quot; definitionType=&amp;quot;Text'"</definedName>
    <definedName name="_AMO_ContentDefinition_345093015.7" hidden="1">"'Definition&amp;quot; selectionType=&amp;quot;Single&amp;quot;&amp;gt;&amp;lt;Value&amp;gt;&amp;lt;String obj=&amp;quot;p7&amp;quot; value=&amp;quot;a&amp;quot; /&amp;gt;&amp;lt;/Value&amp;gt;&amp;lt;/PromptDefinitionReference&amp;gt;&amp;lt;PromptDefinitionReference obj=&amp;quot;p8&amp;quot; promptId=&amp;quot;PromptDef_13533291'"</definedName>
    <definedName name="_AMO_ContentDefinition_345093015.8" hidden="1">"'35455_415482&amp;quot; name=&amp;quot;Bilanz_Tabellen&amp;quot; definitionType=&amp;quot;TextDefinition&amp;quot; selectionType=&amp;quot;Single&amp;quot;&amp;gt;&amp;lt;Value&amp;gt;&amp;lt;String obj=&amp;quot;p9&amp;quot; value=&amp;quot;T2-B3-M / Kreise&amp;quot; /&amp;gt;&amp;lt;/Value&amp;gt;&amp;lt;/PromptDefinitionRef'"</definedName>
    <definedName name="_AMO_ContentDefinition_345093015.9" hidden="1">"'erence&amp;gt;&amp;lt;PromptDefinitionReference obj=&amp;quot;p10&amp;quot; promptId=&amp;quot;PromptDef_1355126288504_606563&amp;quot; name=&amp;quot;ags_suche&amp;quot; definitionType=&amp;quot;TextDefinition&amp;quot; selectionType=&amp;quot;Single&amp;quot;&amp;gt;&amp;lt;Value&amp;gt;&amp;lt;NullValue obj=&amp;qu'"</definedName>
    <definedName name="_AMO_ContentDefinition_373862518" hidden="1">"'Partitions:16'"</definedName>
    <definedName name="_AMO_ContentDefinition_373862518.0" hidden="1">"'&lt;ContentDefinition name=""Bestandstabellen_Ende_2"" rsid=""373862518"" type=""StoredProcess"" format=""ReportXml"" imgfmt=""ActiveX"" created=""08/26/2014 13:22:59"" modifed=""08/26/2014 13:22:59"" user=""Richter, Matthias"" apply=""False"" css=""E:\P'"</definedName>
    <definedName name="_AMO_ContentDefinition_373862518.1" hidden="1">"'rogramme\SASHome\x86\SASAddinforMicrosoftOffice\5.1\Styles\AMODefault.css"" range=""Bestandstabellen_Ende_2"" auto=""False"" xTime=""00:00:22.5474522"" rTime=""00:00:00.6250160"" bgnew=""False"" nFmt=""False"" grphSet=""False"" imgY=""0"" imgX=""0""&gt;_x000D_'"</definedName>
    <definedName name="_AMO_ContentDefinition_373862518.10" hidden="1">"'uot; value=&amp;quot;12&amp;quot; /&amp;gt;&amp;lt;/Value&amp;gt;&amp;lt;/PromptDefinitionReference&amp;gt;&amp;lt;/DefinitionReferencesAndValues&amp;gt;&amp;lt;/PromptValues&amp;gt;"" /&gt;_x000D_
  &lt;param n=""HasPrompts"" v=""True"" /&gt;_x000D_
  &lt;param n=""DNA"" v=""&amp;lt;DNA&amp;gt;&amp;#xD;&amp;#xA;  &amp;lt;Type&amp;gt;StoredP'"</definedName>
    <definedName name="_AMO_ContentDefinition_373862518.11" hidden="1">"'rocess&amp;lt;/Type&amp;gt;&amp;#xD;&amp;#xA;  &amp;lt;Name&amp;gt;Bestandstabellen_Ende_2&amp;lt;/Name&amp;gt;&amp;#xD;&amp;#xA;  &amp;lt;Version&amp;gt;1&amp;lt;/Version&amp;gt;&amp;#xD;&amp;#xA;  &amp;lt;Assembly&amp;gt;SAS.EG.SDS.Model&amp;lt;/Assembly&amp;gt;&amp;#xD;&amp;#xA;  &amp;lt;Factory&amp;gt;SAS.EG.SDS.Model.Creator&amp;lt;/Factory&amp;gt;'"</definedName>
    <definedName name="_AMO_ContentDefinition_373862518.12" hidden="1">"'&amp;#xD;&amp;#xA;  &amp;lt;ParentName&amp;gt;Tabellen2&amp;lt;/ParentName&amp;gt;&amp;#xD;&amp;#xA;  &amp;lt;DisplayName&amp;gt;Bestandstabellen_Ende_2&amp;lt;/DisplayName&amp;gt;&amp;#xD;&amp;#xA;  &amp;lt;SBIP&amp;gt;/Tabellen2/Bestandstabellen_Ende_2&amp;lt;/SBIP&amp;gt;&amp;#xD;&amp;#xA;  &amp;lt;SBIPFull&amp;gt;/Tabellen2/Bestandst'"</definedName>
    <definedName name="_AMO_ContentDefinition_373862518.13" hidden="1">"'abellen_Ende_2(StoredProcess)&amp;lt;/SBIPFull&amp;gt;&amp;#xD;&amp;#xA;  &amp;lt;Path&amp;gt;/Tabellen2/Bestandstabellen_Ende_2&amp;lt;/Path&amp;gt;&amp;#xD;&amp;#xA;&amp;lt;/DNA&amp;gt;"" /&gt;_x000D_
  &lt;param n=""ServerName"" v=""SASApp"" /&gt;_x000D_
  &lt;param n=""ClassName"" v=""SAS.OfficeAddin.StoredProcess"" /'"</definedName>
    <definedName name="_AMO_ContentDefinition_373862518.14" hidden="1">"'&gt;_x000D_
  &lt;param n=""XlNative"" v=""False"" /&gt;_x000D_
  &lt;param n=""UnselectedIds"" v="""" /&gt;_x000D_
  &lt;param n=""_ROM_Version_"" v=""1.3"" /&gt;_x000D_
  &lt;param n=""_ROM_Application_"" v=""ODS"" /&gt;_x000D_
  &lt;param n=""_ROM_AppVersion_"" v=""9.3"" /&gt;_x000D_
  &lt;param n=""maxReportCols"" '"</definedName>
    <definedName name="_AMO_ContentDefinition_373862518.15" hidden="1">"'v=""11"" /&gt;_x000D_
  &lt;fids n=""main.srx"" v=""0"" /&gt;_x000D_
  &lt;ExcelXMLOptions AdjColWidths=""True"" RowOpt=""InsertEntire"" ColOpt=""InsertCells"" /&gt;_x000D_
&lt;/ContentDefinition&gt;'"</definedName>
    <definedName name="_AMO_ContentDefinition_373862518.2" hidden="1">"'
  &lt;files&gt;C:\Users\richtemat\Documents\My SAS Files\Add-In for Microsoft Office\_SOA_A55XENXP.B7000061_792754613\main.srx&lt;/files&gt;_x000D_
  &lt;parents /&gt;_x000D_
  &lt;children /&gt;_x000D_
  &lt;param n=""DisplayName"" v=""Bestandstabellen_Ende_2"" /&gt;_x000D_
  &lt;param n=""DisplayType"" '"</definedName>
    <definedName name="_AMO_ContentDefinition_373862518.3" hidden="1">"'v=""Stored Process"" /&gt;_x000D_
  &lt;param n=""RawValues"" v=""True"" /&gt;_x000D_
  &lt;param n=""AMO_Version"" v=""5.1"" /&gt;_x000D_
  &lt;param n=""Prompts"" v=""&amp;lt;PromptValues obj=&amp;quot;p1&amp;quot; version=&amp;quot;1.0&amp;quot;&amp;gt;&amp;lt;DefinitionReferencesAndValues&amp;gt;&amp;lt;PromptDefiniti'"</definedName>
    <definedName name="_AMO_ContentDefinition_373862518.4" hidden="1">"'onReference obj=&amp;quot;p2&amp;quot; promptId=&amp;quot;PromptDef_1351604211885_841513&amp;quot; name=&amp;quot;bj&amp;quot; definitionType=&amp;quot;TextDefinition&amp;quot; selectionType=&amp;quot;Single&amp;quot;&amp;gt;&amp;lt;Value&amp;gt;&amp;lt;String obj=&amp;quot;p3&amp;quot; value=&amp;quot;2013&amp;quot; /&amp;gt'"</definedName>
    <definedName name="_AMO_ContentDefinition_373862518.5" hidden="1">"';&amp;lt;/Value&amp;gt;&amp;lt;/PromptDefinitionReference&amp;gt;&amp;lt;PromptDefinitionReference obj=&amp;quot;p4&amp;quot; promptId=&amp;quot;PromptDef_1351600446072_258363&amp;quot; name=&amp;quot;Bestands_Tabellen&amp;quot; definitionType=&amp;quot;TextDefinition&amp;quot; selectionType=&amp;quot;Sing'"</definedName>
    <definedName name="_AMO_ContentDefinition_373862518.6" hidden="1">"'le&amp;quot;&amp;gt;&amp;lt;Value&amp;gt;&amp;lt;String obj=&amp;quot;p5&amp;quot; value=&amp;quot;T2G / Kreise&amp;quot; /&amp;gt;&amp;lt;/Value&amp;gt;&amp;lt;/PromptDefinitionReference&amp;gt;&amp;lt;PromptDefinitionReference obj=&amp;quot;p6&amp;quot; promptId=&amp;quot;PromptDef_1354255616420_140077&amp;quot; name=&amp;quot;'"</definedName>
    <definedName name="_AMO_ContentDefinition_373862518.7" hidden="1">"'Matkennz&amp;quot; definitionType=&amp;quot;TextDefinition&amp;quot; selectionType=&amp;quot;Single&amp;quot;&amp;gt;&amp;lt;Value&amp;gt;&amp;lt;String obj=&amp;quot;p7&amp;quot; value=&amp;quot;a&amp;quot; /&amp;gt;&amp;lt;/Value&amp;gt;&amp;lt;/PromptDefinitionReference&amp;gt;&amp;lt;PromptDefinitionReference obj=&amp;quot;p8'"</definedName>
    <definedName name="_AMO_ContentDefinition_373862518.8" hidden="1">"'&amp;quot; promptId=&amp;quot;PromptDef_1355126288504_606563&amp;quot; name=&amp;quot;ags_suche&amp;quot; definitionType=&amp;quot;TextDefinition&amp;quot; selectionType=&amp;quot;Single&amp;quot;&amp;gt;&amp;lt;Value&amp;gt;&amp;lt;NullValue obj=&amp;quot;p9&amp;quot; /&amp;gt;&amp;lt;/Value&amp;gt;&amp;lt;/PromptDefinitionR'"</definedName>
    <definedName name="_AMO_ContentDefinition_373862518.9" hidden="1">"'eference&amp;gt;&amp;lt;PromptDefinitionReference obj=&amp;quot;p10&amp;quot; promptId=&amp;quot;PromptDef_1351604163089_523608&amp;quot; name=&amp;quot;bm&amp;quot; definitionType=&amp;quot;TextDefinition&amp;quot; selectionType=&amp;quot;Single&amp;quot;&amp;gt;&amp;lt;Value&amp;gt;&amp;lt;String obj=&amp;quot;p11&amp;q'"</definedName>
    <definedName name="_AMO_ContentDefinition_374069698" hidden="1">"'Partitions:16'"</definedName>
    <definedName name="_AMO_ContentDefinition_374069698.0" hidden="1">"'&lt;ContentDefinition name=""Bilanztabellen_2"" rsid=""374069698"" type=""StoredProcess"" format=""ReportXml"" imgfmt=""ActiveX"" created=""03/19/2014 10:10:44"" modifed=""03/19/2014 10:10:44"" user=""Richter, Matthias"" apply=""False"" css=""E:\Programm'"</definedName>
    <definedName name="_AMO_ContentDefinition_374069698.1" hidden="1">"'e\SASHome\x86\SASAddinforMicrosoftOffice\5.1\Styles\AMODefault.css"" range=""Bilanztabellen_2"" auto=""False"" xTime=""00:00:23.0227710"" rTime=""00:00:01.0830494"" bgnew=""False"" nFmt=""False"" grphSet=""False"" imgY=""0"" imgX=""0""&gt;_x000D_
  &lt;files&gt;C:\U'"</definedName>
    <definedName name="_AMO_ContentDefinition_374069698.10" hidden="1">"'t;p11&amp;quot; /&amp;gt;&amp;lt;/Value&amp;gt;&amp;lt;/PromptDefinitionReference&amp;gt;&amp;lt;/DefinitionReferencesAndValues&amp;gt;&amp;lt;/PromptValues&amp;gt;"" /&gt;_x000D_
  &lt;param n=""HasPrompts"" v=""True"" /&gt;_x000D_
  &lt;param n=""DNA"" v=""&amp;lt;DNA&amp;gt;&amp;#xD;&amp;#xA;  &amp;lt;Type&amp;gt;StoredProcess&amp;lt;/Typ'"</definedName>
    <definedName name="_AMO_ContentDefinition_374069698.11" hidden="1">"'e&amp;gt;&amp;#xD;&amp;#xA;  &amp;lt;Name&amp;gt;Bilanztabellen_2&amp;lt;/Name&amp;gt;&amp;#xD;&amp;#xA;  &amp;lt;Version&amp;gt;1&amp;lt;/Version&amp;gt;&amp;#xD;&amp;#xA;  &amp;lt;Assembly&amp;gt;SAS.EG.SDS.Model&amp;lt;/Assembly&amp;gt;&amp;#xD;&amp;#xA;  &amp;lt;Factory&amp;gt;SAS.EG.SDS.Model.Creator&amp;lt;/Factory&amp;gt;&amp;#xD;&amp;#xA;  &amp;lt;Paren'"</definedName>
    <definedName name="_AMO_ContentDefinition_374069698.12" hidden="1">"'tName&amp;gt;Tabellen2&amp;lt;/ParentName&amp;gt;&amp;#xD;&amp;#xA;  &amp;lt;DisplayName&amp;gt;Bilanztabellen_2&amp;lt;/DisplayName&amp;gt;&amp;#xD;&amp;#xA;  &amp;lt;SBIP&amp;gt;/Tabellen2/Bilanztabellen_2&amp;lt;/SBIP&amp;gt;&amp;#xD;&amp;#xA;  &amp;lt;SBIPFull&amp;gt;/Tabellen2/Bilanztabellen_2(StoredProcess)&amp;lt;/SBIPFull'"</definedName>
    <definedName name="_AMO_ContentDefinition_374069698.13" hidden="1">"'&amp;gt;&amp;#xD;&amp;#xA;  &amp;lt;Path&amp;gt;/Tabellen2/Bilanztabellen_2&amp;lt;/Path&amp;gt;&amp;#xD;&amp;#xA;&amp;lt;/DNA&amp;gt;"" /&gt;_x000D_
  &lt;param n=""ServerName"" v=""SASApp"" /&gt;_x000D_
  &lt;param n=""ClassName"" v=""SAS.OfficeAddin.StoredProcess"" /&gt;_x000D_
  &lt;param n=""XlNative"" v=""False"" /&gt;_x000D_
  &lt;pa'"</definedName>
    <definedName name="_AMO_ContentDefinition_374069698.14" hidden="1">"'ram n=""UnselectedIds"" v="""" /&gt;_x000D_
  &lt;param n=""_ROM_Version_"" v=""1.3"" /&gt;_x000D_
  &lt;param n=""_ROM_Application_"" v=""ODS"" /&gt;_x000D_
  &lt;param n=""_ROM_AppVersion_"" v=""9.3"" /&gt;_x000D_
  &lt;param n=""maxReportCols"" v=""13"" /&gt;_x000D_
  &lt;fids n=""main.srx"" v=""0"" /&gt;_x000D_
  &lt;'"</definedName>
    <definedName name="_AMO_ContentDefinition_374069698.15" hidden="1">"'ExcelXMLOptions AdjColWidths=""True"" RowOpt=""InsertEntire"" ColOpt=""InsertCells"" /&gt;_x000D_
&lt;/ContentDefinition&gt;'"</definedName>
    <definedName name="_AMO_ContentDefinition_374069698.2" hidden="1">"'sers\richtemat\Documents\My SAS Files\Add-In for Microsoft Office\_SOA_A55XENXP.B700007O_54682503\main.srx&lt;/files&gt;_x000D_
  &lt;parents /&gt;_x000D_
  &lt;children /&gt;_x000D_
  &lt;param n=""DisplayName"" v=""Bilanztabellen_2"" /&gt;_x000D_
  &lt;param n=""DisplayType"" v=""Stored Process"" /&gt;'"</definedName>
    <definedName name="_AMO_ContentDefinition_374069698.3" hidden="1">"'_x000D_
  &lt;param n=""RawValues"" v=""True"" /&gt;_x000D_
  &lt;param n=""AMO_Version"" v=""5.1"" /&gt;_x000D_
  &lt;param n=""Prompts"" v=""&amp;lt;PromptValues obj=&amp;quot;p1&amp;quot; version=&amp;quot;1.0&amp;quot;&amp;gt;&amp;lt;DefinitionReferencesAndValues&amp;gt;&amp;lt;PromptDefinitionReference obj=&amp;quot;p'"</definedName>
    <definedName name="_AMO_ContentDefinition_374069698.4" hidden="1">"'2&amp;quot; promptId=&amp;quot;PromptDef_1384239015969_262213&amp;quot; name=&amp;quot;bm_bilanz&amp;quot; definitionType=&amp;quot;TextDefinition&amp;quot; selectionType=&amp;quot;Single&amp;quot;&amp;gt;&amp;lt;Value&amp;gt;&amp;lt;String obj=&amp;quot;p3&amp;quot; value=&amp;quot;07&amp;quot; /&amp;gt;&amp;lt;/Value&amp;gt;&amp;lt'"</definedName>
    <definedName name="_AMO_ContentDefinition_374069698.5" hidden="1">"';/PromptDefinitionReference&amp;gt;&amp;lt;PromptDefinitionReference obj=&amp;quot;p4&amp;quot; promptId=&amp;quot;PromptDef_1351604211885_841513&amp;quot; name=&amp;quot;bj&amp;quot; definitionType=&amp;quot;TextDefinition&amp;quot; selectionType=&amp;quot;Single&amp;quot;&amp;gt;&amp;lt;Value&amp;gt;&amp;lt;Stri'"</definedName>
    <definedName name="_AMO_ContentDefinition_374069698.6" hidden="1">"'ng obj=&amp;quot;p5&amp;quot; value=&amp;quot;2013&amp;quot; /&amp;gt;&amp;lt;/Value&amp;gt;&amp;lt;/PromptDefinitionReference&amp;gt;&amp;lt;PromptDefinitionReference obj=&amp;quot;p6&amp;quot; promptId=&amp;quot;PromptDef_1353329135455_415482&amp;quot; name=&amp;quot;Bilanz_Tabellen&amp;quot; definitionType=&amp;quo'"</definedName>
    <definedName name="_AMO_ContentDefinition_374069698.7" hidden="1">"'t;TextDefinition&amp;quot; selectionType=&amp;quot;Single&amp;quot;&amp;gt;&amp;lt;Value&amp;gt;&amp;lt;String obj=&amp;quot;p7&amp;quot; value=&amp;quot;T2-B3-M / Kreise&amp;quot; /&amp;gt;&amp;lt;/Value&amp;gt;&amp;lt;/PromptDefinitionReference&amp;gt;&amp;lt;PromptDefinitionReference obj=&amp;quot;p8&amp;quot; promptId=&amp;qu'"</definedName>
    <definedName name="_AMO_ContentDefinition_374069698.8" hidden="1">"'ot;PromptDef_1354255616420_140077&amp;quot; name=&amp;quot;Matkennz&amp;quot; definitionType=&amp;quot;TextDefinition&amp;quot; selectionType=&amp;quot;Single&amp;quot;&amp;gt;&amp;lt;Value&amp;gt;&amp;lt;String obj=&amp;quot;p9&amp;quot; value=&amp;quot;a&amp;quot; /&amp;gt;&amp;lt;/Value&amp;gt;&amp;lt;/PromptDefinitionRefe'"</definedName>
    <definedName name="_AMO_ContentDefinition_374069698.9" hidden="1">"'rence&amp;gt;&amp;lt;PromptDefinitionReference obj=&amp;quot;p10&amp;quot; promptId=&amp;quot;PromptDef_1355126288504_606563&amp;quot; name=&amp;quot;ags_suche&amp;quot; definitionType=&amp;quot;TextDefinition&amp;quot; selectionType=&amp;quot;Single&amp;quot;&amp;gt;&amp;lt;Value&amp;gt;&amp;lt;NullValue obj=&amp;quo'"</definedName>
    <definedName name="_AMO_ContentDefinition_37456878" hidden="1">"'Partitions:12'"</definedName>
    <definedName name="_AMO_ContentDefinition_37456878.0" hidden="1">"'&lt;ContentDefinition name=""Uebertragen_2"" rsid=""37456878"" type=""StoredProcess"" format=""ReportXml"" imgfmt=""ActiveX"" created=""03/19/2014 10:22:45"" modifed=""03/19/2014 10:22:45"" user=""Richter, Matthias"" apply=""False"" css=""E:\Programme\SA'"</definedName>
    <definedName name="_AMO_ContentDefinition_37456878.1" hidden="1">"'SHome\x86\SASAddinforMicrosoftOffice\5.1\Styles\AMODefault.css"" range=""Uebertragen_2"" auto=""False"" xTime=""00:00:44.0528445"" rTime=""00:00:00.3056445"" bgnew=""False"" nFmt=""False"" grphSet=""False"" imgY=""0"" imgX=""0""&gt;_x000D_
  &lt;files&gt;C:\Users\ri'"</definedName>
    <definedName name="_AMO_ContentDefinition_37456878.10" hidden="1">"'"" v=""False"" /&gt;_x000D_
  &lt;param n=""UnselectedIds"" v="""" /&gt;_x000D_
  &lt;param n=""_ROM_Version_"" v=""1.3"" /&gt;_x000D_
  &lt;param n=""_ROM_Application_"" v=""ODS"" /&gt;_x000D_
  &lt;param n=""_ROM_AppVersion_"" v=""9.3"" /&gt;_x000D_
  &lt;param n=""maxReportCols"" v=""1"" /&gt;_x000D_
  &lt;fids n=""'"</definedName>
    <definedName name="_AMO_ContentDefinition_37456878.11" hidden="1">"'main.srx"" v=""0"" /&gt;_x000D_
  &lt;ExcelXMLOptions AdjColWidths=""True"" RowOpt=""InsertEntire"" ColOpt=""InsertCells"" /&gt;_x000D_
&lt;/ContentDefinition&gt;'"</definedName>
    <definedName name="_AMO_ContentDefinition_37456878.2" hidden="1">"'chtemat\Documents\My SAS Files\Add-In for Microsoft Office\_SOA_A55XENXP.B700007J_293243315\main.srx&lt;/files&gt;_x000D_
  &lt;parents /&gt;_x000D_
  &lt;children /&gt;_x000D_
  &lt;param n=""DisplayName"" v=""Uebertragen_2"" /&gt;_x000D_
  &lt;param n=""DisplayType"" v=""Stored Process"" /&gt;_x000D_
  &lt;par'"</definedName>
    <definedName name="_AMO_ContentDefinition_37456878.3" hidden="1">"'am n=""RawValues"" v=""True"" /&gt;_x000D_
  &lt;param n=""AMO_Version"" v=""5.1"" /&gt;_x000D_
  &lt;param n=""Prompts"" v=""&amp;lt;PromptValues obj=&amp;quot;p1&amp;quot; version=&amp;quot;1.0&amp;quot;&amp;gt;&amp;lt;DefinitionReferencesAndValues&amp;gt;&amp;lt;PromptDefinitionReference obj=&amp;quot;p2&amp;quot; '"</definedName>
    <definedName name="_AMO_ContentDefinition_37456878.4" hidden="1">"'promptId=&amp;quot;PromptDef_1360236417253_382524&amp;quot; name=&amp;quot;bj&amp;quot; definitionType=&amp;quot;TextDefinition&amp;quot; selectionType=&amp;quot;Single&amp;quot;&amp;gt;&amp;lt;Value&amp;gt;&amp;lt;String obj=&amp;quot;p3&amp;quot; value=&amp;quot;2013&amp;quot; /&amp;gt;&amp;lt;/Value&amp;gt;&amp;lt;/PromptDefin'"</definedName>
    <definedName name="_AMO_ContentDefinition_37456878.5" hidden="1">"'itionReference&amp;gt;&amp;lt;PromptDefinitionReference obj=&amp;quot;p4&amp;quot; promptId=&amp;quot;PromptDef_1360235628962_11627&amp;quot; name=&amp;quot;bm&amp;quot; definitionType=&amp;quot;TextDefinition&amp;quot; selectionType=&amp;quot;Single&amp;quot;&amp;gt;&amp;lt;Value&amp;gt;&amp;lt;String obj=&amp;quot;p'"</definedName>
    <definedName name="_AMO_ContentDefinition_37456878.6" hidden="1">"'5&amp;quot; value=&amp;quot;07&amp;quot; /&amp;gt;&amp;lt;/Value&amp;gt;&amp;lt;/PromptDefinitionReference&amp;gt;&amp;lt;/DefinitionReferencesAndValues&amp;gt;&amp;lt;/PromptValues&amp;gt;"" /&gt;_x000D_
  &lt;param n=""HasPrompts"" v=""True"" /&gt;_x000D_
  &lt;param n=""DNA"" v=""&amp;lt;DNA&amp;gt;&amp;#xD;&amp;#xA;  &amp;lt;Type&amp;gt;Stor'"</definedName>
    <definedName name="_AMO_ContentDefinition_37456878.7" hidden="1">"'edProcess&amp;lt;/Type&amp;gt;&amp;#xD;&amp;#xA;  &amp;lt;Name&amp;gt;Uebertragen_2&amp;lt;/Name&amp;gt;&amp;#xD;&amp;#xA;  &amp;lt;Version&amp;gt;1&amp;lt;/Version&amp;gt;&amp;#xD;&amp;#xA;  &amp;lt;Assembly&amp;gt;SAS.EG.SDS.Model&amp;lt;/Assembly&amp;gt;&amp;#xD;&amp;#xA;  &amp;lt;Factory&amp;gt;SAS.EG.SDS.Model.Creator&amp;lt;/Factory&amp;gt;&amp;#xD;&amp;#'"</definedName>
    <definedName name="_AMO_ContentDefinition_37456878.8" hidden="1">"'xA;  &amp;lt;ParentName&amp;gt;ProEck2SP_prod&amp;lt;/ParentName&amp;gt;&amp;#xD;&amp;#xA;  &amp;lt;DisplayName&amp;gt;Uebertragen_2&amp;lt;/DisplayName&amp;gt;&amp;#xD;&amp;#xA;  &amp;lt;SBIP&amp;gt;/ProEck2SP_prod/Uebertragen_2&amp;lt;/SBIP&amp;gt;&amp;#xD;&amp;#xA;  &amp;lt;SBIPFull&amp;gt;/ProEck2SP_prod/Uebertragen_2(StoredP'"</definedName>
    <definedName name="_AMO_ContentDefinition_37456878.9" hidden="1">"'rocess)&amp;lt;/SBIPFull&amp;gt;&amp;#xD;&amp;#xA;  &amp;lt;Path&amp;gt;/ProEck2SP_prod/Uebertragen_2&amp;lt;/Path&amp;gt;&amp;#xD;&amp;#xA;&amp;lt;/DNA&amp;gt;"" /&gt;_x000D_
  &lt;param n=""ServerName"" v=""SASApp"" /&gt;_x000D_
  &lt;param n=""ClassName"" v=""SAS.OfficeAddin.StoredProcess"" /&gt;_x000D_
  &lt;param n=""XlNative'"</definedName>
    <definedName name="_AMO_ContentDefinition_375724253" hidden="1">"'Partitions:14'"</definedName>
    <definedName name="_AMO_ContentDefinition_375724253.0" hidden="1">"'&lt;ContentDefinition name=""Material_Destatis_erstellen_2"" rsid=""375724253"" type=""StoredProcess"" format=""ReportXml"" imgfmt=""ActiveX"" created=""03/19/2014 10:21:02"" modifed=""03/19/2014 10:21:02"" user=""Richter, Matthias"" apply=""False"" css'"</definedName>
    <definedName name="_AMO_ContentDefinition_375724253.1" hidden="1">"'=""E:\Programme\SASHome\x86\SASAddinforMicrosoftOffice\5.1\Styles\AMODefault.css"" range=""Material_Destatis_erstellen_2"" auto=""False"" xTime=""00:05:08.4011595"" rTime=""00:00:00.3261510"" bgnew=""False"" nFmt=""False"" grphSet=""False"" imgY=""'"</definedName>
    <definedName name="_AMO_ContentDefinition_375724253.10" hidden="1">"'len_2&amp;lt;/DisplayName&amp;gt;&amp;#xD;&amp;#xA;  &amp;lt;SBIP&amp;gt;/ProEck2SP_prod/Material_Destatis_erstellen_2&amp;lt;/SBIP&amp;gt;&amp;#xD;&amp;#xA;  &amp;lt;SBIPFull&amp;gt;/ProEck2SP_prod/Material_Destatis_erstellen_2(StoredProcess)&amp;lt;/SBIPFull&amp;gt;&amp;#xD;&amp;#xA;  &amp;lt;Path&amp;gt;/ProEck2SP_prod'"</definedName>
    <definedName name="_AMO_ContentDefinition_375724253.11" hidden="1">"'/Material_Destatis_erstellen_2&amp;lt;/Path&amp;gt;&amp;#xD;&amp;#xA;&amp;lt;/DNA&amp;gt;"" /&gt;_x000D_
  &lt;param n=""ServerName"" v=""SASApp"" /&gt;_x000D_
  &lt;param n=""ClassName"" v=""SAS.OfficeAddin.StoredProcess"" /&gt;_x000D_
  &lt;param n=""XlNative"" v=""False"" /&gt;_x000D_
  &lt;param n=""UnselectedIds"" '"</definedName>
    <definedName name="_AMO_ContentDefinition_375724253.12" hidden="1">"'v="""" /&gt;_x000D_
  &lt;param n=""_ROM_Version_"" v=""1.3"" /&gt;_x000D_
  &lt;param n=""_ROM_Application_"" v=""ODS"" /&gt;_x000D_
  &lt;param n=""_ROM_AppVersion_"" v=""9.3"" /&gt;_x000D_
  &lt;param n=""maxReportCols"" v=""1"" /&gt;_x000D_
  &lt;fids n=""main.srx"" v=""0"" /&gt;_x000D_
  &lt;ExcelXMLOptions AdjCol'"</definedName>
    <definedName name="_AMO_ContentDefinition_375724253.13" hidden="1">"'Widths=""True"" RowOpt=""InsertEntire"" ColOpt=""InsertCells"" /&gt;_x000D_
&lt;/ContentDefinition&gt;'"</definedName>
    <definedName name="_AMO_ContentDefinition_375724253.2" hidden="1">"'0"" imgX=""0""&gt;_x000D_
  &lt;files&gt;C:\Users\richtemat\Documents\My SAS Files\Add-In for Microsoft Office\_SOA_A55XENXP.B7000083_303064437\main.srx&lt;/files&gt;_x000D_
  &lt;parents /&gt;_x000D_
  &lt;children /&gt;_x000D_
  &lt;param n=""DisplayName"" v=""Material_Destatis_erstellen_2"" /&gt;_x000D_
  &lt;pa'"</definedName>
    <definedName name="_AMO_ContentDefinition_375724253.3" hidden="1">"'ram n=""DisplayType"" v=""Stored Process"" /&gt;_x000D_
  &lt;param n=""RawValues"" v=""True"" /&gt;_x000D_
  &lt;param n=""AMO_Version"" v=""5.1"" /&gt;_x000D_
  &lt;param n=""Prompts"" v=""&amp;lt;PromptValues obj=&amp;quot;p1&amp;quot; version=&amp;quot;1.0&amp;quot;&amp;gt;&amp;lt;DefinitionReferencesAndValues'"</definedName>
    <definedName name="_AMO_ContentDefinition_375724253.4" hidden="1">"'&amp;gt;&amp;lt;PromptDefinitionReference obj=&amp;quot;p2&amp;quot; promptId=&amp;quot;PromptDef_1355995079275_290393&amp;quot; name=&amp;quot;Matkennz&amp;quot; definitionType=&amp;quot;TextDefinition&amp;quot; selectionType=&amp;quot;Single&amp;quot;&amp;gt;&amp;lt;Value&amp;gt;&amp;lt;String obj=&amp;quot;p3&amp;quot;'"</definedName>
    <definedName name="_AMO_ContentDefinition_375724253.5" hidden="1">"' value=&amp;quot;a&amp;quot; /&amp;gt;&amp;lt;/Value&amp;gt;&amp;lt;/PromptDefinitionReference&amp;gt;&amp;lt;PromptDefinitionReference obj=&amp;quot;p4&amp;quot; promptId=&amp;quot;PromptDef_1351604211885_841513&amp;quot; name=&amp;quot;bj&amp;quot; definitionType=&amp;quot;TextDefinition&amp;quot; selectionType='"</definedName>
    <definedName name="_AMO_ContentDefinition_375724253.6" hidden="1">"'&amp;quot;Single&amp;quot;&amp;gt;&amp;lt;Value&amp;gt;&amp;lt;String obj=&amp;quot;p5&amp;quot; value=&amp;quot;2013&amp;quot; /&amp;gt;&amp;lt;/Value&amp;gt;&amp;lt;/PromptDefinitionReference&amp;gt;&amp;lt;PromptDefinitionReference obj=&amp;quot;p6&amp;quot; promptId=&amp;quot;PromptDef_1351604163089_523608&amp;quot; name=&amp;quo'"</definedName>
    <definedName name="_AMO_ContentDefinition_375724253.7" hidden="1">"'t;bm&amp;quot; definitionType=&amp;quot;TextDefinition&amp;quot; selectionType=&amp;quot;Single&amp;quot;&amp;gt;&amp;lt;Value&amp;gt;&amp;lt;String obj=&amp;quot;p7&amp;quot; value=&amp;quot;07&amp;quot; /&amp;gt;&amp;lt;/Value&amp;gt;&amp;lt;/PromptDefinitionReference&amp;gt;&amp;lt;/DefinitionReferencesAndValues&amp;gt;&amp;lt;/Pr'"</definedName>
    <definedName name="_AMO_ContentDefinition_375724253.8" hidden="1">"'omptValues&amp;gt;"" /&gt;_x000D_
  &lt;param n=""HasPrompts"" v=""True"" /&gt;_x000D_
  &lt;param n=""DNA"" v=""&amp;lt;DNA&amp;gt;&amp;#xD;&amp;#xA;  &amp;lt;Type&amp;gt;StoredProcess&amp;lt;/Type&amp;gt;&amp;#xD;&amp;#xA;  &amp;lt;Name&amp;gt;Material_Destatis_erstellen_2&amp;lt;/Name&amp;gt;&amp;#xD;&amp;#xA;  &amp;lt;Version&amp;gt;1&amp;lt;/Versio'"</definedName>
    <definedName name="_AMO_ContentDefinition_375724253.9" hidden="1">"'n&amp;gt;&amp;#xD;&amp;#xA;  &amp;lt;Assembly&amp;gt;SAS.EG.SDS.Model&amp;lt;/Assembly&amp;gt;&amp;#xD;&amp;#xA;  &amp;lt;Factory&amp;gt;SAS.EG.SDS.Model.Creator&amp;lt;/Factory&amp;gt;&amp;#xD;&amp;#xA;  &amp;lt;ParentName&amp;gt;ProEck2SP_prod&amp;lt;/ParentName&amp;gt;&amp;#xD;&amp;#xA;  &amp;lt;DisplayName&amp;gt;Material_Destatis_erstel'"</definedName>
    <definedName name="_AMO_ContentDefinition_378285241" hidden="1">"'Partitions:14'"</definedName>
    <definedName name="_AMO_ContentDefinition_378285241.0" hidden="1">"'&lt;ContentDefinition name=""Material_Destatis_erstellen_2"" rsid=""378285241"" type=""StoredProcess"" format=""ReportXml"" imgfmt=""ActiveX"" created=""03/19/2014 14:11:53"" modifed=""03/19/2014 14:11:53"" user=""Richter, Matthias"" apply=""False"" css'"</definedName>
    <definedName name="_AMO_ContentDefinition_378285241.1" hidden="1">"'=""E:\Programme\SASHome\x86\SASAddinforMicrosoftOffice\5.1\Styles\AMODefault.css"" range=""Material_Destatis_erstellen_2"" auto=""False"" xTime=""00:02:13.9172516"" rTime=""00:00:00.3144652"" bgnew=""False"" nFmt=""False"" grphSet=""False"" imgY=""'"</definedName>
    <definedName name="_AMO_ContentDefinition_378285241.10" hidden="1">"'len_2&amp;lt;/DisplayName&amp;gt;&amp;#xD;&amp;#xA;  &amp;lt;SBIP&amp;gt;/ProEck2SP_prod/Material_Destatis_erstellen_2&amp;lt;/SBIP&amp;gt;&amp;#xD;&amp;#xA;  &amp;lt;SBIPFull&amp;gt;/ProEck2SP_prod/Material_Destatis_erstellen_2(StoredProcess)&amp;lt;/SBIPFull&amp;gt;&amp;#xD;&amp;#xA;  &amp;lt;Path&amp;gt;/ProEck2SP_prod'"</definedName>
    <definedName name="_AMO_ContentDefinition_378285241.11" hidden="1">"'/Material_Destatis_erstellen_2&amp;lt;/Path&amp;gt;&amp;#xD;&amp;#xA;&amp;lt;/DNA&amp;gt;"" /&gt;_x000D_
  &lt;param n=""ServerName"" v=""SASApp"" /&gt;_x000D_
  &lt;param n=""ClassName"" v=""SAS.OfficeAddin.StoredProcess"" /&gt;_x000D_
  &lt;param n=""XlNative"" v=""False"" /&gt;_x000D_
  &lt;param n=""UnselectedIds"" '"</definedName>
    <definedName name="_AMO_ContentDefinition_378285241.12" hidden="1">"'v="""" /&gt;_x000D_
  &lt;param n=""_ROM_Version_"" v=""1.3"" /&gt;_x000D_
  &lt;param n=""_ROM_Application_"" v=""ODS"" /&gt;_x000D_
  &lt;param n=""_ROM_AppVersion_"" v=""9.3"" /&gt;_x000D_
  &lt;param n=""maxReportCols"" v=""1"" /&gt;_x000D_
  &lt;fids n=""main.srx"" v=""0"" /&gt;_x000D_
  &lt;ExcelXMLOptions AdjCol'"</definedName>
    <definedName name="_AMO_ContentDefinition_378285241.13" hidden="1">"'Widths=""True"" RowOpt=""InsertEntire"" ColOpt=""InsertCells"" /&gt;_x000D_
&lt;/ContentDefinition&gt;'"</definedName>
    <definedName name="_AMO_ContentDefinition_378285241.2" hidden="1">"'0"" imgX=""0""&gt;_x000D_
  &lt;files&gt;C:\Users\richtemat\Documents\My SAS Files\Add-In for Microsoft Office\_SOA_A55XENXP.B7000083_308529101\main.srx&lt;/files&gt;_x000D_
  &lt;parents /&gt;_x000D_
  &lt;children /&gt;_x000D_
  &lt;param n=""DisplayName"" v=""Material_Destatis_erstellen_2"" /&gt;_x000D_
  &lt;pa'"</definedName>
    <definedName name="_AMO_ContentDefinition_378285241.3" hidden="1">"'ram n=""DisplayType"" v=""Stored Process"" /&gt;_x000D_
  &lt;param n=""RawValues"" v=""True"" /&gt;_x000D_
  &lt;param n=""AMO_Version"" v=""5.1"" /&gt;_x000D_
  &lt;param n=""Prompts"" v=""&amp;lt;PromptValues obj=&amp;quot;p1&amp;quot; version=&amp;quot;1.0&amp;quot;&amp;gt;&amp;lt;DefinitionReferencesAndValues'"</definedName>
    <definedName name="_AMO_ContentDefinition_378285241.4" hidden="1">"'&amp;gt;&amp;lt;PromptDefinitionReference obj=&amp;quot;p2&amp;quot; promptId=&amp;quot;PromptDef_1355995079275_290393&amp;quot; name=&amp;quot;Matkennz&amp;quot; definitionType=&amp;quot;TextDefinition&amp;quot; selectionType=&amp;quot;Single&amp;quot;&amp;gt;&amp;lt;Value&amp;gt;&amp;lt;String obj=&amp;quot;p3&amp;quot;'"</definedName>
    <definedName name="_AMO_ContentDefinition_378285241.5" hidden="1">"' value=&amp;quot;a&amp;quot; /&amp;gt;&amp;lt;/Value&amp;gt;&amp;lt;/PromptDefinitionReference&amp;gt;&amp;lt;PromptDefinitionReference obj=&amp;quot;p4&amp;quot; promptId=&amp;quot;PromptDef_1351604163089_523608&amp;quot; name=&amp;quot;bm&amp;quot; definitionType=&amp;quot;TextDefinition&amp;quot; selectionType='"</definedName>
    <definedName name="_AMO_ContentDefinition_378285241.6" hidden="1">"'&amp;quot;Single&amp;quot;&amp;gt;&amp;lt;Value&amp;gt;&amp;lt;String obj=&amp;quot;p5&amp;quot; value=&amp;quot;10&amp;quot; /&amp;gt;&amp;lt;/Value&amp;gt;&amp;lt;/PromptDefinitionReference&amp;gt;&amp;lt;PromptDefinitionReference obj=&amp;quot;p6&amp;quot; promptId=&amp;quot;PromptDef_1351604211885_841513&amp;quot; name=&amp;quot;'"</definedName>
    <definedName name="_AMO_ContentDefinition_378285241.7" hidden="1">"'bj&amp;quot; definitionType=&amp;quot;TextDefinition&amp;quot; selectionType=&amp;quot;Single&amp;quot;&amp;gt;&amp;lt;Value&amp;gt;&amp;lt;String obj=&amp;quot;p7&amp;quot; value=&amp;quot;2013&amp;quot; /&amp;gt;&amp;lt;/Value&amp;gt;&amp;lt;/PromptDefinitionReference&amp;gt;&amp;lt;/DefinitionReferencesAndValues&amp;gt;&amp;lt;/Pr'"</definedName>
    <definedName name="_AMO_ContentDefinition_378285241.8" hidden="1">"'omptValues&amp;gt;"" /&gt;_x000D_
  &lt;param n=""HasPrompts"" v=""True"" /&gt;_x000D_
  &lt;param n=""DNA"" v=""&amp;lt;DNA&amp;gt;&amp;#xD;&amp;#xA;  &amp;lt;Type&amp;gt;StoredProcess&amp;lt;/Type&amp;gt;&amp;#xD;&amp;#xA;  &amp;lt;Name&amp;gt;Material_Destatis_erstellen_2&amp;lt;/Name&amp;gt;&amp;#xD;&amp;#xA;  &amp;lt;Version&amp;gt;1&amp;lt;/Versio'"</definedName>
    <definedName name="_AMO_ContentDefinition_378285241.9" hidden="1">"'n&amp;gt;&amp;#xD;&amp;#xA;  &amp;lt;Assembly&amp;gt;SAS.EG.SDS.Model&amp;lt;/Assembly&amp;gt;&amp;#xD;&amp;#xA;  &amp;lt;Factory&amp;gt;SAS.EG.SDS.Model.Creator&amp;lt;/Factory&amp;gt;&amp;#xD;&amp;#xA;  &amp;lt;ParentName&amp;gt;ProEck2SP_prod&amp;lt;/ParentName&amp;gt;&amp;#xD;&amp;#xA;  &amp;lt;DisplayName&amp;gt;Material_Destatis_erstel'"</definedName>
    <definedName name="_AMO_ContentDefinition_386270651" hidden="1">"'Partitions:12'"</definedName>
    <definedName name="_AMO_ContentDefinition_386270651.0" hidden="1">"'&lt;ContentDefinition name=""Abgleich_Proeck_Proeck2_2"" rsid=""386270651"" type=""StoredProcess"" format=""ReportXml"" imgfmt=""ActiveX"" created=""08/26/2014 13:24:51"" modifed=""08/26/2014 13:24:51"" user=""Richter, Matthias"" apply=""False"" css=""E:'"</definedName>
    <definedName name="_AMO_ContentDefinition_386270651.1" hidden="1">"'\Programme\SASHome\x86\SASAddinforMicrosoftOffice\5.1\Styles\AMODefault.css"" range=""Abgleich_Proeck_Proeck2_2"" auto=""False"" xTime=""00:00:07.3595634"" rTime=""00:00:10.8440276"" bgnew=""False"" nFmt=""False"" grphSet=""False"" imgY=""0"" imgX=""'"</definedName>
    <definedName name="_AMO_ContentDefinition_386270651.10" hidden="1">"'SApp"" /&gt;_x000D_
  &lt;param n=""ClassName"" v=""SAS.OfficeAddin.StoredProcess"" /&gt;_x000D_
  &lt;param n=""XlNative"" v=""False"" /&gt;_x000D_
  &lt;param n=""UnselectedIds"" v="""" /&gt;_x000D_
  &lt;param n=""_ROM_Version_"" v=""1.3"" /&gt;_x000D_
  &lt;param n=""_ROM_Application_"" v=""ODS"" /&gt;_x000D_
  &lt;p'"</definedName>
    <definedName name="_AMO_ContentDefinition_386270651.11" hidden="1">"'aram n=""_ROM_AppVersion_"" v=""9.3"" /&gt;_x000D_
  &lt;param n=""maxReportCols"" v=""18"" /&gt;_x000D_
  &lt;fids n=""main.srx"" v=""0"" /&gt;_x000D_
  &lt;ExcelXMLOptions AdjColWidths=""True"" RowOpt=""InsertEntire"" ColOpt=""InsertCells"" /&gt;_x000D_
&lt;/ContentDefinition&gt;'"</definedName>
    <definedName name="_AMO_ContentDefinition_386270651.2" hidden="1">"'0""&gt;_x000D_
  &lt;files&gt;C:\Users\richtemat\Documents\My SAS Files\Add-In for Microsoft Office\_SOA_A55XENXP.B700008U_625611548\main.srx&lt;/files&gt;_x000D_
  &lt;parents /&gt;_x000D_
  &lt;children /&gt;_x000D_
  &lt;param n=""DisplayName"" v=""Abgleich_Proeck_Proeck2_2"" /&gt;_x000D_
  &lt;param n=""Display'"</definedName>
    <definedName name="_AMO_ContentDefinition_386270651.3" hidden="1">"'Type"" v=""Stored Process"" /&gt;_x000D_
  &lt;param n=""RawValues"" v=""True"" /&gt;_x000D_
  &lt;param n=""AMO_Version"" v=""5.1"" /&gt;_x000D_
  &lt;param n=""Prompts"" v=""&amp;lt;PromptValues obj=&amp;quot;p1&amp;quot; version=&amp;quot;1.0&amp;quot;&amp;gt;&amp;lt;DefinitionReferencesAndValues&amp;gt;&amp;lt;PromptD'"</definedName>
    <definedName name="_AMO_ContentDefinition_386270651.4" hidden="1">"'efinitionReference obj=&amp;quot;p2&amp;quot; promptId=&amp;quot;PromptDef_1351604163089_523608&amp;quot; name=&amp;quot;bm&amp;quot; definitionType=&amp;quot;TextDefinition&amp;quot; selectionType=&amp;quot;Single&amp;quot;&amp;gt;&amp;lt;Value&amp;gt;&amp;lt;String obj=&amp;quot;p3&amp;quot; value=&amp;quot;12&amp;quot;'"</definedName>
    <definedName name="_AMO_ContentDefinition_386270651.5" hidden="1">"' /&amp;gt;&amp;lt;/Value&amp;gt;&amp;lt;/PromptDefinitionReference&amp;gt;&amp;lt;PromptDefinitionReference obj=&amp;quot;p4&amp;quot; promptId=&amp;quot;PromptDef_1351604211885_841513&amp;quot; name=&amp;quot;bj&amp;quot; definitionType=&amp;quot;TextDefinition&amp;quot; selectionType=&amp;quot;Single&amp;quot;&amp;g'"</definedName>
    <definedName name="_AMO_ContentDefinition_386270651.6" hidden="1">"'t;&amp;lt;Value&amp;gt;&amp;lt;String obj=&amp;quot;p5&amp;quot; value=&amp;quot;2013&amp;quot; /&amp;gt;&amp;lt;/Value&amp;gt;&amp;lt;/PromptDefinitionReference&amp;gt;&amp;lt;/DefinitionReferencesAndValues&amp;gt;&amp;lt;/PromptValues&amp;gt;"" /&gt;_x000D_
  &lt;param n=""HasPrompts"" v=""True"" /&gt;_x000D_
  &lt;param n=""DNA"" v=""'"</definedName>
    <definedName name="_AMO_ContentDefinition_386270651.7" hidden="1">"'&amp;lt;DNA&amp;gt;&amp;#xD;&amp;#xA;  &amp;lt;Type&amp;gt;StoredProcess&amp;lt;/Type&amp;gt;&amp;#xD;&amp;#xA;  &amp;lt;Name&amp;gt;Abgleich_Proeck_Proeck2_2&amp;lt;/Name&amp;gt;&amp;#xD;&amp;#xA;  &amp;lt;Version&amp;gt;1&amp;lt;/Version&amp;gt;&amp;#xD;&amp;#xA;  &amp;lt;Assembly&amp;gt;SAS.EG.SDS.Model&amp;lt;/Assembly&amp;gt;&amp;#xD;&amp;#xA;  &amp;lt;Factory'"</definedName>
    <definedName name="_AMO_ContentDefinition_386270651.8" hidden="1">"'&amp;gt;SAS.EG.SDS.Model.Creator&amp;lt;/Factory&amp;gt;&amp;#xD;&amp;#xA;  &amp;lt;ParentName&amp;gt;ProEck2SP_prod&amp;lt;/ParentName&amp;gt;&amp;#xD;&amp;#xA;  &amp;lt;DisplayName&amp;gt;Abgleich_Proeck_Proeck2_2&amp;lt;/DisplayName&amp;gt;&amp;#xD;&amp;#xA;  &amp;lt;SBIP&amp;gt;/ProEck2SP_prod/Abgleich_Proeck_Proeck2_2&amp;lt'"</definedName>
    <definedName name="_AMO_ContentDefinition_386270651.9" hidden="1">"';/SBIP&amp;gt;&amp;#xD;&amp;#xA;  &amp;lt;SBIPFull&amp;gt;/ProEck2SP_prod/Abgleich_Proeck_Proeck2_2(StoredProcess)&amp;lt;/SBIPFull&amp;gt;&amp;#xD;&amp;#xA;  &amp;lt;Path&amp;gt;/ProEck2SP_prod/Abgleich_Proeck_Proeck2_2&amp;lt;/Path&amp;gt;&amp;#xD;&amp;#xA;&amp;lt;/DNA&amp;gt;"" /&gt;_x000D_
  &lt;param n=""ServerName"" v=""SA'"</definedName>
    <definedName name="_AMO_ContentDefinition_400168956" hidden="1">"'Partitions:12'"</definedName>
    <definedName name="_AMO_ContentDefinition_400168956.0" hidden="1">"'&lt;ContentDefinition name=""Fortschreiben_2"" rsid=""400168956"" type=""StoredProcess"" format=""ReportXml"" imgfmt=""ActiveX"" created=""08/26/2014 13:20:45"" modifed=""08/26/2014 13:20:45"" user=""Richter, Matthias"" apply=""False"" css=""E:\Programme'"</definedName>
    <definedName name="_AMO_ContentDefinition_400168956.1" hidden="1">"'\SASHome\x86\SASAddinforMicrosoftOffice\5.1\Styles\AMODefault.css"" range=""Fortschreiben_2"" auto=""False"" xTime=""00:00:21.7349314"" rTime=""00:00:00.3125080"" bgnew=""False"" nFmt=""False"" grphSet=""False"" imgY=""0"" imgX=""0""&gt;_x000D_
  &lt;files&gt;C:\Use'"</definedName>
    <definedName name="_AMO_ContentDefinition_400168956.10" hidden="1">"'am n=""XlNative"" v=""False"" /&gt;_x000D_
  &lt;param n=""UnselectedIds"" v="""" /&gt;_x000D_
  &lt;param n=""_ROM_Version_"" v=""1.3"" /&gt;_x000D_
  &lt;param n=""_ROM_Application_"" v=""ODS"" /&gt;_x000D_
  &lt;param n=""_ROM_AppVersion_"" v=""9.3"" /&gt;_x000D_
  &lt;param n=""maxReportCols"" v=""1"" /'"</definedName>
    <definedName name="_AMO_ContentDefinition_400168956.11" hidden="1">"'&gt;_x000D_
  &lt;fids n=""main.srx"" v=""0"" /&gt;_x000D_
  &lt;ExcelXMLOptions AdjColWidths=""True"" RowOpt=""InsertEntire"" ColOpt=""InsertCells"" /&gt;_x000D_
&lt;/ContentDefinition&gt;'"</definedName>
    <definedName name="_AMO_ContentDefinition_400168956.2" hidden="1">"'rs\richtemat\Documents\My SAS Files\Add-In for Microsoft Office\_SOA_A55XENXP.B700007F_219979680\main.srx&lt;/files&gt;_x000D_
  &lt;parents /&gt;_x000D_
  &lt;children /&gt;_x000D_
  &lt;param n=""DisplayName"" v=""Fortschreiben_2"" /&gt;_x000D_
  &lt;param n=""DisplayType"" v=""Stored Process"" /&gt;_x000D_
'"</definedName>
    <definedName name="_AMO_ContentDefinition_400168956.3" hidden="1">"'  &lt;param n=""RawValues"" v=""True"" /&gt;_x000D_
  &lt;param n=""AMO_Version"" v=""5.1"" /&gt;_x000D_
  &lt;param n=""Prompts"" v=""&amp;lt;PromptValues obj=&amp;quot;p1&amp;quot; version=&amp;quot;1.0&amp;quot;&amp;gt;&amp;lt;DefinitionReferencesAndValues&amp;gt;&amp;lt;PromptDefinitionReference obj=&amp;quot;p2&amp;'"</definedName>
    <definedName name="_AMO_ContentDefinition_400168956.4" hidden="1">"'quot; promptId=&amp;quot;PromptDef_1380629050800_826418&amp;quot; name=&amp;quot;bm&amp;quot; definitionType=&amp;quot;TextDefinition&amp;quot; selectionType=&amp;quot;Single&amp;quot;&amp;gt;&amp;lt;Value&amp;gt;&amp;lt;String obj=&amp;quot;p3&amp;quot; value=&amp;quot;12&amp;quot; /&amp;gt;&amp;lt;/Value&amp;gt;&amp;lt;/PromptD'"</definedName>
    <definedName name="_AMO_ContentDefinition_400168956.5" hidden="1">"'efinitionReference&amp;gt;&amp;lt;PromptDefinitionReference obj=&amp;quot;p4&amp;quot; promptId=&amp;quot;PromptDef_1380629430539_391644&amp;quot; name=&amp;quot;bj&amp;quot; definitionType=&amp;quot;TextDefinition&amp;quot; selectionType=&amp;quot;Single&amp;quot;&amp;gt;&amp;lt;Value&amp;gt;&amp;lt;String obj=&amp;q'"</definedName>
    <definedName name="_AMO_ContentDefinition_400168956.6" hidden="1">"'uot;p5&amp;quot; value=&amp;quot;2013&amp;quot; /&amp;gt;&amp;lt;/Value&amp;gt;&amp;lt;/PromptDefinitionReference&amp;gt;&amp;lt;/DefinitionReferencesAndValues&amp;gt;&amp;lt;/PromptValues&amp;gt;"" /&gt;_x000D_
  &lt;param n=""HasPrompts"" v=""True"" /&gt;_x000D_
  &lt;param n=""DNA"" v=""&amp;lt;DNA&amp;gt;&amp;#xD;&amp;#xA;  &amp;lt;Type&amp;'"</definedName>
    <definedName name="_AMO_ContentDefinition_400168956.7" hidden="1">"'gt;StoredProcess&amp;lt;/Type&amp;gt;&amp;#xD;&amp;#xA;  &amp;lt;Name&amp;gt;Fortschreiben_2&amp;lt;/Name&amp;gt;&amp;#xD;&amp;#xA;  &amp;lt;Version&amp;gt;1&amp;lt;/Version&amp;gt;&amp;#xD;&amp;#xA;  &amp;lt;Assembly&amp;gt;SAS.EG.SDS.Model&amp;lt;/Assembly&amp;gt;&amp;#xD;&amp;#xA;  &amp;lt;Factory&amp;gt;SAS.EG.SDS.Model.Creator&amp;lt;/Factory&amp;g'"</definedName>
    <definedName name="_AMO_ContentDefinition_400168956.8" hidden="1">"'t;&amp;#xD;&amp;#xA;  &amp;lt;ParentName&amp;gt;ProEck2SP_prod&amp;lt;/ParentName&amp;gt;&amp;#xD;&amp;#xA;  &amp;lt;DisplayName&amp;gt;Fortschreiben_2&amp;lt;/DisplayName&amp;gt;&amp;#xD;&amp;#xA;  &amp;lt;SBIP&amp;gt;/ProEck2SP_prod/Fortschreiben_2&amp;lt;/SBIP&amp;gt;&amp;#xD;&amp;#xA;  &amp;lt;SBIPFull&amp;gt;/ProEck2SP_prod/Fortschr'"</definedName>
    <definedName name="_AMO_ContentDefinition_400168956.9" hidden="1">"'eiben_2(StoredProcess)&amp;lt;/SBIPFull&amp;gt;&amp;#xD;&amp;#xA;  &amp;lt;Path&amp;gt;/ProEck2SP_prod/Fortschreiben_2&amp;lt;/Path&amp;gt;&amp;#xD;&amp;#xA;&amp;lt;/DNA&amp;gt;"" /&gt;_x000D_
  &lt;param n=""ServerName"" v=""SASApp"" /&gt;_x000D_
  &lt;param n=""ClassName"" v=""SAS.OfficeAddin.StoredProcess"" /&gt;_x000D_
  &lt;par'"</definedName>
    <definedName name="_AMO_ContentDefinition_415415444" hidden="1">"'Partitions:12'"</definedName>
    <definedName name="_AMO_ContentDefinition_415415444.0" hidden="1">"'&lt;ContentDefinition name=""Abgleich_Proeck_Proeck2_2"" rsid=""415415444"" type=""StoredProcess"" format=""ReportXml"" imgfmt=""ActiveX"" created=""03/18/2014 11:14:48"" modifed=""03/18/2014 11:14:48"" user=""Richter, Matthias"" apply=""False"" css=""E:'"</definedName>
    <definedName name="_AMO_ContentDefinition_415415444.1" hidden="1">"'\Programme\SASHome\x86\SASAddinforMicrosoftOffice\5.1\Styles\AMODefault.css"" range=""Abgleich_Proeck_Proeck2_2"" auto=""False"" xTime=""00:00:07.0812396"" rTime=""00:00:09.1946890"" bgnew=""False"" nFmt=""False"" grphSet=""False"" imgY=""0"" imgX=""'"</definedName>
    <definedName name="_AMO_ContentDefinition_415415444.10" hidden="1">"'SApp"" /&gt;_x000D_
  &lt;param n=""ClassName"" v=""SAS.OfficeAddin.StoredProcess"" /&gt;_x000D_
  &lt;param n=""XlNative"" v=""False"" /&gt;_x000D_
  &lt;param n=""UnselectedIds"" v="""" /&gt;_x000D_
  &lt;param n=""_ROM_Version_"" v=""1.3"" /&gt;_x000D_
  &lt;param n=""_ROM_Application_"" v=""ODS"" /&gt;_x000D_
  &lt;p'"</definedName>
    <definedName name="_AMO_ContentDefinition_415415444.11" hidden="1">"'aram n=""_ROM_AppVersion_"" v=""9.3"" /&gt;_x000D_
  &lt;param n=""maxReportCols"" v=""18"" /&gt;_x000D_
  &lt;fids n=""main.srx"" v=""0"" /&gt;_x000D_
  &lt;ExcelXMLOptions AdjColWidths=""True"" RowOpt=""InsertEntire"" ColOpt=""InsertCells"" /&gt;_x000D_
&lt;/ContentDefinition&gt;'"</definedName>
    <definedName name="_AMO_ContentDefinition_415415444.2" hidden="1">"'0""&gt;_x000D_
  &lt;files&gt;C:\Users\richtemat\Documents\My SAS Files\Add-In for Microsoft Office\_SOA_A55XENXP.B700008U_130796043\main.srx&lt;/files&gt;_x000D_
  &lt;parents /&gt;_x000D_
  &lt;children /&gt;_x000D_
  &lt;param n=""DisplayName"" v=""Abgleich_Proeck_Proeck2_2"" /&gt;_x000D_
  &lt;param n=""Display'"</definedName>
    <definedName name="_AMO_ContentDefinition_415415444.3" hidden="1">"'Type"" v=""Stored Process"" /&gt;_x000D_
  &lt;param n=""RawValues"" v=""True"" /&gt;_x000D_
  &lt;param n=""AMO_Version"" v=""5.1"" /&gt;_x000D_
  &lt;param n=""Prompts"" v=""&amp;lt;PromptValues obj=&amp;quot;p1&amp;quot; version=&amp;quot;1.0&amp;quot;&amp;gt;&amp;lt;DefinitionReferencesAndValues&amp;gt;&amp;lt;PromptD'"</definedName>
    <definedName name="_AMO_ContentDefinition_415415444.4" hidden="1">"'efinitionReference obj=&amp;quot;p2&amp;quot; promptId=&amp;quot;PromptDef_1351604211885_841513&amp;quot; name=&amp;quot;bj&amp;quot; definitionType=&amp;quot;TextDefinition&amp;quot; selectionType=&amp;quot;Single&amp;quot;&amp;gt;&amp;lt;Value&amp;gt;&amp;lt;String obj=&amp;quot;p3&amp;quot; value=&amp;quot;2013&amp;quo'"</definedName>
    <definedName name="_AMO_ContentDefinition_415415444.5" hidden="1">"'t; /&amp;gt;&amp;lt;/Value&amp;gt;&amp;lt;/PromptDefinitionReference&amp;gt;&amp;lt;PromptDefinitionReference obj=&amp;quot;p4&amp;quot; promptId=&amp;quot;PromptDef_1351604163089_523608&amp;quot; name=&amp;quot;bm&amp;quot; definitionType=&amp;quot;TextDefinition&amp;quot; selectionType=&amp;quot;Single&amp;quot;'"</definedName>
    <definedName name="_AMO_ContentDefinition_415415444.6" hidden="1">"'&amp;gt;&amp;lt;Value&amp;gt;&amp;lt;String obj=&amp;quot;p5&amp;quot; value=&amp;quot;03&amp;quot; /&amp;gt;&amp;lt;/Value&amp;gt;&amp;lt;/PromptDefinitionReference&amp;gt;&amp;lt;/DefinitionReferencesAndValues&amp;gt;&amp;lt;/PromptValues&amp;gt;"" /&gt;_x000D_
  &lt;param n=""HasPrompts"" v=""True"" /&gt;_x000D_
  &lt;param n=""DNA"" v=""'"</definedName>
    <definedName name="_AMO_ContentDefinition_415415444.7" hidden="1">"'&amp;lt;DNA&amp;gt;&amp;#xD;&amp;#xA;  &amp;lt;Type&amp;gt;StoredProcess&amp;lt;/Type&amp;gt;&amp;#xD;&amp;#xA;  &amp;lt;Name&amp;gt;Abgleich_Proeck_Proeck2_2&amp;lt;/Name&amp;gt;&amp;#xD;&amp;#xA;  &amp;lt;Version&amp;gt;1&amp;lt;/Version&amp;gt;&amp;#xD;&amp;#xA;  &amp;lt;Assembly&amp;gt;SAS.EG.SDS.Model&amp;lt;/Assembly&amp;gt;&amp;#xD;&amp;#xA;  &amp;lt;Factory'"</definedName>
    <definedName name="_AMO_ContentDefinition_415415444.8" hidden="1">"'&amp;gt;SAS.EG.SDS.Model.Creator&amp;lt;/Factory&amp;gt;&amp;#xD;&amp;#xA;  &amp;lt;ParentName&amp;gt;ProEck2SP_prod&amp;lt;/ParentName&amp;gt;&amp;#xD;&amp;#xA;  &amp;lt;DisplayName&amp;gt;Abgleich_Proeck_Proeck2_2&amp;lt;/DisplayName&amp;gt;&amp;#xD;&amp;#xA;  &amp;lt;SBIP&amp;gt;/ProEck2SP_prod/Abgleich_Proeck_Proeck2_2&amp;lt'"</definedName>
    <definedName name="_AMO_ContentDefinition_415415444.9" hidden="1">"';/SBIP&amp;gt;&amp;#xD;&amp;#xA;  &amp;lt;SBIPFull&amp;gt;/ProEck2SP_prod/Abgleich_Proeck_Proeck2_2(StoredProcess)&amp;lt;/SBIPFull&amp;gt;&amp;#xD;&amp;#xA;  &amp;lt;Path&amp;gt;/ProEck2SP_prod/Abgleich_Proeck_Proeck2_2&amp;lt;/Path&amp;gt;&amp;#xD;&amp;#xA;&amp;lt;/DNA&amp;gt;"" /&gt;_x000D_
  &lt;param n=""ServerName"" v=""SA'"</definedName>
    <definedName name="_AMO_ContentDefinition_417339033" hidden="1">"'Partitions:16'"</definedName>
    <definedName name="_AMO_ContentDefinition_417339033.0" hidden="1">"'&lt;ContentDefinition name=""Bestandstabellen_Ende_2"" rsid=""417339033"" type=""StoredProcess"" format=""ReportXml"" imgfmt=""ActiveX"" created=""03/18/2014 11:10:58"" modifed=""03/18/2014 11:10:58"" user=""Richter, Matthias"" apply=""False"" css=""E:\P'"</definedName>
    <definedName name="_AMO_ContentDefinition_417339033.1" hidden="1">"'rogramme\SASHome\x86\SASAddinforMicrosoftOffice\5.1\Styles\AMODefault.css"" range=""Bestandstabellen_Ende_2"" auto=""False"" xTime=""00:00:17.2657355"" rTime=""00:00:00.4218777"" bgnew=""False"" nFmt=""False"" grphSet=""False"" imgY=""0"" imgX=""0""&gt;_x000D_'"</definedName>
    <definedName name="_AMO_ContentDefinition_417339033.10" hidden="1">"'=&amp;quot;T1G / Land&amp;quot; /&amp;gt;&amp;lt;/Value&amp;gt;&amp;lt;/PromptDefinitionReference&amp;gt;&amp;lt;/DefinitionReferencesAndValues&amp;gt;&amp;lt;/PromptValues&amp;gt;"" /&gt;_x000D_
  &lt;param n=""HasPrompts"" v=""True"" /&gt;_x000D_
  &lt;param n=""DNA"" v=""&amp;lt;DNA&amp;gt;&amp;#xD;&amp;#xA;  &amp;lt;Type&amp;gt;StoredPro'"</definedName>
    <definedName name="_AMO_ContentDefinition_417339033.11" hidden="1">"'cess&amp;lt;/Type&amp;gt;&amp;#xD;&amp;#xA;  &amp;lt;Name&amp;gt;Bestandstabellen_Ende_2&amp;lt;/Name&amp;gt;&amp;#xD;&amp;#xA;  &amp;lt;Version&amp;gt;1&amp;lt;/Version&amp;gt;&amp;#xD;&amp;#xA;  &amp;lt;Assembly&amp;gt;SAS.EG.SDS.Model&amp;lt;/Assembly&amp;gt;&amp;#xD;&amp;#xA;  &amp;lt;Factory&amp;gt;SAS.EG.SDS.Model.Creator&amp;lt;/Factory&amp;gt;&amp;#'"</definedName>
    <definedName name="_AMO_ContentDefinition_417339033.12" hidden="1">"'xD;&amp;#xA;  &amp;lt;ParentName&amp;gt;Tabellen2&amp;lt;/ParentName&amp;gt;&amp;#xD;&amp;#xA;  &amp;lt;DisplayName&amp;gt;Bestandstabellen_Ende_2&amp;lt;/DisplayName&amp;gt;&amp;#xD;&amp;#xA;  &amp;lt;SBIP&amp;gt;/Tabellen2/Bestandstabellen_Ende_2&amp;lt;/SBIP&amp;gt;&amp;#xD;&amp;#xA;  &amp;lt;SBIPFull&amp;gt;/Tabellen2/Bestandstab'"</definedName>
    <definedName name="_AMO_ContentDefinition_417339033.13" hidden="1">"'ellen_Ende_2(StoredProcess)&amp;lt;/SBIPFull&amp;gt;&amp;#xD;&amp;#xA;  &amp;lt;Path&amp;gt;/Tabellen2/Bestandstabellen_Ende_2&amp;lt;/Path&amp;gt;&amp;#xD;&amp;#xA;&amp;lt;/DNA&amp;gt;"" /&gt;_x000D_
  &lt;param n=""ServerName"" v=""SASApp"" /&gt;_x000D_
  &lt;param n=""ClassName"" v=""SAS.OfficeAddin.StoredProcess"" /&gt;_x000D_'"</definedName>
    <definedName name="_AMO_ContentDefinition_417339033.14" hidden="1">"'
  &lt;param n=""XlNative"" v=""False"" /&gt;_x000D_
  &lt;param n=""UnselectedIds"" v="""" /&gt;_x000D_
  &lt;param n=""_ROM_Version_"" v=""1.3"" /&gt;_x000D_
  &lt;param n=""_ROM_Application_"" v=""ODS"" /&gt;_x000D_
  &lt;param n=""_ROM_AppVersion_"" v=""9.3"" /&gt;_x000D_
  &lt;param n=""maxReportCols"" v='"</definedName>
    <definedName name="_AMO_ContentDefinition_417339033.15" hidden="1">"'""9"" /&gt;_x000D_
  &lt;fids n=""main.srx"" v=""0"" /&gt;_x000D_
  &lt;ExcelXMLOptions AdjColWidths=""True"" RowOpt=""InsertEntire"" ColOpt=""InsertCells"" /&gt;_x000D_
&lt;/ContentDefinition&gt;'"</definedName>
    <definedName name="_AMO_ContentDefinition_417339033.2" hidden="1">"'
  &lt;files&gt;C:\Users\richtemat\Documents\My SAS Files\Add-In for Microsoft Office\_SOA_A55XENXP.B7000061_452317167\main.srx&lt;/files&gt;_x000D_
  &lt;parents /&gt;_x000D_
  &lt;children /&gt;_x000D_
  &lt;param n=""DisplayName"" v=""Bestandstabellen_Ende_2"" /&gt;_x000D_
  &lt;param n=""DisplayType"" '"</definedName>
    <definedName name="_AMO_ContentDefinition_417339033.3" hidden="1">"'v=""Stored Process"" /&gt;_x000D_
  &lt;param n=""RawValues"" v=""True"" /&gt;_x000D_
  &lt;param n=""AMO_Version"" v=""5.1"" /&gt;_x000D_
  &lt;param n=""Prompts"" v=""&amp;lt;PromptValues obj=&amp;quot;p1&amp;quot; version=&amp;quot;1.0&amp;quot;&amp;gt;&amp;lt;DefinitionReferencesAndValues&amp;gt;&amp;lt;PromptDefiniti'"</definedName>
    <definedName name="_AMO_ContentDefinition_417339033.4" hidden="1">"'onReference obj=&amp;quot;p2&amp;quot; promptId=&amp;quot;PromptDef_1351604211885_841513&amp;quot; name=&amp;quot;bj&amp;quot; definitionType=&amp;quot;TextDefinition&amp;quot; selectionType=&amp;quot;Single&amp;quot;&amp;gt;&amp;lt;Value&amp;gt;&amp;lt;String obj=&amp;quot;p3&amp;quot; value=&amp;quot;2013&amp;quot; /&amp;gt'"</definedName>
    <definedName name="_AMO_ContentDefinition_417339033.5" hidden="1">"';&amp;lt;/Value&amp;gt;&amp;lt;/PromptDefinitionReference&amp;gt;&amp;lt;PromptDefinitionReference obj=&amp;quot;p4&amp;quot; promptId=&amp;quot;PromptDef_1355126288504_606563&amp;quot; name=&amp;quot;ags_suche&amp;quot; definitionType=&amp;quot;TextDefinition&amp;quot; selectionType=&amp;quot;Single&amp;quot;'"</definedName>
    <definedName name="_AMO_ContentDefinition_417339033.6" hidden="1">"'&amp;gt;&amp;lt;Value&amp;gt;&amp;lt;NullValue obj=&amp;quot;p5&amp;quot; /&amp;gt;&amp;lt;/Value&amp;gt;&amp;lt;/PromptDefinitionReference&amp;gt;&amp;lt;PromptDefinitionReference obj=&amp;quot;p6&amp;quot; promptId=&amp;quot;PromptDef_1354255616420_140077&amp;quot; name=&amp;quot;Matkennz&amp;quot; definitionType=&amp;quot;'"</definedName>
    <definedName name="_AMO_ContentDefinition_417339033.7" hidden="1">"'TextDefinition&amp;quot; selectionType=&amp;quot;Single&amp;quot;&amp;gt;&amp;lt;Value&amp;gt;&amp;lt;String obj=&amp;quot;p7&amp;quot; value=&amp;quot;a&amp;quot; /&amp;gt;&amp;lt;/Value&amp;gt;&amp;lt;/PromptDefinitionReference&amp;gt;&amp;lt;PromptDefinitionReference obj=&amp;quot;p8&amp;quot; promptId=&amp;quot;PromptDef_1351'"</definedName>
    <definedName name="_AMO_ContentDefinition_417339033.8" hidden="1">"'604163089_523608&amp;quot; name=&amp;quot;bm&amp;quot; definitionType=&amp;quot;TextDefinition&amp;quot; selectionType=&amp;quot;Single&amp;quot;&amp;gt;&amp;lt;Value&amp;gt;&amp;lt;String obj=&amp;quot;p9&amp;quot; value=&amp;quot;03&amp;quot; /&amp;gt;&amp;lt;/Value&amp;gt;&amp;lt;/PromptDefinitionReference&amp;gt;&amp;lt;PromptDef'"</definedName>
    <definedName name="_AMO_ContentDefinition_417339033.9" hidden="1">"'initionReference obj=&amp;quot;p10&amp;quot; promptId=&amp;quot;PromptDef_1351600446072_258363&amp;quot; name=&amp;quot;Bestands_Tabellen&amp;quot; definitionType=&amp;quot;TextDefinition&amp;quot; selectionType=&amp;quot;Single&amp;quot;&amp;gt;&amp;lt;Value&amp;gt;&amp;lt;String obj=&amp;quot;p11&amp;quot; value'"</definedName>
    <definedName name="_AMO_ContentDefinition_424561040" hidden="1">"'Partitions:14'"</definedName>
    <definedName name="_AMO_ContentDefinition_424561040.0" hidden="1">"'&lt;ContentDefinition name=""Material_Destatis_erstellen_2"" rsid=""424561040"" type=""StoredProcess"" format=""ReportXml"" imgfmt=""ActiveX"" created=""03/20/2014 10:26:58"" modifed=""03/20/2014 10:26:58"" user=""Richter, Matthias"" apply=""False"" css'"</definedName>
    <definedName name="_AMO_ContentDefinition_424561040.1" hidden="1">"'=""E:\Programme\SASHome\x86\SASAddinforMicrosoftOffice\5.1\Styles\AMODefault.css"" range=""Material_Destatis_erstellen_2"" auto=""False"" xTime=""00:02:14.7352373"" rTime=""00:00:00.4062526"" bgnew=""False"" nFmt=""False"" grphSet=""False"" imgY=""'"</definedName>
    <definedName name="_AMO_ContentDefinition_424561040.10" hidden="1">"'len_2&amp;lt;/DisplayName&amp;gt;&amp;#xD;&amp;#xA;  &amp;lt;SBIP&amp;gt;/ProEck2SP_prod/Material_Destatis_erstellen_2&amp;lt;/SBIP&amp;gt;&amp;#xD;&amp;#xA;  &amp;lt;SBIPFull&amp;gt;/ProEck2SP_prod/Material_Destatis_erstellen_2(StoredProcess)&amp;lt;/SBIPFull&amp;gt;&amp;#xD;&amp;#xA;  &amp;lt;Path&amp;gt;/ProEck2SP_prod'"</definedName>
    <definedName name="_AMO_ContentDefinition_424561040.11" hidden="1">"'/Material_Destatis_erstellen_2&amp;lt;/Path&amp;gt;&amp;#xD;&amp;#xA;&amp;lt;/DNA&amp;gt;"" /&gt;_x000D_
  &lt;param n=""ServerName"" v=""SASApp"" /&gt;_x000D_
  &lt;param n=""ClassName"" v=""SAS.OfficeAddin.StoredProcess"" /&gt;_x000D_
  &lt;param n=""XlNative"" v=""False"" /&gt;_x000D_
  &lt;param n=""UnselectedIds"" '"</definedName>
    <definedName name="_AMO_ContentDefinition_424561040.12" hidden="1">"'v="""" /&gt;_x000D_
  &lt;param n=""_ROM_Version_"" v=""1.3"" /&gt;_x000D_
  &lt;param n=""_ROM_Application_"" v=""ODS"" /&gt;_x000D_
  &lt;param n=""_ROM_AppVersion_"" v=""9.3"" /&gt;_x000D_
  &lt;param n=""maxReportCols"" v=""1"" /&gt;_x000D_
  &lt;fids n=""main.srx"" v=""0"" /&gt;_x000D_
  &lt;ExcelXMLOptions AdjCol'"</definedName>
    <definedName name="_AMO_ContentDefinition_424561040.13" hidden="1">"'Widths=""True"" RowOpt=""InsertEntire"" ColOpt=""InsertCells"" /&gt;_x000D_
&lt;/ContentDefinition&gt;'"</definedName>
    <definedName name="_AMO_ContentDefinition_424561040.2" hidden="1">"'0"" imgX=""0""&gt;_x000D_
  &lt;files&gt;C:\Users\richtemat\Documents\My SAS Files\Add-In for Microsoft Office\_SOA_A55XENXP.B7000083_743270376\main.srx&lt;/files&gt;_x000D_
  &lt;parents /&gt;_x000D_
  &lt;children /&gt;_x000D_
  &lt;param n=""DisplayName"" v=""Material_Destatis_erstellen_2"" /&gt;_x000D_
  &lt;pa'"</definedName>
    <definedName name="_AMO_ContentDefinition_424561040.3" hidden="1">"'ram n=""DisplayType"" v=""Stored Process"" /&gt;_x000D_
  &lt;param n=""RawValues"" v=""True"" /&gt;_x000D_
  &lt;param n=""AMO_Version"" v=""5.1"" /&gt;_x000D_
  &lt;param n=""Prompts"" v=""&amp;lt;PromptValues obj=&amp;quot;p1&amp;quot; version=&amp;quot;1.0&amp;quot;&amp;gt;&amp;lt;DefinitionReferencesAndValues'"</definedName>
    <definedName name="_AMO_ContentDefinition_424561040.4" hidden="1">"'&amp;gt;&amp;lt;PromptDefinitionReference obj=&amp;quot;p2&amp;quot; promptId=&amp;quot;PromptDef_1351604211885_841513&amp;quot; name=&amp;quot;bj&amp;quot; definitionType=&amp;quot;TextDefinition&amp;quot; selectionType=&amp;quot;Single&amp;quot;&amp;gt;&amp;lt;Value&amp;gt;&amp;lt;String obj=&amp;quot;p3&amp;quot; value'"</definedName>
    <definedName name="_AMO_ContentDefinition_424561040.5" hidden="1">"'=&amp;quot;2013&amp;quot; /&amp;gt;&amp;lt;/Value&amp;gt;&amp;lt;/PromptDefinitionReference&amp;gt;&amp;lt;PromptDefinitionReference obj=&amp;quot;p4&amp;quot; promptId=&amp;quot;PromptDef_1355995079275_290393&amp;quot; name=&amp;quot;Matkennz&amp;quot; definitionType=&amp;quot;TextDefinition&amp;quot; selectionTy'"</definedName>
    <definedName name="_AMO_ContentDefinition_424561040.6" hidden="1">"'pe=&amp;quot;Single&amp;quot;&amp;gt;&amp;lt;Value&amp;gt;&amp;lt;String obj=&amp;quot;p5&amp;quot; value=&amp;quot;a&amp;quot; /&amp;gt;&amp;lt;/Value&amp;gt;&amp;lt;/PromptDefinitionReference&amp;gt;&amp;lt;PromptDefinitionReference obj=&amp;quot;p6&amp;quot; promptId=&amp;quot;PromptDef_1351604163089_523608&amp;quot; name=&amp;quo'"</definedName>
    <definedName name="_AMO_ContentDefinition_424561040.7" hidden="1">"'t;bm&amp;quot; definitionType=&amp;quot;TextDefinition&amp;quot; selectionType=&amp;quot;Single&amp;quot;&amp;gt;&amp;lt;Value&amp;gt;&amp;lt;String obj=&amp;quot;p7&amp;quot; value=&amp;quot;11&amp;quot; /&amp;gt;&amp;lt;/Value&amp;gt;&amp;lt;/PromptDefinitionReference&amp;gt;&amp;lt;/DefinitionReferencesAndValues&amp;gt;&amp;lt;/Pr'"</definedName>
    <definedName name="_AMO_ContentDefinition_424561040.8" hidden="1">"'omptValues&amp;gt;"" /&gt;_x000D_
  &lt;param n=""HasPrompts"" v=""True"" /&gt;_x000D_
  &lt;param n=""DNA"" v=""&amp;lt;DNA&amp;gt;&amp;#xD;&amp;#xA;  &amp;lt;Type&amp;gt;StoredProcess&amp;lt;/Type&amp;gt;&amp;#xD;&amp;#xA;  &amp;lt;Name&amp;gt;Material_Destatis_erstellen_2&amp;lt;/Name&amp;gt;&amp;#xD;&amp;#xA;  &amp;lt;Version&amp;gt;1&amp;lt;/Versio'"</definedName>
    <definedName name="_AMO_ContentDefinition_424561040.9" hidden="1">"'n&amp;gt;&amp;#xD;&amp;#xA;  &amp;lt;Assembly&amp;gt;SAS.EG.SDS.Model&amp;lt;/Assembly&amp;gt;&amp;#xD;&amp;#xA;  &amp;lt;Factory&amp;gt;SAS.EG.SDS.Model.Creator&amp;lt;/Factory&amp;gt;&amp;#xD;&amp;#xA;  &amp;lt;ParentName&amp;gt;ProEck2SP_prod&amp;lt;/ParentName&amp;gt;&amp;#xD;&amp;#xA;  &amp;lt;DisplayName&amp;gt;Material_Destatis_erstel'"</definedName>
    <definedName name="_AMO_ContentDefinition_437653733" hidden="1">"'Partitions:13'"</definedName>
    <definedName name="_AMO_ContentDefinition_437653733.0" hidden="1">"'&lt;ContentDefinition name=""Gebietsaenderung_ausfuehren_2"" rsid=""437653733"" type=""StoredProcess"" format=""ReportXml"" imgfmt=""ActiveX"" created=""03/18/2014 07:52:15"" modifed=""03/18/2014 07:52:15"" user=""Richter, Matthias"" apply=""False"" css'"</definedName>
    <definedName name="_AMO_ContentDefinition_437653733.1" hidden="1">"'=""E:\Programme\SASHome\x86\SASAddinforMicrosoftOffice\5.1\Styles\AMODefault.css"" range=""Gebietsaenderung_ausfuehren_2"" auto=""False"" xTime=""00:00:02.3906403"" rTime=""00:00:00.3437522"" bgnew=""False"" nFmt=""False"" grphSet=""False"" imgY=""'"</definedName>
    <definedName name="_AMO_ContentDefinition_437653733.10" hidden="1">"'&gt;_x000D_
  &lt;param n=""ServerName"" v=""SASApp"" /&gt;_x000D_
  &lt;param n=""ClassName"" v=""SAS.OfficeAddin.StoredProcess"" /&gt;_x000D_
  &lt;param n=""XlNative"" v=""False"" /&gt;_x000D_
  &lt;param n=""UnselectedIds"" v="""" /&gt;_x000D_
  &lt;param n=""_ROM_Version_"" v=""1.3"" /&gt;_x000D_
  &lt;param n=""_R'"</definedName>
    <definedName name="_AMO_ContentDefinition_437653733.11" hidden="1">"'OM_Application_"" v=""ODS"" /&gt;_x000D_
  &lt;param n=""_ROM_AppVersion_"" v=""9.3"" /&gt;_x000D_
  &lt;param n=""maxReportCols"" v=""1"" /&gt;_x000D_
  &lt;fids n=""main.srx"" v=""0"" /&gt;_x000D_
  &lt;ExcelXMLOptions AdjColWidths=""True"" RowOpt=""InsertEntire"" ColOpt=""InsertCells"" /&gt;_x000D_'"</definedName>
    <definedName name="_AMO_ContentDefinition_437653733.12" hidden="1">"'
&lt;/ContentDefinition&gt;'"</definedName>
    <definedName name="_AMO_ContentDefinition_437653733.2" hidden="1">"'0"" imgX=""0""&gt;_x000D_
  &lt;files&gt;C:\Users\richtemat\Documents\My SAS Files\Add-In for Microsoft Office\_SOA_A55XENXP.B7000090_680234100\main.srx&lt;/files&gt;_x000D_
  &lt;parents /&gt;_x000D_
  &lt;children /&gt;_x000D_
  &lt;param n=""DisplayName"" v=""Gebietsaenderung_ausfuehren_2"" /&gt;_x000D_
  &lt;pa'"</definedName>
    <definedName name="_AMO_ContentDefinition_437653733.3" hidden="1">"'ram n=""DisplayType"" v=""Stored Process"" /&gt;_x000D_
  &lt;param n=""RawValues"" v=""True"" /&gt;_x000D_
  &lt;param n=""AMO_Version"" v=""5.1"" /&gt;_x000D_
  &lt;param n=""Prompts"" v=""&amp;lt;PromptValues obj=&amp;quot;p1&amp;quot; version=&amp;quot;1.0&amp;quot;&amp;gt;&amp;lt;DefinitionReferencesAndValues'"</definedName>
    <definedName name="_AMO_ContentDefinition_437653733.4" hidden="1">"'&amp;gt;&amp;lt;PromptDefinitionReference obj=&amp;quot;p2&amp;quot; promptId=&amp;quot;PromptDef_1351583250684_105789&amp;quot; name=&amp;quot;bj&amp;quot; definitionType=&amp;quot;TextDefinition&amp;quot; selectionType=&amp;quot;Single&amp;quot;&amp;gt;&amp;lt;Value&amp;gt;&amp;lt;String obj=&amp;quot;p3&amp;quot; value'"</definedName>
    <definedName name="_AMO_ContentDefinition_437653733.5" hidden="1">"'=&amp;quot;2013&amp;quot; /&amp;gt;&amp;lt;/Value&amp;gt;&amp;lt;/PromptDefinitionReference&amp;gt;&amp;lt;PromptDefinitionReference obj=&amp;quot;p4&amp;quot; promptId=&amp;quot;PromptDef_1351583203559_973642&amp;quot; name=&amp;quot;bm&amp;quot; definitionType=&amp;quot;TextDefinition&amp;quot; selectionType=&amp;qu'"</definedName>
    <definedName name="_AMO_ContentDefinition_437653733.6" hidden="1">"'ot;Single&amp;quot;&amp;gt;&amp;lt;Value&amp;gt;&amp;lt;String obj=&amp;quot;p5&amp;quot; value=&amp;quot;02&amp;quot; /&amp;gt;&amp;lt;/Value&amp;gt;&amp;lt;/PromptDefinitionReference&amp;gt;&amp;lt;/DefinitionReferencesAndValues&amp;gt;&amp;lt;/PromptValues&amp;gt;"" /&gt;_x000D_
  &lt;param n=""HasPrompts"" v=""True"" /&gt;_x000D_
  &lt;para'"</definedName>
    <definedName name="_AMO_ContentDefinition_437653733.7" hidden="1">"'m n=""DNA"" v=""&amp;lt;DNA&amp;gt;&amp;#xD;&amp;#xA;  &amp;lt;Type&amp;gt;StoredProcess&amp;lt;/Type&amp;gt;&amp;#xD;&amp;#xA;  &amp;lt;Name&amp;gt;Gebietsaenderung_ausfuehren_2&amp;lt;/Name&amp;gt;&amp;#xD;&amp;#xA;  &amp;lt;Version&amp;gt;1&amp;lt;/Version&amp;gt;&amp;#xD;&amp;#xA;  &amp;lt;Assembly&amp;gt;SAS.EG.SDS.Model&amp;lt;/Assembly&amp;gt;&amp;#x'"</definedName>
    <definedName name="_AMO_ContentDefinition_437653733.8" hidden="1">"'D;&amp;#xA;  &amp;lt;Factory&amp;gt;SAS.EG.SDS.Model.Creator&amp;lt;/Factory&amp;gt;&amp;#xD;&amp;#xA;  &amp;lt;ParentName&amp;gt;ProEck2SP_prod&amp;lt;/ParentName&amp;gt;&amp;#xD;&amp;#xA;  &amp;lt;DisplayName&amp;gt;Gebietsaenderung_ausfuehren_2&amp;lt;/DisplayName&amp;gt;&amp;#xD;&amp;#xA;  &amp;lt;SBIP&amp;gt;/ProEck2SP_prod/Gebi'"</definedName>
    <definedName name="_AMO_ContentDefinition_437653733.9" hidden="1">"'etsaenderung_ausfuehren_2&amp;lt;/SBIP&amp;gt;&amp;#xD;&amp;#xA;  &amp;lt;SBIPFull&amp;gt;/ProEck2SP_prod/Gebietsaenderung_ausfuehren_2(StoredProcess)&amp;lt;/SBIPFull&amp;gt;&amp;#xD;&amp;#xA;  &amp;lt;Path&amp;gt;/ProEck2SP_prod/Gebietsaenderung_ausfuehren_2&amp;lt;/Path&amp;gt;&amp;#xD;&amp;#xA;&amp;lt;/DNA&amp;gt;"" /'"</definedName>
    <definedName name="_AMO_ContentDefinition_445224945" hidden="1">"'Partitions:16'"</definedName>
    <definedName name="_AMO_ContentDefinition_445224945.0" hidden="1">"'&lt;ContentDefinition name=""Bilanztabellen_2"" rsid=""445224945"" type=""StoredProcess"" format=""ReportXml"" imgfmt=""ActiveX"" created=""03/17/2014 13:42:30"" modifed=""03/17/2014 13:42:30"" user=""Richter, Matthias"" apply=""False"" css=""E:\Programm'"</definedName>
    <definedName name="_AMO_ContentDefinition_445224945.1" hidden="1">"'e\SASHome\x86\SASAddinforMicrosoftOffice\5.1\Styles\AMODefault.css"" range=""Bilanztabellen_2"" auto=""False"" xTime=""00:00:19.6648176"" rTime=""00:00:01.1221134"" bgnew=""False"" nFmt=""False"" grphSet=""False"" imgY=""0"" imgX=""0""&gt;_x000D_
  &lt;files&gt;C:\U'"</definedName>
    <definedName name="_AMO_ContentDefinition_445224945.10" hidden="1">"'Kreise&amp;quot; /&amp;gt;&amp;lt;/Value&amp;gt;&amp;lt;/PromptDefinitionReference&amp;gt;&amp;lt;/DefinitionReferencesAndValues&amp;gt;&amp;lt;/PromptValues&amp;gt;"" /&gt;_x000D_
  &lt;param n=""HasPrompts"" v=""True"" /&gt;_x000D_
  &lt;param n=""DNA"" v=""&amp;lt;DNA&amp;gt;&amp;#xD;&amp;#xA;  &amp;lt;Type&amp;gt;StoredProcess&amp;lt;/Ty'"</definedName>
    <definedName name="_AMO_ContentDefinition_445224945.11" hidden="1">"'pe&amp;gt;&amp;#xD;&amp;#xA;  &amp;lt;Name&amp;gt;Bilanztabellen_2&amp;lt;/Name&amp;gt;&amp;#xD;&amp;#xA;  &amp;lt;Version&amp;gt;1&amp;lt;/Version&amp;gt;&amp;#xD;&amp;#xA;  &amp;lt;Assembly&amp;gt;SAS.EG.SDS.Model&amp;lt;/Assembly&amp;gt;&amp;#xD;&amp;#xA;  &amp;lt;Factory&amp;gt;SAS.EG.SDS.Model.Creator&amp;lt;/Factory&amp;gt;&amp;#xD;&amp;#xA;  &amp;lt;Pare'"</definedName>
    <definedName name="_AMO_ContentDefinition_445224945.12" hidden="1">"'ntName&amp;gt;Tabellen2&amp;lt;/ParentName&amp;gt;&amp;#xD;&amp;#xA;  &amp;lt;DisplayName&amp;gt;Bilanztabellen_2&amp;lt;/DisplayName&amp;gt;&amp;#xD;&amp;#xA;  &amp;lt;SBIP&amp;gt;/Tabellen2/Bilanztabellen_2&amp;lt;/SBIP&amp;gt;&amp;#xD;&amp;#xA;  &amp;lt;SBIPFull&amp;gt;/Tabellen2/Bilanztabellen_2(StoredProcess)&amp;lt;/SBIPFul'"</definedName>
    <definedName name="_AMO_ContentDefinition_445224945.13" hidden="1">"'l&amp;gt;&amp;#xD;&amp;#xA;  &amp;lt;Path&amp;gt;/Tabellen2/Bilanztabellen_2&amp;lt;/Path&amp;gt;&amp;#xD;&amp;#xA;&amp;lt;/DNA&amp;gt;"" /&gt;_x000D_
  &lt;param n=""ServerName"" v=""SASApp"" /&gt;_x000D_
  &lt;param n=""ClassName"" v=""SAS.OfficeAddin.StoredProcess"" /&gt;_x000D_
  &lt;param n=""XlNative"" v=""False"" /&gt;_x000D_
  &lt;p'"</definedName>
    <definedName name="_AMO_ContentDefinition_445224945.14" hidden="1">"'aram n=""UnselectedIds"" v="""" /&gt;_x000D_
  &lt;param n=""_ROM_Version_"" v=""1.3"" /&gt;_x000D_
  &lt;param n=""_ROM_Application_"" v=""ODS"" /&gt;_x000D_
  &lt;param n=""_ROM_AppVersion_"" v=""9.3"" /&gt;_x000D_
  &lt;param n=""maxReportCols"" v=""13"" /&gt;_x000D_
  &lt;fids n=""main.srx"" v=""0"" /&gt;_x000D_
  '"</definedName>
    <definedName name="_AMO_ContentDefinition_445224945.15" hidden="1">"'&lt;ExcelXMLOptions AdjColWidths=""True"" RowOpt=""InsertEntire"" ColOpt=""InsertCells"" /&gt;_x000D_
&lt;/ContentDefinition&gt;'"</definedName>
    <definedName name="_AMO_ContentDefinition_445224945.2" hidden="1">"'sers\richtemat\Documents\My SAS Files\Add-In for Microsoft Office\_SOA_A55XENXP.B700007O_623172089\main.srx&lt;/files&gt;_x000D_
  &lt;parents /&gt;_x000D_
  &lt;children /&gt;_x000D_
  &lt;param n=""DisplayName"" v=""Bilanztabellen_2"" /&gt;_x000D_
  &lt;param n=""DisplayType"" v=""Stored Process"" /'"</definedName>
    <definedName name="_AMO_ContentDefinition_445224945.3" hidden="1">"'&gt;_x000D_
  &lt;param n=""RawValues"" v=""True"" /&gt;_x000D_
  &lt;param n=""AMO_Version"" v=""5.1"" /&gt;_x000D_
  &lt;param n=""Prompts"" v=""&amp;lt;PromptValues obj=&amp;quot;p1&amp;quot; version=&amp;quot;1.0&amp;quot;&amp;gt;&amp;lt;DefinitionReferencesAndValues&amp;gt;&amp;lt;PromptDefinitionReference obj=&amp;quot;'"</definedName>
    <definedName name="_AMO_ContentDefinition_445224945.4" hidden="1">"'p2&amp;quot; promptId=&amp;quot;PromptDef_1384239015969_262213&amp;quot; name=&amp;quot;bm_bilanz&amp;quot; definitionType=&amp;quot;TextDefinition&amp;quot; selectionType=&amp;quot;Single&amp;quot;&amp;gt;&amp;lt;Value&amp;gt;&amp;lt;String obj=&amp;quot;p3&amp;quot; value=&amp;quot;01&amp;quot; /&amp;gt;&amp;lt;/Value&amp;gt;&amp;l'"</definedName>
    <definedName name="_AMO_ContentDefinition_445224945.5" hidden="1">"'t;/PromptDefinitionReference&amp;gt;&amp;lt;PromptDefinitionReference obj=&amp;quot;p4&amp;quot; promptId=&amp;quot;PromptDef_1355126288504_606563&amp;quot; name=&amp;quot;ags_suche&amp;quot; definitionType=&amp;quot;TextDefinition&amp;quot; selectionType=&amp;quot;Single&amp;quot;&amp;gt;&amp;lt;Value&amp;gt;'"</definedName>
    <definedName name="_AMO_ContentDefinition_445224945.6" hidden="1">"'&amp;lt;NullValue obj=&amp;quot;p5&amp;quot; /&amp;gt;&amp;lt;/Value&amp;gt;&amp;lt;/PromptDefinitionReference&amp;gt;&amp;lt;PromptDefinitionReference obj=&amp;quot;p6&amp;quot; promptId=&amp;quot;PromptDef_1354255616420_140077&amp;quot; name=&amp;quot;Matkennz&amp;quot; definitionType=&amp;quot;TextDefinition&amp;qu'"</definedName>
    <definedName name="_AMO_ContentDefinition_445224945.7" hidden="1">"'ot; selectionType=&amp;quot;Single&amp;quot;&amp;gt;&amp;lt;Value&amp;gt;&amp;lt;String obj=&amp;quot;p7&amp;quot; value=&amp;quot;a&amp;quot; /&amp;gt;&amp;lt;/Value&amp;gt;&amp;lt;/PromptDefinitionReference&amp;gt;&amp;lt;PromptDefinitionReference obj=&amp;quot;p8&amp;quot; promptId=&amp;quot;PromptDef_1351604211885_841513&amp;'"</definedName>
    <definedName name="_AMO_ContentDefinition_445224945.8" hidden="1">"'quot; name=&amp;quot;bj&amp;quot; definitionType=&amp;quot;TextDefinition&amp;quot; selectionType=&amp;quot;Single&amp;quot;&amp;gt;&amp;lt;Value&amp;gt;&amp;lt;String obj=&amp;quot;p9&amp;quot; value=&amp;quot;2013&amp;quot; /&amp;gt;&amp;lt;/Value&amp;gt;&amp;lt;/PromptDefinitionReference&amp;gt;&amp;lt;PromptDefinitionReferenc'"</definedName>
    <definedName name="_AMO_ContentDefinition_445224945.9" hidden="1">"'e obj=&amp;quot;p10&amp;quot; promptId=&amp;quot;PromptDef_1353329135455_415482&amp;quot; name=&amp;quot;Bilanz_Tabellen&amp;quot; definitionType=&amp;quot;TextDefinition&amp;quot; selectionType=&amp;quot;Single&amp;quot;&amp;gt;&amp;lt;Value&amp;gt;&amp;lt;String obj=&amp;quot;p11&amp;quot; value=&amp;quot;T2-B3-M / '"</definedName>
    <definedName name="_AMO_ContentDefinition_445394632" hidden="1">"'Partitions:14'"</definedName>
    <definedName name="_AMO_ContentDefinition_445394632.0" hidden="1">"'&lt;ContentDefinition name=""Material_Destatis_erstellen_2"" rsid=""445394632"" type=""StoredProcess"" format=""ReportXml"" imgfmt=""ActiveX"" created=""03/19/2014 09:41:22"" modifed=""03/19/2014 09:41:22"" user=""Richter, Matthias"" apply=""False"" css'"</definedName>
    <definedName name="_AMO_ContentDefinition_445394632.1" hidden="1">"'=""E:\Programme\SASHome\x86\SASAddinforMicrosoftOffice\5.1\Styles\AMODefault.css"" range=""Material_Destatis_erstellen_2"" auto=""False"" xTime=""00:01:53.8444786"" rTime=""00:00:00.2968769"" bgnew=""False"" nFmt=""False"" grphSet=""False"" imgY=""'"</definedName>
    <definedName name="_AMO_ContentDefinition_445394632.10" hidden="1">"'len_2&amp;lt;/DisplayName&amp;gt;&amp;#xD;&amp;#xA;  &amp;lt;SBIP&amp;gt;/ProEck2SP_prod/Material_Destatis_erstellen_2&amp;lt;/SBIP&amp;gt;&amp;#xD;&amp;#xA;  &amp;lt;SBIPFull&amp;gt;/ProEck2SP_prod/Material_Destatis_erstellen_2(StoredProcess)&amp;lt;/SBIPFull&amp;gt;&amp;#xD;&amp;#xA;  &amp;lt;Path&amp;gt;/ProEck2SP_prod'"</definedName>
    <definedName name="_AMO_ContentDefinition_445394632.11" hidden="1">"'/Material_Destatis_erstellen_2&amp;lt;/Path&amp;gt;&amp;#xD;&amp;#xA;&amp;lt;/DNA&amp;gt;"" /&gt;_x000D_
  &lt;param n=""ServerName"" v=""SASApp"" /&gt;_x000D_
  &lt;param n=""ClassName"" v=""SAS.OfficeAddin.StoredProcess"" /&gt;_x000D_
  &lt;param n=""XlNative"" v=""False"" /&gt;_x000D_
  &lt;param n=""UnselectedIds"" '"</definedName>
    <definedName name="_AMO_ContentDefinition_445394632.12" hidden="1">"'v="""" /&gt;_x000D_
  &lt;param n=""_ROM_Version_"" v=""1.3"" /&gt;_x000D_
  &lt;param n=""_ROM_Application_"" v=""ODS"" /&gt;_x000D_
  &lt;param n=""_ROM_AppVersion_"" v=""9.3"" /&gt;_x000D_
  &lt;param n=""maxReportCols"" v=""1"" /&gt;_x000D_
  &lt;fids n=""main.srx"" v=""0"" /&gt;_x000D_
  &lt;ExcelXMLOptions AdjCol'"</definedName>
    <definedName name="_AMO_ContentDefinition_445394632.13" hidden="1">"'Widths=""True"" RowOpt=""InsertEntire"" ColOpt=""InsertCells"" /&gt;_x000D_
&lt;/ContentDefinition&gt;'"</definedName>
    <definedName name="_AMO_ContentDefinition_445394632.2" hidden="1">"'0"" imgX=""0""&gt;_x000D_
  &lt;files&gt;C:\Users\richtemat\Documents\My SAS Files\Add-In for Microsoft Office\_SOA_A55XENXP.B7000083_535621554\main.srx&lt;/files&gt;_x000D_
  &lt;parents /&gt;_x000D_
  &lt;children /&gt;_x000D_
  &lt;param n=""DisplayName"" v=""Material_Destatis_erstellen_2"" /&gt;_x000D_
  &lt;pa'"</definedName>
    <definedName name="_AMO_ContentDefinition_445394632.3" hidden="1">"'ram n=""DisplayType"" v=""Stored Process"" /&gt;_x000D_
  &lt;param n=""RawValues"" v=""True"" /&gt;_x000D_
  &lt;param n=""AMO_Version"" v=""5.1"" /&gt;_x000D_
  &lt;param n=""Prompts"" v=""&amp;lt;PromptValues obj=&amp;quot;p1&amp;quot; version=&amp;quot;1.0&amp;quot;&amp;gt;&amp;lt;DefinitionReferencesAndValues'"</definedName>
    <definedName name="_AMO_ContentDefinition_445394632.4" hidden="1">"'&amp;gt;&amp;lt;PromptDefinitionReference obj=&amp;quot;p2&amp;quot; promptId=&amp;quot;PromptDef_1351604211885_841513&amp;quot; name=&amp;quot;bj&amp;quot; definitionType=&amp;quot;TextDefinition&amp;quot; selectionType=&amp;quot;Single&amp;quot;&amp;gt;&amp;lt;Value&amp;gt;&amp;lt;String obj=&amp;quot;p3&amp;quot; value'"</definedName>
    <definedName name="_AMO_ContentDefinition_445394632.5" hidden="1">"'=&amp;quot;2013&amp;quot; /&amp;gt;&amp;lt;/Value&amp;gt;&amp;lt;/PromptDefinitionReference&amp;gt;&amp;lt;PromptDefinitionReference obj=&amp;quot;p4&amp;quot; promptId=&amp;quot;PromptDef_1355995079275_290393&amp;quot; name=&amp;quot;Matkennz&amp;quot; definitionType=&amp;quot;TextDefinition&amp;quot; selectionTy'"</definedName>
    <definedName name="_AMO_ContentDefinition_445394632.6" hidden="1">"'pe=&amp;quot;Single&amp;quot;&amp;gt;&amp;lt;Value&amp;gt;&amp;lt;String obj=&amp;quot;p5&amp;quot; value=&amp;quot;a&amp;quot; /&amp;gt;&amp;lt;/Value&amp;gt;&amp;lt;/PromptDefinitionReference&amp;gt;&amp;lt;PromptDefinitionReference obj=&amp;quot;p6&amp;quot; promptId=&amp;quot;PromptDef_1351604163089_523608&amp;quot; name=&amp;quo'"</definedName>
    <definedName name="_AMO_ContentDefinition_445394632.7" hidden="1">"'t;bm&amp;quot; definitionType=&amp;quot;TextDefinition&amp;quot; selectionType=&amp;quot;Single&amp;quot;&amp;gt;&amp;lt;Value&amp;gt;&amp;lt;String obj=&amp;quot;p7&amp;quot; value=&amp;quot;05&amp;quot; /&amp;gt;&amp;lt;/Value&amp;gt;&amp;lt;/PromptDefinitionReference&amp;gt;&amp;lt;/DefinitionReferencesAndValues&amp;gt;&amp;lt;/Pr'"</definedName>
    <definedName name="_AMO_ContentDefinition_445394632.8" hidden="1">"'omptValues&amp;gt;"" /&gt;_x000D_
  &lt;param n=""HasPrompts"" v=""True"" /&gt;_x000D_
  &lt;param n=""DNA"" v=""&amp;lt;DNA&amp;gt;&amp;#xD;&amp;#xA;  &amp;lt;Type&amp;gt;StoredProcess&amp;lt;/Type&amp;gt;&amp;#xD;&amp;#xA;  &amp;lt;Name&amp;gt;Material_Destatis_erstellen_2&amp;lt;/Name&amp;gt;&amp;#xD;&amp;#xA;  &amp;lt;Version&amp;gt;1&amp;lt;/Versio'"</definedName>
    <definedName name="_AMO_ContentDefinition_445394632.9" hidden="1">"'n&amp;gt;&amp;#xD;&amp;#xA;  &amp;lt;Assembly&amp;gt;SAS.EG.SDS.Model&amp;lt;/Assembly&amp;gt;&amp;#xD;&amp;#xA;  &amp;lt;Factory&amp;gt;SAS.EG.SDS.Model.Creator&amp;lt;/Factory&amp;gt;&amp;#xD;&amp;#xA;  &amp;lt;ParentName&amp;gt;ProEck2SP_prod&amp;lt;/ParentName&amp;gt;&amp;#xD;&amp;#xA;  &amp;lt;DisplayName&amp;gt;Material_Destatis_erstel'"</definedName>
    <definedName name="_AMO_ContentDefinition_445462951" hidden="1">"'Partitions:16'"</definedName>
    <definedName name="_AMO_ContentDefinition_445462951.0" hidden="1">"'&lt;ContentDefinition name=""Bestandstabellen_Anfang_2"" rsid=""445462951"" type=""StoredProcess"" format=""ReportXml"" imgfmt=""ActiveX"" created=""03/19/2014 10:07:50"" modifed=""03/19/2014 10:07:50"" user=""Richter, Matthias"" apply=""False"" css=""E:'"</definedName>
    <definedName name="_AMO_ContentDefinition_445462951.1" hidden="1">"'\Programme\SASHome\x86\SASAddinforMicrosoftOffice\5.1\Styles\AMODefault.css"" range=""Bestandstabellen_Anfang_2"" auto=""False"" xTime=""00:00:04.9943324"" rTime=""00:00:00.7734672"" bgnew=""False"" nFmt=""False"" grphSet=""False"" imgY=""0"" imgX=""'"</definedName>
    <definedName name="_AMO_ContentDefinition_445462951.10" hidden="1">"'; value=&amp;quot;T2G / Kreise&amp;quot; /&amp;gt;&amp;lt;/Value&amp;gt;&amp;lt;/PromptDefinitionReference&amp;gt;&amp;lt;/DefinitionReferencesAndValues&amp;gt;&amp;lt;/PromptValues&amp;gt;"" /&gt;_x000D_
  &lt;param n=""HasPrompts"" v=""True"" /&gt;_x000D_
  &lt;param n=""DNA"" v=""&amp;lt;DNA&amp;gt;&amp;#xD;&amp;#xA;  &amp;lt;Type&amp;gt;'"</definedName>
    <definedName name="_AMO_ContentDefinition_445462951.11" hidden="1">"'StoredProcess&amp;lt;/Type&amp;gt;&amp;#xD;&amp;#xA;  &amp;lt;Name&amp;gt;Bestandstabellen_Anfang_2&amp;lt;/Name&amp;gt;&amp;#xD;&amp;#xA;  &amp;lt;Version&amp;gt;1&amp;lt;/Version&amp;gt;&amp;#xD;&amp;#xA;  &amp;lt;Assembly&amp;gt;SAS.EG.SDS.Model&amp;lt;/Assembly&amp;gt;&amp;#xD;&amp;#xA;  &amp;lt;Factory&amp;gt;SAS.EG.SDS.Model.Creator&amp;lt;/Fa'"</definedName>
    <definedName name="_AMO_ContentDefinition_445462951.12" hidden="1">"'ctory&amp;gt;&amp;#xD;&amp;#xA;  &amp;lt;ParentName&amp;gt;Tabellen2&amp;lt;/ParentName&amp;gt;&amp;#xD;&amp;#xA;  &amp;lt;DisplayName&amp;gt;Bestandstabellen_Anfang_2&amp;lt;/DisplayName&amp;gt;&amp;#xD;&amp;#xA;  &amp;lt;SBIP&amp;gt;/Tabellen2/Bestandstabellen_Anfang_2&amp;lt;/SBIP&amp;gt;&amp;#xD;&amp;#xA;  &amp;lt;SBIPFull&amp;gt;/Tabell'"</definedName>
    <definedName name="_AMO_ContentDefinition_445462951.13" hidden="1">"'en2/Bestandstabellen_Anfang_2(StoredProcess)&amp;lt;/SBIPFull&amp;gt;&amp;#xD;&amp;#xA;  &amp;lt;Path&amp;gt;/Tabellen2/Bestandstabellen_Anfang_2&amp;lt;/Path&amp;gt;&amp;#xD;&amp;#xA;&amp;lt;/DNA&amp;gt;"" /&gt;_x000D_
  &lt;param n=""ServerName"" v=""SASApp"" /&gt;_x000D_
  &lt;param n=""ClassName"" v=""SAS.OfficeAddin.'"</definedName>
    <definedName name="_AMO_ContentDefinition_445462951.14" hidden="1">"'StoredProcess"" /&gt;_x000D_
  &lt;param n=""XlNative"" v=""False"" /&gt;_x000D_
  &lt;param n=""UnselectedIds"" v="""" /&gt;_x000D_
  &lt;param n=""_ROM_Version_"" v=""1.3"" /&gt;_x000D_
  &lt;param n=""_ROM_Application_"" v=""ODS"" /&gt;_x000D_
  &lt;param n=""_ROM_AppVersion_"" v=""9.3"" /&gt;_x000D_
  &lt;param n='"</definedName>
    <definedName name="_AMO_ContentDefinition_445462951.15" hidden="1">"'""maxReportCols"" v=""11"" /&gt;_x000D_
  &lt;fids n=""main.srx"" v=""0"" /&gt;_x000D_
  &lt;ExcelXMLOptions AdjColWidths=""True"" RowOpt=""InsertEntire"" ColOpt=""InsertCells"" /&gt;_x000D_
&lt;/ContentDefinition&gt;'"</definedName>
    <definedName name="_AMO_ContentDefinition_445462951.2" hidden="1">"'0""&gt;_x000D_
  &lt;files&gt;C:\Users\richtemat\Documents\My SAS Files\Add-In for Microsoft Office\_SOA_A55XENXP.B7000060_471143613\main.srx&lt;/files&gt;_x000D_
  &lt;parents /&gt;_x000D_
  &lt;children /&gt;_x000D_
  &lt;param n=""DisplayName"" v=""Bestandstabellen_Anfang_2"" /&gt;_x000D_
  &lt;param n=""Display'"</definedName>
    <definedName name="_AMO_ContentDefinition_445462951.3" hidden="1">"'Type"" v=""Stored Process"" /&gt;_x000D_
  &lt;param n=""RawValues"" v=""True"" /&gt;_x000D_
  &lt;param n=""AMO_Version"" v=""5.1"" /&gt;_x000D_
  &lt;param n=""Prompts"" v=""&amp;lt;PromptValues obj=&amp;quot;p1&amp;quot; version=&amp;quot;1.0&amp;quot;&amp;gt;&amp;lt;DefinitionReferencesAndValues&amp;gt;&amp;lt;PromptD'"</definedName>
    <definedName name="_AMO_ContentDefinition_445462951.4" hidden="1">"'efinitionReference obj=&amp;quot;p2&amp;quot; promptId=&amp;quot;PromptDef_1351604163089_523608&amp;quot; name=&amp;quot;bm&amp;quot; definitionType=&amp;quot;TextDefinition&amp;quot; selectionType=&amp;quot;Single&amp;quot;&amp;gt;&amp;lt;Value&amp;gt;&amp;lt;String obj=&amp;quot;p3&amp;quot; value=&amp;quot;07&amp;quot;'"</definedName>
    <definedName name="_AMO_ContentDefinition_445462951.5" hidden="1">"' /&amp;gt;&amp;lt;/Value&amp;gt;&amp;lt;/PromptDefinitionReference&amp;gt;&amp;lt;PromptDefinitionReference obj=&amp;quot;p4&amp;quot; promptId=&amp;quot;PromptDef_1355126288504_606563&amp;quot; name=&amp;quot;ags_suche&amp;quot; definitionType=&amp;quot;TextDefinition&amp;quot; selectionType=&amp;quot;Single&amp;'"</definedName>
    <definedName name="_AMO_ContentDefinition_445462951.6" hidden="1">"'quot;&amp;gt;&amp;lt;Value&amp;gt;&amp;lt;NullValue obj=&amp;quot;p5&amp;quot; /&amp;gt;&amp;lt;/Value&amp;gt;&amp;lt;/PromptDefinitionReference&amp;gt;&amp;lt;PromptDefinitionReference obj=&amp;quot;p6&amp;quot; promptId=&amp;quot;PromptDef_1351604211885_841513&amp;quot; name=&amp;quot;bj&amp;quot; definitionType=&amp;quot;T'"</definedName>
    <definedName name="_AMO_ContentDefinition_445462951.7" hidden="1">"'extDefinition&amp;quot; selectionType=&amp;quot;Single&amp;quot;&amp;gt;&amp;lt;Value&amp;gt;&amp;lt;String obj=&amp;quot;p7&amp;quot; value=&amp;quot;2013&amp;quot; /&amp;gt;&amp;lt;/Value&amp;gt;&amp;lt;/PromptDefinitionReference&amp;gt;&amp;lt;PromptDefinitionReference obj=&amp;quot;p8&amp;quot; promptId=&amp;quot;PromptDef_13'"</definedName>
    <definedName name="_AMO_ContentDefinition_445462951.8" hidden="1">"'54255616420_140077&amp;quot; name=&amp;quot;Matkennz&amp;quot; definitionType=&amp;quot;TextDefinition&amp;quot; selectionType=&amp;quot;Single&amp;quot;&amp;gt;&amp;lt;Value&amp;gt;&amp;lt;String obj=&amp;quot;p9&amp;quot; value=&amp;quot;a&amp;quot; /&amp;gt;&amp;lt;/Value&amp;gt;&amp;lt;/PromptDefinitionReference&amp;gt;&amp;lt;Pr'"</definedName>
    <definedName name="_AMO_ContentDefinition_445462951.9" hidden="1">"'omptDefinitionReference obj=&amp;quot;p10&amp;quot; promptId=&amp;quot;PromptDef_1351600446072_258363&amp;quot; name=&amp;quot;Bestands_Tabellen&amp;quot; definitionType=&amp;quot;TextDefinition&amp;quot; selectionType=&amp;quot;Single&amp;quot;&amp;gt;&amp;lt;Value&amp;gt;&amp;lt;String obj=&amp;quot;p11&amp;quot'"</definedName>
    <definedName name="_AMO_ContentDefinition_448721851" hidden="1">"'Partitions:12'"</definedName>
    <definedName name="_AMO_ContentDefinition_448721851.0" hidden="1">"'&lt;ContentDefinition name=""Fortschreiben_2"" rsid=""448721851"" type=""StoredProcess"" format=""ReportXml"" imgfmt=""ActiveX"" created=""03/19/2014 13:23:15"" modifed=""03/19/2014 13:23:15"" user=""Richter, Matthias"" apply=""False"" css=""E:\Programme'"</definedName>
    <definedName name="_AMO_ContentDefinition_448721851.1" hidden="1">"'\SASHome\x86\SASAddinforMicrosoftOffice\5.1\Styles\AMODefault.css"" range=""Fortschreiben_2"" auto=""False"" xTime=""00:00:16.2623432"" rTime=""00:00:00.3252078"" bgnew=""False"" nFmt=""False"" grphSet=""False"" imgY=""0"" imgX=""0""&gt;_x000D_
  &lt;files&gt;C:\Use'"</definedName>
    <definedName name="_AMO_ContentDefinition_448721851.10" hidden="1">"'am n=""XlNative"" v=""False"" /&gt;_x000D_
  &lt;param n=""UnselectedIds"" v="""" /&gt;_x000D_
  &lt;param n=""_ROM_Version_"" v=""1.3"" /&gt;_x000D_
  &lt;param n=""_ROM_Application_"" v=""ODS"" /&gt;_x000D_
  &lt;param n=""_ROM_AppVersion_"" v=""9.3"" /&gt;_x000D_
  &lt;param n=""maxReportCols"" v=""1"" /'"</definedName>
    <definedName name="_AMO_ContentDefinition_448721851.11" hidden="1">"'&gt;_x000D_
  &lt;fids n=""main.srx"" v=""0"" /&gt;_x000D_
  &lt;ExcelXMLOptions AdjColWidths=""True"" RowOpt=""InsertEntire"" ColOpt=""InsertCells"" /&gt;_x000D_
&lt;/ContentDefinition&gt;'"</definedName>
    <definedName name="_AMO_ContentDefinition_448721851.2" hidden="1">"'rs\richtemat\Documents\My SAS Files\Add-In for Microsoft Office\_SOA_A55XENXP.B700007F_347021578\main.srx&lt;/files&gt;_x000D_
  &lt;parents /&gt;_x000D_
  &lt;children /&gt;_x000D_
  &lt;param n=""DisplayName"" v=""Fortschreiben_2"" /&gt;_x000D_
  &lt;param n=""DisplayType"" v=""Stored Process"" /&gt;_x000D_
'"</definedName>
    <definedName name="_AMO_ContentDefinition_448721851.3" hidden="1">"'  &lt;param n=""RawValues"" v=""True"" /&gt;_x000D_
  &lt;param n=""AMO_Version"" v=""5.1"" /&gt;_x000D_
  &lt;param n=""Prompts"" v=""&amp;lt;PromptValues obj=&amp;quot;p1&amp;quot; version=&amp;quot;1.0&amp;quot;&amp;gt;&amp;lt;DefinitionReferencesAndValues&amp;gt;&amp;lt;PromptDefinitionReference obj=&amp;quot;p2&amp;'"</definedName>
    <definedName name="_AMO_ContentDefinition_448721851.4" hidden="1">"'quot; promptId=&amp;quot;PromptDef_1380629050800_826418&amp;quot; name=&amp;quot;bm&amp;quot; definitionType=&amp;quot;TextDefinition&amp;quot; selectionType=&amp;quot;Single&amp;quot;&amp;gt;&amp;lt;Value&amp;gt;&amp;lt;String obj=&amp;quot;p3&amp;quot; value=&amp;quot;08&amp;quot; /&amp;gt;&amp;lt;/Value&amp;gt;&amp;lt;/PromptD'"</definedName>
    <definedName name="_AMO_ContentDefinition_448721851.5" hidden="1">"'efinitionReference&amp;gt;&amp;lt;PromptDefinitionReference obj=&amp;quot;p4&amp;quot; promptId=&amp;quot;PromptDef_1380629430539_391644&amp;quot; name=&amp;quot;bj&amp;quot; definitionType=&amp;quot;TextDefinition&amp;quot; selectionType=&amp;quot;Single&amp;quot;&amp;gt;&amp;lt;Value&amp;gt;&amp;lt;String obj=&amp;q'"</definedName>
    <definedName name="_AMO_ContentDefinition_448721851.6" hidden="1">"'uot;p5&amp;quot; value=&amp;quot;2013&amp;quot; /&amp;gt;&amp;lt;/Value&amp;gt;&amp;lt;/PromptDefinitionReference&amp;gt;&amp;lt;/DefinitionReferencesAndValues&amp;gt;&amp;lt;/PromptValues&amp;gt;"" /&gt;_x000D_
  &lt;param n=""HasPrompts"" v=""True"" /&gt;_x000D_
  &lt;param n=""DNA"" v=""&amp;lt;DNA&amp;gt;&amp;#xD;&amp;#xA;  &amp;lt;Type&amp;'"</definedName>
    <definedName name="_AMO_ContentDefinition_448721851.7" hidden="1">"'gt;StoredProcess&amp;lt;/Type&amp;gt;&amp;#xD;&amp;#xA;  &amp;lt;Name&amp;gt;Fortschreiben_2&amp;lt;/Name&amp;gt;&amp;#xD;&amp;#xA;  &amp;lt;Version&amp;gt;1&amp;lt;/Version&amp;gt;&amp;#xD;&amp;#xA;  &amp;lt;Assembly&amp;gt;SAS.EG.SDS.Model&amp;lt;/Assembly&amp;gt;&amp;#xD;&amp;#xA;  &amp;lt;Factory&amp;gt;SAS.EG.SDS.Model.Creator&amp;lt;/Factory&amp;g'"</definedName>
    <definedName name="_AMO_ContentDefinition_448721851.8" hidden="1">"'t;&amp;#xD;&amp;#xA;  &amp;lt;ParentName&amp;gt;ProEck2SP_prod&amp;lt;/ParentName&amp;gt;&amp;#xD;&amp;#xA;  &amp;lt;DisplayName&amp;gt;Fortschreiben_2&amp;lt;/DisplayName&amp;gt;&amp;#xD;&amp;#xA;  &amp;lt;SBIP&amp;gt;/ProEck2SP_prod/Fortschreiben_2&amp;lt;/SBIP&amp;gt;&amp;#xD;&amp;#xA;  &amp;lt;SBIPFull&amp;gt;/ProEck2SP_prod/Fortschr'"</definedName>
    <definedName name="_AMO_ContentDefinition_448721851.9" hidden="1">"'eiben_2(StoredProcess)&amp;lt;/SBIPFull&amp;gt;&amp;#xD;&amp;#xA;  &amp;lt;Path&amp;gt;/ProEck2SP_prod/Fortschreiben_2&amp;lt;/Path&amp;gt;&amp;#xD;&amp;#xA;&amp;lt;/DNA&amp;gt;"" /&gt;_x000D_
  &lt;param n=""ServerName"" v=""SASApp"" /&gt;_x000D_
  &lt;param n=""ClassName"" v=""SAS.OfficeAddin.StoredProcess"" /&gt;_x000D_
  &lt;par'"</definedName>
    <definedName name="_AMO_ContentDefinition_455122990" hidden="1">"'Partitions:14'"</definedName>
    <definedName name="_AMO_ContentDefinition_455122990.0" hidden="1">"'&lt;ContentDefinition name=""Material_Destatis_erstellen_2"" rsid=""455122990"" type=""StoredProcess"" format=""ReportXml"" imgfmt=""ActiveX"" created=""03/17/2014 13:47:54"" modifed=""03/17/2014 13:47:54"" user=""Richter, Matthias"" apply=""False"" css'"</definedName>
    <definedName name="_AMO_ContentDefinition_455122990.1" hidden="1">"'=""E:\Programme\SASHome\x86\SASAddinforMicrosoftOffice\5.1\Styles\AMODefault.css"" range=""Material_Destatis_erstellen_2"" auto=""False"" xTime=""00:01:38.0301314"" rTime=""00:00:00.3916166"" bgnew=""False"" nFmt=""False"" grphSet=""False"" imgY=""'"</definedName>
    <definedName name="_AMO_ContentDefinition_455122990.10" hidden="1">"'len_2&amp;lt;/DisplayName&amp;gt;&amp;#xD;&amp;#xA;  &amp;lt;SBIP&amp;gt;/ProEck2SP_prod/Material_Destatis_erstellen_2&amp;lt;/SBIP&amp;gt;&amp;#xD;&amp;#xA;  &amp;lt;SBIPFull&amp;gt;/ProEck2SP_prod/Material_Destatis_erstellen_2(StoredProcess)&amp;lt;/SBIPFull&amp;gt;&amp;#xD;&amp;#xA;  &amp;lt;Path&amp;gt;/ProEck2SP_prod'"</definedName>
    <definedName name="_AMO_ContentDefinition_455122990.11" hidden="1">"'/Material_Destatis_erstellen_2&amp;lt;/Path&amp;gt;&amp;#xD;&amp;#xA;&amp;lt;/DNA&amp;gt;"" /&gt;_x000D_
  &lt;param n=""ServerName"" v=""SASApp"" /&gt;_x000D_
  &lt;param n=""ClassName"" v=""SAS.OfficeAddin.StoredProcess"" /&gt;_x000D_
  &lt;param n=""XlNative"" v=""False"" /&gt;_x000D_
  &lt;param n=""UnselectedIds"" '"</definedName>
    <definedName name="_AMO_ContentDefinition_455122990.12" hidden="1">"'v="""" /&gt;_x000D_
  &lt;param n=""_ROM_Version_"" v=""1.3"" /&gt;_x000D_
  &lt;param n=""_ROM_Application_"" v=""ODS"" /&gt;_x000D_
  &lt;param n=""_ROM_AppVersion_"" v=""9.3"" /&gt;_x000D_
  &lt;param n=""maxReportCols"" v=""1"" /&gt;_x000D_
  &lt;fids n=""main.srx"" v=""0"" /&gt;_x000D_
  &lt;ExcelXMLOptions AdjCol'"</definedName>
    <definedName name="_AMO_ContentDefinition_455122990.13" hidden="1">"'Widths=""True"" RowOpt=""InsertEntire"" ColOpt=""InsertCells"" /&gt;_x000D_
&lt;/ContentDefinition&gt;'"</definedName>
    <definedName name="_AMO_ContentDefinition_455122990.2" hidden="1">"'0"" imgX=""0""&gt;_x000D_
  &lt;files&gt;C:\Users\richtemat\Documents\My SAS Files\Add-In for Microsoft Office\_SOA_A55XENXP.B7000083_841940511\main.srx&lt;/files&gt;_x000D_
  &lt;parents /&gt;_x000D_
  &lt;children /&gt;_x000D_
  &lt;param n=""DisplayName"" v=""Material_Destatis_erstellen_2"" /&gt;_x000D_
  &lt;pa'"</definedName>
    <definedName name="_AMO_ContentDefinition_455122990.3" hidden="1">"'ram n=""DisplayType"" v=""Stored Process"" /&gt;_x000D_
  &lt;param n=""RawValues"" v=""True"" /&gt;_x000D_
  &lt;param n=""AMO_Version"" v=""5.1"" /&gt;_x000D_
  &lt;param n=""Prompts"" v=""&amp;lt;PromptValues obj=&amp;quot;p1&amp;quot; version=&amp;quot;1.0&amp;quot;&amp;gt;&amp;lt;DefinitionReferencesAndValues'"</definedName>
    <definedName name="_AMO_ContentDefinition_455122990.4" hidden="1">"'&amp;gt;&amp;lt;PromptDefinitionReference obj=&amp;quot;p2&amp;quot; promptId=&amp;quot;PromptDef_1355995079275_290393&amp;quot; name=&amp;quot;Matkennz&amp;quot; definitionType=&amp;quot;TextDefinition&amp;quot; selectionType=&amp;quot;Single&amp;quot;&amp;gt;&amp;lt;Value&amp;gt;&amp;lt;String obj=&amp;quot;p3&amp;quot;'"</definedName>
    <definedName name="_AMO_ContentDefinition_455122990.5" hidden="1">"' value=&amp;quot;a&amp;quot; /&amp;gt;&amp;lt;/Value&amp;gt;&amp;lt;/PromptDefinitionReference&amp;gt;&amp;lt;PromptDefinitionReference obj=&amp;quot;p4&amp;quot; promptId=&amp;quot;PromptDef_1351604211885_841513&amp;quot; name=&amp;quot;bj&amp;quot; definitionType=&amp;quot;TextDefinition&amp;quot; selectionType='"</definedName>
    <definedName name="_AMO_ContentDefinition_455122990.6" hidden="1">"'&amp;quot;Single&amp;quot;&amp;gt;&amp;lt;Value&amp;gt;&amp;lt;String obj=&amp;quot;p5&amp;quot; value=&amp;quot;2013&amp;quot; /&amp;gt;&amp;lt;/Value&amp;gt;&amp;lt;/PromptDefinitionReference&amp;gt;&amp;lt;PromptDefinitionReference obj=&amp;quot;p6&amp;quot; promptId=&amp;quot;PromptDef_1351604163089_523608&amp;quot; name=&amp;quo'"</definedName>
    <definedName name="_AMO_ContentDefinition_455122990.7" hidden="1">"'t;bm&amp;quot; definitionType=&amp;quot;TextDefinition&amp;quot; selectionType=&amp;quot;Single&amp;quot;&amp;gt;&amp;lt;Value&amp;gt;&amp;lt;String obj=&amp;quot;p7&amp;quot; value=&amp;quot;01&amp;quot; /&amp;gt;&amp;lt;/Value&amp;gt;&amp;lt;/PromptDefinitionReference&amp;gt;&amp;lt;/DefinitionReferencesAndValues&amp;gt;&amp;lt;/Pr'"</definedName>
    <definedName name="_AMO_ContentDefinition_455122990.8" hidden="1">"'omptValues&amp;gt;"" /&gt;_x000D_
  &lt;param n=""HasPrompts"" v=""True"" /&gt;_x000D_
  &lt;param n=""DNA"" v=""&amp;lt;DNA&amp;gt;&amp;#xD;&amp;#xA;  &amp;lt;Type&amp;gt;StoredProcess&amp;lt;/Type&amp;gt;&amp;#xD;&amp;#xA;  &amp;lt;Name&amp;gt;Material_Destatis_erstellen_2&amp;lt;/Name&amp;gt;&amp;#xD;&amp;#xA;  &amp;lt;Version&amp;gt;1&amp;lt;/Versio'"</definedName>
    <definedName name="_AMO_ContentDefinition_455122990.9" hidden="1">"'n&amp;gt;&amp;#xD;&amp;#xA;  &amp;lt;Assembly&amp;gt;SAS.EG.SDS.Model&amp;lt;/Assembly&amp;gt;&amp;#xD;&amp;#xA;  &amp;lt;Factory&amp;gt;SAS.EG.SDS.Model.Creator&amp;lt;/Factory&amp;gt;&amp;#xD;&amp;#xA;  &amp;lt;ParentName&amp;gt;ProEck2SP_prod&amp;lt;/ParentName&amp;gt;&amp;#xD;&amp;#xA;  &amp;lt;DisplayName&amp;gt;Material_Destatis_erstel'"</definedName>
    <definedName name="_AMO_ContentDefinition_455383635" hidden="1">"'Partitions:16'"</definedName>
    <definedName name="_AMO_ContentDefinition_455383635.0" hidden="1">"'&lt;ContentDefinition name=""Bestandstabellen_Ende_2"" rsid=""455383635"" type=""StoredProcess"" format=""ReportXml"" imgfmt=""ActiveX"" created=""03/19/2014 07:20:41"" modifed=""03/19/2014 07:20:41"" user=""Richter, Matthias"" apply=""False"" css=""E:\P'"</definedName>
    <definedName name="_AMO_ContentDefinition_455383635.1" hidden="1">"'rogramme\SASHome\x86\SASAddinforMicrosoftOffice\5.1\Styles\AMODefault.css"" range=""Bestandstabellen_Ende_2"" auto=""False"" xTime=""00:00:18.3594925"" rTime=""00:00:00.5156283"" bgnew=""False"" nFmt=""False"" grphSet=""False"" imgY=""0"" imgX=""0""&gt;_x000D_'"</definedName>
    <definedName name="_AMO_ContentDefinition_455383635.10" hidden="1">"'Value obj=&amp;quot;p11&amp;quot; /&amp;gt;&amp;lt;/Value&amp;gt;&amp;lt;/PromptDefinitionReference&amp;gt;&amp;lt;/DefinitionReferencesAndValues&amp;gt;&amp;lt;/PromptValues&amp;gt;"" /&gt;_x000D_
  &lt;param n=""HasPrompts"" v=""True"" /&gt;_x000D_
  &lt;param n=""DNA"" v=""&amp;lt;DNA&amp;gt;&amp;#xD;&amp;#xA;  &amp;lt;Type&amp;gt;StoredP'"</definedName>
    <definedName name="_AMO_ContentDefinition_455383635.11" hidden="1">"'rocess&amp;lt;/Type&amp;gt;&amp;#xD;&amp;#xA;  &amp;lt;Name&amp;gt;Bestandstabellen_Ende_2&amp;lt;/Name&amp;gt;&amp;#xD;&amp;#xA;  &amp;lt;Version&amp;gt;1&amp;lt;/Version&amp;gt;&amp;#xD;&amp;#xA;  &amp;lt;Assembly&amp;gt;SAS.EG.SDS.Model&amp;lt;/Assembly&amp;gt;&amp;#xD;&amp;#xA;  &amp;lt;Factory&amp;gt;SAS.EG.SDS.Model.Creator&amp;lt;/Factory&amp;gt;'"</definedName>
    <definedName name="_AMO_ContentDefinition_455383635.12" hidden="1">"'&amp;#xD;&amp;#xA;  &amp;lt;ParentName&amp;gt;Tabellen2&amp;lt;/ParentName&amp;gt;&amp;#xD;&amp;#xA;  &amp;lt;DisplayName&amp;gt;Bestandstabellen_Ende_2&amp;lt;/DisplayName&amp;gt;&amp;#xD;&amp;#xA;  &amp;lt;SBIP&amp;gt;/Tabellen2/Bestandstabellen_Ende_2&amp;lt;/SBIP&amp;gt;&amp;#xD;&amp;#xA;  &amp;lt;SBIPFull&amp;gt;/Tabellen2/Bestandst'"</definedName>
    <definedName name="_AMO_ContentDefinition_455383635.13" hidden="1">"'abellen_Ende_2(StoredProcess)&amp;lt;/SBIPFull&amp;gt;&amp;#xD;&amp;#xA;  &amp;lt;Path&amp;gt;/Tabellen2/Bestandstabellen_Ende_2&amp;lt;/Path&amp;gt;&amp;#xD;&amp;#xA;&amp;lt;/DNA&amp;gt;"" /&gt;_x000D_
  &lt;param n=""ServerName"" v=""SASApp"" /&gt;_x000D_
  &lt;param n=""ClassName"" v=""SAS.OfficeAddin.StoredProcess"" /'"</definedName>
    <definedName name="_AMO_ContentDefinition_455383635.14" hidden="1">"'&gt;_x000D_
  &lt;param n=""XlNative"" v=""False"" /&gt;_x000D_
  &lt;param n=""UnselectedIds"" v="""" /&gt;_x000D_
  &lt;param n=""_ROM_Version_"" v=""1.3"" /&gt;_x000D_
  &lt;param n=""_ROM_Application_"" v=""ODS"" /&gt;_x000D_
  &lt;param n=""_ROM_AppVersion_"" v=""9.3"" /&gt;_x000D_
  &lt;param n=""maxReportCols"" '"</definedName>
    <definedName name="_AMO_ContentDefinition_455383635.15" hidden="1">"'v=""11"" /&gt;_x000D_
  &lt;fids n=""main.srx"" v=""0"" /&gt;_x000D_
  &lt;ExcelXMLOptions AdjColWidths=""True"" RowOpt=""InsertEntire"" ColOpt=""InsertCells"" /&gt;_x000D_
&lt;/ContentDefinition&gt;'"</definedName>
    <definedName name="_AMO_ContentDefinition_455383635.2" hidden="1">"'
  &lt;files&gt;C:\Users\richtemat\Documents\My SAS Files\Add-In for Microsoft Office\_SOA_A55XENXP.B7000061_350779615\main.srx&lt;/files&gt;_x000D_
  &lt;parents /&gt;_x000D_
  &lt;children /&gt;_x000D_
  &lt;param n=""DisplayName"" v=""Bestandstabellen_Ende_2"" /&gt;_x000D_
  &lt;param n=""DisplayType"" '"</definedName>
    <definedName name="_AMO_ContentDefinition_455383635.3" hidden="1">"'v=""Stored Process"" /&gt;_x000D_
  &lt;param n=""RawValues"" v=""True"" /&gt;_x000D_
  &lt;param n=""AMO_Version"" v=""5.1"" /&gt;_x000D_
  &lt;param n=""Prompts"" v=""&amp;lt;PromptValues obj=&amp;quot;p1&amp;quot; version=&amp;quot;1.0&amp;quot;&amp;gt;&amp;lt;DefinitionReferencesAndValues&amp;gt;&amp;lt;PromptDefiniti'"</definedName>
    <definedName name="_AMO_ContentDefinition_455383635.4" hidden="1">"'onReference obj=&amp;quot;p2&amp;quot; promptId=&amp;quot;PromptDef_1354255616420_140077&amp;quot; name=&amp;quot;Matkennz&amp;quot; definitionType=&amp;quot;TextDefinition&amp;quot; selectionType=&amp;quot;Single&amp;quot;&amp;gt;&amp;lt;Value&amp;gt;&amp;lt;String obj=&amp;quot;p3&amp;quot; value=&amp;quot;a&amp;quot; /'"</definedName>
    <definedName name="_AMO_ContentDefinition_455383635.5" hidden="1">"'&amp;gt;&amp;lt;/Value&amp;gt;&amp;lt;/PromptDefinitionReference&amp;gt;&amp;lt;PromptDefinitionReference obj=&amp;quot;p4&amp;quot; promptId=&amp;quot;PromptDef_1351604163089_523608&amp;quot; name=&amp;quot;bm&amp;quot; definitionType=&amp;quot;TextDefinition&amp;quot; selectionType=&amp;quot;Single&amp;quot;&amp;gt;'"</definedName>
    <definedName name="_AMO_ContentDefinition_455383635.6" hidden="1">"'&amp;lt;Value&amp;gt;&amp;lt;String obj=&amp;quot;p5&amp;quot; value=&amp;quot;04&amp;quot; /&amp;gt;&amp;lt;/Value&amp;gt;&amp;lt;/PromptDefinitionReference&amp;gt;&amp;lt;PromptDefinitionReference obj=&amp;quot;p6&amp;quot; promptId=&amp;quot;PromptDef_1351600446072_258363&amp;quot; name=&amp;quot;Bestands_Tabellen&amp;quot'"</definedName>
    <definedName name="_AMO_ContentDefinition_455383635.7" hidden="1">"'; definitionType=&amp;quot;TextDefinition&amp;quot; selectionType=&amp;quot;Single&amp;quot;&amp;gt;&amp;lt;Value&amp;gt;&amp;lt;String obj=&amp;quot;p7&amp;quot; value=&amp;quot;T2G / Kreise&amp;quot; /&amp;gt;&amp;lt;/Value&amp;gt;&amp;lt;/PromptDefinitionReference&amp;gt;&amp;lt;PromptDefinitionReference obj=&amp;quot;p8&amp;q'"</definedName>
    <definedName name="_AMO_ContentDefinition_455383635.8" hidden="1">"'uot; promptId=&amp;quot;PromptDef_1351604211885_841513&amp;quot; name=&amp;quot;bj&amp;quot; definitionType=&amp;quot;TextDefinition&amp;quot; selectionType=&amp;quot;Single&amp;quot;&amp;gt;&amp;lt;Value&amp;gt;&amp;lt;String obj=&amp;quot;p9&amp;quot; value=&amp;quot;2013&amp;quot; /&amp;gt;&amp;lt;/Value&amp;gt;&amp;lt;/Prompt'"</definedName>
    <definedName name="_AMO_ContentDefinition_455383635.9" hidden="1">"'DefinitionReference&amp;gt;&amp;lt;PromptDefinitionReference obj=&amp;quot;p10&amp;quot; promptId=&amp;quot;PromptDef_1355126288504_606563&amp;quot; name=&amp;quot;ags_suche&amp;quot; definitionType=&amp;quot;TextDefinition&amp;quot; selectionType=&amp;quot;Single&amp;quot;&amp;gt;&amp;lt;Value&amp;gt;&amp;lt;Null'"</definedName>
    <definedName name="_AMO_ContentDefinition_46326709" hidden="1">"'Partitions:16'"</definedName>
    <definedName name="_AMO_ContentDefinition_46326709.0" hidden="1">"'&lt;ContentDefinition name=""Bilanztabellen_2"" rsid=""46326709"" type=""StoredProcess"" format=""ReportXml"" imgfmt=""ActiveX"" created=""03/19/2014 13:34:36"" modifed=""03/19/2014 13:34:36"" user=""Richter, Matthias"" apply=""False"" css=""E:\Programme'"</definedName>
    <definedName name="_AMO_ContentDefinition_46326709.1" hidden="1">"'\SASHome\x86\SASAddinforMicrosoftOffice\5.1\Styles\AMODefault.css"" range=""Bilanztabellen_2"" auto=""False"" xTime=""00:00:24.0653772"" rTime=""00:00:01.0547280"" bgnew=""False"" nFmt=""False"" grphSet=""False"" imgY=""0"" imgX=""0""&gt;_x000D_
  &lt;files&gt;C:\Us'"</definedName>
    <definedName name="_AMO_ContentDefinition_46326709.10" hidden="1">"'t;p11&amp;quot; /&amp;gt;&amp;lt;/Value&amp;gt;&amp;lt;/PromptDefinitionReference&amp;gt;&amp;lt;/DefinitionReferencesAndValues&amp;gt;&amp;lt;/PromptValues&amp;gt;"" /&gt;_x000D_
  &lt;param n=""HasPrompts"" v=""True"" /&gt;_x000D_
  &lt;param n=""DNA"" v=""&amp;lt;DNA&amp;gt;&amp;#xD;&amp;#xA;  &amp;lt;Type&amp;gt;StoredProcess&amp;lt;/Typ'"</definedName>
    <definedName name="_AMO_ContentDefinition_46326709.11" hidden="1">"'e&amp;gt;&amp;#xD;&amp;#xA;  &amp;lt;Name&amp;gt;Bilanztabellen_2&amp;lt;/Name&amp;gt;&amp;#xD;&amp;#xA;  &amp;lt;Version&amp;gt;1&amp;lt;/Version&amp;gt;&amp;#xD;&amp;#xA;  &amp;lt;Assembly&amp;gt;SAS.EG.SDS.Model&amp;lt;/Assembly&amp;gt;&amp;#xD;&amp;#xA;  &amp;lt;Factory&amp;gt;SAS.EG.SDS.Model.Creator&amp;lt;/Factory&amp;gt;&amp;#xD;&amp;#xA;  &amp;lt;Paren'"</definedName>
    <definedName name="_AMO_ContentDefinition_46326709.12" hidden="1">"'tName&amp;gt;Tabellen2&amp;lt;/ParentName&amp;gt;&amp;#xD;&amp;#xA;  &amp;lt;DisplayName&amp;gt;Bilanztabellen_2&amp;lt;/DisplayName&amp;gt;&amp;#xD;&amp;#xA;  &amp;lt;SBIP&amp;gt;/Tabellen2/Bilanztabellen_2&amp;lt;/SBIP&amp;gt;&amp;#xD;&amp;#xA;  &amp;lt;SBIPFull&amp;gt;/Tabellen2/Bilanztabellen_2(StoredProcess)&amp;lt;/SBIPFull'"</definedName>
    <definedName name="_AMO_ContentDefinition_46326709.13" hidden="1">"'&amp;gt;&amp;#xD;&amp;#xA;  &amp;lt;Path&amp;gt;/Tabellen2/Bilanztabellen_2&amp;lt;/Path&amp;gt;&amp;#xD;&amp;#xA;&amp;lt;/DNA&amp;gt;"" /&gt;_x000D_
  &lt;param n=""ServerName"" v=""SASApp"" /&gt;_x000D_
  &lt;param n=""ClassName"" v=""SAS.OfficeAddin.StoredProcess"" /&gt;_x000D_
  &lt;param n=""XlNative"" v=""False"" /&gt;_x000D_
  &lt;pa'"</definedName>
    <definedName name="_AMO_ContentDefinition_46326709.14" hidden="1">"'ram n=""UnselectedIds"" v="""" /&gt;_x000D_
  &lt;param n=""_ROM_Version_"" v=""1.3"" /&gt;_x000D_
  &lt;param n=""_ROM_Application_"" v=""ODS"" /&gt;_x000D_
  &lt;param n=""_ROM_AppVersion_"" v=""9.3"" /&gt;_x000D_
  &lt;param n=""maxReportCols"" v=""13"" /&gt;_x000D_
  &lt;fids n=""main.srx"" v=""0"" /&gt;_x000D_
  &lt;'"</definedName>
    <definedName name="_AMO_ContentDefinition_46326709.15" hidden="1">"'ExcelXMLOptions AdjColWidths=""True"" RowOpt=""InsertEntire"" ColOpt=""InsertCells"" /&gt;_x000D_
&lt;/ContentDefinition&gt;'"</definedName>
    <definedName name="_AMO_ContentDefinition_46326709.2" hidden="1">"'ers\richtemat\Documents\My SAS Files\Add-In for Microsoft Office\_SOA_A55XENXP.B700007O_718244083\main.srx&lt;/files&gt;_x000D_
  &lt;parents /&gt;_x000D_
  &lt;children /&gt;_x000D_
  &lt;param n=""DisplayName"" v=""Bilanztabellen_2"" /&gt;_x000D_
  &lt;param n=""DisplayType"" v=""Stored Process"" /&gt;'"</definedName>
    <definedName name="_AMO_ContentDefinition_46326709.3" hidden="1">"'_x000D_
  &lt;param n=""RawValues"" v=""True"" /&gt;_x000D_
  &lt;param n=""AMO_Version"" v=""5.1"" /&gt;_x000D_
  &lt;param n=""Prompts"" v=""&amp;lt;PromptValues obj=&amp;quot;p1&amp;quot; version=&amp;quot;1.0&amp;quot;&amp;gt;&amp;lt;DefinitionReferencesAndValues&amp;gt;&amp;lt;PromptDefinitionReference obj=&amp;quot;p'"</definedName>
    <definedName name="_AMO_ContentDefinition_46326709.4" hidden="1">"'2&amp;quot; promptId=&amp;quot;PromptDef_1354255616420_140077&amp;quot; name=&amp;quot;Matkennz&amp;quot; definitionType=&amp;quot;TextDefinition&amp;quot; selectionType=&amp;quot;Single&amp;quot;&amp;gt;&amp;lt;Value&amp;gt;&amp;lt;String obj=&amp;quot;p3&amp;quot; value=&amp;quot;a&amp;quot; /&amp;gt;&amp;lt;/Value&amp;gt;&amp;lt;/'"</definedName>
    <definedName name="_AMO_ContentDefinition_46326709.5" hidden="1">"'PromptDefinitionReference&amp;gt;&amp;lt;PromptDefinitionReference obj=&amp;quot;p4&amp;quot; promptId=&amp;quot;PromptDef_1384239015969_262213&amp;quot; name=&amp;quot;bm_bilanz&amp;quot; definitionType=&amp;quot;TextDefinition&amp;quot; selectionType=&amp;quot;Single&amp;quot;&amp;gt;&amp;lt;Value&amp;gt;&amp;lt'"</definedName>
    <definedName name="_AMO_ContentDefinition_46326709.6" hidden="1">"';String obj=&amp;quot;p5&amp;quot; value=&amp;quot;09&amp;quot; /&amp;gt;&amp;lt;/Value&amp;gt;&amp;lt;/PromptDefinitionReference&amp;gt;&amp;lt;PromptDefinitionReference obj=&amp;quot;p6&amp;quot; promptId=&amp;quot;PromptDef_1351604211885_841513&amp;quot; name=&amp;quot;bj&amp;quot; definitionType=&amp;quot;TextDefi'"</definedName>
    <definedName name="_AMO_ContentDefinition_46326709.7" hidden="1">"'nition&amp;quot; selectionType=&amp;quot;Single&amp;quot;&amp;gt;&amp;lt;Value&amp;gt;&amp;lt;String obj=&amp;quot;p7&amp;quot; value=&amp;quot;2013&amp;quot; /&amp;gt;&amp;lt;/Value&amp;gt;&amp;lt;/PromptDefinitionReference&amp;gt;&amp;lt;PromptDefinitionReference obj=&amp;quot;p8&amp;quot; promptId=&amp;quot;PromptDef_135332913'"</definedName>
    <definedName name="_AMO_ContentDefinition_46326709.8" hidden="1">"'5455_415482&amp;quot; name=&amp;quot;Bilanz_Tabellen&amp;quot; definitionType=&amp;quot;TextDefinition&amp;quot; selectionType=&amp;quot;Single&amp;quot;&amp;gt;&amp;lt;Value&amp;gt;&amp;lt;String obj=&amp;quot;p9&amp;quot; value=&amp;quot;T2-B3-M / Kreise&amp;quot; /&amp;gt;&amp;lt;/Value&amp;gt;&amp;lt;/PromptDefinitionRefe'"</definedName>
    <definedName name="_AMO_ContentDefinition_46326709.9" hidden="1">"'rence&amp;gt;&amp;lt;PromptDefinitionReference obj=&amp;quot;p10&amp;quot; promptId=&amp;quot;PromptDef_1355126288504_606563&amp;quot; name=&amp;quot;ags_suche&amp;quot; definitionType=&amp;quot;TextDefinition&amp;quot; selectionType=&amp;quot;Single&amp;quot;&amp;gt;&amp;lt;Value&amp;gt;&amp;lt;NullValue obj=&amp;quo'"</definedName>
    <definedName name="_AMO_ContentDefinition_479776474" hidden="1">"'Partitions:14'"</definedName>
    <definedName name="_AMO_ContentDefinition_479776474.0" hidden="1">"'&lt;ContentDefinition name=""Material_Destatis_erstellen_2"" rsid=""479776474"" type=""StoredProcess"" format=""ReportXml"" imgfmt=""ActiveX"" created=""03/19/2014 13:28:11"" modifed=""03/19/2014 13:28:11"" user=""Richter, Matthias"" apply=""False"" css'"</definedName>
    <definedName name="_AMO_ContentDefinition_479776474.1" hidden="1">"'=""E:\Programme\SASHome\x86\SASAddinforMicrosoftOffice\5.1\Styles\AMODefault.css"" range=""Material_Destatis_erstellen_2"" auto=""False"" xTime=""00:02:06.0653876"" rTime=""00:00:00.3359504"" bgnew=""False"" nFmt=""False"" grphSet=""False"" imgY=""'"</definedName>
    <definedName name="_AMO_ContentDefinition_479776474.10" hidden="1">"'len_2&amp;lt;/DisplayName&amp;gt;&amp;#xD;&amp;#xA;  &amp;lt;SBIP&amp;gt;/ProEck2SP_prod/Material_Destatis_erstellen_2&amp;lt;/SBIP&amp;gt;&amp;#xD;&amp;#xA;  &amp;lt;SBIPFull&amp;gt;/ProEck2SP_prod/Material_Destatis_erstellen_2(StoredProcess)&amp;lt;/SBIPFull&amp;gt;&amp;#xD;&amp;#xA;  &amp;lt;Path&amp;gt;/ProEck2SP_prod'"</definedName>
    <definedName name="_AMO_ContentDefinition_479776474.11" hidden="1">"'/Material_Destatis_erstellen_2&amp;lt;/Path&amp;gt;&amp;#xD;&amp;#xA;&amp;lt;/DNA&amp;gt;"" /&gt;_x000D_
  &lt;param n=""ServerName"" v=""SASApp"" /&gt;_x000D_
  &lt;param n=""ClassName"" v=""SAS.OfficeAddin.StoredProcess"" /&gt;_x000D_
  &lt;param n=""XlNative"" v=""False"" /&gt;_x000D_
  &lt;param n=""UnselectedIds"" '"</definedName>
    <definedName name="_AMO_ContentDefinition_479776474.12" hidden="1">"'v="""" /&gt;_x000D_
  &lt;param n=""_ROM_Version_"" v=""1.3"" /&gt;_x000D_
  &lt;param n=""_ROM_Application_"" v=""ODS"" /&gt;_x000D_
  &lt;param n=""_ROM_AppVersion_"" v=""9.3"" /&gt;_x000D_
  &lt;param n=""maxReportCols"" v=""1"" /&gt;_x000D_
  &lt;fids n=""main.srx"" v=""0"" /&gt;_x000D_
  &lt;ExcelXMLOptions AdjCol'"</definedName>
    <definedName name="_AMO_ContentDefinition_479776474.13" hidden="1">"'Widths=""True"" RowOpt=""InsertEntire"" ColOpt=""InsertCells"" /&gt;_x000D_
&lt;/ContentDefinition&gt;'"</definedName>
    <definedName name="_AMO_ContentDefinition_479776474.2" hidden="1">"'0"" imgX=""0""&gt;_x000D_
  &lt;files&gt;C:\Users\richtemat\Documents\My SAS Files\Add-In for Microsoft Office\_SOA_A55XENXP.B7000083_162515328\main.srx&lt;/files&gt;_x000D_
  &lt;parents /&gt;_x000D_
  &lt;children /&gt;_x000D_
  &lt;param n=""DisplayName"" v=""Material_Destatis_erstellen_2"" /&gt;_x000D_
  &lt;pa'"</definedName>
    <definedName name="_AMO_ContentDefinition_479776474.3" hidden="1">"'ram n=""DisplayType"" v=""Stored Process"" /&gt;_x000D_
  &lt;param n=""RawValues"" v=""True"" /&gt;_x000D_
  &lt;param n=""AMO_Version"" v=""5.1"" /&gt;_x000D_
  &lt;param n=""Prompts"" v=""&amp;lt;PromptValues obj=&amp;quot;p1&amp;quot; version=&amp;quot;1.0&amp;quot;&amp;gt;&amp;lt;DefinitionReferencesAndValues'"</definedName>
    <definedName name="_AMO_ContentDefinition_479776474.4" hidden="1">"'&amp;gt;&amp;lt;PromptDefinitionReference obj=&amp;quot;p2&amp;quot; promptId=&amp;quot;PromptDef_1351604211885_841513&amp;quot; name=&amp;quot;bj&amp;quot; definitionType=&amp;quot;TextDefinition&amp;quot; selectionType=&amp;quot;Single&amp;quot;&amp;gt;&amp;lt;Value&amp;gt;&amp;lt;String obj=&amp;quot;p3&amp;quot; value'"</definedName>
    <definedName name="_AMO_ContentDefinition_479776474.5" hidden="1">"'=&amp;quot;2013&amp;quot; /&amp;gt;&amp;lt;/Value&amp;gt;&amp;lt;/PromptDefinitionReference&amp;gt;&amp;lt;PromptDefinitionReference obj=&amp;quot;p4&amp;quot; promptId=&amp;quot;PromptDef_1355995079275_290393&amp;quot; name=&amp;quot;Matkennz&amp;quot; definitionType=&amp;quot;TextDefinition&amp;quot; selectionTy'"</definedName>
    <definedName name="_AMO_ContentDefinition_479776474.6" hidden="1">"'pe=&amp;quot;Single&amp;quot;&amp;gt;&amp;lt;Value&amp;gt;&amp;lt;String obj=&amp;quot;p5&amp;quot; value=&amp;quot;a&amp;quot; /&amp;gt;&amp;lt;/Value&amp;gt;&amp;lt;/PromptDefinitionReference&amp;gt;&amp;lt;PromptDefinitionReference obj=&amp;quot;p6&amp;quot; promptId=&amp;quot;PromptDef_1351604163089_523608&amp;quot; name=&amp;quo'"</definedName>
    <definedName name="_AMO_ContentDefinition_479776474.7" hidden="1">"'t;bm&amp;quot; definitionType=&amp;quot;TextDefinition&amp;quot; selectionType=&amp;quot;Single&amp;quot;&amp;gt;&amp;lt;Value&amp;gt;&amp;lt;String obj=&amp;quot;p7&amp;quot; value=&amp;quot;08&amp;quot; /&amp;gt;&amp;lt;/Value&amp;gt;&amp;lt;/PromptDefinitionReference&amp;gt;&amp;lt;/DefinitionReferencesAndValues&amp;gt;&amp;lt;/Pr'"</definedName>
    <definedName name="_AMO_ContentDefinition_479776474.8" hidden="1">"'omptValues&amp;gt;"" /&gt;_x000D_
  &lt;param n=""HasPrompts"" v=""True"" /&gt;_x000D_
  &lt;param n=""DNA"" v=""&amp;lt;DNA&amp;gt;&amp;#xD;&amp;#xA;  &amp;lt;Type&amp;gt;StoredProcess&amp;lt;/Type&amp;gt;&amp;#xD;&amp;#xA;  &amp;lt;Name&amp;gt;Material_Destatis_erstellen_2&amp;lt;/Name&amp;gt;&amp;#xD;&amp;#xA;  &amp;lt;Version&amp;gt;1&amp;lt;/Versio'"</definedName>
    <definedName name="_AMO_ContentDefinition_479776474.9" hidden="1">"'n&amp;gt;&amp;#xD;&amp;#xA;  &amp;lt;Assembly&amp;gt;SAS.EG.SDS.Model&amp;lt;/Assembly&amp;gt;&amp;#xD;&amp;#xA;  &amp;lt;Factory&amp;gt;SAS.EG.SDS.Model.Creator&amp;lt;/Factory&amp;gt;&amp;#xD;&amp;#xA;  &amp;lt;ParentName&amp;gt;ProEck2SP_prod&amp;lt;/ParentName&amp;gt;&amp;#xD;&amp;#xA;  &amp;lt;DisplayName&amp;gt;Material_Destatis_erstel'"</definedName>
    <definedName name="_AMO_ContentDefinition_484839959" hidden="1">"'Partitions:12'"</definedName>
    <definedName name="_AMO_ContentDefinition_484839959.0" hidden="1">"'&lt;ContentDefinition name=""Fortschreiben_2"" rsid=""484839959"" type=""StoredProcess"" format=""ReportXml"" imgfmt=""ActiveX"" created=""03/20/2014 10:20:36"" modifed=""03/20/2014 10:20:36"" user=""Richter, Matthias"" apply=""False"" css=""E:\Programme'"</definedName>
    <definedName name="_AMO_ContentDefinition_484839959.1" hidden="1">"'\SASHome\x86\SASAddinforMicrosoftOffice\5.1\Styles\AMODefault.css"" range=""Fortschreiben_2"" auto=""False"" xTime=""00:00:14.3438418"" rTime=""00:00:00.3125020"" bgnew=""False"" nFmt=""False"" grphSet=""False"" imgY=""0"" imgX=""0""&gt;_x000D_
  &lt;files&gt;C:\Use'"</definedName>
    <definedName name="_AMO_ContentDefinition_484839959.10" hidden="1">"'am n=""XlNative"" v=""False"" /&gt;_x000D_
  &lt;param n=""UnselectedIds"" v="""" /&gt;_x000D_
  &lt;param n=""_ROM_Version_"" v=""1.3"" /&gt;_x000D_
  &lt;param n=""_ROM_Application_"" v=""ODS"" /&gt;_x000D_
  &lt;param n=""_ROM_AppVersion_"" v=""9.3"" /&gt;_x000D_
  &lt;param n=""maxReportCols"" v=""1"" /'"</definedName>
    <definedName name="_AMO_ContentDefinition_484839959.11" hidden="1">"'&gt;_x000D_
  &lt;fids n=""main.srx"" v=""0"" /&gt;_x000D_
  &lt;ExcelXMLOptions AdjColWidths=""True"" RowOpt=""InsertEntire"" ColOpt=""InsertCells"" /&gt;_x000D_
&lt;/ContentDefinition&gt;'"</definedName>
    <definedName name="_AMO_ContentDefinition_484839959.2" hidden="1">"'rs\richtemat\Documents\My SAS Files\Add-In for Microsoft Office\_SOA_A55XENXP.B700007F_942840645\main.srx&lt;/files&gt;_x000D_
  &lt;parents /&gt;_x000D_
  &lt;children /&gt;_x000D_
  &lt;param n=""DisplayName"" v=""Fortschreiben_2"" /&gt;_x000D_
  &lt;param n=""DisplayType"" v=""Stored Process"" /&gt;_x000D_
'"</definedName>
    <definedName name="_AMO_ContentDefinition_484839959.3" hidden="1">"'  &lt;param n=""RawValues"" v=""True"" /&gt;_x000D_
  &lt;param n=""AMO_Version"" v=""5.1"" /&gt;_x000D_
  &lt;param n=""Prompts"" v=""&amp;lt;PromptValues obj=&amp;quot;p1&amp;quot; version=&amp;quot;1.0&amp;quot;&amp;gt;&amp;lt;DefinitionReferencesAndValues&amp;gt;&amp;lt;PromptDefinitionReference obj=&amp;quot;p2&amp;'"</definedName>
    <definedName name="_AMO_ContentDefinition_484839959.4" hidden="1">"'quot; promptId=&amp;quot;PromptDef_1380629050800_826418&amp;quot; name=&amp;quot;bm&amp;quot; definitionType=&amp;quot;TextDefinition&amp;quot; selectionType=&amp;quot;Single&amp;quot;&amp;gt;&amp;lt;Value&amp;gt;&amp;lt;String obj=&amp;quot;p3&amp;quot; value=&amp;quot;11&amp;quot; /&amp;gt;&amp;lt;/Value&amp;gt;&amp;lt;/PromptD'"</definedName>
    <definedName name="_AMO_ContentDefinition_484839959.5" hidden="1">"'efinitionReference&amp;gt;&amp;lt;PromptDefinitionReference obj=&amp;quot;p4&amp;quot; promptId=&amp;quot;PromptDef_1380629430539_391644&amp;quot; name=&amp;quot;bj&amp;quot; definitionType=&amp;quot;TextDefinition&amp;quot; selectionType=&amp;quot;Single&amp;quot;&amp;gt;&amp;lt;Value&amp;gt;&amp;lt;String obj=&amp;q'"</definedName>
    <definedName name="_AMO_ContentDefinition_484839959.6" hidden="1">"'uot;p5&amp;quot; value=&amp;quot;2013&amp;quot; /&amp;gt;&amp;lt;/Value&amp;gt;&amp;lt;/PromptDefinitionReference&amp;gt;&amp;lt;/DefinitionReferencesAndValues&amp;gt;&amp;lt;/PromptValues&amp;gt;"" /&gt;_x000D_
  &lt;param n=""HasPrompts"" v=""True"" /&gt;_x000D_
  &lt;param n=""DNA"" v=""&amp;lt;DNA&amp;gt;&amp;#xD;&amp;#xA;  &amp;lt;Type&amp;'"</definedName>
    <definedName name="_AMO_ContentDefinition_484839959.7" hidden="1">"'gt;StoredProcess&amp;lt;/Type&amp;gt;&amp;#xD;&amp;#xA;  &amp;lt;Name&amp;gt;Fortschreiben_2&amp;lt;/Name&amp;gt;&amp;#xD;&amp;#xA;  &amp;lt;Version&amp;gt;1&amp;lt;/Version&amp;gt;&amp;#xD;&amp;#xA;  &amp;lt;Assembly&amp;gt;SAS.EG.SDS.Model&amp;lt;/Assembly&amp;gt;&amp;#xD;&amp;#xA;  &amp;lt;Factory&amp;gt;SAS.EG.SDS.Model.Creator&amp;lt;/Factory&amp;g'"</definedName>
    <definedName name="_AMO_ContentDefinition_484839959.8" hidden="1">"'t;&amp;#xD;&amp;#xA;  &amp;lt;ParentName&amp;gt;ProEck2SP_prod&amp;lt;/ParentName&amp;gt;&amp;#xD;&amp;#xA;  &amp;lt;DisplayName&amp;gt;Fortschreiben_2&amp;lt;/DisplayName&amp;gt;&amp;#xD;&amp;#xA;  &amp;lt;SBIP&amp;gt;/ProEck2SP_prod/Fortschreiben_2&amp;lt;/SBIP&amp;gt;&amp;#xD;&amp;#xA;  &amp;lt;SBIPFull&amp;gt;/ProEck2SP_prod/Fortschr'"</definedName>
    <definedName name="_AMO_ContentDefinition_484839959.9" hidden="1">"'eiben_2(StoredProcess)&amp;lt;/SBIPFull&amp;gt;&amp;#xD;&amp;#xA;  &amp;lt;Path&amp;gt;/ProEck2SP_prod/Fortschreiben_2&amp;lt;/Path&amp;gt;&amp;#xD;&amp;#xA;&amp;lt;/DNA&amp;gt;"" /&gt;_x000D_
  &lt;param n=""ServerName"" v=""SASApp"" /&gt;_x000D_
  &lt;param n=""ClassName"" v=""SAS.OfficeAddin.StoredProcess"" /&gt;_x000D_
  &lt;par'"</definedName>
    <definedName name="_AMO_ContentDefinition_487629049" hidden="1">"'Partitions:12'"</definedName>
    <definedName name="_AMO_ContentDefinition_487629049.0" hidden="1">"'&lt;ContentDefinition name=""Fortschreiben_2"" rsid=""487629049"" type=""StoredProcess"" format=""ReportXml"" imgfmt=""ActiveX"" created=""03/19/2014 13:33:46"" modifed=""03/19/2014 13:33:46"" user=""Richter, Matthias"" apply=""False"" css=""E:\Programme'"</definedName>
    <definedName name="_AMO_ContentDefinition_487629049.1" hidden="1">"'\SASHome\x86\SASAddinforMicrosoftOffice\5.1\Styles\AMODefault.css"" range=""Fortschreiben_2"" auto=""False"" xTime=""00:00:16.4478972"" rTime=""00:00:00.2900502"" bgnew=""False"" nFmt=""False"" grphSet=""False"" imgY=""0"" imgX=""0""&gt;_x000D_
  &lt;files&gt;C:\Use'"</definedName>
    <definedName name="_AMO_ContentDefinition_487629049.10" hidden="1">"'am n=""XlNative"" v=""False"" /&gt;_x000D_
  &lt;param n=""UnselectedIds"" v="""" /&gt;_x000D_
  &lt;param n=""_ROM_Version_"" v=""1.3"" /&gt;_x000D_
  &lt;param n=""_ROM_Application_"" v=""ODS"" /&gt;_x000D_
  &lt;param n=""_ROM_AppVersion_"" v=""9.3"" /&gt;_x000D_
  &lt;param n=""maxReportCols"" v=""1"" /'"</definedName>
    <definedName name="_AMO_ContentDefinition_487629049.11" hidden="1">"'&gt;_x000D_
  &lt;fids n=""main.srx"" v=""0"" /&gt;_x000D_
  &lt;ExcelXMLOptions AdjColWidths=""True"" RowOpt=""InsertEntire"" ColOpt=""InsertCells"" /&gt;_x000D_
&lt;/ContentDefinition&gt;'"</definedName>
    <definedName name="_AMO_ContentDefinition_487629049.2" hidden="1">"'rs\richtemat\Documents\My SAS Files\Add-In for Microsoft Office\_SOA_A55XENXP.B700007F_441556903\main.srx&lt;/files&gt;_x000D_
  &lt;parents /&gt;_x000D_
  &lt;children /&gt;_x000D_
  &lt;param n=""DisplayName"" v=""Fortschreiben_2"" /&gt;_x000D_
  &lt;param n=""DisplayType"" v=""Stored Process"" /&gt;_x000D_
'"</definedName>
    <definedName name="_AMO_ContentDefinition_487629049.3" hidden="1">"'  &lt;param n=""RawValues"" v=""True"" /&gt;_x000D_
  &lt;param n=""AMO_Version"" v=""5.1"" /&gt;_x000D_
  &lt;param n=""Prompts"" v=""&amp;lt;PromptValues obj=&amp;quot;p1&amp;quot; version=&amp;quot;1.0&amp;quot;&amp;gt;&amp;lt;DefinitionReferencesAndValues&amp;gt;&amp;lt;PromptDefinitionReference obj=&amp;quot;p2&amp;'"</definedName>
    <definedName name="_AMO_ContentDefinition_487629049.4" hidden="1">"'quot; promptId=&amp;quot;PromptDef_1380629050800_826418&amp;quot; name=&amp;quot;bm&amp;quot; definitionType=&amp;quot;TextDefinition&amp;quot; selectionType=&amp;quot;Single&amp;quot;&amp;gt;&amp;lt;Value&amp;gt;&amp;lt;String obj=&amp;quot;p3&amp;quot; value=&amp;quot;09&amp;quot; /&amp;gt;&amp;lt;/Value&amp;gt;&amp;lt;/PromptD'"</definedName>
    <definedName name="_AMO_ContentDefinition_487629049.5" hidden="1">"'efinitionReference&amp;gt;&amp;lt;PromptDefinitionReference obj=&amp;quot;p4&amp;quot; promptId=&amp;quot;PromptDef_1380629430539_391644&amp;quot; name=&amp;quot;bj&amp;quot; definitionType=&amp;quot;TextDefinition&amp;quot; selectionType=&amp;quot;Single&amp;quot;&amp;gt;&amp;lt;Value&amp;gt;&amp;lt;String obj=&amp;q'"</definedName>
    <definedName name="_AMO_ContentDefinition_487629049.6" hidden="1">"'uot;p5&amp;quot; value=&amp;quot;2013&amp;quot; /&amp;gt;&amp;lt;/Value&amp;gt;&amp;lt;/PromptDefinitionReference&amp;gt;&amp;lt;/DefinitionReferencesAndValues&amp;gt;&amp;lt;/PromptValues&amp;gt;"" /&gt;_x000D_
  &lt;param n=""HasPrompts"" v=""True"" /&gt;_x000D_
  &lt;param n=""DNA"" v=""&amp;lt;DNA&amp;gt;&amp;#xD;&amp;#xA;  &amp;lt;Type&amp;'"</definedName>
    <definedName name="_AMO_ContentDefinition_487629049.7" hidden="1">"'gt;StoredProcess&amp;lt;/Type&amp;gt;&amp;#xD;&amp;#xA;  &amp;lt;Name&amp;gt;Fortschreiben_2&amp;lt;/Name&amp;gt;&amp;#xD;&amp;#xA;  &amp;lt;Version&amp;gt;1&amp;lt;/Version&amp;gt;&amp;#xD;&amp;#xA;  &amp;lt;Assembly&amp;gt;SAS.EG.SDS.Model&amp;lt;/Assembly&amp;gt;&amp;#xD;&amp;#xA;  &amp;lt;Factory&amp;gt;SAS.EG.SDS.Model.Creator&amp;lt;/Factory&amp;g'"</definedName>
    <definedName name="_AMO_ContentDefinition_487629049.8" hidden="1">"'t;&amp;#xD;&amp;#xA;  &amp;lt;ParentName&amp;gt;ProEck2SP_prod&amp;lt;/ParentName&amp;gt;&amp;#xD;&amp;#xA;  &amp;lt;DisplayName&amp;gt;Fortschreiben_2&amp;lt;/DisplayName&amp;gt;&amp;#xD;&amp;#xA;  &amp;lt;SBIP&amp;gt;/ProEck2SP_prod/Fortschreiben_2&amp;lt;/SBIP&amp;gt;&amp;#xD;&amp;#xA;  &amp;lt;SBIPFull&amp;gt;/ProEck2SP_prod/Fortschr'"</definedName>
    <definedName name="_AMO_ContentDefinition_487629049.9" hidden="1">"'eiben_2(StoredProcess)&amp;lt;/SBIPFull&amp;gt;&amp;#xD;&amp;#xA;  &amp;lt;Path&amp;gt;/ProEck2SP_prod/Fortschreiben_2&amp;lt;/Path&amp;gt;&amp;#xD;&amp;#xA;&amp;lt;/DNA&amp;gt;"" /&gt;_x000D_
  &lt;param n=""ServerName"" v=""SASApp"" /&gt;_x000D_
  &lt;param n=""ClassName"" v=""SAS.OfficeAddin.StoredProcess"" /&gt;_x000D_
  &lt;par'"</definedName>
    <definedName name="_AMO_ContentDefinition_49439004" hidden="1">"'Partitions:12'"</definedName>
    <definedName name="_AMO_ContentDefinition_49439004.0" hidden="1">"'&lt;ContentDefinition name=""Uebertragen_2"" rsid=""49439004"" type=""StoredProcess"" format=""ReportXml"" imgfmt=""ActiveX"" created=""03/18/2014 08:00:25"" modifed=""03/18/2014 08:00:25"" user=""Richter, Matthias"" apply=""False"" css=""E:\Programme\SA'"</definedName>
    <definedName name="_AMO_ContentDefinition_49439004.1" hidden="1">"'SHome\x86\SASAddinforMicrosoftOffice\5.1\Styles\AMODefault.css"" range=""Uebertragen_2"" auto=""False"" xTime=""00:00:05.8097934"" rTime=""00:00:00.3086056"" bgnew=""False"" nFmt=""False"" grphSet=""False"" imgY=""0"" imgX=""0""&gt;_x000D_
  &lt;files&gt;C:\Users\ri'"</definedName>
    <definedName name="_AMO_ContentDefinition_49439004.10" hidden="1">"'"" v=""False"" /&gt;_x000D_
  &lt;param n=""UnselectedIds"" v="""" /&gt;_x000D_
  &lt;param n=""_ROM_Version_"" v=""1.3"" /&gt;_x000D_
  &lt;param n=""_ROM_Application_"" v=""ODS"" /&gt;_x000D_
  &lt;param n=""_ROM_AppVersion_"" v=""9.3"" /&gt;_x000D_
  &lt;param n=""maxReportCols"" v=""1"" /&gt;_x000D_
  &lt;fids n=""'"</definedName>
    <definedName name="_AMO_ContentDefinition_49439004.11" hidden="1">"'main.srx"" v=""0"" /&gt;_x000D_
  &lt;ExcelXMLOptions AdjColWidths=""True"" RowOpt=""InsertEntire"" ColOpt=""InsertCells"" /&gt;_x000D_
&lt;/ContentDefinition&gt;'"</definedName>
    <definedName name="_AMO_ContentDefinition_49439004.2" hidden="1">"'chtemat\Documents\My SAS Files\Add-In for Microsoft Office\_SOA_A55XENXP.B700007J_368590532\main.srx&lt;/files&gt;_x000D_
  &lt;parents /&gt;_x000D_
  &lt;children /&gt;_x000D_
  &lt;param n=""DisplayName"" v=""Uebertragen_2"" /&gt;_x000D_
  &lt;param n=""DisplayType"" v=""Stored Process"" /&gt;_x000D_
  &lt;par'"</definedName>
    <definedName name="_AMO_ContentDefinition_49439004.3" hidden="1">"'am n=""RawValues"" v=""True"" /&gt;_x000D_
  &lt;param n=""AMO_Version"" v=""5.1"" /&gt;_x000D_
  &lt;param n=""Prompts"" v=""&amp;lt;PromptValues obj=&amp;quot;p1&amp;quot; version=&amp;quot;1.0&amp;quot;&amp;gt;&amp;lt;DefinitionReferencesAndValues&amp;gt;&amp;lt;PromptDefinitionReference obj=&amp;quot;p2&amp;quot; '"</definedName>
    <definedName name="_AMO_ContentDefinition_49439004.4" hidden="1">"'promptId=&amp;quot;PromptDef_1360236417253_382524&amp;quot; name=&amp;quot;bj&amp;quot; definitionType=&amp;quot;TextDefinition&amp;quot; selectionType=&amp;quot;Single&amp;quot;&amp;gt;&amp;lt;Value&amp;gt;&amp;lt;String obj=&amp;quot;p3&amp;quot; value=&amp;quot;2013&amp;quot; /&amp;gt;&amp;lt;/Value&amp;gt;&amp;lt;/PromptDefin'"</definedName>
    <definedName name="_AMO_ContentDefinition_49439004.5" hidden="1">"'itionReference&amp;gt;&amp;lt;PromptDefinitionReference obj=&amp;quot;p4&amp;quot; promptId=&amp;quot;PromptDef_1360235628962_11627&amp;quot; name=&amp;quot;bm&amp;quot; definitionType=&amp;quot;TextDefinition&amp;quot; selectionType=&amp;quot;Single&amp;quot;&amp;gt;&amp;lt;Value&amp;gt;&amp;lt;String obj=&amp;quot;p'"</definedName>
    <definedName name="_AMO_ContentDefinition_49439004.6" hidden="1">"'5&amp;quot; value=&amp;quot;02&amp;quot; /&amp;gt;&amp;lt;/Value&amp;gt;&amp;lt;/PromptDefinitionReference&amp;gt;&amp;lt;/DefinitionReferencesAndValues&amp;gt;&amp;lt;/PromptValues&amp;gt;"" /&gt;_x000D_
  &lt;param n=""HasPrompts"" v=""True"" /&gt;_x000D_
  &lt;param n=""DNA"" v=""&amp;lt;DNA&amp;gt;&amp;#xD;&amp;#xA;  &amp;lt;Type&amp;gt;Stor'"</definedName>
    <definedName name="_AMO_ContentDefinition_49439004.7" hidden="1">"'edProcess&amp;lt;/Type&amp;gt;&amp;#xD;&amp;#xA;  &amp;lt;Name&amp;gt;Uebertragen_2&amp;lt;/Name&amp;gt;&amp;#xD;&amp;#xA;  &amp;lt;Version&amp;gt;1&amp;lt;/Version&amp;gt;&amp;#xD;&amp;#xA;  &amp;lt;Assembly&amp;gt;SAS.EG.SDS.Model&amp;lt;/Assembly&amp;gt;&amp;#xD;&amp;#xA;  &amp;lt;Factory&amp;gt;SAS.EG.SDS.Model.Creator&amp;lt;/Factory&amp;gt;&amp;#xD;&amp;#'"</definedName>
    <definedName name="_AMO_ContentDefinition_49439004.8" hidden="1">"'xA;  &amp;lt;ParentName&amp;gt;ProEck2SP_prod&amp;lt;/ParentName&amp;gt;&amp;#xD;&amp;#xA;  &amp;lt;DisplayName&amp;gt;Uebertragen_2&amp;lt;/DisplayName&amp;gt;&amp;#xD;&amp;#xA;  &amp;lt;SBIP&amp;gt;/ProEck2SP_prod/Uebertragen_2&amp;lt;/SBIP&amp;gt;&amp;#xD;&amp;#xA;  &amp;lt;SBIPFull&amp;gt;/ProEck2SP_prod/Uebertragen_2(StoredP'"</definedName>
    <definedName name="_AMO_ContentDefinition_49439004.9" hidden="1">"'rocess)&amp;lt;/SBIPFull&amp;gt;&amp;#xD;&amp;#xA;  &amp;lt;Path&amp;gt;/ProEck2SP_prod/Uebertragen_2&amp;lt;/Path&amp;gt;&amp;#xD;&amp;#xA;&amp;lt;/DNA&amp;gt;"" /&gt;_x000D_
  &lt;param n=""ServerName"" v=""SASApp"" /&gt;_x000D_
  &lt;param n=""ClassName"" v=""SAS.OfficeAddin.StoredProcess"" /&gt;_x000D_
  &lt;param n=""XlNative'"</definedName>
    <definedName name="_AMO_ContentDefinition_503084010" hidden="1">"'Partitions:13'"</definedName>
    <definedName name="_AMO_ContentDefinition_503084010.0" hidden="1">"'&lt;ContentDefinition name=""Gebietsaenderung_ausfuehren_2"" rsid=""503084010"" type=""StoredProcess"" format=""ReportXml"" imgfmt=""ActiveX"" created=""03/17/2014 13:40:57"" modifed=""03/17/2014 13:40:57"" user=""Richter, Matthias"" apply=""False"" css'"</definedName>
    <definedName name="_AMO_ContentDefinition_503084010.1" hidden="1">"'=""E:\Programme\SASHome\x86\SASAddinforMicrosoftOffice\5.1\Styles\AMODefault.css"" range=""Gebietsaenderung_ausfuehren_2"" auto=""False"" xTime=""00:00:21.2771842"" rTime=""00:00:00.3281376"" bgnew=""False"" nFmt=""False"" grphSet=""False"" imgY=""'"</definedName>
    <definedName name="_AMO_ContentDefinition_503084010.10" hidden="1">"'&gt;_x000D_
  &lt;param n=""ServerName"" v=""SASApp"" /&gt;_x000D_
  &lt;param n=""ClassName"" v=""SAS.OfficeAddin.StoredProcess"" /&gt;_x000D_
  &lt;param n=""XlNative"" v=""False"" /&gt;_x000D_
  &lt;param n=""UnselectedIds"" v="""" /&gt;_x000D_
  &lt;param n=""_ROM_Version_"" v=""1.3"" /&gt;_x000D_
  &lt;param n=""_R'"</definedName>
    <definedName name="_AMO_ContentDefinition_503084010.11" hidden="1">"'OM_Application_"" v=""ODS"" /&gt;_x000D_
  &lt;param n=""_ROM_AppVersion_"" v=""9.3"" /&gt;_x000D_
  &lt;param n=""maxReportCols"" v=""1"" /&gt;_x000D_
  &lt;fids n=""main.srx"" v=""0"" /&gt;_x000D_
  &lt;ExcelXMLOptions AdjColWidths=""True"" RowOpt=""InsertEntire"" ColOpt=""InsertCells"" /&gt;_x000D_'"</definedName>
    <definedName name="_AMO_ContentDefinition_503084010.12" hidden="1">"'
&lt;/ContentDefinition&gt;'"</definedName>
    <definedName name="_AMO_ContentDefinition_503084010.2" hidden="1">"'0"" imgX=""0""&gt;_x000D_
  &lt;files&gt;C:\Users\richtemat\Documents\My SAS Files\Add-In for Microsoft Office\_SOA_A55XENXP.B7000090_108907363\main.srx&lt;/files&gt;_x000D_
  &lt;parents /&gt;_x000D_
  &lt;children /&gt;_x000D_
  &lt;param n=""DisplayName"" v=""Gebietsaenderung_ausfuehren_2"" /&gt;_x000D_
  &lt;pa'"</definedName>
    <definedName name="_AMO_ContentDefinition_503084010.3" hidden="1">"'ram n=""DisplayType"" v=""Stored Process"" /&gt;_x000D_
  &lt;param n=""RawValues"" v=""True"" /&gt;_x000D_
  &lt;param n=""AMO_Version"" v=""5.1"" /&gt;_x000D_
  &lt;param n=""Prompts"" v=""&amp;lt;PromptValues obj=&amp;quot;p1&amp;quot; version=&amp;quot;1.0&amp;quot;&amp;gt;&amp;lt;DefinitionReferencesAndValues'"</definedName>
    <definedName name="_AMO_ContentDefinition_503084010.4" hidden="1">"'&amp;gt;&amp;lt;PromptDefinitionReference obj=&amp;quot;p2&amp;quot; promptId=&amp;quot;PromptDef_1351583203559_973642&amp;quot; name=&amp;quot;bm&amp;quot; definitionType=&amp;quot;TextDefinition&amp;quot; selectionType=&amp;quot;Single&amp;quot;&amp;gt;&amp;lt;Value&amp;gt;&amp;lt;String obj=&amp;quot;p3&amp;quot; value'"</definedName>
    <definedName name="_AMO_ContentDefinition_503084010.5" hidden="1">"'=&amp;quot;01&amp;quot; /&amp;gt;&amp;lt;/Value&amp;gt;&amp;lt;/PromptDefinitionReference&amp;gt;&amp;lt;PromptDefinitionReference obj=&amp;quot;p4&amp;quot; promptId=&amp;quot;PromptDef_1351583250684_105789&amp;quot; name=&amp;quot;bj&amp;quot; definitionType=&amp;quot;TextDefinition&amp;quot; selectionType=&amp;quot'"</definedName>
    <definedName name="_AMO_ContentDefinition_503084010.6" hidden="1">"';Single&amp;quot;&amp;gt;&amp;lt;Value&amp;gt;&amp;lt;String obj=&amp;quot;p5&amp;quot; value=&amp;quot;2013&amp;quot; /&amp;gt;&amp;lt;/Value&amp;gt;&amp;lt;/PromptDefinitionReference&amp;gt;&amp;lt;/DefinitionReferencesAndValues&amp;gt;&amp;lt;/PromptValues&amp;gt;"" /&gt;_x000D_
  &lt;param n=""HasPrompts"" v=""True"" /&gt;_x000D_
  &lt;para'"</definedName>
    <definedName name="_AMO_ContentDefinition_503084010.7" hidden="1">"'m n=""DNA"" v=""&amp;lt;DNA&amp;gt;&amp;#xD;&amp;#xA;  &amp;lt;Type&amp;gt;StoredProcess&amp;lt;/Type&amp;gt;&amp;#xD;&amp;#xA;  &amp;lt;Name&amp;gt;Gebietsaenderung_ausfuehren_2&amp;lt;/Name&amp;gt;&amp;#xD;&amp;#xA;  &amp;lt;Version&amp;gt;1&amp;lt;/Version&amp;gt;&amp;#xD;&amp;#xA;  &amp;lt;Assembly&amp;gt;SAS.EG.SDS.Model&amp;lt;/Assembly&amp;gt;&amp;#x'"</definedName>
    <definedName name="_AMO_ContentDefinition_503084010.8" hidden="1">"'D;&amp;#xA;  &amp;lt;Factory&amp;gt;SAS.EG.SDS.Model.Creator&amp;lt;/Factory&amp;gt;&amp;#xD;&amp;#xA;  &amp;lt;ParentName&amp;gt;ProEck2SP_prod&amp;lt;/ParentName&amp;gt;&amp;#xD;&amp;#xA;  &amp;lt;DisplayName&amp;gt;Gebietsaenderung_ausfuehren_2&amp;lt;/DisplayName&amp;gt;&amp;#xD;&amp;#xA;  &amp;lt;SBIP&amp;gt;/ProEck2SP_prod/Gebi'"</definedName>
    <definedName name="_AMO_ContentDefinition_503084010.9" hidden="1">"'etsaenderung_ausfuehren_2&amp;lt;/SBIP&amp;gt;&amp;#xD;&amp;#xA;  &amp;lt;SBIPFull&amp;gt;/ProEck2SP_prod/Gebietsaenderung_ausfuehren_2(StoredProcess)&amp;lt;/SBIPFull&amp;gt;&amp;#xD;&amp;#xA;  &amp;lt;Path&amp;gt;/ProEck2SP_prod/Gebietsaenderung_ausfuehren_2&amp;lt;/Path&amp;gt;&amp;#xD;&amp;#xA;&amp;lt;/DNA&amp;gt;"" /'"</definedName>
    <definedName name="_AMO_ContentDefinition_520575769" hidden="1">"'Partitions:16'"</definedName>
    <definedName name="_AMO_ContentDefinition_520575769.0" hidden="1">"'&lt;ContentDefinition name=""Bestandstabellen_Ende_2"" rsid=""520575769"" type=""StoredProcess"" format=""ReportXml"" imgfmt=""ActiveX"" created=""03/19/2014 09:51:45"" modifed=""03/19/2014 09:51:45"" user=""Richter, Matthias"" apply=""False"" css=""E:\P'"</definedName>
    <definedName name="_AMO_ContentDefinition_520575769.1" hidden="1">"'rogramme\SASHome\x86\SASAddinforMicrosoftOffice\5.1\Styles\AMODefault.css"" range=""Bestandstabellen_Ende_2"" auto=""False"" xTime=""00:00:18.7501200"" rTime=""00:00:00.4375028"" bgnew=""False"" nFmt=""False"" grphSet=""False"" imgY=""0"" imgX=""0""&gt;_x000D_'"</definedName>
    <definedName name="_AMO_ContentDefinition_520575769.10" hidden="1">"'ot; value=&amp;quot;a&amp;quot; /&amp;gt;&amp;lt;/Value&amp;gt;&amp;lt;/PromptDefinitionReference&amp;gt;&amp;lt;/DefinitionReferencesAndValues&amp;gt;&amp;lt;/PromptValues&amp;gt;"" /&gt;_x000D_
  &lt;param n=""HasPrompts"" v=""True"" /&gt;_x000D_
  &lt;param n=""DNA"" v=""&amp;lt;DNA&amp;gt;&amp;#xD;&amp;#xA;  &amp;lt;Type&amp;gt;StoredPro'"</definedName>
    <definedName name="_AMO_ContentDefinition_520575769.11" hidden="1">"'cess&amp;lt;/Type&amp;gt;&amp;#xD;&amp;#xA;  &amp;lt;Name&amp;gt;Bestandstabellen_Ende_2&amp;lt;/Name&amp;gt;&amp;#xD;&amp;#xA;  &amp;lt;Version&amp;gt;1&amp;lt;/Version&amp;gt;&amp;#xD;&amp;#xA;  &amp;lt;Assembly&amp;gt;SAS.EG.SDS.Model&amp;lt;/Assembly&amp;gt;&amp;#xD;&amp;#xA;  &amp;lt;Factory&amp;gt;SAS.EG.SDS.Model.Creator&amp;lt;/Factory&amp;gt;&amp;#'"</definedName>
    <definedName name="_AMO_ContentDefinition_520575769.12" hidden="1">"'xD;&amp;#xA;  &amp;lt;ParentName&amp;gt;Tabellen2&amp;lt;/ParentName&amp;gt;&amp;#xD;&amp;#xA;  &amp;lt;DisplayName&amp;gt;Bestandstabellen_Ende_2&amp;lt;/DisplayName&amp;gt;&amp;#xD;&amp;#xA;  &amp;lt;SBIP&amp;gt;/Tabellen2/Bestandstabellen_Ende_2&amp;lt;/SBIP&amp;gt;&amp;#xD;&amp;#xA;  &amp;lt;SBIPFull&amp;gt;/Tabellen2/Bestandstab'"</definedName>
    <definedName name="_AMO_ContentDefinition_520575769.13" hidden="1">"'ellen_Ende_2(StoredProcess)&amp;lt;/SBIPFull&amp;gt;&amp;#xD;&amp;#xA;  &amp;lt;Path&amp;gt;/Tabellen2/Bestandstabellen_Ende_2&amp;lt;/Path&amp;gt;&amp;#xD;&amp;#xA;&amp;lt;/DNA&amp;gt;"" /&gt;_x000D_
  &lt;param n=""ServerName"" v=""SASApp"" /&gt;_x000D_
  &lt;param n=""ClassName"" v=""SAS.OfficeAddin.StoredProcess"" /&gt;_x000D_'"</definedName>
    <definedName name="_AMO_ContentDefinition_520575769.14" hidden="1">"'
  &lt;param n=""XlNative"" v=""False"" /&gt;_x000D_
  &lt;param n=""UnselectedIds"" v="""" /&gt;_x000D_
  &lt;param n=""_ROM_Version_"" v=""1.3"" /&gt;_x000D_
  &lt;param n=""_ROM_Application_"" v=""ODS"" /&gt;_x000D_
  &lt;param n=""_ROM_AppVersion_"" v=""9.3"" /&gt;_x000D_
  &lt;param n=""maxReportCols"" v='"</definedName>
    <definedName name="_AMO_ContentDefinition_520575769.15" hidden="1">"'""9"" /&gt;_x000D_
  &lt;fids n=""main.srx"" v=""0"" /&gt;_x000D_
  &lt;ExcelXMLOptions AdjColWidths=""True"" RowOpt=""InsertEntire"" ColOpt=""InsertCells"" /&gt;_x000D_
&lt;/ContentDefinition&gt;'"</definedName>
    <definedName name="_AMO_ContentDefinition_520575769.2" hidden="1">"'
  &lt;files&gt;C:\Users\richtemat\Documents\My SAS Files\Add-In for Microsoft Office\_SOA_A55XENXP.B7000061_828316895\main.srx&lt;/files&gt;_x000D_
  &lt;parents /&gt;_x000D_
  &lt;children /&gt;_x000D_
  &lt;param n=""DisplayName"" v=""Bestandstabellen_Ende_2"" /&gt;_x000D_
  &lt;param n=""DisplayType"" '"</definedName>
    <definedName name="_AMO_ContentDefinition_520575769.3" hidden="1">"'v=""Stored Process"" /&gt;_x000D_
  &lt;param n=""RawValues"" v=""True"" /&gt;_x000D_
  &lt;param n=""AMO_Version"" v=""5.1"" /&gt;_x000D_
  &lt;param n=""Prompts"" v=""&amp;lt;PromptValues obj=&amp;quot;p1&amp;quot; version=&amp;quot;1.0&amp;quot;&amp;gt;&amp;lt;DefinitionReferencesAndValues&amp;gt;&amp;lt;PromptDefiniti'"</definedName>
    <definedName name="_AMO_ContentDefinition_520575769.4" hidden="1">"'onReference obj=&amp;quot;p2&amp;quot; promptId=&amp;quot;PromptDef_1351604211885_841513&amp;quot; name=&amp;quot;bj&amp;quot; definitionType=&amp;quot;TextDefinition&amp;quot; selectionType=&amp;quot;Single&amp;quot;&amp;gt;&amp;lt;Value&amp;gt;&amp;lt;String obj=&amp;quot;p3&amp;quot; value=&amp;quot;2013&amp;quot; /&amp;gt'"</definedName>
    <definedName name="_AMO_ContentDefinition_520575769.5" hidden="1">"';&amp;lt;/Value&amp;gt;&amp;lt;/PromptDefinitionReference&amp;gt;&amp;lt;PromptDefinitionReference obj=&amp;quot;p4&amp;quot; promptId=&amp;quot;PromptDef_1351600446072_258363&amp;quot; name=&amp;quot;Bestands_Tabellen&amp;quot; definitionType=&amp;quot;TextDefinition&amp;quot; selectionType=&amp;quot;Sing'"</definedName>
    <definedName name="_AMO_ContentDefinition_520575769.6" hidden="1">"'le&amp;quot;&amp;gt;&amp;lt;Value&amp;gt;&amp;lt;String obj=&amp;quot;p5&amp;quot; value=&amp;quot;T1G / Land&amp;quot; /&amp;gt;&amp;lt;/Value&amp;gt;&amp;lt;/PromptDefinitionReference&amp;gt;&amp;lt;PromptDefinitionReference obj=&amp;quot;p6&amp;quot; promptId=&amp;quot;PromptDef_1351604163089_523608&amp;quot; name=&amp;quot;bm'"</definedName>
    <definedName name="_AMO_ContentDefinition_520575769.7" hidden="1">"'&amp;quot; definitionType=&amp;quot;TextDefinition&amp;quot; selectionType=&amp;quot;Single&amp;quot;&amp;gt;&amp;lt;Value&amp;gt;&amp;lt;String obj=&amp;quot;p7&amp;quot; value=&amp;quot;06&amp;quot; /&amp;gt;&amp;lt;/Value&amp;gt;&amp;lt;/PromptDefinitionReference&amp;gt;&amp;lt;PromptDefinitionReference obj=&amp;quot;p8&amp;quot; '"</definedName>
    <definedName name="_AMO_ContentDefinition_520575769.8" hidden="1">"'promptId=&amp;quot;PromptDef_1355126288504_606563&amp;quot; name=&amp;quot;ags_suche&amp;quot; definitionType=&amp;quot;TextDefinition&amp;quot; selectionType=&amp;quot;Single&amp;quot;&amp;gt;&amp;lt;Value&amp;gt;&amp;lt;NullValue obj=&amp;quot;p9&amp;quot; /&amp;gt;&amp;lt;/Value&amp;gt;&amp;lt;/PromptDefinitionReferenc'"</definedName>
    <definedName name="_AMO_ContentDefinition_520575769.9" hidden="1">"'e&amp;gt;&amp;lt;PromptDefinitionReference obj=&amp;quot;p10&amp;quot; promptId=&amp;quot;PromptDef_1354255616420_140077&amp;quot; name=&amp;quot;Matkennz&amp;quot; definitionType=&amp;quot;TextDefinition&amp;quot; selectionType=&amp;quot;Single&amp;quot;&amp;gt;&amp;lt;Value&amp;gt;&amp;lt;String obj=&amp;quot;p11&amp;qu'"</definedName>
    <definedName name="_AMO_ContentDefinition_527543292" hidden="1">"'Partitions:16'"</definedName>
    <definedName name="_AMO_ContentDefinition_527543292.0" hidden="1">"'&lt;ContentDefinition name=""Bestandstabellen_Anfang_2"" rsid=""527543292"" type=""StoredProcess"" format=""ReportXml"" imgfmt=""ActiveX"" created=""03/19/2014 13:22:15"" modifed=""03/19/2014 13:22:15"" user=""Richter, Matthias"" apply=""False"" css=""E:'"</definedName>
    <definedName name="_AMO_ContentDefinition_527543292.1" hidden="1">"'\Programme\SASHome\x86\SASAddinforMicrosoftOffice\5.1\Styles\AMODefault.css"" range=""Bestandstabellen_Anfang_2"" auto=""False"" xTime=""00:00:05.9611664"" rTime=""00:00:02.2393438"" bgnew=""False"" nFmt=""False"" grphSet=""False"" imgY=""0"" imgX=""'"</definedName>
    <definedName name="_AMO_ContentDefinition_527543292.10" hidden="1">"'; value=&amp;quot;T2G / Kreise&amp;quot; /&amp;gt;&amp;lt;/Value&amp;gt;&amp;lt;/PromptDefinitionReference&amp;gt;&amp;lt;/DefinitionReferencesAndValues&amp;gt;&amp;lt;/PromptValues&amp;gt;"" /&gt;_x000D_
  &lt;param n=""HasPrompts"" v=""True"" /&gt;_x000D_
  &lt;param n=""DNA"" v=""&amp;lt;DNA&amp;gt;&amp;#xD;&amp;#xA;  &amp;lt;Type&amp;gt;'"</definedName>
    <definedName name="_AMO_ContentDefinition_527543292.11" hidden="1">"'StoredProcess&amp;lt;/Type&amp;gt;&amp;#xD;&amp;#xA;  &amp;lt;Name&amp;gt;Bestandstabellen_Anfang_2&amp;lt;/Name&amp;gt;&amp;#xD;&amp;#xA;  &amp;lt;Version&amp;gt;1&amp;lt;/Version&amp;gt;&amp;#xD;&amp;#xA;  &amp;lt;Assembly&amp;gt;SAS.EG.SDS.Model&amp;lt;/Assembly&amp;gt;&amp;#xD;&amp;#xA;  &amp;lt;Factory&amp;gt;SAS.EG.SDS.Model.Creator&amp;lt;/Fa'"</definedName>
    <definedName name="_AMO_ContentDefinition_527543292.12" hidden="1">"'ctory&amp;gt;&amp;#xD;&amp;#xA;  &amp;lt;ParentName&amp;gt;Tabellen2&amp;lt;/ParentName&amp;gt;&amp;#xD;&amp;#xA;  &amp;lt;DisplayName&amp;gt;Bestandstabellen_Anfang_2&amp;lt;/DisplayName&amp;gt;&amp;#xD;&amp;#xA;  &amp;lt;SBIP&amp;gt;/Tabellen2/Bestandstabellen_Anfang_2&amp;lt;/SBIP&amp;gt;&amp;#xD;&amp;#xA;  &amp;lt;SBIPFull&amp;gt;/Tabell'"</definedName>
    <definedName name="_AMO_ContentDefinition_527543292.13" hidden="1">"'en2/Bestandstabellen_Anfang_2(StoredProcess)&amp;lt;/SBIPFull&amp;gt;&amp;#xD;&amp;#xA;  &amp;lt;Path&amp;gt;/Tabellen2/Bestandstabellen_Anfang_2&amp;lt;/Path&amp;gt;&amp;#xD;&amp;#xA;&amp;lt;/DNA&amp;gt;"" /&gt;_x000D_
  &lt;param n=""ServerName"" v=""SASApp"" /&gt;_x000D_
  &lt;param n=""ClassName"" v=""SAS.OfficeAddin.'"</definedName>
    <definedName name="_AMO_ContentDefinition_527543292.14" hidden="1">"'StoredProcess"" /&gt;_x000D_
  &lt;param n=""XlNative"" v=""False"" /&gt;_x000D_
  &lt;param n=""UnselectedIds"" v="""" /&gt;_x000D_
  &lt;param n=""_ROM_Version_"" v=""1.3"" /&gt;_x000D_
  &lt;param n=""_ROM_Application_"" v=""ODS"" /&gt;_x000D_
  &lt;param n=""_ROM_AppVersion_"" v=""9.3"" /&gt;_x000D_
  &lt;param n='"</definedName>
    <definedName name="_AMO_ContentDefinition_527543292.15" hidden="1">"'""maxReportCols"" v=""11"" /&gt;_x000D_
  &lt;fids n=""main.srx"" v=""0"" /&gt;_x000D_
  &lt;ExcelXMLOptions AdjColWidths=""True"" RowOpt=""InsertEntire"" ColOpt=""InsertCells"" /&gt;_x000D_
&lt;/ContentDefinition&gt;'"</definedName>
    <definedName name="_AMO_ContentDefinition_527543292.2" hidden="1">"'0""&gt;_x000D_
  &lt;files&gt;C:\Users\richtemat\Documents\My SAS Files\Add-In for Microsoft Office\_SOA_A55XENXP.B7000060_183927834\main.srx&lt;/files&gt;_x000D_
  &lt;parents /&gt;_x000D_
  &lt;children /&gt;_x000D_
  &lt;param n=""DisplayName"" v=""Bestandstabellen_Anfang_2"" /&gt;_x000D_
  &lt;param n=""Display'"</definedName>
    <definedName name="_AMO_ContentDefinition_527543292.3" hidden="1">"'Type"" v=""Stored Process"" /&gt;_x000D_
  &lt;param n=""RawValues"" v=""True"" /&gt;_x000D_
  &lt;param n=""AMO_Version"" v=""5.1"" /&gt;_x000D_
  &lt;param n=""Prompts"" v=""&amp;lt;PromptValues obj=&amp;quot;p1&amp;quot; version=&amp;quot;1.0&amp;quot;&amp;gt;&amp;lt;DefinitionReferencesAndValues&amp;gt;&amp;lt;PromptD'"</definedName>
    <definedName name="_AMO_ContentDefinition_527543292.4" hidden="1">"'efinitionReference obj=&amp;quot;p2&amp;quot; promptId=&amp;quot;PromptDef_1354255616420_140077&amp;quot; name=&amp;quot;Matkennz&amp;quot; definitionType=&amp;quot;TextDefinition&amp;quot; selectionType=&amp;quot;Single&amp;quot;&amp;gt;&amp;lt;Value&amp;gt;&amp;lt;String obj=&amp;quot;p3&amp;quot; value=&amp;quot;a&amp;'"</definedName>
    <definedName name="_AMO_ContentDefinition_527543292.5" hidden="1">"'quot; /&amp;gt;&amp;lt;/Value&amp;gt;&amp;lt;/PromptDefinitionReference&amp;gt;&amp;lt;PromptDefinitionReference obj=&amp;quot;p4&amp;quot; promptId=&amp;quot;PromptDef_1355126288504_606563&amp;quot; name=&amp;quot;ags_suche&amp;quot; definitionType=&amp;quot;TextDefinition&amp;quot; selectionType=&amp;quot;Si'"</definedName>
    <definedName name="_AMO_ContentDefinition_527543292.6" hidden="1">"'ngle&amp;quot;&amp;gt;&amp;lt;Value&amp;gt;&amp;lt;NullValue obj=&amp;quot;p5&amp;quot; /&amp;gt;&amp;lt;/Value&amp;gt;&amp;lt;/PromptDefinitionReference&amp;gt;&amp;lt;PromptDefinitionReference obj=&amp;quot;p6&amp;quot; promptId=&amp;quot;PromptDef_1351604163089_523608&amp;quot; name=&amp;quot;bm&amp;quot; definitionType=&amp;q'"</definedName>
    <definedName name="_AMO_ContentDefinition_527543292.7" hidden="1">"'uot;TextDefinition&amp;quot; selectionType=&amp;quot;Single&amp;quot;&amp;gt;&amp;lt;Value&amp;gt;&amp;lt;String obj=&amp;quot;p7&amp;quot; value=&amp;quot;08&amp;quot; /&amp;gt;&amp;lt;/Value&amp;gt;&amp;lt;/PromptDefinitionReference&amp;gt;&amp;lt;PromptDefinitionReference obj=&amp;quot;p8&amp;quot; promptId=&amp;quot;PromptDef'"</definedName>
    <definedName name="_AMO_ContentDefinition_527543292.8" hidden="1">"'_1351604211885_841513&amp;quot; name=&amp;quot;bj&amp;quot; definitionType=&amp;quot;TextDefinition&amp;quot; selectionType=&amp;quot;Single&amp;quot;&amp;gt;&amp;lt;Value&amp;gt;&amp;lt;String obj=&amp;quot;p9&amp;quot; value=&amp;quot;2013&amp;quot; /&amp;gt;&amp;lt;/Value&amp;gt;&amp;lt;/PromptDefinitionReference&amp;gt;&amp;lt;Pr'"</definedName>
    <definedName name="_AMO_ContentDefinition_527543292.9" hidden="1">"'omptDefinitionReference obj=&amp;quot;p10&amp;quot; promptId=&amp;quot;PromptDef_1351600446072_258363&amp;quot; name=&amp;quot;Bestands_Tabellen&amp;quot; definitionType=&amp;quot;TextDefinition&amp;quot; selectionType=&amp;quot;Single&amp;quot;&amp;gt;&amp;lt;Value&amp;gt;&amp;lt;String obj=&amp;quot;p11&amp;quot'"</definedName>
    <definedName name="_AMO_ContentDefinition_529352122" hidden="1">"'Partitions:16'"</definedName>
    <definedName name="_AMO_ContentDefinition_529352122.0" hidden="1">"'&lt;ContentDefinition name=""Bestandstabellen_Ende_2"" rsid=""529352122"" type=""StoredProcess"" format=""ReportXml"" imgfmt=""ActiveX"" created=""03/19/2014 13:35:30"" modifed=""03/19/2014 13:35:30"" user=""Richter, Matthias"" apply=""False"" css=""E:\P'"</definedName>
    <definedName name="_AMO_ContentDefinition_529352122.1" hidden="1">"'rogramme\SASHome\x86\SASAddinforMicrosoftOffice\5.1\Styles\AMODefault.css"" range=""Bestandstabellen_Ende_2"" auto=""False"" xTime=""00:00:20.9236550"" rTime=""00:00:00.4384934"" bgnew=""False"" nFmt=""False"" grphSet=""False"" imgY=""0"" imgX=""0""&gt;_x000D_'"</definedName>
    <definedName name="_AMO_ContentDefinition_529352122.10" hidden="1">"'t; value=&amp;quot;a&amp;quot; /&amp;gt;&amp;lt;/Value&amp;gt;&amp;lt;/PromptDefinitionReference&amp;gt;&amp;lt;/DefinitionReferencesAndValues&amp;gt;&amp;lt;/PromptValues&amp;gt;"" /&gt;_x000D_
  &lt;param n=""HasPrompts"" v=""True"" /&gt;_x000D_
  &lt;param n=""DNA"" v=""&amp;lt;DNA&amp;gt;&amp;#xD;&amp;#xA;  &amp;lt;Type&amp;gt;StoredProc'"</definedName>
    <definedName name="_AMO_ContentDefinition_529352122.11" hidden="1">"'ess&amp;lt;/Type&amp;gt;&amp;#xD;&amp;#xA;  &amp;lt;Name&amp;gt;Bestandstabellen_Ende_2&amp;lt;/Name&amp;gt;&amp;#xD;&amp;#xA;  &amp;lt;Version&amp;gt;1&amp;lt;/Version&amp;gt;&amp;#xD;&amp;#xA;  &amp;lt;Assembly&amp;gt;SAS.EG.SDS.Model&amp;lt;/Assembly&amp;gt;&amp;#xD;&amp;#xA;  &amp;lt;Factory&amp;gt;SAS.EG.SDS.Model.Creator&amp;lt;/Factory&amp;gt;&amp;#x'"</definedName>
    <definedName name="_AMO_ContentDefinition_529352122.12" hidden="1">"'D;&amp;#xA;  &amp;lt;ParentName&amp;gt;Tabellen2&amp;lt;/ParentName&amp;gt;&amp;#xD;&amp;#xA;  &amp;lt;DisplayName&amp;gt;Bestandstabellen_Ende_2&amp;lt;/DisplayName&amp;gt;&amp;#xD;&amp;#xA;  &amp;lt;SBIP&amp;gt;/Tabellen2/Bestandstabellen_Ende_2&amp;lt;/SBIP&amp;gt;&amp;#xD;&amp;#xA;  &amp;lt;SBIPFull&amp;gt;/Tabellen2/Bestandstabe'"</definedName>
    <definedName name="_AMO_ContentDefinition_529352122.13" hidden="1">"'llen_Ende_2(StoredProcess)&amp;lt;/SBIPFull&amp;gt;&amp;#xD;&amp;#xA;  &amp;lt;Path&amp;gt;/Tabellen2/Bestandstabellen_Ende_2&amp;lt;/Path&amp;gt;&amp;#xD;&amp;#xA;&amp;lt;/DNA&amp;gt;"" /&gt;_x000D_
  &lt;param n=""ServerName"" v=""SASApp"" /&gt;_x000D_
  &lt;param n=""ClassName"" v=""SAS.OfficeAddin.StoredProcess"" /&gt;_x000D_
'"</definedName>
    <definedName name="_AMO_ContentDefinition_529352122.14" hidden="1">"'  &lt;param n=""XlNative"" v=""False"" /&gt;_x000D_
  &lt;param n=""UnselectedIds"" v="""" /&gt;_x000D_
  &lt;param n=""_ROM_Version_"" v=""1.3"" /&gt;_x000D_
  &lt;param n=""_ROM_Application_"" v=""ODS"" /&gt;_x000D_
  &lt;param n=""_ROM_AppVersion_"" v=""9.3"" /&gt;_x000D_
  &lt;param n=""maxReportCols"" v=""'"</definedName>
    <definedName name="_AMO_ContentDefinition_529352122.15" hidden="1">"'9"" /&gt;_x000D_
  &lt;fids n=""main.srx"" v=""0"" /&gt;_x000D_
  &lt;ExcelXMLOptions AdjColWidths=""True"" RowOpt=""InsertEntire"" ColOpt=""InsertCells"" /&gt;_x000D_
&lt;/ContentDefinition&gt;'"</definedName>
    <definedName name="_AMO_ContentDefinition_529352122.2" hidden="1">"'
  &lt;files&gt;C:\Users\richtemat\Documents\My SAS Files\Add-In for Microsoft Office\_SOA_A55XENXP.B7000061_69752872\main.srx&lt;/files&gt;_x000D_
  &lt;parents /&gt;_x000D_
  &lt;children /&gt;_x000D_
  &lt;param n=""DisplayName"" v=""Bestandstabellen_Ende_2"" /&gt;_x000D_
  &lt;param n=""DisplayType"" v'"</definedName>
    <definedName name="_AMO_ContentDefinition_529352122.3" hidden="1">"'=""Stored Process"" /&gt;_x000D_
  &lt;param n=""RawValues"" v=""True"" /&gt;_x000D_
  &lt;param n=""AMO_Version"" v=""5.1"" /&gt;_x000D_
  &lt;param n=""Prompts"" v=""&amp;lt;PromptValues obj=&amp;quot;p1&amp;quot; version=&amp;quot;1.0&amp;quot;&amp;gt;&amp;lt;DefinitionReferencesAndValues&amp;gt;&amp;lt;PromptDefinitio'"</definedName>
    <definedName name="_AMO_ContentDefinition_529352122.4" hidden="1">"'nReference obj=&amp;quot;p2&amp;quot; promptId=&amp;quot;PromptDef_1351600446072_258363&amp;quot; name=&amp;quot;Bestands_Tabellen&amp;quot; definitionType=&amp;quot;TextDefinition&amp;quot; selectionType=&amp;quot;Single&amp;quot;&amp;gt;&amp;lt;Value&amp;gt;&amp;lt;String obj=&amp;quot;p3&amp;quot; value=&amp;quot;T'"</definedName>
    <definedName name="_AMO_ContentDefinition_529352122.5" hidden="1">"'1G / Land&amp;quot; /&amp;gt;&amp;lt;/Value&amp;gt;&amp;lt;/PromptDefinitionReference&amp;gt;&amp;lt;PromptDefinitionReference obj=&amp;quot;p4&amp;quot; promptId=&amp;quot;PromptDef_1355126288504_606563&amp;quot; name=&amp;quot;ags_suche&amp;quot; definitionType=&amp;quot;TextDefinition&amp;quot; selectionTyp'"</definedName>
    <definedName name="_AMO_ContentDefinition_529352122.6" hidden="1">"'e=&amp;quot;Single&amp;quot;&amp;gt;&amp;lt;Value&amp;gt;&amp;lt;NullValue obj=&amp;quot;p5&amp;quot; /&amp;gt;&amp;lt;/Value&amp;gt;&amp;lt;/PromptDefinitionReference&amp;gt;&amp;lt;PromptDefinitionReference obj=&amp;quot;p6&amp;quot; promptId=&amp;quot;PromptDef_1351604163089_523608&amp;quot; name=&amp;quot;bm&amp;quot; definit'"</definedName>
    <definedName name="_AMO_ContentDefinition_529352122.7" hidden="1">"'ionType=&amp;quot;TextDefinition&amp;quot; selectionType=&amp;quot;Single&amp;quot;&amp;gt;&amp;lt;Value&amp;gt;&amp;lt;String obj=&amp;quot;p7&amp;quot; value=&amp;quot;09&amp;quot; /&amp;gt;&amp;lt;/Value&amp;gt;&amp;lt;/PromptDefinitionReference&amp;gt;&amp;lt;PromptDefinitionReference obj=&amp;quot;p8&amp;quot; promptId=&amp;quot'"</definedName>
    <definedName name="_AMO_ContentDefinition_529352122.8" hidden="1">"';PromptDef_1351604211885_841513&amp;quot; name=&amp;quot;bj&amp;quot; definitionType=&amp;quot;TextDefinition&amp;quot; selectionType=&amp;quot;Single&amp;quot;&amp;gt;&amp;lt;Value&amp;gt;&amp;lt;String obj=&amp;quot;p9&amp;quot; value=&amp;quot;2013&amp;quot; /&amp;gt;&amp;lt;/Value&amp;gt;&amp;lt;/PromptDefinitionReference'"</definedName>
    <definedName name="_AMO_ContentDefinition_529352122.9" hidden="1">"'&amp;gt;&amp;lt;PromptDefinitionReference obj=&amp;quot;p10&amp;quot; promptId=&amp;quot;PromptDef_1354255616420_140077&amp;quot; name=&amp;quot;Matkennz&amp;quot; definitionType=&amp;quot;TextDefinition&amp;quot; selectionType=&amp;quot;Single&amp;quot;&amp;gt;&amp;lt;Value&amp;gt;&amp;lt;String obj=&amp;quot;p11&amp;quo'"</definedName>
    <definedName name="_AMO_ContentDefinition_534898226" hidden="1">"'Partitions:16'"</definedName>
    <definedName name="_AMO_ContentDefinition_534898226.0" hidden="1">"'&lt;ContentDefinition name=""Bestandstabellen_Anfang_2"" rsid=""534898226"" type=""StoredProcess"" format=""ReportXml"" imgfmt=""ActiveX"" created=""03/19/2014 13:32:52"" modifed=""03/19/2014 13:32:52"" user=""Richter, Matthias"" apply=""False"" css=""E:'"</definedName>
    <definedName name="_AMO_ContentDefinition_534898226.1" hidden="1">"'\Programme\SASHome\x86\SASAddinforMicrosoftOffice\5.1\Styles\AMODefault.css"" range=""Bestandstabellen_Anfang_2"" auto=""False"" xTime=""00:00:04.8331934"" rTime=""00:00:00.7929992"" bgnew=""False"" nFmt=""False"" grphSet=""False"" imgY=""0"" imgX=""'"</definedName>
    <definedName name="_AMO_ContentDefinition_534898226.10" hidden="1">"'p11&amp;quot; value=&amp;quot;2013&amp;quot; /&amp;gt;&amp;lt;/Value&amp;gt;&amp;lt;/PromptDefinitionReference&amp;gt;&amp;lt;/DefinitionReferencesAndValues&amp;gt;&amp;lt;/PromptValues&amp;gt;"" /&gt;_x000D_
  &lt;param n=""HasPrompts"" v=""True"" /&gt;_x000D_
  &lt;param n=""DNA"" v=""&amp;lt;DNA&amp;gt;&amp;#xD;&amp;#xA;  &amp;lt;Type&amp;gt;'"</definedName>
    <definedName name="_AMO_ContentDefinition_534898226.11" hidden="1">"'StoredProcess&amp;lt;/Type&amp;gt;&amp;#xD;&amp;#xA;  &amp;lt;Name&amp;gt;Bestandstabellen_Anfang_2&amp;lt;/Name&amp;gt;&amp;#xD;&amp;#xA;  &amp;lt;Version&amp;gt;1&amp;lt;/Version&amp;gt;&amp;#xD;&amp;#xA;  &amp;lt;Assembly&amp;gt;SAS.EG.SDS.Model&amp;lt;/Assembly&amp;gt;&amp;#xD;&amp;#xA;  &amp;lt;Factory&amp;gt;SAS.EG.SDS.Model.Creator&amp;lt;/Fa'"</definedName>
    <definedName name="_AMO_ContentDefinition_534898226.12" hidden="1">"'ctory&amp;gt;&amp;#xD;&amp;#xA;  &amp;lt;ParentName&amp;gt;Tabellen2&amp;lt;/ParentName&amp;gt;&amp;#xD;&amp;#xA;  &amp;lt;DisplayName&amp;gt;Bestandstabellen_Anfang_2&amp;lt;/DisplayName&amp;gt;&amp;#xD;&amp;#xA;  &amp;lt;SBIP&amp;gt;/Tabellen2/Bestandstabellen_Anfang_2&amp;lt;/SBIP&amp;gt;&amp;#xD;&amp;#xA;  &amp;lt;SBIPFull&amp;gt;/Tabell'"</definedName>
    <definedName name="_AMO_ContentDefinition_534898226.13" hidden="1">"'en2/Bestandstabellen_Anfang_2(StoredProcess)&amp;lt;/SBIPFull&amp;gt;&amp;#xD;&amp;#xA;  &amp;lt;Path&amp;gt;/Tabellen2/Bestandstabellen_Anfang_2&amp;lt;/Path&amp;gt;&amp;#xD;&amp;#xA;&amp;lt;/DNA&amp;gt;"" /&gt;_x000D_
  &lt;param n=""ServerName"" v=""SASApp"" /&gt;_x000D_
  &lt;param n=""ClassName"" v=""SAS.OfficeAddin.'"</definedName>
    <definedName name="_AMO_ContentDefinition_534898226.14" hidden="1">"'StoredProcess"" /&gt;_x000D_
  &lt;param n=""XlNative"" v=""False"" /&gt;_x000D_
  &lt;param n=""UnselectedIds"" v="""" /&gt;_x000D_
  &lt;param n=""_ROM_Version_"" v=""1.3"" /&gt;_x000D_
  &lt;param n=""_ROM_Application_"" v=""ODS"" /&gt;_x000D_
  &lt;param n=""_ROM_AppVersion_"" v=""9.3"" /&gt;_x000D_
  &lt;param n='"</definedName>
    <definedName name="_AMO_ContentDefinition_534898226.15" hidden="1">"'""maxReportCols"" v=""11"" /&gt;_x000D_
  &lt;fids n=""main.srx"" v=""0"" /&gt;_x000D_
  &lt;ExcelXMLOptions AdjColWidths=""True"" RowOpt=""InsertEntire"" ColOpt=""InsertCells"" /&gt;_x000D_
&lt;/ContentDefinition&gt;'"</definedName>
    <definedName name="_AMO_ContentDefinition_534898226.2" hidden="1">"'0""&gt;_x000D_
  &lt;files&gt;C:\Users\richtemat\Documents\My SAS Files\Add-In for Microsoft Office\_SOA_A55XENXP.B7000060_241869939\main.srx&lt;/files&gt;_x000D_
  &lt;parents /&gt;_x000D_
  &lt;children /&gt;_x000D_
  &lt;param n=""DisplayName"" v=""Bestandstabellen_Anfang_2"" /&gt;_x000D_
  &lt;param n=""Display'"</definedName>
    <definedName name="_AMO_ContentDefinition_534898226.3" hidden="1">"'Type"" v=""Stored Process"" /&gt;_x000D_
  &lt;param n=""RawValues"" v=""True"" /&gt;_x000D_
  &lt;param n=""AMO_Version"" v=""5.1"" /&gt;_x000D_
  &lt;param n=""Prompts"" v=""&amp;lt;PromptValues obj=&amp;quot;p1&amp;quot; version=&amp;quot;1.0&amp;quot;&amp;gt;&amp;lt;DefinitionReferencesAndValues&amp;gt;&amp;lt;PromptD'"</definedName>
    <definedName name="_AMO_ContentDefinition_534898226.4" hidden="1">"'efinitionReference obj=&amp;quot;p2&amp;quot; promptId=&amp;quot;PromptDef_1351604163089_523608&amp;quot; name=&amp;quot;bm&amp;quot; definitionType=&amp;quot;TextDefinition&amp;quot; selectionType=&amp;quot;Single&amp;quot;&amp;gt;&amp;lt;Value&amp;gt;&amp;lt;String obj=&amp;quot;p3&amp;quot; value=&amp;quot;09&amp;quot;'"</definedName>
    <definedName name="_AMO_ContentDefinition_534898226.5" hidden="1">"' /&amp;gt;&amp;lt;/Value&amp;gt;&amp;lt;/PromptDefinitionReference&amp;gt;&amp;lt;PromptDefinitionReference obj=&amp;quot;p4&amp;quot; promptId=&amp;quot;PromptDef_1351600446072_258363&amp;quot; name=&amp;quot;Bestands_Tabellen&amp;quot; definitionType=&amp;quot;TextDefinition&amp;quot; selectionType=&amp;quot'"</definedName>
    <definedName name="_AMO_ContentDefinition_534898226.6" hidden="1">"';Single&amp;quot;&amp;gt;&amp;lt;Value&amp;gt;&amp;lt;String obj=&amp;quot;p5&amp;quot; value=&amp;quot;T2G / Kreise&amp;quot; /&amp;gt;&amp;lt;/Value&amp;gt;&amp;lt;/PromptDefinitionReference&amp;gt;&amp;lt;PromptDefinitionReference obj=&amp;quot;p6&amp;quot; promptId=&amp;quot;PromptDef_1355126288504_606563&amp;quot; name=&amp;'"</definedName>
    <definedName name="_AMO_ContentDefinition_534898226.7" hidden="1">"'quot;ags_suche&amp;quot; definitionType=&amp;quot;TextDefinition&amp;quot; selectionType=&amp;quot;Single&amp;quot;&amp;gt;&amp;lt;Value&amp;gt;&amp;lt;NullValue obj=&amp;quot;p7&amp;quot; /&amp;gt;&amp;lt;/Value&amp;gt;&amp;lt;/PromptDefinitionReference&amp;gt;&amp;lt;PromptDefinitionReference obj=&amp;quot;p8&amp;quot; prom'"</definedName>
    <definedName name="_AMO_ContentDefinition_534898226.8" hidden="1">"'ptId=&amp;quot;PromptDef_1354255616420_140077&amp;quot; name=&amp;quot;Matkennz&amp;quot; definitionType=&amp;quot;TextDefinition&amp;quot; selectionType=&amp;quot;Single&amp;quot;&amp;gt;&amp;lt;Value&amp;gt;&amp;lt;String obj=&amp;quot;p9&amp;quot; value=&amp;quot;a&amp;quot; /&amp;gt;&amp;lt;/Value&amp;gt;&amp;lt;/PromptDefini'"</definedName>
    <definedName name="_AMO_ContentDefinition_534898226.9" hidden="1">"'tionReference&amp;gt;&amp;lt;PromptDefinitionReference obj=&amp;quot;p10&amp;quot; promptId=&amp;quot;PromptDef_1351604211885_841513&amp;quot; name=&amp;quot;bj&amp;quot; definitionType=&amp;quot;TextDefinition&amp;quot; selectionType=&amp;quot;Single&amp;quot;&amp;gt;&amp;lt;Value&amp;gt;&amp;lt;String obj=&amp;quot;'"</definedName>
    <definedName name="_AMO_ContentDefinition_540495186" hidden="1">"'Partitions:16'"</definedName>
    <definedName name="_AMO_ContentDefinition_540495186.0" hidden="1">"'&lt;ContentDefinition name=""Bilanztabellen_2"" rsid=""540495186"" type=""StoredProcess"" format=""ReportXml"" imgfmt=""ActiveX"" created=""03/18/2014 11:11:44"" modifed=""03/18/2014 11:11:44"" user=""Richter, Matthias"" apply=""False"" css=""E:\Programm'"</definedName>
    <definedName name="_AMO_ContentDefinition_540495186.1" hidden="1">"'e\SASHome\x86\SASAddinforMicrosoftOffice\5.1\Styles\AMODefault.css"" range=""Bilanztabellen_2"" auto=""False"" xTime=""00:00:20.7970081"" rTime=""00:00:01.0937570"" bgnew=""False"" nFmt=""False"" grphSet=""False"" imgY=""0"" imgX=""0""&gt;_x000D_
  &lt;files&gt;C:\U'"</definedName>
    <definedName name="_AMO_ContentDefinition_540495186.10" hidden="1">"'Kreise&amp;quot; /&amp;gt;&amp;lt;/Value&amp;gt;&amp;lt;/PromptDefinitionReference&amp;gt;&amp;lt;/DefinitionReferencesAndValues&amp;gt;&amp;lt;/PromptValues&amp;gt;"" /&gt;_x000D_
  &lt;param n=""HasPrompts"" v=""True"" /&gt;_x000D_
  &lt;param n=""DNA"" v=""&amp;lt;DNA&amp;gt;&amp;#xD;&amp;#xA;  &amp;lt;Type&amp;gt;StoredProcess&amp;lt;/Ty'"</definedName>
    <definedName name="_AMO_ContentDefinition_540495186.11" hidden="1">"'pe&amp;gt;&amp;#xD;&amp;#xA;  &amp;lt;Name&amp;gt;Bilanztabellen_2&amp;lt;/Name&amp;gt;&amp;#xD;&amp;#xA;  &amp;lt;Version&amp;gt;1&amp;lt;/Version&amp;gt;&amp;#xD;&amp;#xA;  &amp;lt;Assembly&amp;gt;SAS.EG.SDS.Model&amp;lt;/Assembly&amp;gt;&amp;#xD;&amp;#xA;  &amp;lt;Factory&amp;gt;SAS.EG.SDS.Model.Creator&amp;lt;/Factory&amp;gt;&amp;#xD;&amp;#xA;  &amp;lt;Pare'"</definedName>
    <definedName name="_AMO_ContentDefinition_540495186.12" hidden="1">"'ntName&amp;gt;Tabellen2&amp;lt;/ParentName&amp;gt;&amp;#xD;&amp;#xA;  &amp;lt;DisplayName&amp;gt;Bilanztabellen_2&amp;lt;/DisplayName&amp;gt;&amp;#xD;&amp;#xA;  &amp;lt;SBIP&amp;gt;/Tabellen2/Bilanztabellen_2&amp;lt;/SBIP&amp;gt;&amp;#xD;&amp;#xA;  &amp;lt;SBIPFull&amp;gt;/Tabellen2/Bilanztabellen_2(StoredProcess)&amp;lt;/SBIPFul'"</definedName>
    <definedName name="_AMO_ContentDefinition_540495186.13" hidden="1">"'l&amp;gt;&amp;#xD;&amp;#xA;  &amp;lt;Path&amp;gt;/Tabellen2/Bilanztabellen_2&amp;lt;/Path&amp;gt;&amp;#xD;&amp;#xA;&amp;lt;/DNA&amp;gt;"" /&gt;_x000D_
  &lt;param n=""ServerName"" v=""SASApp"" /&gt;_x000D_
  &lt;param n=""ClassName"" v=""SAS.OfficeAddin.StoredProcess"" /&gt;_x000D_
  &lt;param n=""XlNative"" v=""False"" /&gt;_x000D_
  &lt;p'"</definedName>
    <definedName name="_AMO_ContentDefinition_540495186.14" hidden="1">"'aram n=""UnselectedIds"" v="""" /&gt;_x000D_
  &lt;param n=""_ROM_Version_"" v=""1.3"" /&gt;_x000D_
  &lt;param n=""_ROM_Application_"" v=""ODS"" /&gt;_x000D_
  &lt;param n=""_ROM_AppVersion_"" v=""9.3"" /&gt;_x000D_
  &lt;param n=""maxReportCols"" v=""13"" /&gt;_x000D_
  &lt;fids n=""main.srx"" v=""0"" /&gt;_x000D_
  '"</definedName>
    <definedName name="_AMO_ContentDefinition_540495186.15" hidden="1">"'&lt;ExcelXMLOptions AdjColWidths=""True"" RowOpt=""InsertEntire"" ColOpt=""InsertCells"" /&gt;_x000D_
&lt;/ContentDefinition&gt;'"</definedName>
    <definedName name="_AMO_ContentDefinition_540495186.2" hidden="1">"'sers\richtemat\Documents\My SAS Files\Add-In for Microsoft Office\_SOA_A55XENXP.B700007O_938695879\main.srx&lt;/files&gt;_x000D_
  &lt;parents /&gt;_x000D_
  &lt;children /&gt;_x000D_
  &lt;param n=""DisplayName"" v=""Bilanztabellen_2"" /&gt;_x000D_
  &lt;param n=""DisplayType"" v=""Stored Process"" /'"</definedName>
    <definedName name="_AMO_ContentDefinition_540495186.3" hidden="1">"'&gt;_x000D_
  &lt;param n=""RawValues"" v=""True"" /&gt;_x000D_
  &lt;param n=""AMO_Version"" v=""5.1"" /&gt;_x000D_
  &lt;param n=""Prompts"" v=""&amp;lt;PromptValues obj=&amp;quot;p1&amp;quot; version=&amp;quot;1.0&amp;quot;&amp;gt;&amp;lt;DefinitionReferencesAndValues&amp;gt;&amp;lt;PromptDefinitionReference obj=&amp;quot;'"</definedName>
    <definedName name="_AMO_ContentDefinition_540495186.4" hidden="1">"'p2&amp;quot; promptId=&amp;quot;PromptDef_1355126288504_606563&amp;quot; name=&amp;quot;ags_suche&amp;quot; definitionType=&amp;quot;TextDefinition&amp;quot; selectionType=&amp;quot;Single&amp;quot;&amp;gt;&amp;lt;Value&amp;gt;&amp;lt;NullValue obj=&amp;quot;p3&amp;quot; /&amp;gt;&amp;lt;/Value&amp;gt;&amp;lt;/PromptDefinitio'"</definedName>
    <definedName name="_AMO_ContentDefinition_540495186.5" hidden="1">"'nReference&amp;gt;&amp;lt;PromptDefinitionReference obj=&amp;quot;p4&amp;quot; promptId=&amp;quot;PromptDef_1354255616420_140077&amp;quot; name=&amp;quot;Matkennz&amp;quot; definitionType=&amp;quot;TextDefinition&amp;quot; selectionType=&amp;quot;Single&amp;quot;&amp;gt;&amp;lt;Value&amp;gt;&amp;lt;String obj=&amp;quo'"</definedName>
    <definedName name="_AMO_ContentDefinition_540495186.6" hidden="1">"'t;p5&amp;quot; value=&amp;quot;a&amp;quot; /&amp;gt;&amp;lt;/Value&amp;gt;&amp;lt;/PromptDefinitionReference&amp;gt;&amp;lt;PromptDefinitionReference obj=&amp;quot;p6&amp;quot; promptId=&amp;quot;PromptDef_1351604211885_841513&amp;quot; name=&amp;quot;bj&amp;quot; definitionType=&amp;quot;TextDefinition&amp;quot; sele'"</definedName>
    <definedName name="_AMO_ContentDefinition_540495186.7" hidden="1">"'ctionType=&amp;quot;Single&amp;quot;&amp;gt;&amp;lt;Value&amp;gt;&amp;lt;String obj=&amp;quot;p7&amp;quot; value=&amp;quot;2013&amp;quot; /&amp;gt;&amp;lt;/Value&amp;gt;&amp;lt;/PromptDefinitionReference&amp;gt;&amp;lt;PromptDefinitionReference obj=&amp;quot;p8&amp;quot; promptId=&amp;quot;PromptDef_1384239015969_262213&amp;quot;'"</definedName>
    <definedName name="_AMO_ContentDefinition_540495186.8" hidden="1">"' name=&amp;quot;bm_bilanz&amp;quot; definitionType=&amp;quot;TextDefinition&amp;quot; selectionType=&amp;quot;Single&amp;quot;&amp;gt;&amp;lt;Value&amp;gt;&amp;lt;String obj=&amp;quot;p9&amp;quot; value=&amp;quot;03&amp;quot; /&amp;gt;&amp;lt;/Value&amp;gt;&amp;lt;/PromptDefinitionReference&amp;gt;&amp;lt;PromptDefinitionReferenc'"</definedName>
    <definedName name="_AMO_ContentDefinition_540495186.9" hidden="1">"'e obj=&amp;quot;p10&amp;quot; promptId=&amp;quot;PromptDef_1353329135455_415482&amp;quot; name=&amp;quot;Bilanz_Tabellen&amp;quot; definitionType=&amp;quot;TextDefinition&amp;quot; selectionType=&amp;quot;Single&amp;quot;&amp;gt;&amp;lt;Value&amp;gt;&amp;lt;String obj=&amp;quot;p11&amp;quot; value=&amp;quot;T2-B3-M / '"</definedName>
    <definedName name="_AMO_ContentDefinition_544004837" hidden="1">"'Partitions:16'"</definedName>
    <definedName name="_AMO_ContentDefinition_544004837.0" hidden="1">"'&lt;ContentDefinition name=""Bestandstabellen_Anfang_2"" rsid=""544004837"" type=""StoredProcess"" format=""ReportXml"" imgfmt=""ActiveX"" created=""03/19/2014 07:15:58"" modifed=""03/19/2014 07:15:58"" user=""Richter, Matthias"" apply=""False"" css=""E:'"</definedName>
    <definedName name="_AMO_ContentDefinition_544004837.1" hidden="1">"'\Programme\SASHome\x86\SASAddinforMicrosoftOffice\5.1\Styles\AMODefault.css"" range=""Bestandstabellen_Anfang_2"" auto=""False"" xTime=""00:00:07.2187962"" rTime=""00:00:02.8593933"" bgnew=""False"" nFmt=""False"" grphSet=""False"" imgY=""0"" imgX=""'"</definedName>
    <definedName name="_AMO_ContentDefinition_544004837.10" hidden="1">"'p11&amp;quot; value=&amp;quot;2013&amp;quot; /&amp;gt;&amp;lt;/Value&amp;gt;&amp;lt;/PromptDefinitionReference&amp;gt;&amp;lt;/DefinitionReferencesAndValues&amp;gt;&amp;lt;/PromptValues&amp;gt;"" /&gt;_x000D_
  &lt;param n=""HasPrompts"" v=""True"" /&gt;_x000D_
  &lt;param n=""DNA"" v=""&amp;lt;DNA&amp;gt;&amp;#xD;&amp;#xA;  &amp;lt;Type&amp;gt;'"</definedName>
    <definedName name="_AMO_ContentDefinition_544004837.11" hidden="1">"'StoredProcess&amp;lt;/Type&amp;gt;&amp;#xD;&amp;#xA;  &amp;lt;Name&amp;gt;Bestandstabellen_Anfang_2&amp;lt;/Name&amp;gt;&amp;#xD;&amp;#xA;  &amp;lt;Version&amp;gt;1&amp;lt;/Version&amp;gt;&amp;#xD;&amp;#xA;  &amp;lt;Assembly&amp;gt;SAS.EG.SDS.Model&amp;lt;/Assembly&amp;gt;&amp;#xD;&amp;#xA;  &amp;lt;Factory&amp;gt;SAS.EG.SDS.Model.Creator&amp;lt;/Fa'"</definedName>
    <definedName name="_AMO_ContentDefinition_544004837.12" hidden="1">"'ctory&amp;gt;&amp;#xD;&amp;#xA;  &amp;lt;ParentName&amp;gt;Tabellen2&amp;lt;/ParentName&amp;gt;&amp;#xD;&amp;#xA;  &amp;lt;DisplayName&amp;gt;Bestandstabellen_Anfang_2&amp;lt;/DisplayName&amp;gt;&amp;#xD;&amp;#xA;  &amp;lt;SBIP&amp;gt;/Tabellen2/Bestandstabellen_Anfang_2&amp;lt;/SBIP&amp;gt;&amp;#xD;&amp;#xA;  &amp;lt;SBIPFull&amp;gt;/Tabell'"</definedName>
    <definedName name="_AMO_ContentDefinition_544004837.13" hidden="1">"'en2/Bestandstabellen_Anfang_2(StoredProcess)&amp;lt;/SBIPFull&amp;gt;&amp;#xD;&amp;#xA;  &amp;lt;Path&amp;gt;/Tabellen2/Bestandstabellen_Anfang_2&amp;lt;/Path&amp;gt;&amp;#xD;&amp;#xA;&amp;lt;/DNA&amp;gt;"" /&gt;_x000D_
  &lt;param n=""ServerName"" v=""SASApp"" /&gt;_x000D_
  &lt;param n=""ClassName"" v=""SAS.OfficeAddin.'"</definedName>
    <definedName name="_AMO_ContentDefinition_544004837.14" hidden="1">"'StoredProcess"" /&gt;_x000D_
  &lt;param n=""XlNative"" v=""False"" /&gt;_x000D_
  &lt;param n=""UnselectedIds"" v="""" /&gt;_x000D_
  &lt;param n=""_ROM_Version_"" v=""1.3"" /&gt;_x000D_
  &lt;param n=""_ROM_Application_"" v=""ODS"" /&gt;_x000D_
  &lt;param n=""_ROM_AppVersion_"" v=""9.3"" /&gt;_x000D_
  &lt;param n='"</definedName>
    <definedName name="_AMO_ContentDefinition_544004837.15" hidden="1">"'""maxReportCols"" v=""11"" /&gt;_x000D_
  &lt;fids n=""main.srx"" v=""0"" /&gt;_x000D_
  &lt;ExcelXMLOptions AdjColWidths=""True"" RowOpt=""InsertEntire"" ColOpt=""InsertCells"" /&gt;_x000D_
&lt;/ContentDefinition&gt;'"</definedName>
    <definedName name="_AMO_ContentDefinition_544004837.2" hidden="1">"'0""&gt;_x000D_
  &lt;files&gt;C:\Users\richtemat\Documents\My SAS Files\Add-In for Microsoft Office\_SOA_A55XENXP.B7000060_994541118\main.srx&lt;/files&gt;_x000D_
  &lt;parents /&gt;_x000D_
  &lt;children /&gt;_x000D_
  &lt;param n=""DisplayName"" v=""Bestandstabellen_Anfang_2"" /&gt;_x000D_
  &lt;param n=""Display'"</definedName>
    <definedName name="_AMO_ContentDefinition_544004837.3" hidden="1">"'Type"" v=""Stored Process"" /&gt;_x000D_
  &lt;param n=""RawValues"" v=""True"" /&gt;_x000D_
  &lt;param n=""AMO_Version"" v=""5.1"" /&gt;_x000D_
  &lt;param n=""Prompts"" v=""&amp;lt;PromptValues obj=&amp;quot;p1&amp;quot; version=&amp;quot;1.0&amp;quot;&amp;gt;&amp;lt;DefinitionReferencesAndValues&amp;gt;&amp;lt;PromptD'"</definedName>
    <definedName name="_AMO_ContentDefinition_544004837.4" hidden="1">"'efinitionReference obj=&amp;quot;p2&amp;quot; promptId=&amp;quot;PromptDef_1355126288504_606563&amp;quot; name=&amp;quot;ags_suche&amp;quot; definitionType=&amp;quot;TextDefinition&amp;quot; selectionType=&amp;quot;Single&amp;quot;&amp;gt;&amp;lt;Value&amp;gt;&amp;lt;NullValue obj=&amp;quot;p3&amp;quot; /&amp;gt;&amp;lt;/'"</definedName>
    <definedName name="_AMO_ContentDefinition_544004837.5" hidden="1">"'Value&amp;gt;&amp;lt;/PromptDefinitionReference&amp;gt;&amp;lt;PromptDefinitionReference obj=&amp;quot;p4&amp;quot; promptId=&amp;quot;PromptDef_1351604163089_523608&amp;quot; name=&amp;quot;bm&amp;quot; definitionType=&amp;quot;TextDefinition&amp;quot; selectionType=&amp;quot;Single&amp;quot;&amp;gt;&amp;lt;Value'"</definedName>
    <definedName name="_AMO_ContentDefinition_544004837.6" hidden="1">"'&amp;gt;&amp;lt;String obj=&amp;quot;p5&amp;quot; value=&amp;quot;04&amp;quot; /&amp;gt;&amp;lt;/Value&amp;gt;&amp;lt;/PromptDefinitionReference&amp;gt;&amp;lt;PromptDefinitionReference obj=&amp;quot;p6&amp;quot; promptId=&amp;quot;PromptDef_1354255616420_140077&amp;quot; name=&amp;quot;Matkennz&amp;quot; definitionType=&amp;'"</definedName>
    <definedName name="_AMO_ContentDefinition_544004837.7" hidden="1">"'quot;TextDefinition&amp;quot; selectionType=&amp;quot;Single&amp;quot;&amp;gt;&amp;lt;Value&amp;gt;&amp;lt;String obj=&amp;quot;p7&amp;quot; value=&amp;quot;a&amp;quot; /&amp;gt;&amp;lt;/Value&amp;gt;&amp;lt;/PromptDefinitionReference&amp;gt;&amp;lt;PromptDefinitionReference obj=&amp;quot;p8&amp;quot; promptId=&amp;quot;PromptDef'"</definedName>
    <definedName name="_AMO_ContentDefinition_544004837.8" hidden="1">"'_1351600446072_258363&amp;quot; name=&amp;quot;Bestands_Tabellen&amp;quot; definitionType=&amp;quot;TextDefinition&amp;quot; selectionType=&amp;quot;Single&amp;quot;&amp;gt;&amp;lt;Value&amp;gt;&amp;lt;String obj=&amp;quot;p9&amp;quot; value=&amp;quot;T2G / Kreise&amp;quot; /&amp;gt;&amp;lt;/Value&amp;gt;&amp;lt;/PromptDefini'"</definedName>
    <definedName name="_AMO_ContentDefinition_544004837.9" hidden="1">"'tionReference&amp;gt;&amp;lt;PromptDefinitionReference obj=&amp;quot;p10&amp;quot; promptId=&amp;quot;PromptDef_1351604211885_841513&amp;quot; name=&amp;quot;bj&amp;quot; definitionType=&amp;quot;TextDefinition&amp;quot; selectionType=&amp;quot;Single&amp;quot;&amp;gt;&amp;lt;Value&amp;gt;&amp;lt;String obj=&amp;quot;'"</definedName>
    <definedName name="_AMO_ContentDefinition_566854419" hidden="1">"'Partitions:16'"</definedName>
    <definedName name="_AMO_ContentDefinition_566854419.0" hidden="1">"'&lt;ContentDefinition name=""Bestandstabellen_Anfang_2"" rsid=""566854419"" type=""StoredProcess"" format=""ReportXml"" imgfmt=""ActiveX"" created=""03/17/2014 13:40:09"" modifed=""03/17/2014 13:40:09"" user=""Richter, Matthias"" apply=""False"" css=""E:'"</definedName>
    <definedName name="_AMO_ContentDefinition_566854419.1" hidden="1">"'\Programme\SASHome\x86\SASAddinforMicrosoftOffice\5.1\Styles\AMODefault.css"" range=""Bestandstabellen_Anfang_2"" auto=""False"" xTime=""00:00:05.2628974"" rTime=""00:00:00.7978822"" bgnew=""False"" nFmt=""False"" grphSet=""False"" imgY=""0"" imgX=""'"</definedName>
    <definedName name="_AMO_ContentDefinition_566854419.10" hidden="1">"'t;p11&amp;quot; value=&amp;quot;01&amp;quot; /&amp;gt;&amp;lt;/Value&amp;gt;&amp;lt;/PromptDefinitionReference&amp;gt;&amp;lt;/DefinitionReferencesAndValues&amp;gt;&amp;lt;/PromptValues&amp;gt;"" /&gt;_x000D_
  &lt;param n=""HasPrompts"" v=""True"" /&gt;_x000D_
  &lt;param n=""DNA"" v=""&amp;lt;DNA&amp;gt;&amp;#xD;&amp;#xA;  &amp;lt;Type&amp;gt;'"</definedName>
    <definedName name="_AMO_ContentDefinition_566854419.11" hidden="1">"'StoredProcess&amp;lt;/Type&amp;gt;&amp;#xD;&amp;#xA;  &amp;lt;Name&amp;gt;Bestandstabellen_Anfang_2&amp;lt;/Name&amp;gt;&amp;#xD;&amp;#xA;  &amp;lt;Version&amp;gt;1&amp;lt;/Version&amp;gt;&amp;#xD;&amp;#xA;  &amp;lt;Assembly&amp;gt;SAS.EG.SDS.Model&amp;lt;/Assembly&amp;gt;&amp;#xD;&amp;#xA;  &amp;lt;Factory&amp;gt;SAS.EG.SDS.Model.Creator&amp;lt;/Fa'"</definedName>
    <definedName name="_AMO_ContentDefinition_566854419.12" hidden="1">"'ctory&amp;gt;&amp;#xD;&amp;#xA;  &amp;lt;ParentName&amp;gt;Tabellen2&amp;lt;/ParentName&amp;gt;&amp;#xD;&amp;#xA;  &amp;lt;DisplayName&amp;gt;Bestandstabellen_Anfang_2&amp;lt;/DisplayName&amp;gt;&amp;#xD;&amp;#xA;  &amp;lt;SBIP&amp;gt;/Tabellen2/Bestandstabellen_Anfang_2&amp;lt;/SBIP&amp;gt;&amp;#xD;&amp;#xA;  &amp;lt;SBIPFull&amp;gt;/Tabell'"</definedName>
    <definedName name="_AMO_ContentDefinition_566854419.13" hidden="1">"'en2/Bestandstabellen_Anfang_2(StoredProcess)&amp;lt;/SBIPFull&amp;gt;&amp;#xD;&amp;#xA;  &amp;lt;Path&amp;gt;/Tabellen2/Bestandstabellen_Anfang_2&amp;lt;/Path&amp;gt;&amp;#xD;&amp;#xA;&amp;lt;/DNA&amp;gt;"" /&gt;_x000D_
  &lt;param n=""ServerName"" v=""SASApp"" /&gt;_x000D_
  &lt;param n=""ClassName"" v=""SAS.OfficeAddin.'"</definedName>
    <definedName name="_AMO_ContentDefinition_566854419.14" hidden="1">"'StoredProcess"" /&gt;_x000D_
  &lt;param n=""XlNative"" v=""False"" /&gt;_x000D_
  &lt;param n=""UnselectedIds"" v="""" /&gt;_x000D_
  &lt;param n=""_ROM_Version_"" v=""1.3"" /&gt;_x000D_
  &lt;param n=""_ROM_Application_"" v=""ODS"" /&gt;_x000D_
  &lt;param n=""_ROM_AppVersion_"" v=""9.3"" /&gt;_x000D_
  &lt;param n='"</definedName>
    <definedName name="_AMO_ContentDefinition_566854419.15" hidden="1">"'""maxReportCols"" v=""11"" /&gt;_x000D_
  &lt;fids n=""main.srx"" v=""0"" /&gt;_x000D_
  &lt;ExcelXMLOptions AdjColWidths=""True"" RowOpt=""InsertEntire"" ColOpt=""InsertCells"" /&gt;_x000D_
&lt;/ContentDefinition&gt;'"</definedName>
    <definedName name="_AMO_ContentDefinition_566854419.2" hidden="1">"'0""&gt;_x000D_
  &lt;files&gt;C:\Users\richtemat\Documents\My SAS Files\Add-In for Microsoft Office\_SOA_A55XENXP.B7000060_550784496\main.srx&lt;/files&gt;_x000D_
  &lt;parents /&gt;_x000D_
  &lt;children /&gt;_x000D_
  &lt;param n=""DisplayName"" v=""Bestandstabellen_Anfang_2"" /&gt;_x000D_
  &lt;param n=""Display'"</definedName>
    <definedName name="_AMO_ContentDefinition_566854419.3" hidden="1">"'Type"" v=""Stored Process"" /&gt;_x000D_
  &lt;param n=""RawValues"" v=""True"" /&gt;_x000D_
  &lt;param n=""AMO_Version"" v=""5.1"" /&gt;_x000D_
  &lt;param n=""Prompts"" v=""&amp;lt;PromptValues obj=&amp;quot;p1&amp;quot; version=&amp;quot;1.0&amp;quot;&amp;gt;&amp;lt;DefinitionReferencesAndValues&amp;gt;&amp;lt;PromptD'"</definedName>
    <definedName name="_AMO_ContentDefinition_566854419.4" hidden="1">"'efinitionReference obj=&amp;quot;p2&amp;quot; promptId=&amp;quot;PromptDef_1351604211885_841513&amp;quot; name=&amp;quot;bj&amp;quot; definitionType=&amp;quot;TextDefinition&amp;quot; selectionType=&amp;quot;Single&amp;quot;&amp;gt;&amp;lt;Value&amp;gt;&amp;lt;String obj=&amp;quot;p3&amp;quot; value=&amp;quot;2013&amp;quo'"</definedName>
    <definedName name="_AMO_ContentDefinition_566854419.5" hidden="1">"'t; /&amp;gt;&amp;lt;/Value&amp;gt;&amp;lt;/PromptDefinitionReference&amp;gt;&amp;lt;PromptDefinitionReference obj=&amp;quot;p4&amp;quot; promptId=&amp;quot;PromptDef_1351600446072_258363&amp;quot; name=&amp;quot;Bestands_Tabellen&amp;quot; definitionType=&amp;quot;TextDefinition&amp;quot; selectionType=&amp;qu'"</definedName>
    <definedName name="_AMO_ContentDefinition_566854419.6" hidden="1">"'ot;Single&amp;quot;&amp;gt;&amp;lt;Value&amp;gt;&amp;lt;String obj=&amp;quot;p5&amp;quot; value=&amp;quot;T2G / Kreise&amp;quot; /&amp;gt;&amp;lt;/Value&amp;gt;&amp;lt;/PromptDefinitionReference&amp;gt;&amp;lt;PromptDefinitionReference obj=&amp;quot;p6&amp;quot; promptId=&amp;quot;PromptDef_1354255616420_140077&amp;quot; name'"</definedName>
    <definedName name="_AMO_ContentDefinition_566854419.7" hidden="1">"'=&amp;quot;Matkennz&amp;quot; definitionType=&amp;quot;TextDefinition&amp;quot; selectionType=&amp;quot;Single&amp;quot;&amp;gt;&amp;lt;Value&amp;gt;&amp;lt;String obj=&amp;quot;p7&amp;quot; value=&amp;quot;a&amp;quot; /&amp;gt;&amp;lt;/Value&amp;gt;&amp;lt;/PromptDefinitionReference&amp;gt;&amp;lt;PromptDefinitionReference obj=&amp;'"</definedName>
    <definedName name="_AMO_ContentDefinition_566854419.8" hidden="1">"'quot;p8&amp;quot; promptId=&amp;quot;PromptDef_1355126288504_606563&amp;quot; name=&amp;quot;ags_suche&amp;quot; definitionType=&amp;quot;TextDefinition&amp;quot; selectionType=&amp;quot;Single&amp;quot;&amp;gt;&amp;lt;Value&amp;gt;&amp;lt;NullValue obj=&amp;quot;p9&amp;quot; /&amp;gt;&amp;lt;/Value&amp;gt;&amp;lt;/PromptDefi'"</definedName>
    <definedName name="_AMO_ContentDefinition_566854419.9" hidden="1">"'nitionReference&amp;gt;&amp;lt;PromptDefinitionReference obj=&amp;quot;p10&amp;quot; promptId=&amp;quot;PromptDef_1351604163089_523608&amp;quot; name=&amp;quot;bm&amp;quot; definitionType=&amp;quot;TextDefinition&amp;quot; selectionType=&amp;quot;Single&amp;quot;&amp;gt;&amp;lt;Value&amp;gt;&amp;lt;String obj=&amp;quo'"</definedName>
    <definedName name="_AMO_ContentDefinition_580248356" hidden="1">"'Partitions:13'"</definedName>
    <definedName name="_AMO_ContentDefinition_580248356.0" hidden="1">"'&lt;ContentDefinition name=""Gebietsaenderung_ausfuehren_2"" rsid=""580248356"" type=""StoredProcess"" format=""ReportXml"" imgfmt=""ActiveX"" created=""03/19/2014 13:33:16"" modifed=""03/19/2014 13:33:16"" user=""Richter, Matthias"" apply=""False"" css'"</definedName>
    <definedName name="_AMO_ContentDefinition_580248356.1" hidden="1">"'=""E:\Programme\SASHome\x86\SASAddinforMicrosoftOffice\5.1\Styles\AMODefault.css"" range=""Gebietsaenderung_ausfuehren_2"" auto=""False"" xTime=""00:00:01.9268318"" rTime=""00:00:00.3213014"" bgnew=""False"" nFmt=""False"" grphSet=""False"" imgY=""'"</definedName>
    <definedName name="_AMO_ContentDefinition_580248356.10" hidden="1">"'&gt;_x000D_
  &lt;param n=""ServerName"" v=""SASApp"" /&gt;_x000D_
  &lt;param n=""ClassName"" v=""SAS.OfficeAddin.StoredProcess"" /&gt;_x000D_
  &lt;param n=""XlNative"" v=""False"" /&gt;_x000D_
  &lt;param n=""UnselectedIds"" v="""" /&gt;_x000D_
  &lt;param n=""_ROM_Version_"" v=""1.3"" /&gt;_x000D_
  &lt;param n=""_R'"</definedName>
    <definedName name="_AMO_ContentDefinition_580248356.11" hidden="1">"'OM_Application_"" v=""ODS"" /&gt;_x000D_
  &lt;param n=""_ROM_AppVersion_"" v=""9.3"" /&gt;_x000D_
  &lt;param n=""maxReportCols"" v=""1"" /&gt;_x000D_
  &lt;fids n=""main.srx"" v=""0"" /&gt;_x000D_
  &lt;ExcelXMLOptions AdjColWidths=""True"" RowOpt=""InsertEntire"" ColOpt=""InsertCells"" /&gt;_x000D_'"</definedName>
    <definedName name="_AMO_ContentDefinition_580248356.12" hidden="1">"'
&lt;/ContentDefinition&gt;'"</definedName>
    <definedName name="_AMO_ContentDefinition_580248356.2" hidden="1">"'0"" imgX=""0""&gt;_x000D_
  &lt;files&gt;C:\Users\richtemat\Documents\My SAS Files\Add-In for Microsoft Office\_SOA_A55XENXP.B7000090_733128843\main.srx&lt;/files&gt;_x000D_
  &lt;parents /&gt;_x000D_
  &lt;children /&gt;_x000D_
  &lt;param n=""DisplayName"" v=""Gebietsaenderung_ausfuehren_2"" /&gt;_x000D_
  &lt;pa'"</definedName>
    <definedName name="_AMO_ContentDefinition_580248356.3" hidden="1">"'ram n=""DisplayType"" v=""Stored Process"" /&gt;_x000D_
  &lt;param n=""RawValues"" v=""True"" /&gt;_x000D_
  &lt;param n=""AMO_Version"" v=""5.1"" /&gt;_x000D_
  &lt;param n=""Prompts"" v=""&amp;lt;PromptValues obj=&amp;quot;p1&amp;quot; version=&amp;quot;1.0&amp;quot;&amp;gt;&amp;lt;DefinitionReferencesAndValues'"</definedName>
    <definedName name="_AMO_ContentDefinition_580248356.4" hidden="1">"'&amp;gt;&amp;lt;PromptDefinitionReference obj=&amp;quot;p2&amp;quot; promptId=&amp;quot;PromptDef_1351583250684_105789&amp;quot; name=&amp;quot;bj&amp;quot; definitionType=&amp;quot;TextDefinition&amp;quot; selectionType=&amp;quot;Single&amp;quot;&amp;gt;&amp;lt;Value&amp;gt;&amp;lt;String obj=&amp;quot;p3&amp;quot; value'"</definedName>
    <definedName name="_AMO_ContentDefinition_580248356.5" hidden="1">"'=&amp;quot;2013&amp;quot; /&amp;gt;&amp;lt;/Value&amp;gt;&amp;lt;/PromptDefinitionReference&amp;gt;&amp;lt;PromptDefinitionReference obj=&amp;quot;p4&amp;quot; promptId=&amp;quot;PromptDef_1351583203559_973642&amp;quot; name=&amp;quot;bm&amp;quot; definitionType=&amp;quot;TextDefinition&amp;quot; selectionType=&amp;qu'"</definedName>
    <definedName name="_AMO_ContentDefinition_580248356.6" hidden="1">"'ot;Single&amp;quot;&amp;gt;&amp;lt;Value&amp;gt;&amp;lt;String obj=&amp;quot;p5&amp;quot; value=&amp;quot;09&amp;quot; /&amp;gt;&amp;lt;/Value&amp;gt;&amp;lt;/PromptDefinitionReference&amp;gt;&amp;lt;/DefinitionReferencesAndValues&amp;gt;&amp;lt;/PromptValues&amp;gt;"" /&gt;_x000D_
  &lt;param n=""HasPrompts"" v=""True"" /&gt;_x000D_
  &lt;para'"</definedName>
    <definedName name="_AMO_ContentDefinition_580248356.7" hidden="1">"'m n=""DNA"" v=""&amp;lt;DNA&amp;gt;&amp;#xD;&amp;#xA;  &amp;lt;Type&amp;gt;StoredProcess&amp;lt;/Type&amp;gt;&amp;#xD;&amp;#xA;  &amp;lt;Name&amp;gt;Gebietsaenderung_ausfuehren_2&amp;lt;/Name&amp;gt;&amp;#xD;&amp;#xA;  &amp;lt;Version&amp;gt;1&amp;lt;/Version&amp;gt;&amp;#xD;&amp;#xA;  &amp;lt;Assembly&amp;gt;SAS.EG.SDS.Model&amp;lt;/Assembly&amp;gt;&amp;#x'"</definedName>
    <definedName name="_AMO_ContentDefinition_580248356.8" hidden="1">"'D;&amp;#xA;  &amp;lt;Factory&amp;gt;SAS.EG.SDS.Model.Creator&amp;lt;/Factory&amp;gt;&amp;#xD;&amp;#xA;  &amp;lt;ParentName&amp;gt;ProEck2SP_prod&amp;lt;/ParentName&amp;gt;&amp;#xD;&amp;#xA;  &amp;lt;DisplayName&amp;gt;Gebietsaenderung_ausfuehren_2&amp;lt;/DisplayName&amp;gt;&amp;#xD;&amp;#xA;  &amp;lt;SBIP&amp;gt;/ProEck2SP_prod/Gebi'"</definedName>
    <definedName name="_AMO_ContentDefinition_580248356.9" hidden="1">"'etsaenderung_ausfuehren_2&amp;lt;/SBIP&amp;gt;&amp;#xD;&amp;#xA;  &amp;lt;SBIPFull&amp;gt;/ProEck2SP_prod/Gebietsaenderung_ausfuehren_2(StoredProcess)&amp;lt;/SBIPFull&amp;gt;&amp;#xD;&amp;#xA;  &amp;lt;Path&amp;gt;/ProEck2SP_prod/Gebietsaenderung_ausfuehren_2&amp;lt;/Path&amp;gt;&amp;#xD;&amp;#xA;&amp;lt;/DNA&amp;gt;"" /'"</definedName>
    <definedName name="_AMO_ContentDefinition_582573673" hidden="1">"'Partitions:16'"</definedName>
    <definedName name="_AMO_ContentDefinition_582573673.0" hidden="1">"'&lt;ContentDefinition name=""Bestandstabellen_Ende_2"" rsid=""582573673"" type=""StoredProcess"" format=""ReportXml"" imgfmt=""ActiveX"" created=""03/19/2014 09:53:39"" modifed=""03/19/2014 09:53:39"" user=""Richter, Matthias"" apply=""False"" css=""E:\P'"</definedName>
    <definedName name="_AMO_ContentDefinition_582573673.1" hidden="1">"'rogramme\SASHome\x86\SASAddinforMicrosoftOffice\5.1\Styles\AMODefault.css"" range=""Bestandstabellen_Ende_2_3"" auto=""False"" xTime=""00:00:19.3907491"" rTime=""00:00:00.5937538"" bgnew=""False"" nFmt=""False"" grphSet=""False"" imgY=""0"" imgX=""0""'"</definedName>
    <definedName name="_AMO_ContentDefinition_582573673.10" hidden="1">"'1&amp;quot; value=&amp;quot;06&amp;quot; /&amp;gt;&amp;lt;/Value&amp;gt;&amp;lt;/PromptDefinitionReference&amp;gt;&amp;lt;/DefinitionReferencesAndValues&amp;gt;&amp;lt;/PromptValues&amp;gt;"" /&gt;_x000D_
  &lt;param n=""HasPrompts"" v=""True"" /&gt;_x000D_
  &lt;param n=""DNA"" v=""&amp;lt;DNA&amp;gt;&amp;#xD;&amp;#xA;  &amp;lt;Type&amp;gt;Stor'"</definedName>
    <definedName name="_AMO_ContentDefinition_582573673.11" hidden="1">"'edProcess&amp;lt;/Type&amp;gt;&amp;#xD;&amp;#xA;  &amp;lt;Name&amp;gt;Bestandstabellen_Ende_2&amp;lt;/Name&amp;gt;&amp;#xD;&amp;#xA;  &amp;lt;Version&amp;gt;1&amp;lt;/Version&amp;gt;&amp;#xD;&amp;#xA;  &amp;lt;Assembly&amp;gt;SAS.EG.SDS.Model&amp;lt;/Assembly&amp;gt;&amp;#xD;&amp;#xA;  &amp;lt;Factory&amp;gt;SAS.EG.SDS.Model.Creator&amp;lt;/Factory&amp;'"</definedName>
    <definedName name="_AMO_ContentDefinition_582573673.12" hidden="1">"'gt;&amp;#xD;&amp;#xA;  &amp;lt;ParentName&amp;gt;Tabellen2&amp;lt;/ParentName&amp;gt;&amp;#xD;&amp;#xA;  &amp;lt;DisplayName&amp;gt;Bestandstabellen_Ende_2&amp;lt;/DisplayName&amp;gt;&amp;#xD;&amp;#xA;  &amp;lt;SBIP&amp;gt;/Tabellen2/Bestandstabellen_Ende_2&amp;lt;/SBIP&amp;gt;&amp;#xD;&amp;#xA;  &amp;lt;SBIPFull&amp;gt;/Tabellen2/Bestan'"</definedName>
    <definedName name="_AMO_ContentDefinition_582573673.13" hidden="1">"'dstabellen_Ende_2(StoredProcess)&amp;lt;/SBIPFull&amp;gt;&amp;#xD;&amp;#xA;  &amp;lt;Path&amp;gt;/Tabellen2/Bestandstabellen_Ende_2&amp;lt;/Path&amp;gt;&amp;#xD;&amp;#xA;&amp;lt;/DNA&amp;gt;"" /&gt;_x000D_
  &lt;param n=""ServerName"" v=""SASApp"" /&gt;_x000D_
  &lt;param n=""ClassName"" v=""SAS.OfficeAddin.StoredProcess'"</definedName>
    <definedName name="_AMO_ContentDefinition_582573673.14" hidden="1">"'"" /&gt;_x000D_
  &lt;param n=""XlNative"" v=""False"" /&gt;_x000D_
  &lt;param n=""UnselectedIds"" v="""" /&gt;_x000D_
  &lt;param n=""_ROM_Version_"" v=""1.3"" /&gt;_x000D_
  &lt;param n=""_ROM_Application_"" v=""ODS"" /&gt;_x000D_
  &lt;param n=""_ROM_AppVersion_"" v=""9.3"" /&gt;_x000D_
  &lt;param n=""maxReportCo'"</definedName>
    <definedName name="_AMO_ContentDefinition_582573673.15" hidden="1">"'ls"" v=""11"" /&gt;_x000D_
  &lt;fids n=""main.srx"" v=""0"" /&gt;_x000D_
  &lt;ExcelXMLOptions AdjColWidths=""True"" RowOpt=""InsertEntire"" ColOpt=""InsertCells"" /&gt;_x000D_
&lt;/ContentDefinition&gt;'"</definedName>
    <definedName name="_AMO_ContentDefinition_582573673.2" hidden="1">"'&gt;_x000D_
  &lt;files&gt;C:\Users\richtemat\Documents\My SAS Files\Add-In for Microsoft Office\_SOA_A55XENXP.B7000061_363702092\main.srx&lt;/files&gt;_x000D_
  &lt;parents /&gt;_x000D_
  &lt;children /&gt;_x000D_
  &lt;param n=""DisplayName"" v=""Bestandstabellen_Ende_2"" /&gt;_x000D_
  &lt;param n=""DisplayType'"</definedName>
    <definedName name="_AMO_ContentDefinition_582573673.3" hidden="1">"'"" v=""Stored Process"" /&gt;_x000D_
  &lt;param n=""RawValues"" v=""True"" /&gt;_x000D_
  &lt;param n=""AMO_Version"" v=""5.1"" /&gt;_x000D_
  &lt;param n=""Prompts"" v=""&amp;lt;PromptValues obj=&amp;quot;p1&amp;quot; version=&amp;quot;1.0&amp;quot;&amp;gt;&amp;lt;DefinitionReferencesAndValues&amp;gt;&amp;lt;PromptDefin'"</definedName>
    <definedName name="_AMO_ContentDefinition_582573673.4" hidden="1">"'itionReference obj=&amp;quot;p2&amp;quot; promptId=&amp;quot;PromptDef_1351600446072_258363&amp;quot; name=&amp;quot;Bestands_Tabellen&amp;quot; definitionType=&amp;quot;TextDefinition&amp;quot; selectionType=&amp;quot;Single&amp;quot;&amp;gt;&amp;lt;Value&amp;gt;&amp;lt;String obj=&amp;quot;p3&amp;quot; value=&amp;qu'"</definedName>
    <definedName name="_AMO_ContentDefinition_582573673.5" hidden="1">"'ot;T2G / Kreise&amp;quot; /&amp;gt;&amp;lt;/Value&amp;gt;&amp;lt;/PromptDefinitionReference&amp;gt;&amp;lt;PromptDefinitionReference obj=&amp;quot;p4&amp;quot; promptId=&amp;quot;PromptDef_1351604211885_841513&amp;quot; name=&amp;quot;bj&amp;quot; definitionType=&amp;quot;TextDefinition&amp;quot; selectionType'"</definedName>
    <definedName name="_AMO_ContentDefinition_582573673.6" hidden="1">"'=&amp;quot;Single&amp;quot;&amp;gt;&amp;lt;Value&amp;gt;&amp;lt;String obj=&amp;quot;p5&amp;quot; value=&amp;quot;2013&amp;quot; /&amp;gt;&amp;lt;/Value&amp;gt;&amp;lt;/PromptDefinitionReference&amp;gt;&amp;lt;PromptDefinitionReference obj=&amp;quot;p6&amp;quot; promptId=&amp;quot;PromptDef_1355126288504_606563&amp;quot; name=&amp;qu'"</definedName>
    <definedName name="_AMO_ContentDefinition_582573673.7" hidden="1">"'ot;ags_suche&amp;quot; definitionType=&amp;quot;TextDefinition&amp;quot; selectionType=&amp;quot;Single&amp;quot;&amp;gt;&amp;lt;Value&amp;gt;&amp;lt;NullValue obj=&amp;quot;p7&amp;quot; /&amp;gt;&amp;lt;/Value&amp;gt;&amp;lt;/PromptDefinitionReference&amp;gt;&amp;lt;PromptDefinitionReference obj=&amp;quot;p8&amp;quot; prompt'"</definedName>
    <definedName name="_AMO_ContentDefinition_582573673.8" hidden="1">"'Id=&amp;quot;PromptDef_1354255616420_140077&amp;quot; name=&amp;quot;Matkennz&amp;quot; definitionType=&amp;quot;TextDefinition&amp;quot; selectionType=&amp;quot;Single&amp;quot;&amp;gt;&amp;lt;Value&amp;gt;&amp;lt;String obj=&amp;quot;p9&amp;quot; value=&amp;quot;a&amp;quot; /&amp;gt;&amp;lt;/Value&amp;gt;&amp;lt;/PromptDefiniti'"</definedName>
    <definedName name="_AMO_ContentDefinition_582573673.9" hidden="1">"'onReference&amp;gt;&amp;lt;PromptDefinitionReference obj=&amp;quot;p10&amp;quot; promptId=&amp;quot;PromptDef_1351604163089_523608&amp;quot; name=&amp;quot;bm&amp;quot; definitionType=&amp;quot;TextDefinition&amp;quot; selectionType=&amp;quot;Single&amp;quot;&amp;gt;&amp;lt;Value&amp;gt;&amp;lt;String obj=&amp;quot;p1'"</definedName>
    <definedName name="_AMO_ContentDefinition_585804818" hidden="1">"'Partitions:12'"</definedName>
    <definedName name="_AMO_ContentDefinition_585804818.0" hidden="1">"'&lt;ContentDefinition name=""Uebertragen_2"" rsid=""585804818"" type=""StoredProcess"" format=""ReportXml"" imgfmt=""ActiveX"" created=""03/19/2014 13:28:35"" modifed=""03/19/2014 13:28:35"" user=""Richter, Matthias"" apply=""False"" css=""E:\Programme\S'"</definedName>
    <definedName name="_AMO_ContentDefinition_585804818.1" hidden="1">"'ASHome\x86\SASAddinforMicrosoftOffice\5.1\Styles\AMODefault.css"" range=""Uebertragen_2"" auto=""False"" xTime=""00:00:05.9894878"" rTime=""00:00:00.2968864"" bgnew=""False"" nFmt=""False"" grphSet=""False"" imgY=""0"" imgX=""0""&gt;_x000D_
  &lt;files&gt;C:\Users\r'"</definedName>
    <definedName name="_AMO_ContentDefinition_585804818.10" hidden="1">"'e"" v=""False"" /&gt;_x000D_
  &lt;param n=""UnselectedIds"" v="""" /&gt;_x000D_
  &lt;param n=""_ROM_Version_"" v=""1.3"" /&gt;_x000D_
  &lt;param n=""_ROM_Application_"" v=""ODS"" /&gt;_x000D_
  &lt;param n=""_ROM_AppVersion_"" v=""9.3"" /&gt;_x000D_
  &lt;param n=""maxReportCols"" v=""1"" /&gt;_x000D_
  &lt;fids n='"</definedName>
    <definedName name="_AMO_ContentDefinition_585804818.11" hidden="1">"'""main.srx"" v=""0"" /&gt;_x000D_
  &lt;ExcelXMLOptions AdjColWidths=""True"" RowOpt=""InsertEntire"" ColOpt=""InsertCells"" /&gt;_x000D_
&lt;/ContentDefinition&gt;'"</definedName>
    <definedName name="_AMO_ContentDefinition_585804818.2" hidden="1">"'ichtemat\Documents\My SAS Files\Add-In for Microsoft Office\_SOA_A55XENXP.B700007J_863385690\main.srx&lt;/files&gt;_x000D_
  &lt;parents /&gt;_x000D_
  &lt;children /&gt;_x000D_
  &lt;param n=""DisplayName"" v=""Uebertragen_2"" /&gt;_x000D_
  &lt;param n=""DisplayType"" v=""Stored Process"" /&gt;_x000D_
  &lt;pa'"</definedName>
    <definedName name="_AMO_ContentDefinition_585804818.3" hidden="1">"'ram n=""RawValues"" v=""True"" /&gt;_x000D_
  &lt;param n=""AMO_Version"" v=""5.1"" /&gt;_x000D_
  &lt;param n=""Prompts"" v=""&amp;lt;PromptValues obj=&amp;quot;p1&amp;quot; version=&amp;quot;1.0&amp;quot;&amp;gt;&amp;lt;DefinitionReferencesAndValues&amp;gt;&amp;lt;PromptDefinitionReference obj=&amp;quot;p2&amp;quot;'"</definedName>
    <definedName name="_AMO_ContentDefinition_585804818.4" hidden="1">"' promptId=&amp;quot;PromptDef_1360235628962_11627&amp;quot; name=&amp;quot;bm&amp;quot; definitionType=&amp;quot;TextDefinition&amp;quot; selectionType=&amp;quot;Single&amp;quot;&amp;gt;&amp;lt;Value&amp;gt;&amp;lt;String obj=&amp;quot;p3&amp;quot; value=&amp;quot;08&amp;quot; /&amp;gt;&amp;lt;/Value&amp;gt;&amp;lt;/PromptDefinit'"</definedName>
    <definedName name="_AMO_ContentDefinition_585804818.5" hidden="1">"'ionReference&amp;gt;&amp;lt;PromptDefinitionReference obj=&amp;quot;p4&amp;quot; promptId=&amp;quot;PromptDef_1360236417253_382524&amp;quot; name=&amp;quot;bj&amp;quot; definitionType=&amp;quot;TextDefinition&amp;quot; selectionType=&amp;quot;Single&amp;quot;&amp;gt;&amp;lt;Value&amp;gt;&amp;lt;String obj=&amp;quot;p5'"</definedName>
    <definedName name="_AMO_ContentDefinition_585804818.6" hidden="1">"'&amp;quot; value=&amp;quot;2013&amp;quot; /&amp;gt;&amp;lt;/Value&amp;gt;&amp;lt;/PromptDefinitionReference&amp;gt;&amp;lt;/DefinitionReferencesAndValues&amp;gt;&amp;lt;/PromptValues&amp;gt;"" /&gt;_x000D_
  &lt;param n=""HasPrompts"" v=""True"" /&gt;_x000D_
  &lt;param n=""DNA"" v=""&amp;lt;DNA&amp;gt;&amp;#xD;&amp;#xA;  &amp;lt;Type&amp;gt;Sto'"</definedName>
    <definedName name="_AMO_ContentDefinition_585804818.7" hidden="1">"'redProcess&amp;lt;/Type&amp;gt;&amp;#xD;&amp;#xA;  &amp;lt;Name&amp;gt;Uebertragen_2&amp;lt;/Name&amp;gt;&amp;#xD;&amp;#xA;  &amp;lt;Version&amp;gt;1&amp;lt;/Version&amp;gt;&amp;#xD;&amp;#xA;  &amp;lt;Assembly&amp;gt;SAS.EG.SDS.Model&amp;lt;/Assembly&amp;gt;&amp;#xD;&amp;#xA;  &amp;lt;Factory&amp;gt;SAS.EG.SDS.Model.Creator&amp;lt;/Factory&amp;gt;&amp;#xD;&amp;'"</definedName>
    <definedName name="_AMO_ContentDefinition_585804818.8" hidden="1">"'#xA;  &amp;lt;ParentName&amp;gt;ProEck2SP_prod&amp;lt;/ParentName&amp;gt;&amp;#xD;&amp;#xA;  &amp;lt;DisplayName&amp;gt;Uebertragen_2&amp;lt;/DisplayName&amp;gt;&amp;#xD;&amp;#xA;  &amp;lt;SBIP&amp;gt;/ProEck2SP_prod/Uebertragen_2&amp;lt;/SBIP&amp;gt;&amp;#xD;&amp;#xA;  &amp;lt;SBIPFull&amp;gt;/ProEck2SP_prod/Uebertragen_2(Stored'"</definedName>
    <definedName name="_AMO_ContentDefinition_585804818.9" hidden="1">"'Process)&amp;lt;/SBIPFull&amp;gt;&amp;#xD;&amp;#xA;  &amp;lt;Path&amp;gt;/ProEck2SP_prod/Uebertragen_2&amp;lt;/Path&amp;gt;&amp;#xD;&amp;#xA;&amp;lt;/DNA&amp;gt;"" /&gt;_x000D_
  &lt;param n=""ServerName"" v=""SASApp"" /&gt;_x000D_
  &lt;param n=""ClassName"" v=""SAS.OfficeAddin.StoredProcess"" /&gt;_x000D_
  &lt;param n=""XlNativ'"</definedName>
    <definedName name="_AMO_ContentDefinition_600779373" hidden="1">"'Partitions:16'"</definedName>
    <definedName name="_AMO_ContentDefinition_600779373.0" hidden="1">"'&lt;ContentDefinition name=""Bilanztabellen_2"" rsid=""600779373"" type=""StoredProcess"" format=""ReportXml"" imgfmt=""ActiveX"" created=""03/19/2014 07:18:49"" modifed=""03/19/2014 07:18:49"" user=""Richter, Matthias"" apply=""False"" css=""E:\Programm'"</definedName>
    <definedName name="_AMO_ContentDefinition_600779373.1" hidden="1">"'e\SASHome\x86\SASAddinforMicrosoftOffice\5.1\Styles\AMODefault.css"" range=""Bilanztabellen_2"" auto=""False"" xTime=""00:00:22.5313942"" rTime=""00:00:01.0781319"" bgnew=""False"" nFmt=""False"" grphSet=""False"" imgY=""0"" imgX=""0""&gt;_x000D_
  &lt;files&gt;C:\U'"</definedName>
    <definedName name="_AMO_ContentDefinition_600779373.10" hidden="1">"'uot;a&amp;quot; /&amp;gt;&amp;lt;/Value&amp;gt;&amp;lt;/PromptDefinitionReference&amp;gt;&amp;lt;/DefinitionReferencesAndValues&amp;gt;&amp;lt;/PromptValues&amp;gt;"" /&gt;_x000D_
  &lt;param n=""HasPrompts"" v=""True"" /&gt;_x000D_
  &lt;param n=""DNA"" v=""&amp;lt;DNA&amp;gt;&amp;#xD;&amp;#xA;  &amp;lt;Type&amp;gt;StoredProcess&amp;lt;/Typ'"</definedName>
    <definedName name="_AMO_ContentDefinition_600779373.11" hidden="1">"'e&amp;gt;&amp;#xD;&amp;#xA;  &amp;lt;Name&amp;gt;Bilanztabellen_2&amp;lt;/Name&amp;gt;&amp;#xD;&amp;#xA;  &amp;lt;Version&amp;gt;1&amp;lt;/Version&amp;gt;&amp;#xD;&amp;#xA;  &amp;lt;Assembly&amp;gt;SAS.EG.SDS.Model&amp;lt;/Assembly&amp;gt;&amp;#xD;&amp;#xA;  &amp;lt;Factory&amp;gt;SAS.EG.SDS.Model.Creator&amp;lt;/Factory&amp;gt;&amp;#xD;&amp;#xA;  &amp;lt;Paren'"</definedName>
    <definedName name="_AMO_ContentDefinition_600779373.12" hidden="1">"'tName&amp;gt;Tabellen2&amp;lt;/ParentName&amp;gt;&amp;#xD;&amp;#xA;  &amp;lt;DisplayName&amp;gt;Bilanztabellen_2&amp;lt;/DisplayName&amp;gt;&amp;#xD;&amp;#xA;  &amp;lt;SBIP&amp;gt;/Tabellen2/Bilanztabellen_2&amp;lt;/SBIP&amp;gt;&amp;#xD;&amp;#xA;  &amp;lt;SBIPFull&amp;gt;/Tabellen2/Bilanztabellen_2(StoredProcess)&amp;lt;/SBIPFull'"</definedName>
    <definedName name="_AMO_ContentDefinition_600779373.13" hidden="1">"'&amp;gt;&amp;#xD;&amp;#xA;  &amp;lt;Path&amp;gt;/Tabellen2/Bilanztabellen_2&amp;lt;/Path&amp;gt;&amp;#xD;&amp;#xA;&amp;lt;/DNA&amp;gt;"" /&gt;_x000D_
  &lt;param n=""ServerName"" v=""SASApp"" /&gt;_x000D_
  &lt;param n=""ClassName"" v=""SAS.OfficeAddin.StoredProcess"" /&gt;_x000D_
  &lt;param n=""XlNative"" v=""False"" /&gt;_x000D_
  &lt;pa'"</definedName>
    <definedName name="_AMO_ContentDefinition_600779373.14" hidden="1">"'ram n=""UnselectedIds"" v="""" /&gt;_x000D_
  &lt;param n=""_ROM_Version_"" v=""1.3"" /&gt;_x000D_
  &lt;param n=""_ROM_Application_"" v=""ODS"" /&gt;_x000D_
  &lt;param n=""_ROM_AppVersion_"" v=""9.3"" /&gt;_x000D_
  &lt;param n=""maxReportCols"" v=""13"" /&gt;_x000D_
  &lt;fids n=""main.srx"" v=""0"" /&gt;_x000D_
  &lt;'"</definedName>
    <definedName name="_AMO_ContentDefinition_600779373.15" hidden="1">"'ExcelXMLOptions AdjColWidths=""True"" RowOpt=""InsertEntire"" ColOpt=""InsertCells"" /&gt;_x000D_
&lt;/ContentDefinition&gt;'"</definedName>
    <definedName name="_AMO_ContentDefinition_600779373.2" hidden="1">"'sers\richtemat\Documents\My SAS Files\Add-In for Microsoft Office\_SOA_A55XENXP.B700007O_96195823\main.srx&lt;/files&gt;_x000D_
  &lt;parents /&gt;_x000D_
  &lt;children /&gt;_x000D_
  &lt;param n=""DisplayName"" v=""Bilanztabellen_2"" /&gt;_x000D_
  &lt;param n=""DisplayType"" v=""Stored Process"" /&gt;'"</definedName>
    <definedName name="_AMO_ContentDefinition_600779373.3" hidden="1">"'_x000D_
  &lt;param n=""RawValues"" v=""True"" /&gt;_x000D_
  &lt;param n=""AMO_Version"" v=""5.1"" /&gt;_x000D_
  &lt;param n=""Prompts"" v=""&amp;lt;PromptValues obj=&amp;quot;p1&amp;quot; version=&amp;quot;1.0&amp;quot;&amp;gt;&amp;lt;DefinitionReferencesAndValues&amp;gt;&amp;lt;PromptDefinitionReference obj=&amp;quot;p'"</definedName>
    <definedName name="_AMO_ContentDefinition_600779373.4" hidden="1">"'2&amp;quot; promptId=&amp;quot;PromptDef_1384239015969_262213&amp;quot; name=&amp;quot;bm_bilanz&amp;quot; definitionType=&amp;quot;TextDefinition&amp;quot; selectionType=&amp;quot;Single&amp;quot;&amp;gt;&amp;lt;Value&amp;gt;&amp;lt;String obj=&amp;quot;p3&amp;quot; value=&amp;quot;04&amp;quot; /&amp;gt;&amp;lt;/Value&amp;gt;&amp;lt'"</definedName>
    <definedName name="_AMO_ContentDefinition_600779373.5" hidden="1">"';/PromptDefinitionReference&amp;gt;&amp;lt;PromptDefinitionReference obj=&amp;quot;p4&amp;quot; promptId=&amp;quot;PromptDef_1351604211885_841513&amp;quot; name=&amp;quot;bj&amp;quot; definitionType=&amp;quot;TextDefinition&amp;quot; selectionType=&amp;quot;Single&amp;quot;&amp;gt;&amp;lt;Value&amp;gt;&amp;lt;Stri'"</definedName>
    <definedName name="_AMO_ContentDefinition_600779373.6" hidden="1">"'ng obj=&amp;quot;p5&amp;quot; value=&amp;quot;2013&amp;quot; /&amp;gt;&amp;lt;/Value&amp;gt;&amp;lt;/PromptDefinitionReference&amp;gt;&amp;lt;PromptDefinitionReference obj=&amp;quot;p6&amp;quot; promptId=&amp;quot;PromptDef_1353329135455_415482&amp;quot; name=&amp;quot;Bilanz_Tabellen&amp;quot; definitionType=&amp;quo'"</definedName>
    <definedName name="_AMO_ContentDefinition_600779373.7" hidden="1">"'t;TextDefinition&amp;quot; selectionType=&amp;quot;Single&amp;quot;&amp;gt;&amp;lt;Value&amp;gt;&amp;lt;String obj=&amp;quot;p7&amp;quot; value=&amp;quot;T2-B3-M / Kreise&amp;quot; /&amp;gt;&amp;lt;/Value&amp;gt;&amp;lt;/PromptDefinitionReference&amp;gt;&amp;lt;PromptDefinitionReference obj=&amp;quot;p8&amp;quot; promptId=&amp;qu'"</definedName>
    <definedName name="_AMO_ContentDefinition_600779373.8" hidden="1">"'ot;PromptDef_1355126288504_606563&amp;quot; name=&amp;quot;ags_suche&amp;quot; definitionType=&amp;quot;TextDefinition&amp;quot; selectionType=&amp;quot;Single&amp;quot;&amp;gt;&amp;lt;Value&amp;gt;&amp;lt;NullValue obj=&amp;quot;p9&amp;quot; /&amp;gt;&amp;lt;/Value&amp;gt;&amp;lt;/PromptDefinitionReference&amp;gt;&amp;lt;Pro'"</definedName>
    <definedName name="_AMO_ContentDefinition_600779373.9" hidden="1">"'mptDefinitionReference obj=&amp;quot;p10&amp;quot; promptId=&amp;quot;PromptDef_1354255616420_140077&amp;quot; name=&amp;quot;Matkennz&amp;quot; definitionType=&amp;quot;TextDefinition&amp;quot; selectionType=&amp;quot;Single&amp;quot;&amp;gt;&amp;lt;Value&amp;gt;&amp;lt;String obj=&amp;quot;p11&amp;quot; value=&amp;q'"</definedName>
    <definedName name="_AMO_ContentDefinition_626864014" hidden="1">"'Partitions:12'"</definedName>
    <definedName name="_AMO_ContentDefinition_626864014.0" hidden="1">"'&lt;ContentDefinition name=""Fortschreiben_2"" rsid=""626864014"" type=""StoredProcess"" format=""ReportXml"" imgfmt=""ActiveX"" created=""03/19/2014 09:35:42"" modifed=""03/19/2014 09:35:42"" user=""Richter, Matthias"" apply=""False"" css=""E:\Programme'"</definedName>
    <definedName name="_AMO_ContentDefinition_626864014.1" hidden="1">"'\SASHome\x86\SASAddinforMicrosoftOffice\5.1\Styles\AMODefault.css"" range=""Fortschreiben_2"" auto=""False"" xTime=""00:00:15.2032223"" rTime=""00:00:00.3125020"" bgnew=""False"" nFmt=""False"" grphSet=""False"" imgY=""0"" imgX=""0""&gt;_x000D_
  &lt;files&gt;C:\Use'"</definedName>
    <definedName name="_AMO_ContentDefinition_626864014.10" hidden="1">"'m n=""XlNative"" v=""False"" /&gt;_x000D_
  &lt;param n=""UnselectedIds"" v="""" /&gt;_x000D_
  &lt;param n=""_ROM_Version_"" v=""1.3"" /&gt;_x000D_
  &lt;param n=""_ROM_Application_"" v=""ODS"" /&gt;_x000D_
  &lt;param n=""_ROM_AppVersion_"" v=""9.3"" /&gt;_x000D_
  &lt;param n=""maxReportCols"" v=""1"" /&gt;'"</definedName>
    <definedName name="_AMO_ContentDefinition_626864014.11" hidden="1">"'_x000D_
  &lt;fids n=""main.srx"" v=""0"" /&gt;_x000D_
  &lt;ExcelXMLOptions AdjColWidths=""True"" RowOpt=""InsertEntire"" ColOpt=""InsertCells"" /&gt;_x000D_
&lt;/ContentDefinition&gt;'"</definedName>
    <definedName name="_AMO_ContentDefinition_626864014.2" hidden="1">"'rs\richtemat\Documents\My SAS Files\Add-In for Microsoft Office\_SOA_A55XENXP.B700007F_72861224\main.srx&lt;/files&gt;_x000D_
  &lt;parents /&gt;_x000D_
  &lt;children /&gt;_x000D_
  &lt;param n=""DisplayName"" v=""Fortschreiben_2"" /&gt;_x000D_
  &lt;param n=""DisplayType"" v=""Stored Process"" /&gt;_x000D_
 '"</definedName>
    <definedName name="_AMO_ContentDefinition_626864014.3" hidden="1">"' &lt;param n=""RawValues"" v=""True"" /&gt;_x000D_
  &lt;param n=""AMO_Version"" v=""5.1"" /&gt;_x000D_
  &lt;param n=""Prompts"" v=""&amp;lt;PromptValues obj=&amp;quot;p1&amp;quot; version=&amp;quot;1.0&amp;quot;&amp;gt;&amp;lt;DefinitionReferencesAndValues&amp;gt;&amp;lt;PromptDefinitionReference obj=&amp;quot;p2&amp;q'"</definedName>
    <definedName name="_AMO_ContentDefinition_626864014.4" hidden="1">"'uot; promptId=&amp;quot;PromptDef_1380629050800_826418&amp;quot; name=&amp;quot;bm&amp;quot; definitionType=&amp;quot;TextDefinition&amp;quot; selectionType=&amp;quot;Single&amp;quot;&amp;gt;&amp;lt;Value&amp;gt;&amp;lt;String obj=&amp;quot;p3&amp;quot; value=&amp;quot;05&amp;quot; /&amp;gt;&amp;lt;/Value&amp;gt;&amp;lt;/PromptDe'"</definedName>
    <definedName name="_AMO_ContentDefinition_626864014.5" hidden="1">"'finitionReference&amp;gt;&amp;lt;PromptDefinitionReference obj=&amp;quot;p4&amp;quot; promptId=&amp;quot;PromptDef_1380629430539_391644&amp;quot; name=&amp;quot;bj&amp;quot; definitionType=&amp;quot;TextDefinition&amp;quot; selectionType=&amp;quot;Single&amp;quot;&amp;gt;&amp;lt;Value&amp;gt;&amp;lt;String obj=&amp;qu'"</definedName>
    <definedName name="_AMO_ContentDefinition_626864014.6" hidden="1">"'ot;p5&amp;quot; value=&amp;quot;2013&amp;quot; /&amp;gt;&amp;lt;/Value&amp;gt;&amp;lt;/PromptDefinitionReference&amp;gt;&amp;lt;/DefinitionReferencesAndValues&amp;gt;&amp;lt;/PromptValues&amp;gt;"" /&gt;_x000D_
  &lt;param n=""HasPrompts"" v=""True"" /&gt;_x000D_
  &lt;param n=""DNA"" v=""&amp;lt;DNA&amp;gt;&amp;#xD;&amp;#xA;  &amp;lt;Type&amp;g'"</definedName>
    <definedName name="_AMO_ContentDefinition_626864014.7" hidden="1">"'t;StoredProcess&amp;lt;/Type&amp;gt;&amp;#xD;&amp;#xA;  &amp;lt;Name&amp;gt;Fortschreiben_2&amp;lt;/Name&amp;gt;&amp;#xD;&amp;#xA;  &amp;lt;Version&amp;gt;1&amp;lt;/Version&amp;gt;&amp;#xD;&amp;#xA;  &amp;lt;Assembly&amp;gt;SAS.EG.SDS.Model&amp;lt;/Assembly&amp;gt;&amp;#xD;&amp;#xA;  &amp;lt;Factory&amp;gt;SAS.EG.SDS.Model.Creator&amp;lt;/Factory&amp;gt'"</definedName>
    <definedName name="_AMO_ContentDefinition_626864014.8" hidden="1">"';&amp;#xD;&amp;#xA;  &amp;lt;ParentName&amp;gt;ProEck2SP_prod&amp;lt;/ParentName&amp;gt;&amp;#xD;&amp;#xA;  &amp;lt;DisplayName&amp;gt;Fortschreiben_2&amp;lt;/DisplayName&amp;gt;&amp;#xD;&amp;#xA;  &amp;lt;SBIP&amp;gt;/ProEck2SP_prod/Fortschreiben_2&amp;lt;/SBIP&amp;gt;&amp;#xD;&amp;#xA;  &amp;lt;SBIPFull&amp;gt;/ProEck2SP_prod/Fortschre'"</definedName>
    <definedName name="_AMO_ContentDefinition_626864014.9" hidden="1">"'iben_2(StoredProcess)&amp;lt;/SBIPFull&amp;gt;&amp;#xD;&amp;#xA;  &amp;lt;Path&amp;gt;/ProEck2SP_prod/Fortschreiben_2&amp;lt;/Path&amp;gt;&amp;#xD;&amp;#xA;&amp;lt;/DNA&amp;gt;"" /&gt;_x000D_
  &lt;param n=""ServerName"" v=""SASApp"" /&gt;_x000D_
  &lt;param n=""ClassName"" v=""SAS.OfficeAddin.StoredProcess"" /&gt;_x000D_
  &lt;para'"</definedName>
    <definedName name="_AMO_ContentDefinition_639510501" hidden="1">"'Partitions:12'"</definedName>
    <definedName name="_AMO_ContentDefinition_639510501.0" hidden="1">"'&lt;ContentDefinition name=""Uebertragen_2"" rsid=""639510501"" type=""StoredProcess"" format=""ReportXml"" imgfmt=""ActiveX"" created=""03/20/2014 10:28:01"" modifed=""03/20/2014 10:28:01"" user=""Richter, Matthias"" apply=""False"" css=""E:\Programme\S'"</definedName>
    <definedName name="_AMO_ContentDefinition_639510501.1" hidden="1">"'ASHome\x86\SASAddinforMicrosoftOffice\5.1\Styles\AMODefault.css"" range=""Uebertragen_2"" auto=""False"" xTime=""00:00:05.9375380"" rTime=""00:00:00.2968769"" bgnew=""False"" nFmt=""False"" grphSet=""False"" imgY=""0"" imgX=""0""&gt;_x000D_
  &lt;files&gt;C:\Users\r'"</definedName>
    <definedName name="_AMO_ContentDefinition_639510501.10" hidden="1">"'e"" v=""False"" /&gt;_x000D_
  &lt;param n=""UnselectedIds"" v="""" /&gt;_x000D_
  &lt;param n=""_ROM_Version_"" v=""1.3"" /&gt;_x000D_
  &lt;param n=""_ROM_Application_"" v=""ODS"" /&gt;_x000D_
  &lt;param n=""_ROM_AppVersion_"" v=""9.3"" /&gt;_x000D_
  &lt;param n=""maxReportCols"" v=""1"" /&gt;_x000D_
  &lt;fids n='"</definedName>
    <definedName name="_AMO_ContentDefinition_639510501.11" hidden="1">"'""main.srx"" v=""0"" /&gt;_x000D_
  &lt;ExcelXMLOptions AdjColWidths=""True"" RowOpt=""InsertEntire"" ColOpt=""InsertCells"" /&gt;_x000D_
&lt;/ContentDefinition&gt;'"</definedName>
    <definedName name="_AMO_ContentDefinition_639510501.2" hidden="1">"'ichtemat\Documents\My SAS Files\Add-In for Microsoft Office\_SOA_A55XENXP.B700007J_773879776\main.srx&lt;/files&gt;_x000D_
  &lt;parents /&gt;_x000D_
  &lt;children /&gt;_x000D_
  &lt;param n=""DisplayName"" v=""Uebertragen_2"" /&gt;_x000D_
  &lt;param n=""DisplayType"" v=""Stored Process"" /&gt;_x000D_
  &lt;pa'"</definedName>
    <definedName name="_AMO_ContentDefinition_639510501.3" hidden="1">"'ram n=""RawValues"" v=""True"" /&gt;_x000D_
  &lt;param n=""AMO_Version"" v=""5.1"" /&gt;_x000D_
  &lt;param n=""Prompts"" v=""&amp;lt;PromptValues obj=&amp;quot;p1&amp;quot; version=&amp;quot;1.0&amp;quot;&amp;gt;&amp;lt;DefinitionReferencesAndValues&amp;gt;&amp;lt;PromptDefinitionReference obj=&amp;quot;p2&amp;quot;'"</definedName>
    <definedName name="_AMO_ContentDefinition_639510501.4" hidden="1">"' promptId=&amp;quot;PromptDef_1360235628962_11627&amp;quot; name=&amp;quot;bm&amp;quot; definitionType=&amp;quot;TextDefinition&amp;quot; selectionType=&amp;quot;Single&amp;quot;&amp;gt;&amp;lt;Value&amp;gt;&amp;lt;String obj=&amp;quot;p3&amp;quot; value=&amp;quot;11&amp;quot; /&amp;gt;&amp;lt;/Value&amp;gt;&amp;lt;/PromptDefinit'"</definedName>
    <definedName name="_AMO_ContentDefinition_639510501.5" hidden="1">"'ionReference&amp;gt;&amp;lt;PromptDefinitionReference obj=&amp;quot;p4&amp;quot; promptId=&amp;quot;PromptDef_1360236417253_382524&amp;quot; name=&amp;quot;bj&amp;quot; definitionType=&amp;quot;TextDefinition&amp;quot; selectionType=&amp;quot;Single&amp;quot;&amp;gt;&amp;lt;Value&amp;gt;&amp;lt;String obj=&amp;quot;p5'"</definedName>
    <definedName name="_AMO_ContentDefinition_639510501.6" hidden="1">"'&amp;quot; value=&amp;quot;2013&amp;quot; /&amp;gt;&amp;lt;/Value&amp;gt;&amp;lt;/PromptDefinitionReference&amp;gt;&amp;lt;/DefinitionReferencesAndValues&amp;gt;&amp;lt;/PromptValues&amp;gt;"" /&gt;_x000D_
  &lt;param n=""HasPrompts"" v=""True"" /&gt;_x000D_
  &lt;param n=""DNA"" v=""&amp;lt;DNA&amp;gt;&amp;#xD;&amp;#xA;  &amp;lt;Type&amp;gt;Sto'"</definedName>
    <definedName name="_AMO_ContentDefinition_639510501.7" hidden="1">"'redProcess&amp;lt;/Type&amp;gt;&amp;#xD;&amp;#xA;  &amp;lt;Name&amp;gt;Uebertragen_2&amp;lt;/Name&amp;gt;&amp;#xD;&amp;#xA;  &amp;lt;Version&amp;gt;1&amp;lt;/Version&amp;gt;&amp;#xD;&amp;#xA;  &amp;lt;Assembly&amp;gt;SAS.EG.SDS.Model&amp;lt;/Assembly&amp;gt;&amp;#xD;&amp;#xA;  &amp;lt;Factory&amp;gt;SAS.EG.SDS.Model.Creator&amp;lt;/Factory&amp;gt;&amp;#xD;&amp;'"</definedName>
    <definedName name="_AMO_ContentDefinition_639510501.8" hidden="1">"'#xA;  &amp;lt;ParentName&amp;gt;ProEck2SP_prod&amp;lt;/ParentName&amp;gt;&amp;#xD;&amp;#xA;  &amp;lt;DisplayName&amp;gt;Uebertragen_2&amp;lt;/DisplayName&amp;gt;&amp;#xD;&amp;#xA;  &amp;lt;SBIP&amp;gt;/ProEck2SP_prod/Uebertragen_2&amp;lt;/SBIP&amp;gt;&amp;#xD;&amp;#xA;  &amp;lt;SBIPFull&amp;gt;/ProEck2SP_prod/Uebertragen_2(Stored'"</definedName>
    <definedName name="_AMO_ContentDefinition_639510501.9" hidden="1">"'Process)&amp;lt;/SBIPFull&amp;gt;&amp;#xD;&amp;#xA;  &amp;lt;Path&amp;gt;/ProEck2SP_prod/Uebertragen_2&amp;lt;/Path&amp;gt;&amp;#xD;&amp;#xA;&amp;lt;/DNA&amp;gt;"" /&gt;_x000D_
  &lt;param n=""ServerName"" v=""SASApp"" /&gt;_x000D_
  &lt;param n=""ClassName"" v=""SAS.OfficeAddin.StoredProcess"" /&gt;_x000D_
  &lt;param n=""XlNativ'"</definedName>
    <definedName name="_AMO_ContentDefinition_651887602" hidden="1">"'Partitions:12'"</definedName>
    <definedName name="_AMO_ContentDefinition_651887602.0" hidden="1">"'&lt;ContentDefinition name=""Uebertragen_2"" rsid=""651887602"" type=""StoredProcess"" format=""ReportXml"" imgfmt=""ActiveX"" created=""03/18/2014 11:17:54"" modifed=""03/18/2014 11:17:54"" user=""Richter, Matthias"" apply=""False"" css=""E:\Programme\S'"</definedName>
    <definedName name="_AMO_ContentDefinition_651887602.1" hidden="1">"'ASHome\x86\SASAddinforMicrosoftOffice\5.1\Styles\AMODefault.css"" range=""Uebertragen_2"" auto=""False"" xTime=""00:00:05.9445642"" rTime=""00:00:00.2851672"" bgnew=""False"" nFmt=""False"" grphSet=""False"" imgY=""0"" imgX=""0""&gt;_x000D_
  &lt;files&gt;C:\Users\r'"</definedName>
    <definedName name="_AMO_ContentDefinition_651887602.10" hidden="1">"'e"" v=""False"" /&gt;_x000D_
  &lt;param n=""UnselectedIds"" v="""" /&gt;_x000D_
  &lt;param n=""_ROM_Version_"" v=""1.3"" /&gt;_x000D_
  &lt;param n=""_ROM_Application_"" v=""ODS"" /&gt;_x000D_
  &lt;param n=""_ROM_AppVersion_"" v=""9.3"" /&gt;_x000D_
  &lt;param n=""maxReportCols"" v=""1"" /&gt;_x000D_
  &lt;fids n='"</definedName>
    <definedName name="_AMO_ContentDefinition_651887602.11" hidden="1">"'""main.srx"" v=""0"" /&gt;_x000D_
  &lt;ExcelXMLOptions AdjColWidths=""True"" RowOpt=""InsertEntire"" ColOpt=""InsertCells"" /&gt;_x000D_
&lt;/ContentDefinition&gt;'"</definedName>
    <definedName name="_AMO_ContentDefinition_651887602.2" hidden="1">"'ichtemat\Documents\My SAS Files\Add-In for Microsoft Office\_SOA_A55XENXP.B700007J_946794034\main.srx&lt;/files&gt;_x000D_
  &lt;parents /&gt;_x000D_
  &lt;children /&gt;_x000D_
  &lt;param n=""DisplayName"" v=""Uebertragen_2"" /&gt;_x000D_
  &lt;param n=""DisplayType"" v=""Stored Process"" /&gt;_x000D_
  &lt;pa'"</definedName>
    <definedName name="_AMO_ContentDefinition_651887602.3" hidden="1">"'ram n=""RawValues"" v=""True"" /&gt;_x000D_
  &lt;param n=""AMO_Version"" v=""5.1"" /&gt;_x000D_
  &lt;param n=""Prompts"" v=""&amp;lt;PromptValues obj=&amp;quot;p1&amp;quot; version=&amp;quot;1.0&amp;quot;&amp;gt;&amp;lt;DefinitionReferencesAndValues&amp;gt;&amp;lt;PromptDefinitionReference obj=&amp;quot;p2&amp;quot;'"</definedName>
    <definedName name="_AMO_ContentDefinition_651887602.4" hidden="1">"' promptId=&amp;quot;PromptDef_1360235628962_11627&amp;quot; name=&amp;quot;bm&amp;quot; definitionType=&amp;quot;TextDefinition&amp;quot; selectionType=&amp;quot;Single&amp;quot;&amp;gt;&amp;lt;Value&amp;gt;&amp;lt;String obj=&amp;quot;p3&amp;quot; value=&amp;quot;03&amp;quot; /&amp;gt;&amp;lt;/Value&amp;gt;&amp;lt;/PromptDefinit'"</definedName>
    <definedName name="_AMO_ContentDefinition_651887602.5" hidden="1">"'ionReference&amp;gt;&amp;lt;PromptDefinitionReference obj=&amp;quot;p4&amp;quot; promptId=&amp;quot;PromptDef_1360236417253_382524&amp;quot; name=&amp;quot;bj&amp;quot; definitionType=&amp;quot;TextDefinition&amp;quot; selectionType=&amp;quot;Single&amp;quot;&amp;gt;&amp;lt;Value&amp;gt;&amp;lt;String obj=&amp;quot;p5'"</definedName>
    <definedName name="_AMO_ContentDefinition_651887602.6" hidden="1">"'&amp;quot; value=&amp;quot;2013&amp;quot; /&amp;gt;&amp;lt;/Value&amp;gt;&amp;lt;/PromptDefinitionReference&amp;gt;&amp;lt;/DefinitionReferencesAndValues&amp;gt;&amp;lt;/PromptValues&amp;gt;"" /&gt;_x000D_
  &lt;param n=""HasPrompts"" v=""True"" /&gt;_x000D_
  &lt;param n=""DNA"" v=""&amp;lt;DNA&amp;gt;&amp;#xD;&amp;#xA;  &amp;lt;Type&amp;gt;Sto'"</definedName>
    <definedName name="_AMO_ContentDefinition_651887602.7" hidden="1">"'redProcess&amp;lt;/Type&amp;gt;&amp;#xD;&amp;#xA;  &amp;lt;Name&amp;gt;Uebertragen_2&amp;lt;/Name&amp;gt;&amp;#xD;&amp;#xA;  &amp;lt;Version&amp;gt;1&amp;lt;/Version&amp;gt;&amp;#xD;&amp;#xA;  &amp;lt;Assembly&amp;gt;SAS.EG.SDS.Model&amp;lt;/Assembly&amp;gt;&amp;#xD;&amp;#xA;  &amp;lt;Factory&amp;gt;SAS.EG.SDS.Model.Creator&amp;lt;/Factory&amp;gt;&amp;#xD;&amp;'"</definedName>
    <definedName name="_AMO_ContentDefinition_651887602.8" hidden="1">"'#xA;  &amp;lt;ParentName&amp;gt;ProEck2SP_prod&amp;lt;/ParentName&amp;gt;&amp;#xD;&amp;#xA;  &amp;lt;DisplayName&amp;gt;Uebertragen_2&amp;lt;/DisplayName&amp;gt;&amp;#xD;&amp;#xA;  &amp;lt;SBIP&amp;gt;/ProEck2SP_prod/Uebertragen_2&amp;lt;/SBIP&amp;gt;&amp;#xD;&amp;#xA;  &amp;lt;SBIPFull&amp;gt;/ProEck2SP_prod/Uebertragen_2(Stored'"</definedName>
    <definedName name="_AMO_ContentDefinition_651887602.9" hidden="1">"'Process)&amp;lt;/SBIPFull&amp;gt;&amp;#xD;&amp;#xA;  &amp;lt;Path&amp;gt;/ProEck2SP_prod/Uebertragen_2&amp;lt;/Path&amp;gt;&amp;#xD;&amp;#xA;&amp;lt;/DNA&amp;gt;"" /&gt;_x000D_
  &lt;param n=""ServerName"" v=""SASApp"" /&gt;_x000D_
  &lt;param n=""ClassName"" v=""SAS.OfficeAddin.StoredProcess"" /&gt;_x000D_
  &lt;param n=""XlNativ'"</definedName>
    <definedName name="_AMO_ContentDefinition_65674550" hidden="1">"'Partitions:16'"</definedName>
    <definedName name="_AMO_ContentDefinition_65674550.0" hidden="1">"'&lt;ContentDefinition name=""Bilanztabellen_2"" rsid=""65674550"" type=""StoredProcess"" format=""ReportXml"" imgfmt=""ActiveX"" created=""03/19/2014 13:24:01"" modifed=""03/19/2014 13:24:01"" user=""Richter, Matthias"" apply=""False"" css=""E:\Programme'"</definedName>
    <definedName name="_AMO_ContentDefinition_65674550.1" hidden="1">"'\SASHome\x86\SASAddinforMicrosoftOffice\5.1\Styles\AMODefault.css"" range=""Bilanztabellen_2"" auto=""False"" xTime=""00:00:23.4618384"" rTime=""00:00:01.1240666"" bgnew=""False"" nFmt=""False"" grphSet=""False"" imgY=""0"" imgX=""0""&gt;_x000D_
  &lt;files&gt;C:\Us'"</definedName>
    <definedName name="_AMO_ContentDefinition_65674550.10" hidden="1">"'reise&amp;quot; /&amp;gt;&amp;lt;/Value&amp;gt;&amp;lt;/PromptDefinitionReference&amp;gt;&amp;lt;/DefinitionReferencesAndValues&amp;gt;&amp;lt;/PromptValues&amp;gt;"" /&gt;_x000D_
  &lt;param n=""HasPrompts"" v=""True"" /&gt;_x000D_
  &lt;param n=""DNA"" v=""&amp;lt;DNA&amp;gt;&amp;#xD;&amp;#xA;  &amp;lt;Type&amp;gt;StoredProcess&amp;lt;/Typ'"</definedName>
    <definedName name="_AMO_ContentDefinition_65674550.11" hidden="1">"'e&amp;gt;&amp;#xD;&amp;#xA;  &amp;lt;Name&amp;gt;Bilanztabellen_2&amp;lt;/Name&amp;gt;&amp;#xD;&amp;#xA;  &amp;lt;Version&amp;gt;1&amp;lt;/Version&amp;gt;&amp;#xD;&amp;#xA;  &amp;lt;Assembly&amp;gt;SAS.EG.SDS.Model&amp;lt;/Assembly&amp;gt;&amp;#xD;&amp;#xA;  &amp;lt;Factory&amp;gt;SAS.EG.SDS.Model.Creator&amp;lt;/Factory&amp;gt;&amp;#xD;&amp;#xA;  &amp;lt;Paren'"</definedName>
    <definedName name="_AMO_ContentDefinition_65674550.12" hidden="1">"'tName&amp;gt;Tabellen2&amp;lt;/ParentName&amp;gt;&amp;#xD;&amp;#xA;  &amp;lt;DisplayName&amp;gt;Bilanztabellen_2&amp;lt;/DisplayName&amp;gt;&amp;#xD;&amp;#xA;  &amp;lt;SBIP&amp;gt;/Tabellen2/Bilanztabellen_2&amp;lt;/SBIP&amp;gt;&amp;#xD;&amp;#xA;  &amp;lt;SBIPFull&amp;gt;/Tabellen2/Bilanztabellen_2(StoredProcess)&amp;lt;/SBIPFull'"</definedName>
    <definedName name="_AMO_ContentDefinition_65674550.13" hidden="1">"'&amp;gt;&amp;#xD;&amp;#xA;  &amp;lt;Path&amp;gt;/Tabellen2/Bilanztabellen_2&amp;lt;/Path&amp;gt;&amp;#xD;&amp;#xA;&amp;lt;/DNA&amp;gt;"" /&gt;_x000D_
  &lt;param n=""ServerName"" v=""SASApp"" /&gt;_x000D_
  &lt;param n=""ClassName"" v=""SAS.OfficeAddin.StoredProcess"" /&gt;_x000D_
  &lt;param n=""XlNative"" v=""False"" /&gt;_x000D_
  &lt;pa'"</definedName>
    <definedName name="_AMO_ContentDefinition_65674550.14" hidden="1">"'ram n=""UnselectedIds"" v="""" /&gt;_x000D_
  &lt;param n=""_ROM_Version_"" v=""1.3"" /&gt;_x000D_
  &lt;param n=""_ROM_Application_"" v=""ODS"" /&gt;_x000D_
  &lt;param n=""_ROM_AppVersion_"" v=""9.3"" /&gt;_x000D_
  &lt;param n=""maxReportCols"" v=""13"" /&gt;_x000D_
  &lt;fids n=""main.srx"" v=""0"" /&gt;_x000D_
  &lt;'"</definedName>
    <definedName name="_AMO_ContentDefinition_65674550.15" hidden="1">"'ExcelXMLOptions AdjColWidths=""True"" RowOpt=""InsertEntire"" ColOpt=""InsertCells"" /&gt;_x000D_
&lt;/ContentDefinition&gt;'"</definedName>
    <definedName name="_AMO_ContentDefinition_65674550.2" hidden="1">"'ers\richtemat\Documents\My SAS Files\Add-In for Microsoft Office\_SOA_A55XENXP.B700007O_759844358\main.srx&lt;/files&gt;_x000D_
  &lt;parents /&gt;_x000D_
  &lt;children /&gt;_x000D_
  &lt;param n=""DisplayName"" v=""Bilanztabellen_2"" /&gt;_x000D_
  &lt;param n=""DisplayType"" v=""Stored Process"" /&gt;'"</definedName>
    <definedName name="_AMO_ContentDefinition_65674550.3" hidden="1">"'_x000D_
  &lt;param n=""RawValues"" v=""True"" /&gt;_x000D_
  &lt;param n=""AMO_Version"" v=""5.1"" /&gt;_x000D_
  &lt;param n=""Prompts"" v=""&amp;lt;PromptValues obj=&amp;quot;p1&amp;quot; version=&amp;quot;1.0&amp;quot;&amp;gt;&amp;lt;DefinitionReferencesAndValues&amp;gt;&amp;lt;PromptDefinitionReference obj=&amp;quot;p'"</definedName>
    <definedName name="_AMO_ContentDefinition_65674550.4" hidden="1">"'2&amp;quot; promptId=&amp;quot;PromptDef_1384239015969_262213&amp;quot; name=&amp;quot;bm_bilanz&amp;quot; definitionType=&amp;quot;TextDefinition&amp;quot; selectionType=&amp;quot;Single&amp;quot;&amp;gt;&amp;lt;Value&amp;gt;&amp;lt;String obj=&amp;quot;p3&amp;quot; value=&amp;quot;08&amp;quot; /&amp;gt;&amp;lt;/Value&amp;gt;&amp;lt'"</definedName>
    <definedName name="_AMO_ContentDefinition_65674550.5" hidden="1">"';/PromptDefinitionReference&amp;gt;&amp;lt;PromptDefinitionReference obj=&amp;quot;p4&amp;quot; promptId=&amp;quot;PromptDef_1351604211885_841513&amp;quot; name=&amp;quot;bj&amp;quot; definitionType=&amp;quot;TextDefinition&amp;quot; selectionType=&amp;quot;Single&amp;quot;&amp;gt;&amp;lt;Value&amp;gt;&amp;lt;Stri'"</definedName>
    <definedName name="_AMO_ContentDefinition_65674550.6" hidden="1">"'ng obj=&amp;quot;p5&amp;quot; value=&amp;quot;2013&amp;quot; /&amp;gt;&amp;lt;/Value&amp;gt;&amp;lt;/PromptDefinitionReference&amp;gt;&amp;lt;PromptDefinitionReference obj=&amp;quot;p6&amp;quot; promptId=&amp;quot;PromptDef_1354255616420_140077&amp;quot; name=&amp;quot;Matkennz&amp;quot; definitionType=&amp;quot;TextD'"</definedName>
    <definedName name="_AMO_ContentDefinition_65674550.7" hidden="1">"'efinition&amp;quot; selectionType=&amp;quot;Single&amp;quot;&amp;gt;&amp;lt;Value&amp;gt;&amp;lt;String obj=&amp;quot;p7&amp;quot; value=&amp;quot;a&amp;quot; /&amp;gt;&amp;lt;/Value&amp;gt;&amp;lt;/PromptDefinitionReference&amp;gt;&amp;lt;PromptDefinitionReference obj=&amp;quot;p8&amp;quot; promptId=&amp;quot;PromptDef_135512628'"</definedName>
    <definedName name="_AMO_ContentDefinition_65674550.8" hidden="1">"'8504_606563&amp;quot; name=&amp;quot;ags_suche&amp;quot; definitionType=&amp;quot;TextDefinition&amp;quot; selectionType=&amp;quot;Single&amp;quot;&amp;gt;&amp;lt;Value&amp;gt;&amp;lt;NullValue obj=&amp;quot;p9&amp;quot; /&amp;gt;&amp;lt;/Value&amp;gt;&amp;lt;/PromptDefinitionReference&amp;gt;&amp;lt;PromptDefinitionReference'"</definedName>
    <definedName name="_AMO_ContentDefinition_65674550.9" hidden="1">"' obj=&amp;quot;p10&amp;quot; promptId=&amp;quot;PromptDef_1353329135455_415482&amp;quot; name=&amp;quot;Bilanz_Tabellen&amp;quot; definitionType=&amp;quot;TextDefinition&amp;quot; selectionType=&amp;quot;Single&amp;quot;&amp;gt;&amp;lt;Value&amp;gt;&amp;lt;String obj=&amp;quot;p11&amp;quot; value=&amp;quot;T2-B3-M / K'"</definedName>
    <definedName name="_AMO_ContentDefinition_669420678" hidden="1">"'Partitions:12'"</definedName>
    <definedName name="_AMO_ContentDefinition_669420678.0" hidden="1">"'&lt;ContentDefinition name=""Uebertragen_2"" rsid=""669420678"" type=""StoredProcess"" format=""ReportXml"" imgfmt=""ActiveX"" created=""03/19/2014 13:41:41"" modifed=""03/19/2014 13:41:41"" user=""Richter, Matthias"" apply=""False"" css=""E:\Programme\S'"</definedName>
    <definedName name="_AMO_ContentDefinition_669420678.1" hidden="1">"'ASHome\x86\SASAddinforMicrosoftOffice\5.1\Styles\AMODefault.css"" range=""Uebertragen_2"" auto=""False"" xTime=""00:00:05.9064768"" rTime=""00:00:00.2988396"" bgnew=""False"" nFmt=""False"" grphSet=""False"" imgY=""0"" imgX=""0""&gt;_x000D_
  &lt;files&gt;C:\Users\r'"</definedName>
    <definedName name="_AMO_ContentDefinition_669420678.10" hidden="1">"'e"" v=""False"" /&gt;_x000D_
  &lt;param n=""UnselectedIds"" v="""" /&gt;_x000D_
  &lt;param n=""_ROM_Version_"" v=""1.3"" /&gt;_x000D_
  &lt;param n=""_ROM_Application_"" v=""ODS"" /&gt;_x000D_
  &lt;param n=""_ROM_AppVersion_"" v=""9.3"" /&gt;_x000D_
  &lt;param n=""maxReportCols"" v=""1"" /&gt;_x000D_
  &lt;fids n='"</definedName>
    <definedName name="_AMO_ContentDefinition_669420678.11" hidden="1">"'""main.srx"" v=""0"" /&gt;_x000D_
  &lt;ExcelXMLOptions AdjColWidths=""True"" RowOpt=""InsertEntire"" ColOpt=""InsertCells"" /&gt;_x000D_
&lt;/ContentDefinition&gt;'"</definedName>
    <definedName name="_AMO_ContentDefinition_669420678.2" hidden="1">"'ichtemat\Documents\My SAS Files\Add-In for Microsoft Office\_SOA_A55XENXP.B700007J_544839395\main.srx&lt;/files&gt;_x000D_
  &lt;parents /&gt;_x000D_
  &lt;children /&gt;_x000D_
  &lt;param n=""DisplayName"" v=""Uebertragen_2"" /&gt;_x000D_
  &lt;param n=""DisplayType"" v=""Stored Process"" /&gt;_x000D_
  &lt;pa'"</definedName>
    <definedName name="_AMO_ContentDefinition_669420678.3" hidden="1">"'ram n=""RawValues"" v=""True"" /&gt;_x000D_
  &lt;param n=""AMO_Version"" v=""5.1"" /&gt;_x000D_
  &lt;param n=""Prompts"" v=""&amp;lt;PromptValues obj=&amp;quot;p1&amp;quot; version=&amp;quot;1.0&amp;quot;&amp;gt;&amp;lt;DefinitionReferencesAndValues&amp;gt;&amp;lt;PromptDefinitionReference obj=&amp;quot;p2&amp;quot;'"</definedName>
    <definedName name="_AMO_ContentDefinition_669420678.4" hidden="1">"' promptId=&amp;quot;PromptDef_1360236417253_382524&amp;quot; name=&amp;quot;bj&amp;quot; definitionType=&amp;quot;TextDefinition&amp;quot; selectionType=&amp;quot;Single&amp;quot;&amp;gt;&amp;lt;Value&amp;gt;&amp;lt;String obj=&amp;quot;p3&amp;quot; value=&amp;quot;2013&amp;quot; /&amp;gt;&amp;lt;/Value&amp;gt;&amp;lt;/PromptDefi'"</definedName>
    <definedName name="_AMO_ContentDefinition_669420678.5" hidden="1">"'nitionReference&amp;gt;&amp;lt;PromptDefinitionReference obj=&amp;quot;p4&amp;quot; promptId=&amp;quot;PromptDef_1360235628962_11627&amp;quot; name=&amp;quot;bm&amp;quot; definitionType=&amp;quot;TextDefinition&amp;quot; selectionType=&amp;quot;Single&amp;quot;&amp;gt;&amp;lt;Value&amp;gt;&amp;lt;String obj=&amp;quot;'"</definedName>
    <definedName name="_AMO_ContentDefinition_669420678.6" hidden="1">"'p5&amp;quot; value=&amp;quot;09&amp;quot; /&amp;gt;&amp;lt;/Value&amp;gt;&amp;lt;/PromptDefinitionReference&amp;gt;&amp;lt;/DefinitionReferencesAndValues&amp;gt;&amp;lt;/PromptValues&amp;gt;"" /&gt;_x000D_
  &lt;param n=""HasPrompts"" v=""True"" /&gt;_x000D_
  &lt;param n=""DNA"" v=""&amp;lt;DNA&amp;gt;&amp;#xD;&amp;#xA;  &amp;lt;Type&amp;gt;Sto'"</definedName>
    <definedName name="_AMO_ContentDefinition_669420678.7" hidden="1">"'redProcess&amp;lt;/Type&amp;gt;&amp;#xD;&amp;#xA;  &amp;lt;Name&amp;gt;Uebertragen_2&amp;lt;/Name&amp;gt;&amp;#xD;&amp;#xA;  &amp;lt;Version&amp;gt;1&amp;lt;/Version&amp;gt;&amp;#xD;&amp;#xA;  &amp;lt;Assembly&amp;gt;SAS.EG.SDS.Model&amp;lt;/Assembly&amp;gt;&amp;#xD;&amp;#xA;  &amp;lt;Factory&amp;gt;SAS.EG.SDS.Model.Creator&amp;lt;/Factory&amp;gt;&amp;#xD;&amp;'"</definedName>
    <definedName name="_AMO_ContentDefinition_669420678.8" hidden="1">"'#xA;  &amp;lt;ParentName&amp;gt;ProEck2SP_prod&amp;lt;/ParentName&amp;gt;&amp;#xD;&amp;#xA;  &amp;lt;DisplayName&amp;gt;Uebertragen_2&amp;lt;/DisplayName&amp;gt;&amp;#xD;&amp;#xA;  &amp;lt;SBIP&amp;gt;/ProEck2SP_prod/Uebertragen_2&amp;lt;/SBIP&amp;gt;&amp;#xD;&amp;#xA;  &amp;lt;SBIPFull&amp;gt;/ProEck2SP_prod/Uebertragen_2(Stored'"</definedName>
    <definedName name="_AMO_ContentDefinition_669420678.9" hidden="1">"'Process)&amp;lt;/SBIPFull&amp;gt;&amp;#xD;&amp;#xA;  &amp;lt;Path&amp;gt;/ProEck2SP_prod/Uebertragen_2&amp;lt;/Path&amp;gt;&amp;#xD;&amp;#xA;&amp;lt;/DNA&amp;gt;"" /&gt;_x000D_
  &lt;param n=""ServerName"" v=""SASApp"" /&gt;_x000D_
  &lt;param n=""ClassName"" v=""SAS.OfficeAddin.StoredProcess"" /&gt;_x000D_
  &lt;param n=""XlNativ'"</definedName>
    <definedName name="_AMO_ContentDefinition_67819972" hidden="1">"'Partitions:12'"</definedName>
    <definedName name="_AMO_ContentDefinition_67819972.0" hidden="1">"'&lt;ContentDefinition name=""Fortschreiben_2"" rsid=""67819972"" type=""StoredProcess"" format=""ReportXml"" imgfmt=""ActiveX"" created=""03/17/2014 13:41:43"" modifed=""03/17/2014 13:41:43"" user=""Richter, Matthias"" apply=""False"" css=""E:\Programme\'"</definedName>
    <definedName name="_AMO_ContentDefinition_67819972.1" hidden="1">"'SASHome\x86\SASAddinforMicrosoftOffice\5.1\Styles\AMODefault.css"" range=""Fortschreiben_2"" auto=""False"" xTime=""00:00:14.5220420"" rTime=""00:00:00.3066524"" bgnew=""False"" nFmt=""False"" grphSet=""False"" imgY=""0"" imgX=""0""&gt;_x000D_
  &lt;files&gt;C:\User'"</definedName>
    <definedName name="_AMO_ContentDefinition_67819972.10" hidden="1">"'m n=""XlNative"" v=""False"" /&gt;_x000D_
  &lt;param n=""UnselectedIds"" v="""" /&gt;_x000D_
  &lt;param n=""_ROM_Version_"" v=""1.3"" /&gt;_x000D_
  &lt;param n=""_ROM_Application_"" v=""ODS"" /&gt;_x000D_
  &lt;param n=""_ROM_AppVersion_"" v=""9.3"" /&gt;_x000D_
  &lt;param n=""maxReportCols"" v=""1"" /&gt;'"</definedName>
    <definedName name="_AMO_ContentDefinition_67819972.11" hidden="1">"'_x000D_
  &lt;fids n=""main.srx"" v=""0"" /&gt;_x000D_
  &lt;ExcelXMLOptions AdjColWidths=""True"" RowOpt=""InsertEntire"" ColOpt=""InsertCells"" /&gt;_x000D_
&lt;/ContentDefinition&gt;'"</definedName>
    <definedName name="_AMO_ContentDefinition_67819972.2" hidden="1">"'s\richtemat\Documents\My SAS Files\Add-In for Microsoft Office\_SOA_A55XENXP.B700007F_175210991\main.srx&lt;/files&gt;_x000D_
  &lt;parents /&gt;_x000D_
  &lt;children /&gt;_x000D_
  &lt;param n=""DisplayName"" v=""Fortschreiben_2"" /&gt;_x000D_
  &lt;param n=""DisplayType"" v=""Stored Process"" /&gt;_x000D_
 '"</definedName>
    <definedName name="_AMO_ContentDefinition_67819972.3" hidden="1">"' &lt;param n=""RawValues"" v=""True"" /&gt;_x000D_
  &lt;param n=""AMO_Version"" v=""5.1"" /&gt;_x000D_
  &lt;param n=""Prompts"" v=""&amp;lt;PromptValues obj=&amp;quot;p1&amp;quot; version=&amp;quot;1.0&amp;quot;&amp;gt;&amp;lt;DefinitionReferencesAndValues&amp;gt;&amp;lt;PromptDefinitionReference obj=&amp;quot;p2&amp;q'"</definedName>
    <definedName name="_AMO_ContentDefinition_67819972.4" hidden="1">"'uot; promptId=&amp;quot;PromptDef_1380629430539_391644&amp;quot; name=&amp;quot;bj&amp;quot; definitionType=&amp;quot;TextDefinition&amp;quot; selectionType=&amp;quot;Single&amp;quot;&amp;gt;&amp;lt;Value&amp;gt;&amp;lt;String obj=&amp;quot;p3&amp;quot; value=&amp;quot;2013&amp;quot; /&amp;gt;&amp;lt;/Value&amp;gt;&amp;lt;/Prompt'"</definedName>
    <definedName name="_AMO_ContentDefinition_67819972.5" hidden="1">"'DefinitionReference&amp;gt;&amp;lt;PromptDefinitionReference obj=&amp;quot;p4&amp;quot; promptId=&amp;quot;PromptDef_1380629050800_826418&amp;quot; name=&amp;quot;bm&amp;quot; definitionType=&amp;quot;TextDefinition&amp;quot; selectionType=&amp;quot;Single&amp;quot;&amp;gt;&amp;lt;Value&amp;gt;&amp;lt;String obj=&amp;'"</definedName>
    <definedName name="_AMO_ContentDefinition_67819972.6" hidden="1">"'quot;p5&amp;quot; value=&amp;quot;01&amp;quot; /&amp;gt;&amp;lt;/Value&amp;gt;&amp;lt;/PromptDefinitionReference&amp;gt;&amp;lt;/DefinitionReferencesAndValues&amp;gt;&amp;lt;/PromptValues&amp;gt;"" /&gt;_x000D_
  &lt;param n=""HasPrompts"" v=""True"" /&gt;_x000D_
  &lt;param n=""DNA"" v=""&amp;lt;DNA&amp;gt;&amp;#xD;&amp;#xA;  &amp;lt;Type&amp;g'"</definedName>
    <definedName name="_AMO_ContentDefinition_67819972.7" hidden="1">"'t;StoredProcess&amp;lt;/Type&amp;gt;&amp;#xD;&amp;#xA;  &amp;lt;Name&amp;gt;Fortschreiben_2&amp;lt;/Name&amp;gt;&amp;#xD;&amp;#xA;  &amp;lt;Version&amp;gt;1&amp;lt;/Version&amp;gt;&amp;#xD;&amp;#xA;  &amp;lt;Assembly&amp;gt;SAS.EG.SDS.Model&amp;lt;/Assembly&amp;gt;&amp;#xD;&amp;#xA;  &amp;lt;Factory&amp;gt;SAS.EG.SDS.Model.Creator&amp;lt;/Factory&amp;gt'"</definedName>
    <definedName name="_AMO_ContentDefinition_67819972.8" hidden="1">"';&amp;#xD;&amp;#xA;  &amp;lt;ParentName&amp;gt;ProEck2SP_prod&amp;lt;/ParentName&amp;gt;&amp;#xD;&amp;#xA;  &amp;lt;DisplayName&amp;gt;Fortschreiben_2&amp;lt;/DisplayName&amp;gt;&amp;#xD;&amp;#xA;  &amp;lt;SBIP&amp;gt;/ProEck2SP_prod/Fortschreiben_2&amp;lt;/SBIP&amp;gt;&amp;#xD;&amp;#xA;  &amp;lt;SBIPFull&amp;gt;/ProEck2SP_prod/Fortschre'"</definedName>
    <definedName name="_AMO_ContentDefinition_67819972.9" hidden="1">"'iben_2(StoredProcess)&amp;lt;/SBIPFull&amp;gt;&amp;#xD;&amp;#xA;  &amp;lt;Path&amp;gt;/ProEck2SP_prod/Fortschreiben_2&amp;lt;/Path&amp;gt;&amp;#xD;&amp;#xA;&amp;lt;/DNA&amp;gt;"" /&gt;_x000D_
  &lt;param n=""ServerName"" v=""SASApp"" /&gt;_x000D_
  &lt;param n=""ClassName"" v=""SAS.OfficeAddin.StoredProcess"" /&gt;_x000D_
  &lt;para'"</definedName>
    <definedName name="_AMO_ContentDefinition_682108588" hidden="1">"'Partitions:13'"</definedName>
    <definedName name="_AMO_ContentDefinition_682108588.0" hidden="1">"'&lt;ContentDefinition name=""Gebietsaenderung_ausfuehren_2"" rsid=""682108588"" type=""StoredProcess"" format=""ReportXml"" imgfmt=""ActiveX"" created=""03/19/2014 13:59:35"" modifed=""03/19/2014 13:59:35"" user=""Richter, Matthias"" apply=""False"" css'"</definedName>
    <definedName name="_AMO_ContentDefinition_682108588.1" hidden="1">"'=""E:\Programme\SASHome\x86\SASAddinforMicrosoftOffice\5.1\Styles\AMODefault.css"" range=""Gebietsaenderung_ausfuehren_2"" auto=""False"" xTime=""00:00:02.0215620"" rTime=""00:00:00.3623186"" bgnew=""False"" nFmt=""False"" grphSet=""False"" imgY=""'"</definedName>
    <definedName name="_AMO_ContentDefinition_682108588.10" hidden="1">"'&gt;_x000D_
  &lt;param n=""ServerName"" v=""SASApp"" /&gt;_x000D_
  &lt;param n=""ClassName"" v=""SAS.OfficeAddin.StoredProcess"" /&gt;_x000D_
  &lt;param n=""XlNative"" v=""False"" /&gt;_x000D_
  &lt;param n=""UnselectedIds"" v="""" /&gt;_x000D_
  &lt;param n=""_ROM_Version_"" v=""1.3"" /&gt;_x000D_
  &lt;param n=""_R'"</definedName>
    <definedName name="_AMO_ContentDefinition_682108588.11" hidden="1">"'OM_Application_"" v=""ODS"" /&gt;_x000D_
  &lt;param n=""_ROM_AppVersion_"" v=""9.3"" /&gt;_x000D_
  &lt;param n=""maxReportCols"" v=""1"" /&gt;_x000D_
  &lt;fids n=""main.srx"" v=""0"" /&gt;_x000D_
  &lt;ExcelXMLOptions AdjColWidths=""True"" RowOpt=""InsertEntire"" ColOpt=""InsertCells"" /&gt;_x000D_'"</definedName>
    <definedName name="_AMO_ContentDefinition_682108588.12" hidden="1">"'
&lt;/ContentDefinition&gt;'"</definedName>
    <definedName name="_AMO_ContentDefinition_682108588.2" hidden="1">"'0"" imgX=""0""&gt;_x000D_
  &lt;files&gt;C:\Users\richtemat\Documents\My SAS Files\Add-In for Microsoft Office\_SOA_A55XENXP.B7000090_568165118\main.srx&lt;/files&gt;_x000D_
  &lt;parents /&gt;_x000D_
  &lt;children /&gt;_x000D_
  &lt;param n=""DisplayName"" v=""Gebietsaenderung_ausfuehren_2"" /&gt;_x000D_
  &lt;pa'"</definedName>
    <definedName name="_AMO_ContentDefinition_682108588.3" hidden="1">"'ram n=""DisplayType"" v=""Stored Process"" /&gt;_x000D_
  &lt;param n=""RawValues"" v=""True"" /&gt;_x000D_
  &lt;param n=""AMO_Version"" v=""5.1"" /&gt;_x000D_
  &lt;param n=""Prompts"" v=""&amp;lt;PromptValues obj=&amp;quot;p1&amp;quot; version=&amp;quot;1.0&amp;quot;&amp;gt;&amp;lt;DefinitionReferencesAndValues'"</definedName>
    <definedName name="_AMO_ContentDefinition_682108588.4" hidden="1">"'&amp;gt;&amp;lt;PromptDefinitionReference obj=&amp;quot;p2&amp;quot; promptId=&amp;quot;PromptDef_1351583250684_105789&amp;quot; name=&amp;quot;bj&amp;quot; definitionType=&amp;quot;TextDefinition&amp;quot; selectionType=&amp;quot;Single&amp;quot;&amp;gt;&amp;lt;Value&amp;gt;&amp;lt;String obj=&amp;quot;p3&amp;quot; value'"</definedName>
    <definedName name="_AMO_ContentDefinition_682108588.5" hidden="1">"'=&amp;quot;2013&amp;quot; /&amp;gt;&amp;lt;/Value&amp;gt;&amp;lt;/PromptDefinitionReference&amp;gt;&amp;lt;PromptDefinitionReference obj=&amp;quot;p4&amp;quot; promptId=&amp;quot;PromptDef_1351583203559_973642&amp;quot; name=&amp;quot;bm&amp;quot; definitionType=&amp;quot;TextDefinition&amp;quot; selectionType=&amp;qu'"</definedName>
    <definedName name="_AMO_ContentDefinition_682108588.6" hidden="1">"'ot;Single&amp;quot;&amp;gt;&amp;lt;Value&amp;gt;&amp;lt;String obj=&amp;quot;p5&amp;quot; value=&amp;quot;10&amp;quot; /&amp;gt;&amp;lt;/Value&amp;gt;&amp;lt;/PromptDefinitionReference&amp;gt;&amp;lt;/DefinitionReferencesAndValues&amp;gt;&amp;lt;/PromptValues&amp;gt;"" /&gt;_x000D_
  &lt;param n=""HasPrompts"" v=""True"" /&gt;_x000D_
  &lt;para'"</definedName>
    <definedName name="_AMO_ContentDefinition_682108588.7" hidden="1">"'m n=""DNA"" v=""&amp;lt;DNA&amp;gt;&amp;#xD;&amp;#xA;  &amp;lt;Type&amp;gt;StoredProcess&amp;lt;/Type&amp;gt;&amp;#xD;&amp;#xA;  &amp;lt;Name&amp;gt;Gebietsaenderung_ausfuehren_2&amp;lt;/Name&amp;gt;&amp;#xD;&amp;#xA;  &amp;lt;Version&amp;gt;1&amp;lt;/Version&amp;gt;&amp;#xD;&amp;#xA;  &amp;lt;Assembly&amp;gt;SAS.EG.SDS.Model&amp;lt;/Assembly&amp;gt;&amp;#x'"</definedName>
    <definedName name="_AMO_ContentDefinition_682108588.8" hidden="1">"'D;&amp;#xA;  &amp;lt;Factory&amp;gt;SAS.EG.SDS.Model.Creator&amp;lt;/Factory&amp;gt;&amp;#xD;&amp;#xA;  &amp;lt;ParentName&amp;gt;ProEck2SP_prod&amp;lt;/ParentName&amp;gt;&amp;#xD;&amp;#xA;  &amp;lt;DisplayName&amp;gt;Gebietsaenderung_ausfuehren_2&amp;lt;/DisplayName&amp;gt;&amp;#xD;&amp;#xA;  &amp;lt;SBIP&amp;gt;/ProEck2SP_prod/Gebi'"</definedName>
    <definedName name="_AMO_ContentDefinition_682108588.9" hidden="1">"'etsaenderung_ausfuehren_2&amp;lt;/SBIP&amp;gt;&amp;#xD;&amp;#xA;  &amp;lt;SBIPFull&amp;gt;/ProEck2SP_prod/Gebietsaenderung_ausfuehren_2(StoredProcess)&amp;lt;/SBIPFull&amp;gt;&amp;#xD;&amp;#xA;  &amp;lt;Path&amp;gt;/ProEck2SP_prod/Gebietsaenderung_ausfuehren_2&amp;lt;/Path&amp;gt;&amp;#xD;&amp;#xA;&amp;lt;/DNA&amp;gt;"" /'"</definedName>
    <definedName name="_AMO_ContentDefinition_684731878" hidden="1">"'Partitions:16'"</definedName>
    <definedName name="_AMO_ContentDefinition_684731878.0" hidden="1">"'&lt;ContentDefinition name=""Bilanztabellen_2"" rsid=""684731878"" type=""StoredProcess"" format=""ReportXml"" imgfmt=""ActiveX"" created=""08/26/2014 13:21:48"" modifed=""08/26/2014 13:21:48"" user=""Richter, Matthias"" apply=""False"" css=""E:\Programm'"</definedName>
    <definedName name="_AMO_ContentDefinition_684731878.1" hidden="1">"'e\SASHome\x86\SASAddinforMicrosoftOffice\5.1\Styles\AMODefault.css"" range=""Bilanztabellen_2"" auto=""False"" xTime=""00:00:26.4225514"" rTime=""00:00:01.1875304"" bgnew=""False"" nFmt=""False"" grphSet=""False"" imgY=""0"" imgX=""0""&gt;_x000D_
  &lt;files&gt;C:\U'"</definedName>
    <definedName name="_AMO_ContentDefinition_684731878.10" hidden="1">"'t;2013&amp;quot; /&amp;gt;&amp;lt;/Value&amp;gt;&amp;lt;/PromptDefinitionReference&amp;gt;&amp;lt;/DefinitionReferencesAndValues&amp;gt;&amp;lt;/PromptValues&amp;gt;"" /&gt;_x000D_
  &lt;param n=""HasPrompts"" v=""True"" /&gt;_x000D_
  &lt;param n=""DNA"" v=""&amp;lt;DNA&amp;gt;&amp;#xD;&amp;#xA;  &amp;lt;Type&amp;gt;StoredProcess&amp;lt;/Ty'"</definedName>
    <definedName name="_AMO_ContentDefinition_684731878.11" hidden="1">"'pe&amp;gt;&amp;#xD;&amp;#xA;  &amp;lt;Name&amp;gt;Bilanztabellen_2&amp;lt;/Name&amp;gt;&amp;#xD;&amp;#xA;  &amp;lt;Version&amp;gt;1&amp;lt;/Version&amp;gt;&amp;#xD;&amp;#xA;  &amp;lt;Assembly&amp;gt;SAS.EG.SDS.Model&amp;lt;/Assembly&amp;gt;&amp;#xD;&amp;#xA;  &amp;lt;Factory&amp;gt;SAS.EG.SDS.Model.Creator&amp;lt;/Factory&amp;gt;&amp;#xD;&amp;#xA;  &amp;lt;Pare'"</definedName>
    <definedName name="_AMO_ContentDefinition_684731878.12" hidden="1">"'ntName&amp;gt;Tabellen2&amp;lt;/ParentName&amp;gt;&amp;#xD;&amp;#xA;  &amp;lt;DisplayName&amp;gt;Bilanztabellen_2&amp;lt;/DisplayName&amp;gt;&amp;#xD;&amp;#xA;  &amp;lt;SBIP&amp;gt;/Tabellen2/Bilanztabellen_2&amp;lt;/SBIP&amp;gt;&amp;#xD;&amp;#xA;  &amp;lt;SBIPFull&amp;gt;/Tabellen2/Bilanztabellen_2(StoredProcess)&amp;lt;/SBIPFul'"</definedName>
    <definedName name="_AMO_ContentDefinition_684731878.13" hidden="1">"'l&amp;gt;&amp;#xD;&amp;#xA;  &amp;lt;Path&amp;gt;/Tabellen2/Bilanztabellen_2&amp;lt;/Path&amp;gt;&amp;#xD;&amp;#xA;&amp;lt;/DNA&amp;gt;"" /&gt;_x000D_
  &lt;param n=""ServerName"" v=""SASApp"" /&gt;_x000D_
  &lt;param n=""ClassName"" v=""SAS.OfficeAddin.StoredProcess"" /&gt;_x000D_
  &lt;param n=""XlNative"" v=""False"" /&gt;_x000D_
  &lt;p'"</definedName>
    <definedName name="_AMO_ContentDefinition_684731878.14" hidden="1">"'aram n=""UnselectedIds"" v="""" /&gt;_x000D_
  &lt;param n=""_ROM_Version_"" v=""1.3"" /&gt;_x000D_
  &lt;param n=""_ROM_Application_"" v=""ODS"" /&gt;_x000D_
  &lt;param n=""_ROM_AppVersion_"" v=""9.3"" /&gt;_x000D_
  &lt;param n=""maxReportCols"" v=""13"" /&gt;_x000D_
  &lt;fids n=""main.srx"" v=""0"" /&gt;_x000D_
  '"</definedName>
    <definedName name="_AMO_ContentDefinition_684731878.15" hidden="1">"'&lt;ExcelXMLOptions AdjColWidths=""True"" RowOpt=""InsertEntire"" ColOpt=""InsertCells"" /&gt;_x000D_
&lt;/ContentDefinition&gt;'"</definedName>
    <definedName name="_AMO_ContentDefinition_684731878.2" hidden="1">"'sers\richtemat\Documents\My SAS Files\Add-In for Microsoft Office\_SOA_A55XENXP.B700007O_426191519\main.srx&lt;/files&gt;_x000D_
  &lt;parents /&gt;_x000D_
  &lt;children /&gt;_x000D_
  &lt;param n=""DisplayName"" v=""Bilanztabellen_2"" /&gt;_x000D_
  &lt;param n=""DisplayType"" v=""Stored Process"" /'"</definedName>
    <definedName name="_AMO_ContentDefinition_684731878.3" hidden="1">"'&gt;_x000D_
  &lt;param n=""RawValues"" v=""True"" /&gt;_x000D_
  &lt;param n=""AMO_Version"" v=""5.1"" /&gt;_x000D_
  &lt;param n=""Prompts"" v=""&amp;lt;PromptValues obj=&amp;quot;p1&amp;quot; version=&amp;quot;1.0&amp;quot;&amp;gt;&amp;lt;DefinitionReferencesAndValues&amp;gt;&amp;lt;PromptDefinitionReference obj=&amp;quot;'"</definedName>
    <definedName name="_AMO_ContentDefinition_684731878.4" hidden="1">"'p2&amp;quot; promptId=&amp;quot;PromptDef_1353329135455_415482&amp;quot; name=&amp;quot;Bilanz_Tabellen&amp;quot; definitionType=&amp;quot;TextDefinition&amp;quot; selectionType=&amp;quot;Single&amp;quot;&amp;gt;&amp;lt;Value&amp;gt;&amp;lt;String obj=&amp;quot;p3&amp;quot; value=&amp;quot;T2-B3-M / Kreise&amp;quot; /'"</definedName>
    <definedName name="_AMO_ContentDefinition_684731878.5" hidden="1">"'&amp;gt;&amp;lt;/Value&amp;gt;&amp;lt;/PromptDefinitionReference&amp;gt;&amp;lt;PromptDefinitionReference obj=&amp;quot;p4&amp;quot; promptId=&amp;quot;PromptDef_1354255616420_140077&amp;quot; name=&amp;quot;Matkennz&amp;quot; definitionType=&amp;quot;TextDefinition&amp;quot; selectionType=&amp;quot;Single&amp;quo'"</definedName>
    <definedName name="_AMO_ContentDefinition_684731878.6" hidden="1">"'t;&amp;gt;&amp;lt;Value&amp;gt;&amp;lt;String obj=&amp;quot;p5&amp;quot; value=&amp;quot;a&amp;quot; /&amp;gt;&amp;lt;/Value&amp;gt;&amp;lt;/PromptDefinitionReference&amp;gt;&amp;lt;PromptDefinitionReference obj=&amp;quot;p6&amp;quot; promptId=&amp;quot;PromptDef_1355126288504_606563&amp;quot; name=&amp;quot;ags_suche&amp;quot; d'"</definedName>
    <definedName name="_AMO_ContentDefinition_684731878.7" hidden="1">"'efinitionType=&amp;quot;TextDefinition&amp;quot; selectionType=&amp;quot;Single&amp;quot;&amp;gt;&amp;lt;Value&amp;gt;&amp;lt;NullValue obj=&amp;quot;p7&amp;quot; /&amp;gt;&amp;lt;/Value&amp;gt;&amp;lt;/PromptDefinitionReference&amp;gt;&amp;lt;PromptDefinitionReference obj=&amp;quot;p8&amp;quot; promptId=&amp;quot;PromptDef_1'"</definedName>
    <definedName name="_AMO_ContentDefinition_684731878.8" hidden="1">"'384239015969_262213&amp;quot; name=&amp;quot;bm_bilanz&amp;quot; definitionType=&amp;quot;TextDefinition&amp;quot; selectionType=&amp;quot;Single&amp;quot;&amp;gt;&amp;lt;Value&amp;gt;&amp;lt;String obj=&amp;quot;p9&amp;quot; value=&amp;quot;12&amp;quot; /&amp;gt;&amp;lt;/Value&amp;gt;&amp;lt;/PromptDefinitionReference&amp;gt;&amp;lt'"</definedName>
    <definedName name="_AMO_ContentDefinition_684731878.9" hidden="1">"';PromptDefinitionReference obj=&amp;quot;p10&amp;quot; promptId=&amp;quot;PromptDef_1351604211885_841513&amp;quot; name=&amp;quot;bj&amp;quot; definitionType=&amp;quot;TextDefinition&amp;quot; selectionType=&amp;quot;Single&amp;quot;&amp;gt;&amp;lt;Value&amp;gt;&amp;lt;String obj=&amp;quot;p11&amp;quot; value=&amp;quo'"</definedName>
    <definedName name="_AMO_ContentDefinition_686527164" hidden="1">"'Partitions:16'"</definedName>
    <definedName name="_AMO_ContentDefinition_686527164.0" hidden="1">"'&lt;ContentDefinition name=""Bestandstabellen_Ende_2"" rsid=""686527164"" type=""StoredProcess"" format=""ReportXml"" imgfmt=""ActiveX"" created=""03/20/2014 10:22:28"" modifed=""03/20/2014 10:22:28"" user=""Richter, Matthias"" apply=""False"" css=""E:\P'"</definedName>
    <definedName name="_AMO_ContentDefinition_686527164.1" hidden="1">"'rogramme\SASHome\x86\SASAddinforMicrosoftOffice\5.1\Styles\AMODefault.css"" range=""Bestandstabellen_Ende_2"" auto=""False"" xTime=""00:00:21.9532655"" rTime=""00:00:00.6875044"" bgnew=""False"" nFmt=""False"" grphSet=""False"" imgY=""0"" imgX=""0""&gt;_x000D_'"</definedName>
    <definedName name="_AMO_ContentDefinition_686527164.10" hidden="1">"'=&amp;quot;T2G / Kreise&amp;quot; /&amp;gt;&amp;lt;/Value&amp;gt;&amp;lt;/PromptDefinitionReference&amp;gt;&amp;lt;/DefinitionReferencesAndValues&amp;gt;&amp;lt;/PromptValues&amp;gt;"" /&gt;_x000D_
  &lt;param n=""HasPrompts"" v=""True"" /&gt;_x000D_
  &lt;param n=""DNA"" v=""&amp;lt;DNA&amp;gt;&amp;#xD;&amp;#xA;  &amp;lt;Type&amp;gt;StoredP'"</definedName>
    <definedName name="_AMO_ContentDefinition_686527164.11" hidden="1">"'rocess&amp;lt;/Type&amp;gt;&amp;#xD;&amp;#xA;  &amp;lt;Name&amp;gt;Bestandstabellen_Ende_2&amp;lt;/Name&amp;gt;&amp;#xD;&amp;#xA;  &amp;lt;Version&amp;gt;1&amp;lt;/Version&amp;gt;&amp;#xD;&amp;#xA;  &amp;lt;Assembly&amp;gt;SAS.EG.SDS.Model&amp;lt;/Assembly&amp;gt;&amp;#xD;&amp;#xA;  &amp;lt;Factory&amp;gt;SAS.EG.SDS.Model.Creator&amp;lt;/Factory&amp;gt;'"</definedName>
    <definedName name="_AMO_ContentDefinition_686527164.12" hidden="1">"'&amp;#xD;&amp;#xA;  &amp;lt;ParentName&amp;gt;Tabellen2&amp;lt;/ParentName&amp;gt;&amp;#xD;&amp;#xA;  &amp;lt;DisplayName&amp;gt;Bestandstabellen_Ende_2&amp;lt;/DisplayName&amp;gt;&amp;#xD;&amp;#xA;  &amp;lt;SBIP&amp;gt;/Tabellen2/Bestandstabellen_Ende_2&amp;lt;/SBIP&amp;gt;&amp;#xD;&amp;#xA;  &amp;lt;SBIPFull&amp;gt;/Tabellen2/Bestandst'"</definedName>
    <definedName name="_AMO_ContentDefinition_686527164.13" hidden="1">"'abellen_Ende_2(StoredProcess)&amp;lt;/SBIPFull&amp;gt;&amp;#xD;&amp;#xA;  &amp;lt;Path&amp;gt;/Tabellen2/Bestandstabellen_Ende_2&amp;lt;/Path&amp;gt;&amp;#xD;&amp;#xA;&amp;lt;/DNA&amp;gt;"" /&gt;_x000D_
  &lt;param n=""ServerName"" v=""SASApp"" /&gt;_x000D_
  &lt;param n=""ClassName"" v=""SAS.OfficeAddin.StoredProcess"" /'"</definedName>
    <definedName name="_AMO_ContentDefinition_686527164.14" hidden="1">"'&gt;_x000D_
  &lt;param n=""XlNative"" v=""False"" /&gt;_x000D_
  &lt;param n=""UnselectedIds"" v="""" /&gt;_x000D_
  &lt;param n=""_ROM_Version_"" v=""1.3"" /&gt;_x000D_
  &lt;param n=""_ROM_Application_"" v=""ODS"" /&gt;_x000D_
  &lt;param n=""_ROM_AppVersion_"" v=""9.3"" /&gt;_x000D_
  &lt;param n=""maxReportCols"" '"</definedName>
    <definedName name="_AMO_ContentDefinition_686527164.15" hidden="1">"'v=""11"" /&gt;_x000D_
  &lt;fids n=""main.srx"" v=""0"" /&gt;_x000D_
  &lt;ExcelXMLOptions AdjColWidths=""True"" RowOpt=""InsertEntire"" ColOpt=""InsertCells"" /&gt;_x000D_
&lt;/ContentDefinition&gt;'"</definedName>
    <definedName name="_AMO_ContentDefinition_686527164.2" hidden="1">"'
  &lt;files&gt;C:\Users\richtemat\Documents\My SAS Files\Add-In for Microsoft Office\_SOA_A55XENXP.B7000061_350259675\main.srx&lt;/files&gt;_x000D_
  &lt;parents /&gt;_x000D_
  &lt;children /&gt;_x000D_
  &lt;param n=""DisplayName"" v=""Bestandstabellen_Ende_2"" /&gt;_x000D_
  &lt;param n=""DisplayType"" '"</definedName>
    <definedName name="_AMO_ContentDefinition_686527164.3" hidden="1">"'v=""Stored Process"" /&gt;_x000D_
  &lt;param n=""RawValues"" v=""True"" /&gt;_x000D_
  &lt;param n=""AMO_Version"" v=""5.1"" /&gt;_x000D_
  &lt;param n=""Prompts"" v=""&amp;lt;PromptValues obj=&amp;quot;p1&amp;quot; version=&amp;quot;1.0&amp;quot;&amp;gt;&amp;lt;DefinitionReferencesAndValues&amp;gt;&amp;lt;PromptDefiniti'"</definedName>
    <definedName name="_AMO_ContentDefinition_686527164.4" hidden="1">"'onReference obj=&amp;quot;p2&amp;quot; promptId=&amp;quot;PromptDef_1354255616420_140077&amp;quot; name=&amp;quot;Matkennz&amp;quot; definitionType=&amp;quot;TextDefinition&amp;quot; selectionType=&amp;quot;Single&amp;quot;&amp;gt;&amp;lt;Value&amp;gt;&amp;lt;String obj=&amp;quot;p3&amp;quot; value=&amp;quot;a&amp;quot; /'"</definedName>
    <definedName name="_AMO_ContentDefinition_686527164.5" hidden="1">"'&amp;gt;&amp;lt;/Value&amp;gt;&amp;lt;/PromptDefinitionReference&amp;gt;&amp;lt;PromptDefinitionReference obj=&amp;quot;p4&amp;quot; promptId=&amp;quot;PromptDef_1351604163089_523608&amp;quot; name=&amp;quot;bm&amp;quot; definitionType=&amp;quot;TextDefinition&amp;quot; selectionType=&amp;quot;Single&amp;quot;&amp;gt;'"</definedName>
    <definedName name="_AMO_ContentDefinition_686527164.6" hidden="1">"'&amp;lt;Value&amp;gt;&amp;lt;String obj=&amp;quot;p5&amp;quot; value=&amp;quot;11&amp;quot; /&amp;gt;&amp;lt;/Value&amp;gt;&amp;lt;/PromptDefinitionReference&amp;gt;&amp;lt;PromptDefinitionReference obj=&amp;quot;p6&amp;quot; promptId=&amp;quot;PromptDef_1355126288504_606563&amp;quot; name=&amp;quot;ags_suche&amp;quot; defini'"</definedName>
    <definedName name="_AMO_ContentDefinition_686527164.7" hidden="1">"'tionType=&amp;quot;TextDefinition&amp;quot; selectionType=&amp;quot;Single&amp;quot;&amp;gt;&amp;lt;Value&amp;gt;&amp;lt;NullValue obj=&amp;quot;p7&amp;quot; /&amp;gt;&amp;lt;/Value&amp;gt;&amp;lt;/PromptDefinitionReference&amp;gt;&amp;lt;PromptDefinitionReference obj=&amp;quot;p8&amp;quot; promptId=&amp;quot;PromptDef_135160'"</definedName>
    <definedName name="_AMO_ContentDefinition_686527164.8" hidden="1">"'4211885_841513&amp;quot; name=&amp;quot;bj&amp;quot; definitionType=&amp;quot;TextDefinition&amp;quot; selectionType=&amp;quot;Single&amp;quot;&amp;gt;&amp;lt;Value&amp;gt;&amp;lt;String obj=&amp;quot;p9&amp;quot; value=&amp;quot;2013&amp;quot; /&amp;gt;&amp;lt;/Value&amp;gt;&amp;lt;/PromptDefinitionReference&amp;gt;&amp;lt;PromptDef'"</definedName>
    <definedName name="_AMO_ContentDefinition_686527164.9" hidden="1">"'initionReference obj=&amp;quot;p10&amp;quot; promptId=&amp;quot;PromptDef_1351600446072_258363&amp;quot; name=&amp;quot;Bestands_Tabellen&amp;quot; definitionType=&amp;quot;TextDefinition&amp;quot; selectionType=&amp;quot;Single&amp;quot;&amp;gt;&amp;lt;Value&amp;gt;&amp;lt;String obj=&amp;quot;p11&amp;quot; value'"</definedName>
    <definedName name="_AMO_ContentDefinition_69606292" hidden="1">"'Partitions:16'"</definedName>
    <definedName name="_AMO_ContentDefinition_69606292.0" hidden="1">"'&lt;ContentDefinition name=""Bestandstabellen_Anfang_2"" rsid=""69606292"" type=""StoredProcess"" format=""ReportXml"" imgfmt=""ActiveX"" created=""08/26/2014 13:18:47"" modifed=""08/26/2014 13:18:47"" user=""Richter, Matthias"" apply=""False"" css=""E:\'"</definedName>
    <definedName name="_AMO_ContentDefinition_69606292.1" hidden="1">"'Programme\SASHome\x86\SASAddinforMicrosoftOffice\5.1\Styles\AMODefault.css"" range=""Bestandstabellen_Anfang_2"" auto=""False"" xTime=""00:00:08.9533542"" rTime=""00:00:09.9377544"" bgnew=""False"" nFmt=""False"" grphSet=""False"" imgY=""0"" imgX=""0'"</definedName>
    <definedName name="_AMO_ContentDefinition_69606292.10" hidden="1">"'t;p11&amp;quot; value=&amp;quot;2013&amp;quot; /&amp;gt;&amp;lt;/Value&amp;gt;&amp;lt;/PromptDefinitionReference&amp;gt;&amp;lt;/DefinitionReferencesAndValues&amp;gt;&amp;lt;/PromptValues&amp;gt;"" /&gt;_x000D_
  &lt;param n=""HasPrompts"" v=""True"" /&gt;_x000D_
  &lt;param n=""DNA"" v=""&amp;lt;DNA&amp;gt;&amp;#xD;&amp;#xA;  &amp;lt;Type&amp;g'"</definedName>
    <definedName name="_AMO_ContentDefinition_69606292.11" hidden="1">"'t;StoredProcess&amp;lt;/Type&amp;gt;&amp;#xD;&amp;#xA;  &amp;lt;Name&amp;gt;Bestandstabellen_Anfang_2&amp;lt;/Name&amp;gt;&amp;#xD;&amp;#xA;  &amp;lt;Version&amp;gt;1&amp;lt;/Version&amp;gt;&amp;#xD;&amp;#xA;  &amp;lt;Assembly&amp;gt;SAS.EG.SDS.Model&amp;lt;/Assembly&amp;gt;&amp;#xD;&amp;#xA;  &amp;lt;Factory&amp;gt;SAS.EG.SDS.Model.Creator&amp;lt;/'"</definedName>
    <definedName name="_AMO_ContentDefinition_69606292.12" hidden="1">"'Factory&amp;gt;&amp;#xD;&amp;#xA;  &amp;lt;ParentName&amp;gt;Tabellen2&amp;lt;/ParentName&amp;gt;&amp;#xD;&amp;#xA;  &amp;lt;DisplayName&amp;gt;Bestandstabellen_Anfang_2&amp;lt;/DisplayName&amp;gt;&amp;#xD;&amp;#xA;  &amp;lt;SBIP&amp;gt;/Tabellen2/Bestandstabellen_Anfang_2&amp;lt;/SBIP&amp;gt;&amp;#xD;&amp;#xA;  &amp;lt;SBIPFull&amp;gt;/Tabe'"</definedName>
    <definedName name="_AMO_ContentDefinition_69606292.13" hidden="1">"'llen2/Bestandstabellen_Anfang_2(StoredProcess)&amp;lt;/SBIPFull&amp;gt;&amp;#xD;&amp;#xA;  &amp;lt;Path&amp;gt;/Tabellen2/Bestandstabellen_Anfang_2&amp;lt;/Path&amp;gt;&amp;#xD;&amp;#xA;&amp;lt;/DNA&amp;gt;"" /&gt;_x000D_
  &lt;param n=""ServerName"" v=""SASApp"" /&gt;_x000D_
  &lt;param n=""ClassName"" v=""SAS.OfficeAddi'"</definedName>
    <definedName name="_AMO_ContentDefinition_69606292.14" hidden="1">"'n.StoredProcess"" /&gt;_x000D_
  &lt;param n=""XlNative"" v=""False"" /&gt;_x000D_
  &lt;param n=""UnselectedIds"" v="""" /&gt;_x000D_
  &lt;param n=""_ROM_Version_"" v=""1.3"" /&gt;_x000D_
  &lt;param n=""_ROM_Application_"" v=""ODS"" /&gt;_x000D_
  &lt;param n=""_ROM_AppVersion_"" v=""9.3"" /&gt;_x000D_
  &lt;param '"</definedName>
    <definedName name="_AMO_ContentDefinition_69606292.15" hidden="1">"'n=""maxReportCols"" v=""11"" /&gt;_x000D_
  &lt;fids n=""main.srx"" v=""0"" /&gt;_x000D_
  &lt;ExcelXMLOptions AdjColWidths=""True"" RowOpt=""InsertEntire"" ColOpt=""InsertCells"" /&gt;_x000D_
&lt;/ContentDefinition&gt;'"</definedName>
    <definedName name="_AMO_ContentDefinition_69606292.2" hidden="1">"'""&gt;_x000D_
  &lt;files&gt;C:\Users\richtemat\Documents\My SAS Files\Add-In for Microsoft Office\_SOA_A55XENXP.B7000060_955488513\main.srx&lt;/files&gt;_x000D_
  &lt;parents /&gt;_x000D_
  &lt;children /&gt;_x000D_
  &lt;param n=""DisplayName"" v=""Bestandstabellen_Anfang_2"" /&gt;_x000D_
  &lt;param n=""DisplayT'"</definedName>
    <definedName name="_AMO_ContentDefinition_69606292.3" hidden="1">"'ype"" v=""Stored Process"" /&gt;_x000D_
  &lt;param n=""RawValues"" v=""True"" /&gt;_x000D_
  &lt;param n=""AMO_Version"" v=""5.1"" /&gt;_x000D_
  &lt;param n=""Prompts"" v=""&amp;lt;PromptValues obj=&amp;quot;p1&amp;quot; version=&amp;quot;1.0&amp;quot;&amp;gt;&amp;lt;DefinitionReferencesAndValues&amp;gt;&amp;lt;PromptDe'"</definedName>
    <definedName name="_AMO_ContentDefinition_69606292.4" hidden="1">"'finitionReference obj=&amp;quot;p2&amp;quot; promptId=&amp;quot;PromptDef_1355126288504_606563&amp;quot; name=&amp;quot;ags_suche&amp;quot; definitionType=&amp;quot;TextDefinition&amp;quot; selectionType=&amp;quot;Single&amp;quot;&amp;gt;&amp;lt;Value&amp;gt;&amp;lt;NullValue obj=&amp;quot;p3&amp;quot; /&amp;gt;&amp;lt;/V'"</definedName>
    <definedName name="_AMO_ContentDefinition_69606292.5" hidden="1">"'alue&amp;gt;&amp;lt;/PromptDefinitionReference&amp;gt;&amp;lt;PromptDefinitionReference obj=&amp;quot;p4&amp;quot; promptId=&amp;quot;PromptDef_1351604163089_523608&amp;quot; name=&amp;quot;bm&amp;quot; definitionType=&amp;quot;TextDefinition&amp;quot; selectionType=&amp;quot;Single&amp;quot;&amp;gt;&amp;lt;Value&amp;'"</definedName>
    <definedName name="_AMO_ContentDefinition_69606292.6" hidden="1">"'gt;&amp;lt;String obj=&amp;quot;p5&amp;quot; value=&amp;quot;12&amp;quot; /&amp;gt;&amp;lt;/Value&amp;gt;&amp;lt;/PromptDefinitionReference&amp;gt;&amp;lt;PromptDefinitionReference obj=&amp;quot;p6&amp;quot; promptId=&amp;quot;PromptDef_1354255616420_140077&amp;quot; name=&amp;quot;Matkennz&amp;quot; definitionType=&amp;q'"</definedName>
    <definedName name="_AMO_ContentDefinition_69606292.7" hidden="1">"'uot;TextDefinition&amp;quot; selectionType=&amp;quot;Single&amp;quot;&amp;gt;&amp;lt;Value&amp;gt;&amp;lt;String obj=&amp;quot;p7&amp;quot; value=&amp;quot;a&amp;quot; /&amp;gt;&amp;lt;/Value&amp;gt;&amp;lt;/PromptDefinitionReference&amp;gt;&amp;lt;PromptDefinitionReference obj=&amp;quot;p8&amp;quot; promptId=&amp;quot;PromptDef_'"</definedName>
    <definedName name="_AMO_ContentDefinition_69606292.8" hidden="1">"'1351600446072_258363&amp;quot; name=&amp;quot;Bestands_Tabellen&amp;quot; definitionType=&amp;quot;TextDefinition&amp;quot; selectionType=&amp;quot;Single&amp;quot;&amp;gt;&amp;lt;Value&amp;gt;&amp;lt;String obj=&amp;quot;p9&amp;quot; value=&amp;quot;T3G / Gemeinden&amp;quot; /&amp;gt;&amp;lt;/Value&amp;gt;&amp;lt;/PromptDefi'"</definedName>
    <definedName name="_AMO_ContentDefinition_69606292.9" hidden="1">"'nitionReference&amp;gt;&amp;lt;PromptDefinitionReference obj=&amp;quot;p10&amp;quot; promptId=&amp;quot;PromptDef_1351604211885_841513&amp;quot; name=&amp;quot;bj&amp;quot; definitionType=&amp;quot;TextDefinition&amp;quot; selectionType=&amp;quot;Single&amp;quot;&amp;gt;&amp;lt;Value&amp;gt;&amp;lt;String obj=&amp;quo'"</definedName>
    <definedName name="_AMO_ContentDefinition_708128089" hidden="1">"'Partitions:16'"</definedName>
    <definedName name="_AMO_ContentDefinition_708128089.0" hidden="1">"'&lt;ContentDefinition name=""Bestandstabellen_Anfang_2"" rsid=""708128089"" type=""StoredProcess"" format=""ReportXml"" imgfmt=""ActiveX"" created=""03/19/2014 09:47:21"" modifed=""03/19/2014 09:47:21"" user=""Richter, Matthias"" apply=""False"" css=""E:'"</definedName>
    <definedName name="_AMO_ContentDefinition_708128089.1" hidden="1">"'\Programme\SASHome\x86\SASAddinforMicrosoftOffice\5.1\Styles\AMODefault.css"" range=""Bestandstabellen_Anfang_2"" auto=""False"" xTime=""00:00:05.3281591"" rTime=""00:00:00.7968801"" bgnew=""False"" nFmt=""False"" grphSet=""False"" imgY=""0"" imgX=""'"</definedName>
    <definedName name="_AMO_ContentDefinition_708128089.10" hidden="1">"'; value=&amp;quot;T2G / Kreise&amp;quot; /&amp;gt;&amp;lt;/Value&amp;gt;&amp;lt;/PromptDefinitionReference&amp;gt;&amp;lt;/DefinitionReferencesAndValues&amp;gt;&amp;lt;/PromptValues&amp;gt;"" /&gt;_x000D_
  &lt;param n=""HasPrompts"" v=""True"" /&gt;_x000D_
  &lt;param n=""DNA"" v=""&amp;lt;DNA&amp;gt;&amp;#xD;&amp;#xA;  &amp;lt;Type&amp;gt;'"</definedName>
    <definedName name="_AMO_ContentDefinition_708128089.11" hidden="1">"'StoredProcess&amp;lt;/Type&amp;gt;&amp;#xD;&amp;#xA;  &amp;lt;Name&amp;gt;Bestandstabellen_Anfang_2&amp;lt;/Name&amp;gt;&amp;#xD;&amp;#xA;  &amp;lt;Version&amp;gt;1&amp;lt;/Version&amp;gt;&amp;#xD;&amp;#xA;  &amp;lt;Assembly&amp;gt;SAS.EG.SDS.Model&amp;lt;/Assembly&amp;gt;&amp;#xD;&amp;#xA;  &amp;lt;Factory&amp;gt;SAS.EG.SDS.Model.Creator&amp;lt;/Fa'"</definedName>
    <definedName name="_AMO_ContentDefinition_708128089.12" hidden="1">"'ctory&amp;gt;&amp;#xD;&amp;#xA;  &amp;lt;ParentName&amp;gt;Tabellen2&amp;lt;/ParentName&amp;gt;&amp;#xD;&amp;#xA;  &amp;lt;DisplayName&amp;gt;Bestandstabellen_Anfang_2&amp;lt;/DisplayName&amp;gt;&amp;#xD;&amp;#xA;  &amp;lt;SBIP&amp;gt;/Tabellen2/Bestandstabellen_Anfang_2&amp;lt;/SBIP&amp;gt;&amp;#xD;&amp;#xA;  &amp;lt;SBIPFull&amp;gt;/Tabell'"</definedName>
    <definedName name="_AMO_ContentDefinition_708128089.13" hidden="1">"'en2/Bestandstabellen_Anfang_2(StoredProcess)&amp;lt;/SBIPFull&amp;gt;&amp;#xD;&amp;#xA;  &amp;lt;Path&amp;gt;/Tabellen2/Bestandstabellen_Anfang_2&amp;lt;/Path&amp;gt;&amp;#xD;&amp;#xA;&amp;lt;/DNA&amp;gt;"" /&gt;_x000D_
  &lt;param n=""ServerName"" v=""SASApp"" /&gt;_x000D_
  &lt;param n=""ClassName"" v=""SAS.OfficeAddin.'"</definedName>
    <definedName name="_AMO_ContentDefinition_708128089.14" hidden="1">"'StoredProcess"" /&gt;_x000D_
  &lt;param n=""XlNative"" v=""False"" /&gt;_x000D_
  &lt;param n=""UnselectedIds"" v="""" /&gt;_x000D_
  &lt;param n=""_ROM_Version_"" v=""1.3"" /&gt;_x000D_
  &lt;param n=""_ROM_Application_"" v=""ODS"" /&gt;_x000D_
  &lt;param n=""_ROM_AppVersion_"" v=""9.3"" /&gt;_x000D_
  &lt;param n='"</definedName>
    <definedName name="_AMO_ContentDefinition_708128089.15" hidden="1">"'""maxReportCols"" v=""11"" /&gt;_x000D_
  &lt;fids n=""main.srx"" v=""0"" /&gt;_x000D_
  &lt;ExcelXMLOptions AdjColWidths=""True"" RowOpt=""InsertEntire"" ColOpt=""InsertCells"" /&gt;_x000D_
&lt;/ContentDefinition&gt;'"</definedName>
    <definedName name="_AMO_ContentDefinition_708128089.2" hidden="1">"'0""&gt;_x000D_
  &lt;files&gt;C:\Users\richtemat\Documents\My SAS Files\Add-In for Microsoft Office\_SOA_A55XENXP.B7000060_171539289\main.srx&lt;/files&gt;_x000D_
  &lt;parents /&gt;_x000D_
  &lt;children /&gt;_x000D_
  &lt;param n=""DisplayName"" v=""Bestandstabellen_Anfang_2"" /&gt;_x000D_
  &lt;param n=""Display'"</definedName>
    <definedName name="_AMO_ContentDefinition_708128089.3" hidden="1">"'Type"" v=""Stored Process"" /&gt;_x000D_
  &lt;param n=""RawValues"" v=""True"" /&gt;_x000D_
  &lt;param n=""AMO_Version"" v=""5.1"" /&gt;_x000D_
  &lt;param n=""Prompts"" v=""&amp;lt;PromptValues obj=&amp;quot;p1&amp;quot; version=&amp;quot;1.0&amp;quot;&amp;gt;&amp;lt;DefinitionReferencesAndValues&amp;gt;&amp;lt;PromptD'"</definedName>
    <definedName name="_AMO_ContentDefinition_708128089.4" hidden="1">"'efinitionReference obj=&amp;quot;p2&amp;quot; promptId=&amp;quot;PromptDef_1351604211885_841513&amp;quot; name=&amp;quot;bj&amp;quot; definitionType=&amp;quot;TextDefinition&amp;quot; selectionType=&amp;quot;Single&amp;quot;&amp;gt;&amp;lt;Value&amp;gt;&amp;lt;String obj=&amp;quot;p3&amp;quot; value=&amp;quot;2013&amp;quo'"</definedName>
    <definedName name="_AMO_ContentDefinition_708128089.5" hidden="1">"'t; /&amp;gt;&amp;lt;/Value&amp;gt;&amp;lt;/PromptDefinitionReference&amp;gt;&amp;lt;PromptDefinitionReference obj=&amp;quot;p4&amp;quot; promptId=&amp;quot;PromptDef_1354255616420_140077&amp;quot; name=&amp;quot;Matkennz&amp;quot; definitionType=&amp;quot;TextDefinition&amp;quot; selectionType=&amp;quot;Single'"</definedName>
    <definedName name="_AMO_ContentDefinition_708128089.6" hidden="1">"'&amp;quot;&amp;gt;&amp;lt;Value&amp;gt;&amp;lt;String obj=&amp;quot;p5&amp;quot; value=&amp;quot;a&amp;quot; /&amp;gt;&amp;lt;/Value&amp;gt;&amp;lt;/PromptDefinitionReference&amp;gt;&amp;lt;PromptDefinitionReference obj=&amp;quot;p6&amp;quot; promptId=&amp;quot;PromptDef_1355126288504_606563&amp;quot; name=&amp;quot;ags_suche&amp;quo'"</definedName>
    <definedName name="_AMO_ContentDefinition_708128089.7" hidden="1">"'t; definitionType=&amp;quot;TextDefinition&amp;quot; selectionType=&amp;quot;Single&amp;quot;&amp;gt;&amp;lt;Value&amp;gt;&amp;lt;NullValue obj=&amp;quot;p7&amp;quot; /&amp;gt;&amp;lt;/Value&amp;gt;&amp;lt;/PromptDefinitionReference&amp;gt;&amp;lt;PromptDefinitionReference obj=&amp;quot;p8&amp;quot; promptId=&amp;quot;PromptD'"</definedName>
    <definedName name="_AMO_ContentDefinition_708128089.8" hidden="1">"'ef_1351604163089_523608&amp;quot; name=&amp;quot;bm&amp;quot; definitionType=&amp;quot;TextDefinition&amp;quot; selectionType=&amp;quot;Single&amp;quot;&amp;gt;&amp;lt;Value&amp;gt;&amp;lt;String obj=&amp;quot;p9&amp;quot; value=&amp;quot;06&amp;quot; /&amp;gt;&amp;lt;/Value&amp;gt;&amp;lt;/PromptDefinitionReference&amp;gt;&amp;lt;Pr'"</definedName>
    <definedName name="_AMO_ContentDefinition_708128089.9" hidden="1">"'omptDefinitionReference obj=&amp;quot;p10&amp;quot; promptId=&amp;quot;PromptDef_1351600446072_258363&amp;quot; name=&amp;quot;Bestands_Tabellen&amp;quot; definitionType=&amp;quot;TextDefinition&amp;quot; selectionType=&amp;quot;Single&amp;quot;&amp;gt;&amp;lt;Value&amp;gt;&amp;lt;String obj=&amp;quot;p11&amp;quot'"</definedName>
    <definedName name="_AMO_ContentDefinition_710649657" hidden="1">"'Partitions:14'"</definedName>
    <definedName name="_AMO_ContentDefinition_710649657.0" hidden="1">"'&lt;ContentDefinition name=""Material_Destatis_erstellen_2"" rsid=""710649657"" type=""StoredProcess"" format=""ReportXml"" imgfmt=""ActiveX"" created=""03/19/2014 13:41:05"" modifed=""03/19/2014 13:41:05"" user=""Richter, Matthias"" apply=""False"" css'"</definedName>
    <definedName name="_AMO_ContentDefinition_710649657.1" hidden="1">"'=""E:\Programme\SASHome\x86\SASAddinforMicrosoftOffice\5.1\Styles\AMODefault.css"" range=""Material_Destatis_erstellen_2"" auto=""False"" xTime=""00:02:08.3350060"" rTime=""00:00:00.3066524"" bgnew=""False"" nFmt=""False"" grphSet=""False"" imgY=""'"</definedName>
    <definedName name="_AMO_ContentDefinition_710649657.10" hidden="1">"'len_2&amp;lt;/DisplayName&amp;gt;&amp;#xD;&amp;#xA;  &amp;lt;SBIP&amp;gt;/ProEck2SP_prod/Material_Destatis_erstellen_2&amp;lt;/SBIP&amp;gt;&amp;#xD;&amp;#xA;  &amp;lt;SBIPFull&amp;gt;/ProEck2SP_prod/Material_Destatis_erstellen_2(StoredProcess)&amp;lt;/SBIPFull&amp;gt;&amp;#xD;&amp;#xA;  &amp;lt;Path&amp;gt;/ProEck2SP_prod'"</definedName>
    <definedName name="_AMO_ContentDefinition_710649657.11" hidden="1">"'/Material_Destatis_erstellen_2&amp;lt;/Path&amp;gt;&amp;#xD;&amp;#xA;&amp;lt;/DNA&amp;gt;"" /&gt;_x000D_
  &lt;param n=""ServerName"" v=""SASApp"" /&gt;_x000D_
  &lt;param n=""ClassName"" v=""SAS.OfficeAddin.StoredProcess"" /&gt;_x000D_
  &lt;param n=""XlNative"" v=""False"" /&gt;_x000D_
  &lt;param n=""UnselectedIds"" '"</definedName>
    <definedName name="_AMO_ContentDefinition_710649657.12" hidden="1">"'v="""" /&gt;_x000D_
  &lt;param n=""_ROM_Version_"" v=""1.3"" /&gt;_x000D_
  &lt;param n=""_ROM_Application_"" v=""ODS"" /&gt;_x000D_
  &lt;param n=""_ROM_AppVersion_"" v=""9.3"" /&gt;_x000D_
  &lt;param n=""maxReportCols"" v=""1"" /&gt;_x000D_
  &lt;fids n=""main.srx"" v=""0"" /&gt;_x000D_
  &lt;ExcelXMLOptions AdjCol'"</definedName>
    <definedName name="_AMO_ContentDefinition_710649657.13" hidden="1">"'Widths=""True"" RowOpt=""InsertEntire"" ColOpt=""InsertCells"" /&gt;_x000D_
&lt;/ContentDefinition&gt;'"</definedName>
    <definedName name="_AMO_ContentDefinition_710649657.2" hidden="1">"'0"" imgX=""0""&gt;_x000D_
  &lt;files&gt;C:\Users\richtemat\Documents\My SAS Files\Add-In for Microsoft Office\_SOA_A55XENXP.B7000083_513857482\main.srx&lt;/files&gt;_x000D_
  &lt;parents /&gt;_x000D_
  &lt;children /&gt;_x000D_
  &lt;param n=""DisplayName"" v=""Material_Destatis_erstellen_2"" /&gt;_x000D_
  &lt;pa'"</definedName>
    <definedName name="_AMO_ContentDefinition_710649657.3" hidden="1">"'ram n=""DisplayType"" v=""Stored Process"" /&gt;_x000D_
  &lt;param n=""RawValues"" v=""True"" /&gt;_x000D_
  &lt;param n=""AMO_Version"" v=""5.1"" /&gt;_x000D_
  &lt;param n=""Prompts"" v=""&amp;lt;PromptValues obj=&amp;quot;p1&amp;quot; version=&amp;quot;1.0&amp;quot;&amp;gt;&amp;lt;DefinitionReferencesAndValues'"</definedName>
    <definedName name="_AMO_ContentDefinition_710649657.4" hidden="1">"'&amp;gt;&amp;lt;PromptDefinitionReference obj=&amp;quot;p2&amp;quot; promptId=&amp;quot;PromptDef_1355995079275_290393&amp;quot; name=&amp;quot;Matkennz&amp;quot; definitionType=&amp;quot;TextDefinition&amp;quot; selectionType=&amp;quot;Single&amp;quot;&amp;gt;&amp;lt;Value&amp;gt;&amp;lt;String obj=&amp;quot;p3&amp;quot;'"</definedName>
    <definedName name="_AMO_ContentDefinition_710649657.5" hidden="1">"' value=&amp;quot;a&amp;quot; /&amp;gt;&amp;lt;/Value&amp;gt;&amp;lt;/PromptDefinitionReference&amp;gt;&amp;lt;PromptDefinitionReference obj=&amp;quot;p4&amp;quot; promptId=&amp;quot;PromptDef_1351604211885_841513&amp;quot; name=&amp;quot;bj&amp;quot; definitionType=&amp;quot;TextDefinition&amp;quot; selectionType='"</definedName>
    <definedName name="_AMO_ContentDefinition_710649657.6" hidden="1">"'&amp;quot;Single&amp;quot;&amp;gt;&amp;lt;Value&amp;gt;&amp;lt;String obj=&amp;quot;p5&amp;quot; value=&amp;quot;2013&amp;quot; /&amp;gt;&amp;lt;/Value&amp;gt;&amp;lt;/PromptDefinitionReference&amp;gt;&amp;lt;PromptDefinitionReference obj=&amp;quot;p6&amp;quot; promptId=&amp;quot;PromptDef_1351604163089_523608&amp;quot; name=&amp;quo'"</definedName>
    <definedName name="_AMO_ContentDefinition_710649657.7" hidden="1">"'t;bm&amp;quot; definitionType=&amp;quot;TextDefinition&amp;quot; selectionType=&amp;quot;Single&amp;quot;&amp;gt;&amp;lt;Value&amp;gt;&amp;lt;String obj=&amp;quot;p7&amp;quot; value=&amp;quot;09&amp;quot; /&amp;gt;&amp;lt;/Value&amp;gt;&amp;lt;/PromptDefinitionReference&amp;gt;&amp;lt;/DefinitionReferencesAndValues&amp;gt;&amp;lt;/Pr'"</definedName>
    <definedName name="_AMO_ContentDefinition_710649657.8" hidden="1">"'omptValues&amp;gt;"" /&gt;_x000D_
  &lt;param n=""HasPrompts"" v=""True"" /&gt;_x000D_
  &lt;param n=""DNA"" v=""&amp;lt;DNA&amp;gt;&amp;#xD;&amp;#xA;  &amp;lt;Type&amp;gt;StoredProcess&amp;lt;/Type&amp;gt;&amp;#xD;&amp;#xA;  &amp;lt;Name&amp;gt;Material_Destatis_erstellen_2&amp;lt;/Name&amp;gt;&amp;#xD;&amp;#xA;  &amp;lt;Version&amp;gt;1&amp;lt;/Versio'"</definedName>
    <definedName name="_AMO_ContentDefinition_710649657.9" hidden="1">"'n&amp;gt;&amp;#xD;&amp;#xA;  &amp;lt;Assembly&amp;gt;SAS.EG.SDS.Model&amp;lt;/Assembly&amp;gt;&amp;#xD;&amp;#xA;  &amp;lt;Factory&amp;gt;SAS.EG.SDS.Model.Creator&amp;lt;/Factory&amp;gt;&amp;#xD;&amp;#xA;  &amp;lt;ParentName&amp;gt;ProEck2SP_prod&amp;lt;/ParentName&amp;gt;&amp;#xD;&amp;#xA;  &amp;lt;DisplayName&amp;gt;Material_Destatis_erstel'"</definedName>
    <definedName name="_AMO_ContentDefinition_711700812" hidden="1">"'Partitions:16'"</definedName>
    <definedName name="_AMO_ContentDefinition_711700812.0" hidden="1">"'&lt;ContentDefinition name=""Bestandstabellen_Anfang_2"" rsid=""711700812"" type=""StoredProcess"" format=""ReportXml"" imgfmt=""ActiveX"" created=""03/19/2014 09:34:34"" modifed=""03/19/2014 09:34:34"" user=""Richter, Matthias"" apply=""False"" css=""E:'"</definedName>
    <definedName name="_AMO_ContentDefinition_711700812.1" hidden="1">"'\Programme\SASHome\x86\SASAddinforMicrosoftOffice\5.1\Styles\AMODefault.css"" range=""Bestandstabellen_Anfang_2_2"" auto=""False"" xTime=""00:00:04.9531567"" rTime=""00:00:00.5468785"" bgnew=""False"" nFmt=""False"" grphSet=""False"" imgY=""0"" imgX'"</definedName>
    <definedName name="_AMO_ContentDefinition_711700812.10" hidden="1">"'ot;p11&amp;quot; value=&amp;quot;2013&amp;quot; /&amp;gt;&amp;lt;/Value&amp;gt;&amp;lt;/PromptDefinitionReference&amp;gt;&amp;lt;/DefinitionReferencesAndValues&amp;gt;&amp;lt;/PromptValues&amp;gt;"" /&gt;_x000D_
  &lt;param n=""HasPrompts"" v=""True"" /&gt;_x000D_
  &lt;param n=""DNA"" v=""&amp;lt;DNA&amp;gt;&amp;#xD;&amp;#xA;  &amp;lt;Type&amp;'"</definedName>
    <definedName name="_AMO_ContentDefinition_711700812.11" hidden="1">"'gt;StoredProcess&amp;lt;/Type&amp;gt;&amp;#xD;&amp;#xA;  &amp;lt;Name&amp;gt;Bestandstabellen_Anfang_2&amp;lt;/Name&amp;gt;&amp;#xD;&amp;#xA;  &amp;lt;Version&amp;gt;1&amp;lt;/Version&amp;gt;&amp;#xD;&amp;#xA;  &amp;lt;Assembly&amp;gt;SAS.EG.SDS.Model&amp;lt;/Assembly&amp;gt;&amp;#xD;&amp;#xA;  &amp;lt;Factory&amp;gt;SAS.EG.SDS.Model.Creator&amp;lt;'"</definedName>
    <definedName name="_AMO_ContentDefinition_711700812.12" hidden="1">"'/Factory&amp;gt;&amp;#xD;&amp;#xA;  &amp;lt;ParentName&amp;gt;Tabellen2&amp;lt;/ParentName&amp;gt;&amp;#xD;&amp;#xA;  &amp;lt;DisplayName&amp;gt;Bestandstabellen_Anfang_2&amp;lt;/DisplayName&amp;gt;&amp;#xD;&amp;#xA;  &amp;lt;SBIP&amp;gt;/Tabellen2/Bestandstabellen_Anfang_2&amp;lt;/SBIP&amp;gt;&amp;#xD;&amp;#xA;  &amp;lt;SBIPFull&amp;gt;/Tab'"</definedName>
    <definedName name="_AMO_ContentDefinition_711700812.13" hidden="1">"'ellen2/Bestandstabellen_Anfang_2(StoredProcess)&amp;lt;/SBIPFull&amp;gt;&amp;#xD;&amp;#xA;  &amp;lt;Path&amp;gt;/Tabellen2/Bestandstabellen_Anfang_2&amp;lt;/Path&amp;gt;&amp;#xD;&amp;#xA;&amp;lt;/DNA&amp;gt;"" /&gt;_x000D_
  &lt;param n=""ServerName"" v=""SASApp"" /&gt;_x000D_
  &lt;param n=""ClassName"" v=""SAS.OfficeAdd'"</definedName>
    <definedName name="_AMO_ContentDefinition_711700812.14" hidden="1">"'in.StoredProcess"" /&gt;_x000D_
  &lt;param n=""XlNative"" v=""False"" /&gt;_x000D_
  &lt;param n=""UnselectedIds"" v="""" /&gt;_x000D_
  &lt;param n=""_ROM_Version_"" v=""1.3"" /&gt;_x000D_
  &lt;param n=""_ROM_Application_"" v=""ODS"" /&gt;_x000D_
  &lt;param n=""_ROM_AppVersion_"" v=""9.3"" /&gt;_x000D_
  &lt;param'"</definedName>
    <definedName name="_AMO_ContentDefinition_711700812.15" hidden="1">"' n=""maxReportCols"" v=""11"" /&gt;_x000D_
  &lt;fids n=""main.srx"" v=""0"" /&gt;_x000D_
  &lt;ExcelXMLOptions AdjColWidths=""True"" RowOpt=""InsertEntire"" ColOpt=""InsertCells"" /&gt;_x000D_
&lt;/ContentDefinition&gt;'"</definedName>
    <definedName name="_AMO_ContentDefinition_711700812.2" hidden="1">"'=""0""&gt;_x000D_
  &lt;files&gt;C:\Users\richtemat\Documents\My SAS Files\Add-In for Microsoft Office\_SOA_A55XENXP.B7000060_261702211\main.srx&lt;/files&gt;_x000D_
  &lt;parents /&gt;_x000D_
  &lt;children /&gt;_x000D_
  &lt;param n=""DisplayName"" v=""Bestandstabellen_Anfang_2"" /&gt;_x000D_
  &lt;param n=""Disp'"</definedName>
    <definedName name="_AMO_ContentDefinition_711700812.3" hidden="1">"'layType"" v=""Stored Process"" /&gt;_x000D_
  &lt;param n=""RawValues"" v=""True"" /&gt;_x000D_
  &lt;param n=""AMO_Version"" v=""5.1"" /&gt;_x000D_
  &lt;param n=""Prompts"" v=""&amp;lt;PromptValues obj=&amp;quot;p1&amp;quot; version=&amp;quot;1.0&amp;quot;&amp;gt;&amp;lt;DefinitionReferencesAndValues&amp;gt;&amp;lt;Prom'"</definedName>
    <definedName name="_AMO_ContentDefinition_711700812.4" hidden="1">"'ptDefinitionReference obj=&amp;quot;p2&amp;quot; promptId=&amp;quot;PromptDef_1351600446072_258363&amp;quot; name=&amp;quot;Bestands_Tabellen&amp;quot; definitionType=&amp;quot;TextDefinition&amp;quot; selectionType=&amp;quot;Single&amp;quot;&amp;gt;&amp;lt;Value&amp;gt;&amp;lt;String obj=&amp;quot;p3&amp;quot; va'"</definedName>
    <definedName name="_AMO_ContentDefinition_711700812.5" hidden="1">"'lue=&amp;quot;T2G / Kreise&amp;quot; /&amp;gt;&amp;lt;/Value&amp;gt;&amp;lt;/PromptDefinitionReference&amp;gt;&amp;lt;PromptDefinitionReference obj=&amp;quot;p4&amp;quot; promptId=&amp;quot;PromptDef_1354255616420_140077&amp;quot; name=&amp;quot;Matkennz&amp;quot; definitionType=&amp;quot;TextDefinition&amp;quot; '"</definedName>
    <definedName name="_AMO_ContentDefinition_711700812.6" hidden="1">"'selectionType=&amp;quot;Single&amp;quot;&amp;gt;&amp;lt;Value&amp;gt;&amp;lt;String obj=&amp;quot;p5&amp;quot; value=&amp;quot;a&amp;quot; /&amp;gt;&amp;lt;/Value&amp;gt;&amp;lt;/PromptDefinitionReference&amp;gt;&amp;lt;PromptDefinitionReference obj=&amp;quot;p6&amp;quot; promptId=&amp;quot;PromptDef_1351604163089_523608&amp;quot'"</definedName>
    <definedName name="_AMO_ContentDefinition_711700812.7" hidden="1">"'; name=&amp;quot;bm&amp;quot; definitionType=&amp;quot;TextDefinition&amp;quot; selectionType=&amp;quot;Single&amp;quot;&amp;gt;&amp;lt;Value&amp;gt;&amp;lt;String obj=&amp;quot;p7&amp;quot; value=&amp;quot;05&amp;quot; /&amp;gt;&amp;lt;/Value&amp;gt;&amp;lt;/PromptDefinitionReference&amp;gt;&amp;lt;PromptDefinitionReference obj='"</definedName>
    <definedName name="_AMO_ContentDefinition_711700812.8" hidden="1">"'&amp;quot;p8&amp;quot; promptId=&amp;quot;PromptDef_1355126288504_606563&amp;quot; name=&amp;quot;ags_suche&amp;quot; definitionType=&amp;quot;TextDefinition&amp;quot; selectionType=&amp;quot;Single&amp;quot;&amp;gt;&amp;lt;Value&amp;gt;&amp;lt;NullValue obj=&amp;quot;p9&amp;quot; /&amp;gt;&amp;lt;/Value&amp;gt;&amp;lt;/PromptDef'"</definedName>
    <definedName name="_AMO_ContentDefinition_711700812.9" hidden="1">"'initionReference&amp;gt;&amp;lt;PromptDefinitionReference obj=&amp;quot;p10&amp;quot; promptId=&amp;quot;PromptDef_1351604211885_841513&amp;quot; name=&amp;quot;bj&amp;quot; definitionType=&amp;quot;TextDefinition&amp;quot; selectionType=&amp;quot;Single&amp;quot;&amp;gt;&amp;lt;Value&amp;gt;&amp;lt;String obj=&amp;qu'"</definedName>
    <definedName name="_AMO_ContentDefinition_714516541" hidden="1">"'Partitions:16'"</definedName>
    <definedName name="_AMO_ContentDefinition_714516541.0" hidden="1">"'&lt;ContentDefinition name=""Bestandstabellen_Ende_2"" rsid=""714516541"" type=""StoredProcess"" format=""ReportXml"" imgfmt=""ActiveX"" created=""03/17/2014 13:43:41"" modifed=""03/17/2014 13:43:41"" user=""Richter, Matthias"" apply=""False"" css=""E:\P'"</definedName>
    <definedName name="_AMO_ContentDefinition_714516541.1" hidden="1">"'rogramme\SASHome\x86\SASAddinforMicrosoftOffice\5.1\Styles\AMODefault.css"" range=""Bestandstabellen_Ende_2"" auto=""False"" xTime=""00:00:16.8981098"" rTime=""00:00:00.6289304"" bgnew=""False"" nFmt=""False"" grphSet=""False"" imgY=""0"" imgX=""0""&gt;_x000D_'"</definedName>
    <definedName name="_AMO_ContentDefinition_714516541.10" hidden="1">"'quot; value=&amp;quot;a&amp;quot; /&amp;gt;&amp;lt;/Value&amp;gt;&amp;lt;/PromptDefinitionReference&amp;gt;&amp;lt;/DefinitionReferencesAndValues&amp;gt;&amp;lt;/PromptValues&amp;gt;"" /&gt;_x000D_
  &lt;param n=""HasPrompts"" v=""True"" /&gt;_x000D_
  &lt;param n=""DNA"" v=""&amp;lt;DNA&amp;gt;&amp;#xD;&amp;#xA;  &amp;lt;Type&amp;gt;StoredP'"</definedName>
    <definedName name="_AMO_ContentDefinition_714516541.11" hidden="1">"'rocess&amp;lt;/Type&amp;gt;&amp;#xD;&amp;#xA;  &amp;lt;Name&amp;gt;Bestandstabellen_Ende_2&amp;lt;/Name&amp;gt;&amp;#xD;&amp;#xA;  &amp;lt;Version&amp;gt;1&amp;lt;/Version&amp;gt;&amp;#xD;&amp;#xA;  &amp;lt;Assembly&amp;gt;SAS.EG.SDS.Model&amp;lt;/Assembly&amp;gt;&amp;#xD;&amp;#xA;  &amp;lt;Factory&amp;gt;SAS.EG.SDS.Model.Creator&amp;lt;/Factory&amp;gt;'"</definedName>
    <definedName name="_AMO_ContentDefinition_714516541.12" hidden="1">"'&amp;#xD;&amp;#xA;  &amp;lt;ParentName&amp;gt;Tabellen2&amp;lt;/ParentName&amp;gt;&amp;#xD;&amp;#xA;  &amp;lt;DisplayName&amp;gt;Bestandstabellen_Ende_2&amp;lt;/DisplayName&amp;gt;&amp;#xD;&amp;#xA;  &amp;lt;SBIP&amp;gt;/Tabellen2/Bestandstabellen_Ende_2&amp;lt;/SBIP&amp;gt;&amp;#xD;&amp;#xA;  &amp;lt;SBIPFull&amp;gt;/Tabellen2/Bestandst'"</definedName>
    <definedName name="_AMO_ContentDefinition_714516541.13" hidden="1">"'abellen_Ende_2(StoredProcess)&amp;lt;/SBIPFull&amp;gt;&amp;#xD;&amp;#xA;  &amp;lt;Path&amp;gt;/Tabellen2/Bestandstabellen_Ende_2&amp;lt;/Path&amp;gt;&amp;#xD;&amp;#xA;&amp;lt;/DNA&amp;gt;"" /&gt;_x000D_
  &lt;param n=""ServerName"" v=""SASApp"" /&gt;_x000D_
  &lt;param n=""ClassName"" v=""SAS.OfficeAddin.StoredProcess"" /'"</definedName>
    <definedName name="_AMO_ContentDefinition_714516541.14" hidden="1">"'&gt;_x000D_
  &lt;param n=""XlNative"" v=""False"" /&gt;_x000D_
  &lt;param n=""UnselectedIds"" v="""" /&gt;_x000D_
  &lt;param n=""_ROM_Version_"" v=""1.3"" /&gt;_x000D_
  &lt;param n=""_ROM_Application_"" v=""ODS"" /&gt;_x000D_
  &lt;param n=""_ROM_AppVersion_"" v=""9.3"" /&gt;_x000D_
  &lt;param n=""maxReportCols"" '"</definedName>
    <definedName name="_AMO_ContentDefinition_714516541.15" hidden="1">"'v=""11"" /&gt;_x000D_
  &lt;fids n=""main.srx"" v=""0"" /&gt;_x000D_
  &lt;ExcelXMLOptions AdjColWidths=""True"" RowOpt=""InsertEntire"" ColOpt=""InsertCells"" /&gt;_x000D_
&lt;/ContentDefinition&gt;'"</definedName>
    <definedName name="_AMO_ContentDefinition_714516541.2" hidden="1">"'
  &lt;files&gt;C:\Users\richtemat\Documents\My SAS Files\Add-In for Microsoft Office\_SOA_A55XENXP.B7000061_553861671\main.srx&lt;/files&gt;_x000D_
  &lt;parents /&gt;_x000D_
  &lt;children /&gt;_x000D_
  &lt;param n=""DisplayName"" v=""Bestandstabellen_Ende_2"" /&gt;_x000D_
  &lt;param n=""DisplayType"" '"</definedName>
    <definedName name="_AMO_ContentDefinition_714516541.3" hidden="1">"'v=""Stored Process"" /&gt;_x000D_
  &lt;param n=""RawValues"" v=""True"" /&gt;_x000D_
  &lt;param n=""AMO_Version"" v=""5.1"" /&gt;_x000D_
  &lt;param n=""Prompts"" v=""&amp;lt;PromptValues obj=&amp;quot;p1&amp;quot; version=&amp;quot;1.0&amp;quot;&amp;gt;&amp;lt;DefinitionReferencesAndValues&amp;gt;&amp;lt;PromptDefiniti'"</definedName>
    <definedName name="_AMO_ContentDefinition_714516541.4" hidden="1">"'onReference obj=&amp;quot;p2&amp;quot; promptId=&amp;quot;PromptDef_1355126288504_606563&amp;quot; name=&amp;quot;ags_suche&amp;quot; definitionType=&amp;quot;TextDefinition&amp;quot; selectionType=&amp;quot;Single&amp;quot;&amp;gt;&amp;lt;Value&amp;gt;&amp;lt;NullValue obj=&amp;quot;p3&amp;quot; /&amp;gt;&amp;lt;/Value&amp;g'"</definedName>
    <definedName name="_AMO_ContentDefinition_714516541.5" hidden="1">"'t;&amp;lt;/PromptDefinitionReference&amp;gt;&amp;lt;PromptDefinitionReference obj=&amp;quot;p4&amp;quot; promptId=&amp;quot;PromptDef_1351600446072_258363&amp;quot; name=&amp;quot;Bestands_Tabellen&amp;quot; definitionType=&amp;quot;TextDefinition&amp;quot; selectionType=&amp;quot;Single&amp;quot;&amp;gt;&amp;'"</definedName>
    <definedName name="_AMO_ContentDefinition_714516541.6" hidden="1">"'lt;Value&amp;gt;&amp;lt;String obj=&amp;quot;p5&amp;quot; value=&amp;quot;T2G / Kreise&amp;quot; /&amp;gt;&amp;lt;/Value&amp;gt;&amp;lt;/PromptDefinitionReference&amp;gt;&amp;lt;PromptDefinitionReference obj=&amp;quot;p6&amp;quot; promptId=&amp;quot;PromptDef_1351604211885_841513&amp;quot; name=&amp;quot;bj&amp;quot; defi'"</definedName>
    <definedName name="_AMO_ContentDefinition_714516541.7" hidden="1">"'nitionType=&amp;quot;TextDefinition&amp;quot; selectionType=&amp;quot;Single&amp;quot;&amp;gt;&amp;lt;Value&amp;gt;&amp;lt;String obj=&amp;quot;p7&amp;quot; value=&amp;quot;2013&amp;quot; /&amp;gt;&amp;lt;/Value&amp;gt;&amp;lt;/PromptDefinitionReference&amp;gt;&amp;lt;PromptDefinitionReference obj=&amp;quot;p8&amp;quot; promptId='"</definedName>
    <definedName name="_AMO_ContentDefinition_714516541.8" hidden="1">"'&amp;quot;PromptDef_1351604163089_523608&amp;quot; name=&amp;quot;bm&amp;quot; definitionType=&amp;quot;TextDefinition&amp;quot; selectionType=&amp;quot;Single&amp;quot;&amp;gt;&amp;lt;Value&amp;gt;&amp;lt;String obj=&amp;quot;p9&amp;quot; value=&amp;quot;01&amp;quot; /&amp;gt;&amp;lt;/Value&amp;gt;&amp;lt;/PromptDefinitionRefere'"</definedName>
    <definedName name="_AMO_ContentDefinition_714516541.9" hidden="1">"'nce&amp;gt;&amp;lt;PromptDefinitionReference obj=&amp;quot;p10&amp;quot; promptId=&amp;quot;PromptDef_1354255616420_140077&amp;quot; name=&amp;quot;Matkennz&amp;quot; definitionType=&amp;quot;TextDefinition&amp;quot; selectionType=&amp;quot;Single&amp;quot;&amp;gt;&amp;lt;Value&amp;gt;&amp;lt;String obj=&amp;quot;p11&amp;'"</definedName>
    <definedName name="_AMO_ContentDefinition_72584309" hidden="1">"'Partitions:14'"</definedName>
    <definedName name="_AMO_ContentDefinition_72584309.0" hidden="1">"'&lt;ContentDefinition name=""Material_Destatis_erstellen_2"" rsid=""72584309"" type=""StoredProcess"" format=""ReportXml"" imgfmt=""ActiveX"" created=""03/18/2014 11:17:20"" modifed=""03/18/2014 11:17:20"" user=""Richter, Matthias"" apply=""False"" css='"</definedName>
    <definedName name="_AMO_ContentDefinition_72584309.1" hidden="1">"'""E:\Programme\SASHome\x86\SASAddinforMicrosoftOffice\5.1\Styles\AMODefault.css"" range=""Material_Destatis_erstellen_2"" auto=""False"" xTime=""00:01:45.3067780"" rTime=""00:00:00.3798974"" bgnew=""False"" nFmt=""False"" grphSet=""False"" imgY=""0'"</definedName>
    <definedName name="_AMO_ContentDefinition_72584309.10" hidden="1">"'en_2&amp;lt;/DisplayName&amp;gt;&amp;#xD;&amp;#xA;  &amp;lt;SBIP&amp;gt;/ProEck2SP_prod/Material_Destatis_erstellen_2&amp;lt;/SBIP&amp;gt;&amp;#xD;&amp;#xA;  &amp;lt;SBIPFull&amp;gt;/ProEck2SP_prod/Material_Destatis_erstellen_2(StoredProcess)&amp;lt;/SBIPFull&amp;gt;&amp;#xD;&amp;#xA;  &amp;lt;Path&amp;gt;/ProEck2SP_prod/'"</definedName>
    <definedName name="_AMO_ContentDefinition_72584309.11" hidden="1">"'Material_Destatis_erstellen_2&amp;lt;/Path&amp;gt;&amp;#xD;&amp;#xA;&amp;lt;/DNA&amp;gt;"" /&gt;_x000D_
  &lt;param n=""ServerName"" v=""SASApp"" /&gt;_x000D_
  &lt;param n=""ClassName"" v=""SAS.OfficeAddin.StoredProcess"" /&gt;_x000D_
  &lt;param n=""XlNative"" v=""False"" /&gt;_x000D_
  &lt;param n=""UnselectedIds"" v'"</definedName>
    <definedName name="_AMO_ContentDefinition_72584309.12" hidden="1">"'="""" /&gt;_x000D_
  &lt;param n=""_ROM_Version_"" v=""1.3"" /&gt;_x000D_
  &lt;param n=""_ROM_Application_"" v=""ODS"" /&gt;_x000D_
  &lt;param n=""_ROM_AppVersion_"" v=""9.3"" /&gt;_x000D_
  &lt;param n=""maxReportCols"" v=""1"" /&gt;_x000D_
  &lt;fids n=""main.srx"" v=""0"" /&gt;_x000D_
  &lt;ExcelXMLOptions AdjColW'"</definedName>
    <definedName name="_AMO_ContentDefinition_72584309.13" hidden="1">"'idths=""True"" RowOpt=""InsertEntire"" ColOpt=""InsertCells"" /&gt;_x000D_
&lt;/ContentDefinition&gt;'"</definedName>
    <definedName name="_AMO_ContentDefinition_72584309.2" hidden="1">"'"" imgX=""0""&gt;_x000D_
  &lt;files&gt;C:\Users\richtemat\Documents\My SAS Files\Add-In for Microsoft Office\_SOA_A55XENXP.B7000083_120923691\main.srx&lt;/files&gt;_x000D_
  &lt;parents /&gt;_x000D_
  &lt;children /&gt;_x000D_
  &lt;param n=""DisplayName"" v=""Material_Destatis_erstellen_2"" /&gt;_x000D_
  &lt;par'"</definedName>
    <definedName name="_AMO_ContentDefinition_72584309.3" hidden="1">"'am n=""DisplayType"" v=""Stored Process"" /&gt;_x000D_
  &lt;param n=""RawValues"" v=""True"" /&gt;_x000D_
  &lt;param n=""AMO_Version"" v=""5.1"" /&gt;_x000D_
  &lt;param n=""Prompts"" v=""&amp;lt;PromptValues obj=&amp;quot;p1&amp;quot; version=&amp;quot;1.0&amp;quot;&amp;gt;&amp;lt;DefinitionReferencesAndValues&amp;'"</definedName>
    <definedName name="_AMO_ContentDefinition_72584309.4" hidden="1">"'gt;&amp;lt;PromptDefinitionReference obj=&amp;quot;p2&amp;quot; promptId=&amp;quot;PromptDef_1355995079275_290393&amp;quot; name=&amp;quot;Matkennz&amp;quot; definitionType=&amp;quot;TextDefinition&amp;quot; selectionType=&amp;quot;Single&amp;quot;&amp;gt;&amp;lt;Value&amp;gt;&amp;lt;String obj=&amp;quot;p3&amp;quot; '"</definedName>
    <definedName name="_AMO_ContentDefinition_72584309.5" hidden="1">"'value=&amp;quot;a&amp;quot; /&amp;gt;&amp;lt;/Value&amp;gt;&amp;lt;/PromptDefinitionReference&amp;gt;&amp;lt;PromptDefinitionReference obj=&amp;quot;p4&amp;quot; promptId=&amp;quot;PromptDef_1351604163089_523608&amp;quot; name=&amp;quot;bm&amp;quot; definitionType=&amp;quot;TextDefinition&amp;quot; selectionType=&amp;'"</definedName>
    <definedName name="_AMO_ContentDefinition_72584309.6" hidden="1">"'quot;Single&amp;quot;&amp;gt;&amp;lt;Value&amp;gt;&amp;lt;String obj=&amp;quot;p5&amp;quot; value=&amp;quot;03&amp;quot; /&amp;gt;&amp;lt;/Value&amp;gt;&amp;lt;/PromptDefinitionReference&amp;gt;&amp;lt;PromptDefinitionReference obj=&amp;quot;p6&amp;quot; promptId=&amp;quot;PromptDef_1351604211885_841513&amp;quot; name=&amp;quot;b'"</definedName>
    <definedName name="_AMO_ContentDefinition_72584309.7" hidden="1">"'j&amp;quot; definitionType=&amp;quot;TextDefinition&amp;quot; selectionType=&amp;quot;Single&amp;quot;&amp;gt;&amp;lt;Value&amp;gt;&amp;lt;String obj=&amp;quot;p7&amp;quot; value=&amp;quot;2013&amp;quot; /&amp;gt;&amp;lt;/Value&amp;gt;&amp;lt;/PromptDefinitionReference&amp;gt;&amp;lt;/DefinitionReferencesAndValues&amp;gt;&amp;lt;/Pro'"</definedName>
    <definedName name="_AMO_ContentDefinition_72584309.8" hidden="1">"'mptValues&amp;gt;"" /&gt;_x000D_
  &lt;param n=""HasPrompts"" v=""True"" /&gt;_x000D_
  &lt;param n=""DNA"" v=""&amp;lt;DNA&amp;gt;&amp;#xD;&amp;#xA;  &amp;lt;Type&amp;gt;StoredProcess&amp;lt;/Type&amp;gt;&amp;#xD;&amp;#xA;  &amp;lt;Name&amp;gt;Material_Destatis_erstellen_2&amp;lt;/Name&amp;gt;&amp;#xD;&amp;#xA;  &amp;lt;Version&amp;gt;1&amp;lt;/Version'"</definedName>
    <definedName name="_AMO_ContentDefinition_72584309.9" hidden="1">"'&amp;gt;&amp;#xD;&amp;#xA;  &amp;lt;Assembly&amp;gt;SAS.EG.SDS.Model&amp;lt;/Assembly&amp;gt;&amp;#xD;&amp;#xA;  &amp;lt;Factory&amp;gt;SAS.EG.SDS.Model.Creator&amp;lt;/Factory&amp;gt;&amp;#xD;&amp;#xA;  &amp;lt;ParentName&amp;gt;ProEck2SP_prod&amp;lt;/ParentName&amp;gt;&amp;#xD;&amp;#xA;  &amp;lt;DisplayName&amp;gt;Material_Destatis_erstell'"</definedName>
    <definedName name="_AMO_ContentDefinition_726116168" hidden="1">"'Partitions:13'"</definedName>
    <definedName name="_AMO_ContentDefinition_726116168.0" hidden="1">"'&lt;ContentDefinition name=""Gebietsaenderung_ausfuehren_2"" rsid=""726116168"" type=""StoredProcess"" format=""ReportXml"" imgfmt=""ActiveX"" created=""03/19/2014 10:08:32"" modifed=""03/19/2014 10:08:32"" user=""Richter, Matthias"" apply=""False"" css'"</definedName>
    <definedName name="_AMO_ContentDefinition_726116168.1" hidden="1">"'=""E:\Programme\SASHome\x86\SASAddinforMicrosoftOffice\5.1\Styles\AMODefault.css"" range=""Gebietsaenderung_ausfuehren_2"" auto=""False"" xTime=""00:00:01.9688256"" rTime=""00:00:00.3252078"" bgnew=""False"" nFmt=""False"" grphSet=""False"" imgY=""'"</definedName>
    <definedName name="_AMO_ContentDefinition_726116168.10" hidden="1">"'&gt;_x000D_
  &lt;param n=""ServerName"" v=""SASApp"" /&gt;_x000D_
  &lt;param n=""ClassName"" v=""SAS.OfficeAddin.StoredProcess"" /&gt;_x000D_
  &lt;param n=""XlNative"" v=""False"" /&gt;_x000D_
  &lt;param n=""UnselectedIds"" v="""" /&gt;_x000D_
  &lt;param n=""_ROM_Version_"" v=""1.3"" /&gt;_x000D_
  &lt;param n=""_R'"</definedName>
    <definedName name="_AMO_ContentDefinition_726116168.11" hidden="1">"'OM_Application_"" v=""ODS"" /&gt;_x000D_
  &lt;param n=""_ROM_AppVersion_"" v=""9.3"" /&gt;_x000D_
  &lt;param n=""maxReportCols"" v=""1"" /&gt;_x000D_
  &lt;fids n=""main.srx"" v=""0"" /&gt;_x000D_
  &lt;ExcelXMLOptions AdjColWidths=""True"" RowOpt=""InsertEntire"" ColOpt=""InsertCells"" /&gt;_x000D_'"</definedName>
    <definedName name="_AMO_ContentDefinition_726116168.12" hidden="1">"'
&lt;/ContentDefinition&gt;'"</definedName>
    <definedName name="_AMO_ContentDefinition_726116168.2" hidden="1">"'0"" imgX=""0""&gt;_x000D_
  &lt;files&gt;C:\Users\richtemat\Documents\My SAS Files\Add-In for Microsoft Office\_SOA_A55XENXP.B7000090_994171098\main.srx&lt;/files&gt;_x000D_
  &lt;parents /&gt;_x000D_
  &lt;children /&gt;_x000D_
  &lt;param n=""DisplayName"" v=""Gebietsaenderung_ausfuehren_2"" /&gt;_x000D_
  &lt;pa'"</definedName>
    <definedName name="_AMO_ContentDefinition_726116168.3" hidden="1">"'ram n=""DisplayType"" v=""Stored Process"" /&gt;_x000D_
  &lt;param n=""RawValues"" v=""True"" /&gt;_x000D_
  &lt;param n=""AMO_Version"" v=""5.1"" /&gt;_x000D_
  &lt;param n=""Prompts"" v=""&amp;lt;PromptValues obj=&amp;quot;p1&amp;quot; version=&amp;quot;1.0&amp;quot;&amp;gt;&amp;lt;DefinitionReferencesAndValues'"</definedName>
    <definedName name="_AMO_ContentDefinition_726116168.4" hidden="1">"'&amp;gt;&amp;lt;PromptDefinitionReference obj=&amp;quot;p2&amp;quot; promptId=&amp;quot;PromptDef_1351583250684_105789&amp;quot; name=&amp;quot;bj&amp;quot; definitionType=&amp;quot;TextDefinition&amp;quot; selectionType=&amp;quot;Single&amp;quot;&amp;gt;&amp;lt;Value&amp;gt;&amp;lt;String obj=&amp;quot;p3&amp;quot; value'"</definedName>
    <definedName name="_AMO_ContentDefinition_726116168.5" hidden="1">"'=&amp;quot;2013&amp;quot; /&amp;gt;&amp;lt;/Value&amp;gt;&amp;lt;/PromptDefinitionReference&amp;gt;&amp;lt;PromptDefinitionReference obj=&amp;quot;p4&amp;quot; promptId=&amp;quot;PromptDef_1351583203559_973642&amp;quot; name=&amp;quot;bm&amp;quot; definitionType=&amp;quot;TextDefinition&amp;quot; selectionType=&amp;qu'"</definedName>
    <definedName name="_AMO_ContentDefinition_726116168.6" hidden="1">"'ot;Single&amp;quot;&amp;gt;&amp;lt;Value&amp;gt;&amp;lt;String obj=&amp;quot;p5&amp;quot; value=&amp;quot;07&amp;quot; /&amp;gt;&amp;lt;/Value&amp;gt;&amp;lt;/PromptDefinitionReference&amp;gt;&amp;lt;/DefinitionReferencesAndValues&amp;gt;&amp;lt;/PromptValues&amp;gt;"" /&gt;_x000D_
  &lt;param n=""HasPrompts"" v=""True"" /&gt;_x000D_
  &lt;para'"</definedName>
    <definedName name="_AMO_ContentDefinition_726116168.7" hidden="1">"'m n=""DNA"" v=""&amp;lt;DNA&amp;gt;&amp;#xD;&amp;#xA;  &amp;lt;Type&amp;gt;StoredProcess&amp;lt;/Type&amp;gt;&amp;#xD;&amp;#xA;  &amp;lt;Name&amp;gt;Gebietsaenderung_ausfuehren_2&amp;lt;/Name&amp;gt;&amp;#xD;&amp;#xA;  &amp;lt;Version&amp;gt;1&amp;lt;/Version&amp;gt;&amp;#xD;&amp;#xA;  &amp;lt;Assembly&amp;gt;SAS.EG.SDS.Model&amp;lt;/Assembly&amp;gt;&amp;#x'"</definedName>
    <definedName name="_AMO_ContentDefinition_726116168.8" hidden="1">"'D;&amp;#xA;  &amp;lt;Factory&amp;gt;SAS.EG.SDS.Model.Creator&amp;lt;/Factory&amp;gt;&amp;#xD;&amp;#xA;  &amp;lt;ParentName&amp;gt;ProEck2SP_prod&amp;lt;/ParentName&amp;gt;&amp;#xD;&amp;#xA;  &amp;lt;DisplayName&amp;gt;Gebietsaenderung_ausfuehren_2&amp;lt;/DisplayName&amp;gt;&amp;#xD;&amp;#xA;  &amp;lt;SBIP&amp;gt;/ProEck2SP_prod/Gebi'"</definedName>
    <definedName name="_AMO_ContentDefinition_726116168.9" hidden="1">"'etsaenderung_ausfuehren_2&amp;lt;/SBIP&amp;gt;&amp;#xD;&amp;#xA;  &amp;lt;SBIPFull&amp;gt;/ProEck2SP_prod/Gebietsaenderung_ausfuehren_2(StoredProcess)&amp;lt;/SBIPFull&amp;gt;&amp;#xD;&amp;#xA;  &amp;lt;Path&amp;gt;/ProEck2SP_prod/Gebietsaenderung_ausfuehren_2&amp;lt;/Path&amp;gt;&amp;#xD;&amp;#xA;&amp;lt;/DNA&amp;gt;"" /'"</definedName>
    <definedName name="_AMO_ContentDefinition_726662765" hidden="1">"'Partitions:12'"</definedName>
    <definedName name="_AMO_ContentDefinition_726662765.0" hidden="1">"'&lt;ContentDefinition name=""Abgleich_Proeck_Proeck2_2"" rsid=""726662765"" type=""StoredProcess"" format=""ReportXml"" imgfmt=""ActiveX"" created=""03/19/2014 07:21:25"" modifed=""03/19/2014 07:21:25"" user=""Richter, Matthias"" apply=""False"" css=""E:'"</definedName>
    <definedName name="_AMO_ContentDefinition_726662765.1" hidden="1">"'\Programme\SASHome\x86\SASAddinforMicrosoftOffice\5.1\Styles\AMODefault.css"" range=""Abgleich_Proeck_Proeck2_2"" auto=""False"" xTime=""00:00:07.2656715"" rTime=""00:00:08.9219321"" bgnew=""False"" nFmt=""False"" grphSet=""False"" imgY=""0"" imgX=""'"</definedName>
    <definedName name="_AMO_ContentDefinition_726662765.10" hidden="1">"'SApp"" /&gt;_x000D_
  &lt;param n=""ClassName"" v=""SAS.OfficeAddin.StoredProcess"" /&gt;_x000D_
  &lt;param n=""XlNative"" v=""False"" /&gt;_x000D_
  &lt;param n=""UnselectedIds"" v="""" /&gt;_x000D_
  &lt;param n=""_ROM_Version_"" v=""1.3"" /&gt;_x000D_
  &lt;param n=""_ROM_Application_"" v=""ODS"" /&gt;_x000D_
  &lt;p'"</definedName>
    <definedName name="_AMO_ContentDefinition_726662765.11" hidden="1">"'aram n=""_ROM_AppVersion_"" v=""9.3"" /&gt;_x000D_
  &lt;param n=""maxReportCols"" v=""18"" /&gt;_x000D_
  &lt;fids n=""main.srx"" v=""0"" /&gt;_x000D_
  &lt;ExcelXMLOptions AdjColWidths=""True"" RowOpt=""InsertEntire"" ColOpt=""InsertCells"" /&gt;_x000D_
&lt;/ContentDefinition&gt;'"</definedName>
    <definedName name="_AMO_ContentDefinition_726662765.2" hidden="1">"'0""&gt;_x000D_
  &lt;files&gt;C:\Users\richtemat\Documents\My SAS Files\Add-In for Microsoft Office\_SOA_A55XENXP.B700008U_353542710\main.srx&lt;/files&gt;_x000D_
  &lt;parents /&gt;_x000D_
  &lt;children /&gt;_x000D_
  &lt;param n=""DisplayName"" v=""Abgleich_Proeck_Proeck2_2"" /&gt;_x000D_
  &lt;param n=""Display'"</definedName>
    <definedName name="_AMO_ContentDefinition_726662765.3" hidden="1">"'Type"" v=""Stored Process"" /&gt;_x000D_
  &lt;param n=""RawValues"" v=""True"" /&gt;_x000D_
  &lt;param n=""AMO_Version"" v=""5.1"" /&gt;_x000D_
  &lt;param n=""Prompts"" v=""&amp;lt;PromptValues obj=&amp;quot;p1&amp;quot; version=&amp;quot;1.0&amp;quot;&amp;gt;&amp;lt;DefinitionReferencesAndValues&amp;gt;&amp;lt;PromptD'"</definedName>
    <definedName name="_AMO_ContentDefinition_726662765.4" hidden="1">"'efinitionReference obj=&amp;quot;p2&amp;quot; promptId=&amp;quot;PromptDef_1351604163089_523608&amp;quot; name=&amp;quot;bm&amp;quot; definitionType=&amp;quot;TextDefinition&amp;quot; selectionType=&amp;quot;Single&amp;quot;&amp;gt;&amp;lt;Value&amp;gt;&amp;lt;String obj=&amp;quot;p3&amp;quot; value=&amp;quot;04&amp;quot;'"</definedName>
    <definedName name="_AMO_ContentDefinition_726662765.5" hidden="1">"' /&amp;gt;&amp;lt;/Value&amp;gt;&amp;lt;/PromptDefinitionReference&amp;gt;&amp;lt;PromptDefinitionReference obj=&amp;quot;p4&amp;quot; promptId=&amp;quot;PromptDef_1351604211885_841513&amp;quot; name=&amp;quot;bj&amp;quot; definitionType=&amp;quot;TextDefinition&amp;quot; selectionType=&amp;quot;Single&amp;quot;&amp;g'"</definedName>
    <definedName name="_AMO_ContentDefinition_726662765.6" hidden="1">"'t;&amp;lt;Value&amp;gt;&amp;lt;String obj=&amp;quot;p5&amp;quot; value=&amp;quot;2013&amp;quot; /&amp;gt;&amp;lt;/Value&amp;gt;&amp;lt;/PromptDefinitionReference&amp;gt;&amp;lt;/DefinitionReferencesAndValues&amp;gt;&amp;lt;/PromptValues&amp;gt;"" /&gt;_x000D_
  &lt;param n=""HasPrompts"" v=""True"" /&gt;_x000D_
  &lt;param n=""DNA"" v=""'"</definedName>
    <definedName name="_AMO_ContentDefinition_726662765.7" hidden="1">"'&amp;lt;DNA&amp;gt;&amp;#xD;&amp;#xA;  &amp;lt;Type&amp;gt;StoredProcess&amp;lt;/Type&amp;gt;&amp;#xD;&amp;#xA;  &amp;lt;Name&amp;gt;Abgleich_Proeck_Proeck2_2&amp;lt;/Name&amp;gt;&amp;#xD;&amp;#xA;  &amp;lt;Version&amp;gt;1&amp;lt;/Version&amp;gt;&amp;#xD;&amp;#xA;  &amp;lt;Assembly&amp;gt;SAS.EG.SDS.Model&amp;lt;/Assembly&amp;gt;&amp;#xD;&amp;#xA;  &amp;lt;Factory'"</definedName>
    <definedName name="_AMO_ContentDefinition_726662765.8" hidden="1">"'&amp;gt;SAS.EG.SDS.Model.Creator&amp;lt;/Factory&amp;gt;&amp;#xD;&amp;#xA;  &amp;lt;ParentName&amp;gt;ProEck2SP_prod&amp;lt;/ParentName&amp;gt;&amp;#xD;&amp;#xA;  &amp;lt;DisplayName&amp;gt;Abgleich_Proeck_Proeck2_2&amp;lt;/DisplayName&amp;gt;&amp;#xD;&amp;#xA;  &amp;lt;SBIP&amp;gt;/ProEck2SP_prod/Abgleich_Proeck_Proeck2_2&amp;lt'"</definedName>
    <definedName name="_AMO_ContentDefinition_726662765.9" hidden="1">"';/SBIP&amp;gt;&amp;#xD;&amp;#xA;  &amp;lt;SBIPFull&amp;gt;/ProEck2SP_prod/Abgleich_Proeck_Proeck2_2(StoredProcess)&amp;lt;/SBIPFull&amp;gt;&amp;#xD;&amp;#xA;  &amp;lt;Path&amp;gt;/ProEck2SP_prod/Abgleich_Proeck_Proeck2_2&amp;lt;/Path&amp;gt;&amp;#xD;&amp;#xA;&amp;lt;/DNA&amp;gt;"" /&gt;_x000D_
  &lt;param n=""ServerName"" v=""SA'"</definedName>
    <definedName name="_AMO_ContentDefinition_753839971" hidden="1">"'Partitions:16'"</definedName>
    <definedName name="_AMO_ContentDefinition_753839971.0" hidden="1">"'&lt;ContentDefinition name=""Bilanztabellen_2"" rsid=""753839971"" type=""StoredProcess"" format=""ReportXml"" imgfmt=""ActiveX"" created=""03/19/2014 14:03:20"" modifed=""03/19/2014 14:03:20"" user=""Richter, Matthias"" apply=""False"" css=""E:\Programm'"</definedName>
    <definedName name="_AMO_ContentDefinition_753839971.1" hidden="1">"'e\SASHome\x86\SASAddinforMicrosoftOffice\5.1\Styles\AMODefault.css"" range=""Bilanztabellen_2"" auto=""False"" xTime=""00:00:25.6494224"" rTime=""00:00:01.1367624"" bgnew=""False"" nFmt=""False"" grphSet=""False"" imgY=""0"" imgX=""0""&gt;_x000D_
  &lt;files&gt;C:\U'"</definedName>
    <definedName name="_AMO_ContentDefinition_753839971.10" hidden="1">"'uot;10&amp;quot; /&amp;gt;&amp;lt;/Value&amp;gt;&amp;lt;/PromptDefinitionReference&amp;gt;&amp;lt;/DefinitionReferencesAndValues&amp;gt;&amp;lt;/PromptValues&amp;gt;"" /&gt;_x000D_
  &lt;param n=""HasPrompts"" v=""True"" /&gt;_x000D_
  &lt;param n=""DNA"" v=""&amp;lt;DNA&amp;gt;&amp;#xD;&amp;#xA;  &amp;lt;Type&amp;gt;StoredProcess&amp;lt;/Ty'"</definedName>
    <definedName name="_AMO_ContentDefinition_753839971.11" hidden="1">"'pe&amp;gt;&amp;#xD;&amp;#xA;  &amp;lt;Name&amp;gt;Bilanztabellen_2&amp;lt;/Name&amp;gt;&amp;#xD;&amp;#xA;  &amp;lt;Version&amp;gt;1&amp;lt;/Version&amp;gt;&amp;#xD;&amp;#xA;  &amp;lt;Assembly&amp;gt;SAS.EG.SDS.Model&amp;lt;/Assembly&amp;gt;&amp;#xD;&amp;#xA;  &amp;lt;Factory&amp;gt;SAS.EG.SDS.Model.Creator&amp;lt;/Factory&amp;gt;&amp;#xD;&amp;#xA;  &amp;lt;Pare'"</definedName>
    <definedName name="_AMO_ContentDefinition_753839971.12" hidden="1">"'ntName&amp;gt;Tabellen2&amp;lt;/ParentName&amp;gt;&amp;#xD;&amp;#xA;  &amp;lt;DisplayName&amp;gt;Bilanztabellen_2&amp;lt;/DisplayName&amp;gt;&amp;#xD;&amp;#xA;  &amp;lt;SBIP&amp;gt;/Tabellen2/Bilanztabellen_2&amp;lt;/SBIP&amp;gt;&amp;#xD;&amp;#xA;  &amp;lt;SBIPFull&amp;gt;/Tabellen2/Bilanztabellen_2(StoredProcess)&amp;lt;/SBIPFul'"</definedName>
    <definedName name="_AMO_ContentDefinition_753839971.13" hidden="1">"'l&amp;gt;&amp;#xD;&amp;#xA;  &amp;lt;Path&amp;gt;/Tabellen2/Bilanztabellen_2&amp;lt;/Path&amp;gt;&amp;#xD;&amp;#xA;&amp;lt;/DNA&amp;gt;"" /&gt;_x000D_
  &lt;param n=""ServerName"" v=""SASApp"" /&gt;_x000D_
  &lt;param n=""ClassName"" v=""SAS.OfficeAddin.StoredProcess"" /&gt;_x000D_
  &lt;param n=""XlNative"" v=""False"" /&gt;_x000D_
  &lt;p'"</definedName>
    <definedName name="_AMO_ContentDefinition_753839971.14" hidden="1">"'aram n=""UnselectedIds"" v="""" /&gt;_x000D_
  &lt;param n=""_ROM_Version_"" v=""1.3"" /&gt;_x000D_
  &lt;param n=""_ROM_Application_"" v=""ODS"" /&gt;_x000D_
  &lt;param n=""_ROM_AppVersion_"" v=""9.3"" /&gt;_x000D_
  &lt;param n=""maxReportCols"" v=""13"" /&gt;_x000D_
  &lt;fids n=""main.srx"" v=""0"" /&gt;_x000D_
  '"</definedName>
    <definedName name="_AMO_ContentDefinition_753839971.15" hidden="1">"'&lt;ExcelXMLOptions AdjColWidths=""True"" RowOpt=""InsertEntire"" ColOpt=""InsertCells"" /&gt;_x000D_
&lt;/ContentDefinition&gt;'"</definedName>
    <definedName name="_AMO_ContentDefinition_753839971.2" hidden="1">"'sers\richtemat\Documents\My SAS Files\Add-In for Microsoft Office\_SOA_A55XENXP.B700007O_740805718\main.srx&lt;/files&gt;_x000D_
  &lt;parents /&gt;_x000D_
  &lt;children /&gt;_x000D_
  &lt;param n=""DisplayName"" v=""Bilanztabellen_2"" /&gt;_x000D_
  &lt;param n=""DisplayType"" v=""Stored Process"" /'"</definedName>
    <definedName name="_AMO_ContentDefinition_753839971.3" hidden="1">"'&gt;_x000D_
  &lt;param n=""RawValues"" v=""True"" /&gt;_x000D_
  &lt;param n=""AMO_Version"" v=""5.1"" /&gt;_x000D_
  &lt;param n=""Prompts"" v=""&amp;lt;PromptValues obj=&amp;quot;p1&amp;quot; version=&amp;quot;1.0&amp;quot;&amp;gt;&amp;lt;DefinitionReferencesAndValues&amp;gt;&amp;lt;PromptDefinitionReference obj=&amp;quot;'"</definedName>
    <definedName name="_AMO_ContentDefinition_753839971.4" hidden="1">"'p2&amp;quot; promptId=&amp;quot;PromptDef_1353329135455_415482&amp;quot; name=&amp;quot;Bilanz_Tabellen&amp;quot; definitionType=&amp;quot;TextDefinition&amp;quot; selectionType=&amp;quot;Single&amp;quot;&amp;gt;&amp;lt;Value&amp;gt;&amp;lt;String obj=&amp;quot;p3&amp;quot; value=&amp;quot;T2-B3-M / Kreise&amp;quot; /'"</definedName>
    <definedName name="_AMO_ContentDefinition_753839971.5" hidden="1">"'&amp;gt;&amp;lt;/Value&amp;gt;&amp;lt;/PromptDefinitionReference&amp;gt;&amp;lt;PromptDefinitionReference obj=&amp;quot;p4&amp;quot; promptId=&amp;quot;PromptDef_1355126288504_606563&amp;quot; name=&amp;quot;ags_suche&amp;quot; definitionType=&amp;quot;TextDefinition&amp;quot; selectionType=&amp;quot;Single&amp;qu'"</definedName>
    <definedName name="_AMO_ContentDefinition_753839971.6" hidden="1">"'ot;&amp;gt;&amp;lt;Value&amp;gt;&amp;lt;NullValue obj=&amp;quot;p5&amp;quot; /&amp;gt;&amp;lt;/Value&amp;gt;&amp;lt;/PromptDefinitionReference&amp;gt;&amp;lt;PromptDefinitionReference obj=&amp;quot;p6&amp;quot; promptId=&amp;quot;PromptDef_1351604211885_841513&amp;quot; name=&amp;quot;bj&amp;quot; definitionType=&amp;quot;Tex'"</definedName>
    <definedName name="_AMO_ContentDefinition_753839971.7" hidden="1">"'tDefinition&amp;quot; selectionType=&amp;quot;Single&amp;quot;&amp;gt;&amp;lt;Value&amp;gt;&amp;lt;String obj=&amp;quot;p7&amp;quot; value=&amp;quot;2013&amp;quot; /&amp;gt;&amp;lt;/Value&amp;gt;&amp;lt;/PromptDefinitionReference&amp;gt;&amp;lt;PromptDefinitionReference obj=&amp;quot;p8&amp;quot; promptId=&amp;quot;PromptDef_1354'"</definedName>
    <definedName name="_AMO_ContentDefinition_753839971.8" hidden="1">"'255616420_140077&amp;quot; name=&amp;quot;Matkennz&amp;quot; definitionType=&amp;quot;TextDefinition&amp;quot; selectionType=&amp;quot;Single&amp;quot;&amp;gt;&amp;lt;Value&amp;gt;&amp;lt;String obj=&amp;quot;p9&amp;quot; value=&amp;quot;a&amp;quot; /&amp;gt;&amp;lt;/Value&amp;gt;&amp;lt;/PromptDefinitionReference&amp;gt;&amp;lt;Prom'"</definedName>
    <definedName name="_AMO_ContentDefinition_753839971.9" hidden="1">"'ptDefinitionReference obj=&amp;quot;p10&amp;quot; promptId=&amp;quot;PromptDef_1384239015969_262213&amp;quot; name=&amp;quot;bm_bilanz&amp;quot; definitionType=&amp;quot;TextDefinition&amp;quot; selectionType=&amp;quot;Single&amp;quot;&amp;gt;&amp;lt;Value&amp;gt;&amp;lt;String obj=&amp;quot;p11&amp;quot; value=&amp;q'"</definedName>
    <definedName name="_AMO_ContentDefinition_771677276" hidden="1">"'Partitions:12'"</definedName>
    <definedName name="_AMO_ContentDefinition_771677276.0" hidden="1">"'&lt;ContentDefinition name=""Abgleich_Proeck_Proeck2_2"" rsid=""771677276"" type=""StoredProcess"" format=""ReportXml"" imgfmt=""ActiveX"" created=""03/18/2014 07:56:47"" modifed=""03/18/2014 07:56:47"" user=""Richter, Matthias"" apply=""False"" css=""E:'"</definedName>
    <definedName name="_AMO_ContentDefinition_771677276.1" hidden="1">"'\Programme\SASHome\x86\SASAddinforMicrosoftOffice\5.1\Styles\AMODefault.css"" range=""Abgleich_Proeck_Proeck2_2"" auto=""False"" xTime=""00:00:08.8987792"" rTime=""00:00:08.9690944"" bgnew=""False"" nFmt=""False"" grphSet=""False"" imgY=""0"" imgX=""'"</definedName>
    <definedName name="_AMO_ContentDefinition_771677276.10" hidden="1">"'SApp"" /&gt;_x000D_
  &lt;param n=""ClassName"" v=""SAS.OfficeAddin.StoredProcess"" /&gt;_x000D_
  &lt;param n=""XlNative"" v=""False"" /&gt;_x000D_
  &lt;param n=""UnselectedIds"" v="""" /&gt;_x000D_
  &lt;param n=""_ROM_Version_"" v=""1.3"" /&gt;_x000D_
  &lt;param n=""_ROM_Application_"" v=""ODS"" /&gt;_x000D_
  &lt;p'"</definedName>
    <definedName name="_AMO_ContentDefinition_771677276.11" hidden="1">"'aram n=""_ROM_AppVersion_"" v=""9.3"" /&gt;_x000D_
  &lt;param n=""maxReportCols"" v=""18"" /&gt;_x000D_
  &lt;fids n=""main.srx"" v=""0"" /&gt;_x000D_
  &lt;ExcelXMLOptions AdjColWidths=""True"" RowOpt=""InsertEntire"" ColOpt=""InsertCells"" /&gt;_x000D_
&lt;/ContentDefinition&gt;'"</definedName>
    <definedName name="_AMO_ContentDefinition_771677276.2" hidden="1">"'0""&gt;_x000D_
  &lt;files&gt;C:\Users\richtemat\Documents\My SAS Files\Add-In for Microsoft Office\_SOA_A55XENXP.B700008U_396020753\main.srx&lt;/files&gt;_x000D_
  &lt;parents /&gt;_x000D_
  &lt;children /&gt;_x000D_
  &lt;param n=""DisplayName"" v=""Abgleich_Proeck_Proeck2_2"" /&gt;_x000D_
  &lt;param n=""Display'"</definedName>
    <definedName name="_AMO_ContentDefinition_771677276.3" hidden="1">"'Type"" v=""Stored Process"" /&gt;_x000D_
  &lt;param n=""RawValues"" v=""True"" /&gt;_x000D_
  &lt;param n=""AMO_Version"" v=""5.1"" /&gt;_x000D_
  &lt;param n=""Prompts"" v=""&amp;lt;PromptValues obj=&amp;quot;p1&amp;quot; version=&amp;quot;1.0&amp;quot;&amp;gt;&amp;lt;DefinitionReferencesAndValues&amp;gt;&amp;lt;PromptD'"</definedName>
    <definedName name="_AMO_ContentDefinition_771677276.4" hidden="1">"'efinitionReference obj=&amp;quot;p2&amp;quot; promptId=&amp;quot;PromptDef_1351604163089_523608&amp;quot; name=&amp;quot;bm&amp;quot; definitionType=&amp;quot;TextDefinition&amp;quot; selectionType=&amp;quot;Single&amp;quot;&amp;gt;&amp;lt;Value&amp;gt;&amp;lt;String obj=&amp;quot;p3&amp;quot; value=&amp;quot;02&amp;quot;'"</definedName>
    <definedName name="_AMO_ContentDefinition_771677276.5" hidden="1">"' /&amp;gt;&amp;lt;/Value&amp;gt;&amp;lt;/PromptDefinitionReference&amp;gt;&amp;lt;PromptDefinitionReference obj=&amp;quot;p4&amp;quot; promptId=&amp;quot;PromptDef_1351604211885_841513&amp;quot; name=&amp;quot;bj&amp;quot; definitionType=&amp;quot;TextDefinition&amp;quot; selectionType=&amp;quot;Single&amp;quot;&amp;g'"</definedName>
    <definedName name="_AMO_ContentDefinition_771677276.6" hidden="1">"'t;&amp;lt;Value&amp;gt;&amp;lt;String obj=&amp;quot;p5&amp;quot; value=&amp;quot;2013&amp;quot; /&amp;gt;&amp;lt;/Value&amp;gt;&amp;lt;/PromptDefinitionReference&amp;gt;&amp;lt;/DefinitionReferencesAndValues&amp;gt;&amp;lt;/PromptValues&amp;gt;"" /&gt;_x000D_
  &lt;param n=""HasPrompts"" v=""True"" /&gt;_x000D_
  &lt;param n=""DNA"" v=""'"</definedName>
    <definedName name="_AMO_ContentDefinition_771677276.7" hidden="1">"'&amp;lt;DNA&amp;gt;&amp;#xD;&amp;#xA;  &amp;lt;Type&amp;gt;StoredProcess&amp;lt;/Type&amp;gt;&amp;#xD;&amp;#xA;  &amp;lt;Name&amp;gt;Abgleich_Proeck_Proeck2_2&amp;lt;/Name&amp;gt;&amp;#xD;&amp;#xA;  &amp;lt;Version&amp;gt;1&amp;lt;/Version&amp;gt;&amp;#xD;&amp;#xA;  &amp;lt;Assembly&amp;gt;SAS.EG.SDS.Model&amp;lt;/Assembly&amp;gt;&amp;#xD;&amp;#xA;  &amp;lt;Factory'"</definedName>
    <definedName name="_AMO_ContentDefinition_771677276.8" hidden="1">"'&amp;gt;SAS.EG.SDS.Model.Creator&amp;lt;/Factory&amp;gt;&amp;#xD;&amp;#xA;  &amp;lt;ParentName&amp;gt;ProEck2SP_prod&amp;lt;/ParentName&amp;gt;&amp;#xD;&amp;#xA;  &amp;lt;DisplayName&amp;gt;Abgleich_Proeck_Proeck2_2&amp;lt;/DisplayName&amp;gt;&amp;#xD;&amp;#xA;  &amp;lt;SBIP&amp;gt;/ProEck2SP_prod/Abgleich_Proeck_Proeck2_2&amp;lt'"</definedName>
    <definedName name="_AMO_ContentDefinition_771677276.9" hidden="1">"';/SBIP&amp;gt;&amp;#xD;&amp;#xA;  &amp;lt;SBIPFull&amp;gt;/ProEck2SP_prod/Abgleich_Proeck_Proeck2_2(StoredProcess)&amp;lt;/SBIPFull&amp;gt;&amp;#xD;&amp;#xA;  &amp;lt;Path&amp;gt;/ProEck2SP_prod/Abgleich_Proeck_Proeck2_2&amp;lt;/Path&amp;gt;&amp;#xD;&amp;#xA;&amp;lt;/DNA&amp;gt;"" /&gt;_x000D_
  &lt;param n=""ServerName"" v=""SA'"</definedName>
    <definedName name="_AMO_ContentDefinition_774700525" hidden="1">"'Partitions:13'"</definedName>
    <definedName name="_AMO_ContentDefinition_774700525.0" hidden="1">"'&lt;ContentDefinition name=""Gebietsaenderung_ausfuehren_2"" rsid=""774700525"" type=""StoredProcess"" format=""ReportXml"" imgfmt=""ActiveX"" created=""03/19/2014 09:35:06"" modifed=""03/19/2014 09:35:06"" user=""Richter, Matthias"" apply=""False"" css'"</definedName>
    <definedName name="_AMO_ContentDefinition_774700525.1" hidden="1">"'=""E:\Programme\SASHome\x86\SASAddinforMicrosoftOffice\5.1\Styles\AMODefault.css"" range=""Gebietsaenderung_ausfuehren_2"" auto=""False"" xTime=""00:00:01.9062622"" rTime=""00:00:00.2968769"" bgnew=""False"" nFmt=""False"" grphSet=""False"" imgY=""'"</definedName>
    <definedName name="_AMO_ContentDefinition_774700525.10" hidden="1">"'&gt;_x000D_
  &lt;param n=""ServerName"" v=""SASApp"" /&gt;_x000D_
  &lt;param n=""ClassName"" v=""SAS.OfficeAddin.StoredProcess"" /&gt;_x000D_
  &lt;param n=""XlNative"" v=""False"" /&gt;_x000D_
  &lt;param n=""UnselectedIds"" v="""" /&gt;_x000D_
  &lt;param n=""_ROM_Version_"" v=""1.3"" /&gt;_x000D_
  &lt;param n=""_R'"</definedName>
    <definedName name="_AMO_ContentDefinition_774700525.11" hidden="1">"'OM_Application_"" v=""ODS"" /&gt;_x000D_
  &lt;param n=""_ROM_AppVersion_"" v=""9.3"" /&gt;_x000D_
  &lt;param n=""maxReportCols"" v=""1"" /&gt;_x000D_
  &lt;fids n=""main.srx"" v=""0"" /&gt;_x000D_
  &lt;ExcelXMLOptions AdjColWidths=""True"" RowOpt=""InsertEntire"" ColOpt=""InsertCells"" /&gt;_x000D_'"</definedName>
    <definedName name="_AMO_ContentDefinition_774700525.12" hidden="1">"'
&lt;/ContentDefinition&gt;'"</definedName>
    <definedName name="_AMO_ContentDefinition_774700525.2" hidden="1">"'0"" imgX=""0""&gt;_x000D_
  &lt;files&gt;C:\Users\richtemat\Documents\My SAS Files\Add-In for Microsoft Office\_SOA_A55XENXP.B7000090_769288354\main.srx&lt;/files&gt;_x000D_
  &lt;parents /&gt;_x000D_
  &lt;children /&gt;_x000D_
  &lt;param n=""DisplayName"" v=""Gebietsaenderung_ausfuehren_2"" /&gt;_x000D_
  &lt;pa'"</definedName>
    <definedName name="_AMO_ContentDefinition_774700525.3" hidden="1">"'ram n=""DisplayType"" v=""Stored Process"" /&gt;_x000D_
  &lt;param n=""RawValues"" v=""True"" /&gt;_x000D_
  &lt;param n=""AMO_Version"" v=""5.1"" /&gt;_x000D_
  &lt;param n=""Prompts"" v=""&amp;lt;PromptValues obj=&amp;quot;p1&amp;quot; version=&amp;quot;1.0&amp;quot;&amp;gt;&amp;lt;DefinitionReferencesAndValues'"</definedName>
    <definedName name="_AMO_ContentDefinition_774700525.4" hidden="1">"'&amp;gt;&amp;lt;PromptDefinitionReference obj=&amp;quot;p2&amp;quot; promptId=&amp;quot;PromptDef_1351583203559_973642&amp;quot; name=&amp;quot;bm&amp;quot; definitionType=&amp;quot;TextDefinition&amp;quot; selectionType=&amp;quot;Single&amp;quot;&amp;gt;&amp;lt;Value&amp;gt;&amp;lt;String obj=&amp;quot;p3&amp;quot; value'"</definedName>
    <definedName name="_AMO_ContentDefinition_774700525.5" hidden="1">"'=&amp;quot;05&amp;quot; /&amp;gt;&amp;lt;/Value&amp;gt;&amp;lt;/PromptDefinitionReference&amp;gt;&amp;lt;PromptDefinitionReference obj=&amp;quot;p4&amp;quot; promptId=&amp;quot;PromptDef_1351583250684_105789&amp;quot; name=&amp;quot;bj&amp;quot; definitionType=&amp;quot;TextDefinition&amp;quot; selectionType=&amp;quot'"</definedName>
    <definedName name="_AMO_ContentDefinition_774700525.6" hidden="1">"';Single&amp;quot;&amp;gt;&amp;lt;Value&amp;gt;&amp;lt;String obj=&amp;quot;p5&amp;quot; value=&amp;quot;2013&amp;quot; /&amp;gt;&amp;lt;/Value&amp;gt;&amp;lt;/PromptDefinitionReference&amp;gt;&amp;lt;/DefinitionReferencesAndValues&amp;gt;&amp;lt;/PromptValues&amp;gt;"" /&gt;_x000D_
  &lt;param n=""HasPrompts"" v=""True"" /&gt;_x000D_
  &lt;para'"</definedName>
    <definedName name="_AMO_ContentDefinition_774700525.7" hidden="1">"'m n=""DNA"" v=""&amp;lt;DNA&amp;gt;&amp;#xD;&amp;#xA;  &amp;lt;Type&amp;gt;StoredProcess&amp;lt;/Type&amp;gt;&amp;#xD;&amp;#xA;  &amp;lt;Name&amp;gt;Gebietsaenderung_ausfuehren_2&amp;lt;/Name&amp;gt;&amp;#xD;&amp;#xA;  &amp;lt;Version&amp;gt;1&amp;lt;/Version&amp;gt;&amp;#xD;&amp;#xA;  &amp;lt;Assembly&amp;gt;SAS.EG.SDS.Model&amp;lt;/Assembly&amp;gt;&amp;#x'"</definedName>
    <definedName name="_AMO_ContentDefinition_774700525.8" hidden="1">"'D;&amp;#xA;  &amp;lt;Factory&amp;gt;SAS.EG.SDS.Model.Creator&amp;lt;/Factory&amp;gt;&amp;#xD;&amp;#xA;  &amp;lt;ParentName&amp;gt;ProEck2SP_prod&amp;lt;/ParentName&amp;gt;&amp;#xD;&amp;#xA;  &amp;lt;DisplayName&amp;gt;Gebietsaenderung_ausfuehren_2&amp;lt;/DisplayName&amp;gt;&amp;#xD;&amp;#xA;  &amp;lt;SBIP&amp;gt;/ProEck2SP_prod/Gebi'"</definedName>
    <definedName name="_AMO_ContentDefinition_774700525.9" hidden="1">"'etsaenderung_ausfuehren_2&amp;lt;/SBIP&amp;gt;&amp;#xD;&amp;#xA;  &amp;lt;SBIPFull&amp;gt;/ProEck2SP_prod/Gebietsaenderung_ausfuehren_2(StoredProcess)&amp;lt;/SBIPFull&amp;gt;&amp;#xD;&amp;#xA;  &amp;lt;Path&amp;gt;/ProEck2SP_prod/Gebietsaenderung_ausfuehren_2&amp;lt;/Path&amp;gt;&amp;#xD;&amp;#xA;&amp;lt;/DNA&amp;gt;"" /'"</definedName>
    <definedName name="_AMO_ContentDefinition_777627615" hidden="1">"'Partitions:12'"</definedName>
    <definedName name="_AMO_ContentDefinition_777627615.0" hidden="1">"'&lt;ContentDefinition name=""Fortschreiben_2"" rsid=""777627615"" type=""StoredProcess"" format=""ReportXml"" imgfmt=""ActiveX"" created=""03/18/2014 07:52:54"" modifed=""03/18/2014 07:52:54"" user=""Richter, Matthias"" apply=""False"" css=""E:\Programme'"</definedName>
    <definedName name="_AMO_ContentDefinition_777627615.1" hidden="1">"'\SASHome\x86\SASAddinforMicrosoftOffice\5.1\Styles\AMODefault.css"" range=""Fortschreiben_2"" auto=""False"" xTime=""00:00:14.5625932"" rTime=""00:00:00.2832140"" bgnew=""False"" nFmt=""False"" grphSet=""False"" imgY=""0"" imgX=""0""&gt;_x000D_
  &lt;files&gt;C:\Use'"</definedName>
    <definedName name="_AMO_ContentDefinition_777627615.10" hidden="1">"'am n=""XlNative"" v=""False"" /&gt;_x000D_
  &lt;param n=""UnselectedIds"" v="""" /&gt;_x000D_
  &lt;param n=""_ROM_Version_"" v=""1.3"" /&gt;_x000D_
  &lt;param n=""_ROM_Application_"" v=""ODS"" /&gt;_x000D_
  &lt;param n=""_ROM_AppVersion_"" v=""9.3"" /&gt;_x000D_
  &lt;param n=""maxReportCols"" v=""1"" /'"</definedName>
    <definedName name="_AMO_ContentDefinition_777627615.11" hidden="1">"'&gt;_x000D_
  &lt;fids n=""main.srx"" v=""0"" /&gt;_x000D_
  &lt;ExcelXMLOptions AdjColWidths=""True"" RowOpt=""InsertEntire"" ColOpt=""InsertCells"" /&gt;_x000D_
&lt;/ContentDefinition&gt;'"</definedName>
    <definedName name="_AMO_ContentDefinition_777627615.2" hidden="1">"'rs\richtemat\Documents\My SAS Files\Add-In for Microsoft Office\_SOA_A55XENXP.B700007F_822159721\main.srx&lt;/files&gt;_x000D_
  &lt;parents /&gt;_x000D_
  &lt;children /&gt;_x000D_
  &lt;param n=""DisplayName"" v=""Fortschreiben_2"" /&gt;_x000D_
  &lt;param n=""DisplayType"" v=""Stored Process"" /&gt;_x000D_
'"</definedName>
    <definedName name="_AMO_ContentDefinition_777627615.3" hidden="1">"'  &lt;param n=""RawValues"" v=""True"" /&gt;_x000D_
  &lt;param n=""AMO_Version"" v=""5.1"" /&gt;_x000D_
  &lt;param n=""Prompts"" v=""&amp;lt;PromptValues obj=&amp;quot;p1&amp;quot; version=&amp;quot;1.0&amp;quot;&amp;gt;&amp;lt;DefinitionReferencesAndValues&amp;gt;&amp;lt;PromptDefinitionReference obj=&amp;quot;p2&amp;'"</definedName>
    <definedName name="_AMO_ContentDefinition_777627615.4" hidden="1">"'quot; promptId=&amp;quot;PromptDef_1380629050800_826418&amp;quot; name=&amp;quot;bm&amp;quot; definitionType=&amp;quot;TextDefinition&amp;quot; selectionType=&amp;quot;Single&amp;quot;&amp;gt;&amp;lt;Value&amp;gt;&amp;lt;String obj=&amp;quot;p3&amp;quot; value=&amp;quot;02&amp;quot; /&amp;gt;&amp;lt;/Value&amp;gt;&amp;lt;/PromptD'"</definedName>
    <definedName name="_AMO_ContentDefinition_777627615.5" hidden="1">"'efinitionReference&amp;gt;&amp;lt;PromptDefinitionReference obj=&amp;quot;p4&amp;quot; promptId=&amp;quot;PromptDef_1380629430539_391644&amp;quot; name=&amp;quot;bj&amp;quot; definitionType=&amp;quot;TextDefinition&amp;quot; selectionType=&amp;quot;Single&amp;quot;&amp;gt;&amp;lt;Value&amp;gt;&amp;lt;String obj=&amp;q'"</definedName>
    <definedName name="_AMO_ContentDefinition_777627615.6" hidden="1">"'uot;p5&amp;quot; value=&amp;quot;2013&amp;quot; /&amp;gt;&amp;lt;/Value&amp;gt;&amp;lt;/PromptDefinitionReference&amp;gt;&amp;lt;/DefinitionReferencesAndValues&amp;gt;&amp;lt;/PromptValues&amp;gt;"" /&gt;_x000D_
  &lt;param n=""HasPrompts"" v=""True"" /&gt;_x000D_
  &lt;param n=""DNA"" v=""&amp;lt;DNA&amp;gt;&amp;#xD;&amp;#xA;  &amp;lt;Type&amp;'"</definedName>
    <definedName name="_AMO_ContentDefinition_777627615.7" hidden="1">"'gt;StoredProcess&amp;lt;/Type&amp;gt;&amp;#xD;&amp;#xA;  &amp;lt;Name&amp;gt;Fortschreiben_2&amp;lt;/Name&amp;gt;&amp;#xD;&amp;#xA;  &amp;lt;Version&amp;gt;1&amp;lt;/Version&amp;gt;&amp;#xD;&amp;#xA;  &amp;lt;Assembly&amp;gt;SAS.EG.SDS.Model&amp;lt;/Assembly&amp;gt;&amp;#xD;&amp;#xA;  &amp;lt;Factory&amp;gt;SAS.EG.SDS.Model.Creator&amp;lt;/Factory&amp;g'"</definedName>
    <definedName name="_AMO_ContentDefinition_777627615.8" hidden="1">"'t;&amp;#xD;&amp;#xA;  &amp;lt;ParentName&amp;gt;ProEck2SP_prod&amp;lt;/ParentName&amp;gt;&amp;#xD;&amp;#xA;  &amp;lt;DisplayName&amp;gt;Fortschreiben_2&amp;lt;/DisplayName&amp;gt;&amp;#xD;&amp;#xA;  &amp;lt;SBIP&amp;gt;/ProEck2SP_prod/Fortschreiben_2&amp;lt;/SBIP&amp;gt;&amp;#xD;&amp;#xA;  &amp;lt;SBIPFull&amp;gt;/ProEck2SP_prod/Fortschr'"</definedName>
    <definedName name="_AMO_ContentDefinition_777627615.9" hidden="1">"'eiben_2(StoredProcess)&amp;lt;/SBIPFull&amp;gt;&amp;#xD;&amp;#xA;  &amp;lt;Path&amp;gt;/ProEck2SP_prod/Fortschreiben_2&amp;lt;/Path&amp;gt;&amp;#xD;&amp;#xA;&amp;lt;/DNA&amp;gt;"" /&gt;_x000D_
  &lt;param n=""ServerName"" v=""SASApp"" /&gt;_x000D_
  &lt;param n=""ClassName"" v=""SAS.OfficeAddin.StoredProcess"" /&gt;_x000D_
  &lt;par'"</definedName>
    <definedName name="_AMO_ContentDefinition_791157570" hidden="1">"'Partitions:12'"</definedName>
    <definedName name="_AMO_ContentDefinition_791157570.0" hidden="1">"'&lt;ContentDefinition name=""Uebertragen_2"" rsid=""791157570"" type=""StoredProcess"" format=""ReportXml"" imgfmt=""ActiveX"" created=""03/19/2014 09:41:48"" modifed=""03/19/2014 09:41:48"" user=""Richter, Matthias"" apply=""False"" css=""E:\Programme\S'"</definedName>
    <definedName name="_AMO_ContentDefinition_791157570.1" hidden="1">"'ASHome\x86\SASAddinforMicrosoftOffice\5.1\Styles\AMODefault.css"" range=""Uebertragen_2"" auto=""False"" xTime=""00:00:06.0625388"" rTime=""00:00:00.2968769"" bgnew=""False"" nFmt=""False"" grphSet=""False"" imgY=""0"" imgX=""0""&gt;_x000D_
  &lt;files&gt;C:\Users\r'"</definedName>
    <definedName name="_AMO_ContentDefinition_791157570.10" hidden="1">"'e"" v=""False"" /&gt;_x000D_
  &lt;param n=""UnselectedIds"" v="""" /&gt;_x000D_
  &lt;param n=""_ROM_Version_"" v=""1.3"" /&gt;_x000D_
  &lt;param n=""_ROM_Application_"" v=""ODS"" /&gt;_x000D_
  &lt;param n=""_ROM_AppVersion_"" v=""9.3"" /&gt;_x000D_
  &lt;param n=""maxReportCols"" v=""1"" /&gt;_x000D_
  &lt;fids n='"</definedName>
    <definedName name="_AMO_ContentDefinition_791157570.11" hidden="1">"'""main.srx"" v=""0"" /&gt;_x000D_
  &lt;ExcelXMLOptions AdjColWidths=""True"" RowOpt=""InsertEntire"" ColOpt=""InsertCells"" /&gt;_x000D_
&lt;/ContentDefinition&gt;'"</definedName>
    <definedName name="_AMO_ContentDefinition_791157570.2" hidden="1">"'ichtemat\Documents\My SAS Files\Add-In for Microsoft Office\_SOA_A55XENXP.B700007J_527642744\main.srx&lt;/files&gt;_x000D_
  &lt;parents /&gt;_x000D_
  &lt;children /&gt;_x000D_
  &lt;param n=""DisplayName"" v=""Uebertragen_2"" /&gt;_x000D_
  &lt;param n=""DisplayType"" v=""Stored Process"" /&gt;_x000D_
  &lt;pa'"</definedName>
    <definedName name="_AMO_ContentDefinition_791157570.3" hidden="1">"'ram n=""RawValues"" v=""True"" /&gt;_x000D_
  &lt;param n=""AMO_Version"" v=""5.1"" /&gt;_x000D_
  &lt;param n=""Prompts"" v=""&amp;lt;PromptValues obj=&amp;quot;p1&amp;quot; version=&amp;quot;1.0&amp;quot;&amp;gt;&amp;lt;DefinitionReferencesAndValues&amp;gt;&amp;lt;PromptDefinitionReference obj=&amp;quot;p2&amp;quot;'"</definedName>
    <definedName name="_AMO_ContentDefinition_791157570.4" hidden="1">"' promptId=&amp;quot;PromptDef_1360235628962_11627&amp;quot; name=&amp;quot;bm&amp;quot; definitionType=&amp;quot;TextDefinition&amp;quot; selectionType=&amp;quot;Single&amp;quot;&amp;gt;&amp;lt;Value&amp;gt;&amp;lt;String obj=&amp;quot;p3&amp;quot; value=&amp;quot;05&amp;quot; /&amp;gt;&amp;lt;/Value&amp;gt;&amp;lt;/PromptDefinit'"</definedName>
    <definedName name="_AMO_ContentDefinition_791157570.5" hidden="1">"'ionReference&amp;gt;&amp;lt;PromptDefinitionReference obj=&amp;quot;p4&amp;quot; promptId=&amp;quot;PromptDef_1360236417253_382524&amp;quot; name=&amp;quot;bj&amp;quot; definitionType=&amp;quot;TextDefinition&amp;quot; selectionType=&amp;quot;Single&amp;quot;&amp;gt;&amp;lt;Value&amp;gt;&amp;lt;String obj=&amp;quot;p5'"</definedName>
    <definedName name="_AMO_ContentDefinition_791157570.6" hidden="1">"'&amp;quot; value=&amp;quot;2013&amp;quot; /&amp;gt;&amp;lt;/Value&amp;gt;&amp;lt;/PromptDefinitionReference&amp;gt;&amp;lt;/DefinitionReferencesAndValues&amp;gt;&amp;lt;/PromptValues&amp;gt;"" /&gt;_x000D_
  &lt;param n=""HasPrompts"" v=""True"" /&gt;_x000D_
  &lt;param n=""DNA"" v=""&amp;lt;DNA&amp;gt;&amp;#xD;&amp;#xA;  &amp;lt;Type&amp;gt;Sto'"</definedName>
    <definedName name="_AMO_ContentDefinition_791157570.7" hidden="1">"'redProcess&amp;lt;/Type&amp;gt;&amp;#xD;&amp;#xA;  &amp;lt;Name&amp;gt;Uebertragen_2&amp;lt;/Name&amp;gt;&amp;#xD;&amp;#xA;  &amp;lt;Version&amp;gt;1&amp;lt;/Version&amp;gt;&amp;#xD;&amp;#xA;  &amp;lt;Assembly&amp;gt;SAS.EG.SDS.Model&amp;lt;/Assembly&amp;gt;&amp;#xD;&amp;#xA;  &amp;lt;Factory&amp;gt;SAS.EG.SDS.Model.Creator&amp;lt;/Factory&amp;gt;&amp;#xD;&amp;'"</definedName>
    <definedName name="_AMO_ContentDefinition_791157570.8" hidden="1">"'#xA;  &amp;lt;ParentName&amp;gt;ProEck2SP_prod&amp;lt;/ParentName&amp;gt;&amp;#xD;&amp;#xA;  &amp;lt;DisplayName&amp;gt;Uebertragen_2&amp;lt;/DisplayName&amp;gt;&amp;#xD;&amp;#xA;  &amp;lt;SBIP&amp;gt;/ProEck2SP_prod/Uebertragen_2&amp;lt;/SBIP&amp;gt;&amp;#xD;&amp;#xA;  &amp;lt;SBIPFull&amp;gt;/ProEck2SP_prod/Uebertragen_2(Stored'"</definedName>
    <definedName name="_AMO_ContentDefinition_791157570.9" hidden="1">"'Process)&amp;lt;/SBIPFull&amp;gt;&amp;#xD;&amp;#xA;  &amp;lt;Path&amp;gt;/ProEck2SP_prod/Uebertragen_2&amp;lt;/Path&amp;gt;&amp;#xD;&amp;#xA;&amp;lt;/DNA&amp;gt;"" /&gt;_x000D_
  &lt;param n=""ServerName"" v=""SASApp"" /&gt;_x000D_
  &lt;param n=""ClassName"" v=""SAS.OfficeAddin.StoredProcess"" /&gt;_x000D_
  &lt;param n=""XlNativ'"</definedName>
    <definedName name="_AMO_ContentDefinition_82398931" hidden="1">"'Partitions:16'"</definedName>
    <definedName name="_AMO_ContentDefinition_82398931.0" hidden="1">"'&lt;ContentDefinition name=""Bestandstabellen_Anfang_2"" rsid=""82398931"" type=""StoredProcess"" format=""ReportXml"" imgfmt=""ActiveX"" created=""03/20/2014 10:19:31"" modifed=""03/20/2014 10:19:31"" user=""Richter, Matthias"" apply=""False"" css=""E:\'"</definedName>
    <definedName name="_AMO_ContentDefinition_82398931.1" hidden="1">"'Programme\SASHome\x86\SASAddinforMicrosoftOffice\5.1\Styles\AMODefault.css"" range=""Bestandstabellen_Anfang_2"" auto=""False"" xTime=""00:00:06.2500400"" rTime=""00:00:02.4375156"" bgnew=""False"" nFmt=""False"" grphSet=""False"" imgY=""0"" imgX=""0'"</definedName>
    <definedName name="_AMO_ContentDefinition_82398931.10" hidden="1">"'t;p11&amp;quot; value=&amp;quot;a&amp;quot; /&amp;gt;&amp;lt;/Value&amp;gt;&amp;lt;/PromptDefinitionReference&amp;gt;&amp;lt;/DefinitionReferencesAndValues&amp;gt;&amp;lt;/PromptValues&amp;gt;"" /&gt;_x000D_
  &lt;param n=""HasPrompts"" v=""True"" /&gt;_x000D_
  &lt;param n=""DNA"" v=""&amp;lt;DNA&amp;gt;&amp;#xD;&amp;#xA;  &amp;lt;Type&amp;gt;S'"</definedName>
    <definedName name="_AMO_ContentDefinition_82398931.11" hidden="1">"'toredProcess&amp;lt;/Type&amp;gt;&amp;#xD;&amp;#xA;  &amp;lt;Name&amp;gt;Bestandstabellen_Anfang_2&amp;lt;/Name&amp;gt;&amp;#xD;&amp;#xA;  &amp;lt;Version&amp;gt;1&amp;lt;/Version&amp;gt;&amp;#xD;&amp;#xA;  &amp;lt;Assembly&amp;gt;SAS.EG.SDS.Model&amp;lt;/Assembly&amp;gt;&amp;#xD;&amp;#xA;  &amp;lt;Factory&amp;gt;SAS.EG.SDS.Model.Creator&amp;lt;/Fac'"</definedName>
    <definedName name="_AMO_ContentDefinition_82398931.12" hidden="1">"'tory&amp;gt;&amp;#xD;&amp;#xA;  &amp;lt;ParentName&amp;gt;Tabellen2&amp;lt;/ParentName&amp;gt;&amp;#xD;&amp;#xA;  &amp;lt;DisplayName&amp;gt;Bestandstabellen_Anfang_2&amp;lt;/DisplayName&amp;gt;&amp;#xD;&amp;#xA;  &amp;lt;SBIP&amp;gt;/Tabellen2/Bestandstabellen_Anfang_2&amp;lt;/SBIP&amp;gt;&amp;#xD;&amp;#xA;  &amp;lt;SBIPFull&amp;gt;/Tabelle'"</definedName>
    <definedName name="_AMO_ContentDefinition_82398931.13" hidden="1">"'n2/Bestandstabellen_Anfang_2(StoredProcess)&amp;lt;/SBIPFull&amp;gt;&amp;#xD;&amp;#xA;  &amp;lt;Path&amp;gt;/Tabellen2/Bestandstabellen_Anfang_2&amp;lt;/Path&amp;gt;&amp;#xD;&amp;#xA;&amp;lt;/DNA&amp;gt;"" /&gt;_x000D_
  &lt;param n=""ServerName"" v=""SASApp"" /&gt;_x000D_
  &lt;param n=""ClassName"" v=""SAS.OfficeAddin.S'"</definedName>
    <definedName name="_AMO_ContentDefinition_82398931.14" hidden="1">"'toredProcess"" /&gt;_x000D_
  &lt;param n=""XlNative"" v=""False"" /&gt;_x000D_
  &lt;param n=""UnselectedIds"" v="""" /&gt;_x000D_
  &lt;param n=""_ROM_Version_"" v=""1.3"" /&gt;_x000D_
  &lt;param n=""_ROM_Application_"" v=""ODS"" /&gt;_x000D_
  &lt;param n=""_ROM_AppVersion_"" v=""9.3"" /&gt;_x000D_
  &lt;param n=""'"</definedName>
    <definedName name="_AMO_ContentDefinition_82398931.15" hidden="1">"'maxReportCols"" v=""11"" /&gt;_x000D_
  &lt;fids n=""main.srx"" v=""0"" /&gt;_x000D_
  &lt;ExcelXMLOptions AdjColWidths=""True"" RowOpt=""InsertEntire"" ColOpt=""InsertCells"" /&gt;_x000D_
&lt;/ContentDefinition&gt;'"</definedName>
    <definedName name="_AMO_ContentDefinition_82398931.2" hidden="1">"'""&gt;_x000D_
  &lt;files&gt;C:\Users\richtemat\Documents\My SAS Files\Add-In for Microsoft Office\_SOA_A55XENXP.B7000060_319285642\main.srx&lt;/files&gt;_x000D_
  &lt;parents /&gt;_x000D_
  &lt;children /&gt;_x000D_
  &lt;param n=""DisplayName"" v=""Bestandstabellen_Anfang_2"" /&gt;_x000D_
  &lt;param n=""DisplayT'"</definedName>
    <definedName name="_AMO_ContentDefinition_82398931.3" hidden="1">"'ype"" v=""Stored Process"" /&gt;_x000D_
  &lt;param n=""RawValues"" v=""True"" /&gt;_x000D_
  &lt;param n=""AMO_Version"" v=""5.1"" /&gt;_x000D_
  &lt;param n=""Prompts"" v=""&amp;lt;PromptValues obj=&amp;quot;p1&amp;quot; version=&amp;quot;1.0&amp;quot;&amp;gt;&amp;lt;DefinitionReferencesAndValues&amp;gt;&amp;lt;PromptDe'"</definedName>
    <definedName name="_AMO_ContentDefinition_82398931.4" hidden="1">"'finitionReference obj=&amp;quot;p2&amp;quot; promptId=&amp;quot;PromptDef_1351600446072_258363&amp;quot; name=&amp;quot;Bestands_Tabellen&amp;quot; definitionType=&amp;quot;TextDefinition&amp;quot; selectionType=&amp;quot;Single&amp;quot;&amp;gt;&amp;lt;Value&amp;gt;&amp;lt;String obj=&amp;quot;p3&amp;quot; value='"</definedName>
    <definedName name="_AMO_ContentDefinition_82398931.5" hidden="1">"'&amp;quot;T2G / Kreise&amp;quot; /&amp;gt;&amp;lt;/Value&amp;gt;&amp;lt;/PromptDefinitionReference&amp;gt;&amp;lt;PromptDefinitionReference obj=&amp;quot;p4&amp;quot; promptId=&amp;quot;PromptDef_1355126288504_606563&amp;quot; name=&amp;quot;ags_suche&amp;quot; definitionType=&amp;quot;TextDefinition&amp;quot; sel'"</definedName>
    <definedName name="_AMO_ContentDefinition_82398931.6" hidden="1">"'ectionType=&amp;quot;Single&amp;quot;&amp;gt;&amp;lt;Value&amp;gt;&amp;lt;NullValue obj=&amp;quot;p5&amp;quot; /&amp;gt;&amp;lt;/Value&amp;gt;&amp;lt;/PromptDefinitionReference&amp;gt;&amp;lt;PromptDefinitionReference obj=&amp;quot;p6&amp;quot; promptId=&amp;quot;PromptDef_1351604163089_523608&amp;quot; name=&amp;quot;bm&amp;quot'"</definedName>
    <definedName name="_AMO_ContentDefinition_82398931.7" hidden="1">"'; definitionType=&amp;quot;TextDefinition&amp;quot; selectionType=&amp;quot;Single&amp;quot;&amp;gt;&amp;lt;Value&amp;gt;&amp;lt;String obj=&amp;quot;p7&amp;quot; value=&amp;quot;11&amp;quot; /&amp;gt;&amp;lt;/Value&amp;gt;&amp;lt;/PromptDefinitionReference&amp;gt;&amp;lt;PromptDefinitionReference obj=&amp;quot;p8&amp;quot; promp'"</definedName>
    <definedName name="_AMO_ContentDefinition_82398931.8" hidden="1">"'tId=&amp;quot;PromptDef_1351604211885_841513&amp;quot; name=&amp;quot;bj&amp;quot; definitionType=&amp;quot;TextDefinition&amp;quot; selectionType=&amp;quot;Single&amp;quot;&amp;gt;&amp;lt;Value&amp;gt;&amp;lt;String obj=&amp;quot;p9&amp;quot; value=&amp;quot;2013&amp;quot; /&amp;gt;&amp;lt;/Value&amp;gt;&amp;lt;/PromptDefinition'"</definedName>
    <definedName name="_AMO_ContentDefinition_82398931.9" hidden="1">"'Reference&amp;gt;&amp;lt;PromptDefinitionReference obj=&amp;quot;p10&amp;quot; promptId=&amp;quot;PromptDef_1354255616420_140077&amp;quot; name=&amp;quot;Matkennz&amp;quot; definitionType=&amp;quot;TextDefinition&amp;quot; selectionType=&amp;quot;Single&amp;quot;&amp;gt;&amp;lt;Value&amp;gt;&amp;lt;String obj=&amp;quo'"</definedName>
    <definedName name="_AMO_ContentDefinition_835022721" hidden="1">"'Partitions:16'"</definedName>
    <definedName name="_AMO_ContentDefinition_835022721.0" hidden="1">"'&lt;ContentDefinition name=""Bestandstabellen_Anfang_2"" rsid=""835022721"" type=""StoredProcess"" format=""ReportXml"" imgfmt=""ActiveX"" created=""03/18/2014 11:07:30"" modifed=""03/18/2014 11:07:30"" user=""Richter, Matthias"" apply=""False"" css=""E:'"</definedName>
    <definedName name="_AMO_ContentDefinition_835022721.1" hidden="1">"'\Programme\SASHome\x86\SASAddinforMicrosoftOffice\5.1\Styles\AMODefault.css"" range=""Bestandstabellen_Anfang_2"" auto=""False"" xTime=""00:00:05.2344085"" rTime=""00:00:00.7968801"" bgnew=""False"" nFmt=""False"" grphSet=""False"" imgY=""0"" imgX=""'"</definedName>
    <definedName name="_AMO_ContentDefinition_835022721.10" hidden="1">"'ot;p11&amp;quot; value=&amp;quot;a&amp;quot; /&amp;gt;&amp;lt;/Value&amp;gt;&amp;lt;/PromptDefinitionReference&amp;gt;&amp;lt;/DefinitionReferencesAndValues&amp;gt;&amp;lt;/PromptValues&amp;gt;"" /&gt;_x000D_
  &lt;param n=""HasPrompts"" v=""True"" /&gt;_x000D_
  &lt;param n=""DNA"" v=""&amp;lt;DNA&amp;gt;&amp;#xD;&amp;#xA;  &amp;lt;Type&amp;gt;'"</definedName>
    <definedName name="_AMO_ContentDefinition_835022721.11" hidden="1">"'StoredProcess&amp;lt;/Type&amp;gt;&amp;#xD;&amp;#xA;  &amp;lt;Name&amp;gt;Bestandstabellen_Anfang_2&amp;lt;/Name&amp;gt;&amp;#xD;&amp;#xA;  &amp;lt;Version&amp;gt;1&amp;lt;/Version&amp;gt;&amp;#xD;&amp;#xA;  &amp;lt;Assembly&amp;gt;SAS.EG.SDS.Model&amp;lt;/Assembly&amp;gt;&amp;#xD;&amp;#xA;  &amp;lt;Factory&amp;gt;SAS.EG.SDS.Model.Creator&amp;lt;/Fa'"</definedName>
    <definedName name="_AMO_ContentDefinition_835022721.12" hidden="1">"'ctory&amp;gt;&amp;#xD;&amp;#xA;  &amp;lt;ParentName&amp;gt;Tabellen2&amp;lt;/ParentName&amp;gt;&amp;#xD;&amp;#xA;  &amp;lt;DisplayName&amp;gt;Bestandstabellen_Anfang_2&amp;lt;/DisplayName&amp;gt;&amp;#xD;&amp;#xA;  &amp;lt;SBIP&amp;gt;/Tabellen2/Bestandstabellen_Anfang_2&amp;lt;/SBIP&amp;gt;&amp;#xD;&amp;#xA;  &amp;lt;SBIPFull&amp;gt;/Tabell'"</definedName>
    <definedName name="_AMO_ContentDefinition_835022721.13" hidden="1">"'en2/Bestandstabellen_Anfang_2(StoredProcess)&amp;lt;/SBIPFull&amp;gt;&amp;#xD;&amp;#xA;  &amp;lt;Path&amp;gt;/Tabellen2/Bestandstabellen_Anfang_2&amp;lt;/Path&amp;gt;&amp;#xD;&amp;#xA;&amp;lt;/DNA&amp;gt;"" /&gt;_x000D_
  &lt;param n=""ServerName"" v=""SASApp"" /&gt;_x000D_
  &lt;param n=""ClassName"" v=""SAS.OfficeAddin.'"</definedName>
    <definedName name="_AMO_ContentDefinition_835022721.14" hidden="1">"'StoredProcess"" /&gt;_x000D_
  &lt;param n=""XlNative"" v=""False"" /&gt;_x000D_
  &lt;param n=""UnselectedIds"" v="""" /&gt;_x000D_
  &lt;param n=""_ROM_Version_"" v=""1.3"" /&gt;_x000D_
  &lt;param n=""_ROM_Application_"" v=""ODS"" /&gt;_x000D_
  &lt;param n=""_ROM_AppVersion_"" v=""9.3"" /&gt;_x000D_
  &lt;param n='"</definedName>
    <definedName name="_AMO_ContentDefinition_835022721.15" hidden="1">"'""maxReportCols"" v=""11"" /&gt;_x000D_
  &lt;fids n=""main.srx"" v=""0"" /&gt;_x000D_
  &lt;ExcelXMLOptions AdjColWidths=""True"" RowOpt=""InsertEntire"" ColOpt=""InsertCells"" /&gt;_x000D_
&lt;/ContentDefinition&gt;'"</definedName>
    <definedName name="_AMO_ContentDefinition_835022721.2" hidden="1">"'0""&gt;_x000D_
  &lt;files&gt;C:\Users\richtemat\Documents\My SAS Files\Add-In for Microsoft Office\_SOA_A55XENXP.B7000060_475441963\main.srx&lt;/files&gt;_x000D_
  &lt;parents /&gt;_x000D_
  &lt;children /&gt;_x000D_
  &lt;param n=""DisplayName"" v=""Bestandstabellen_Anfang_2"" /&gt;_x000D_
  &lt;param n=""Display'"</definedName>
    <definedName name="_AMO_ContentDefinition_835022721.3" hidden="1">"'Type"" v=""Stored Process"" /&gt;_x000D_
  &lt;param n=""RawValues"" v=""True"" /&gt;_x000D_
  &lt;param n=""AMO_Version"" v=""5.1"" /&gt;_x000D_
  &lt;param n=""Prompts"" v=""&amp;lt;PromptValues obj=&amp;quot;p1&amp;quot; version=&amp;quot;1.0&amp;quot;&amp;gt;&amp;lt;DefinitionReferencesAndValues&amp;gt;&amp;lt;PromptD'"</definedName>
    <definedName name="_AMO_ContentDefinition_835022721.4" hidden="1">"'efinitionReference obj=&amp;quot;p2&amp;quot; promptId=&amp;quot;PromptDef_1355126288504_606563&amp;quot; name=&amp;quot;ags_suche&amp;quot; definitionType=&amp;quot;TextDefinition&amp;quot; selectionType=&amp;quot;Single&amp;quot;&amp;gt;&amp;lt;Value&amp;gt;&amp;lt;NullValue obj=&amp;quot;p3&amp;quot; /&amp;gt;&amp;lt;/'"</definedName>
    <definedName name="_AMO_ContentDefinition_835022721.5" hidden="1">"'Value&amp;gt;&amp;lt;/PromptDefinitionReference&amp;gt;&amp;lt;PromptDefinitionReference obj=&amp;quot;p4&amp;quot; promptId=&amp;quot;PromptDef_1351604163089_523608&amp;quot; name=&amp;quot;bm&amp;quot; definitionType=&amp;quot;TextDefinition&amp;quot; selectionType=&amp;quot;Single&amp;quot;&amp;gt;&amp;lt;Value'"</definedName>
    <definedName name="_AMO_ContentDefinition_835022721.6" hidden="1">"'&amp;gt;&amp;lt;String obj=&amp;quot;p5&amp;quot; value=&amp;quot;03&amp;quot; /&amp;gt;&amp;lt;/Value&amp;gt;&amp;lt;/PromptDefinitionReference&amp;gt;&amp;lt;PromptDefinitionReference obj=&amp;quot;p6&amp;quot; promptId=&amp;quot;PromptDef_1351604211885_841513&amp;quot; name=&amp;quot;bj&amp;quot; definitionType=&amp;quot;T'"</definedName>
    <definedName name="_AMO_ContentDefinition_835022721.7" hidden="1">"'extDefinition&amp;quot; selectionType=&amp;quot;Single&amp;quot;&amp;gt;&amp;lt;Value&amp;gt;&amp;lt;String obj=&amp;quot;p7&amp;quot; value=&amp;quot;2013&amp;quot; /&amp;gt;&amp;lt;/Value&amp;gt;&amp;lt;/PromptDefinitionReference&amp;gt;&amp;lt;PromptDefinitionReference obj=&amp;quot;p8&amp;quot; promptId=&amp;quot;PromptDef_13'"</definedName>
    <definedName name="_AMO_ContentDefinition_835022721.8" hidden="1">"'51600446072_258363&amp;quot; name=&amp;quot;Bestands_Tabellen&amp;quot; definitionType=&amp;quot;TextDefinition&amp;quot; selectionType=&amp;quot;Single&amp;quot;&amp;gt;&amp;lt;Value&amp;gt;&amp;lt;String obj=&amp;quot;p9&amp;quot; value=&amp;quot;T2G / Kreise&amp;quot; /&amp;gt;&amp;lt;/Value&amp;gt;&amp;lt;/PromptDefinitio'"</definedName>
    <definedName name="_AMO_ContentDefinition_835022721.9" hidden="1">"'nReference&amp;gt;&amp;lt;PromptDefinitionReference obj=&amp;quot;p10&amp;quot; promptId=&amp;quot;PromptDef_1354255616420_140077&amp;quot; name=&amp;quot;Matkennz&amp;quot; definitionType=&amp;quot;TextDefinition&amp;quot; selectionType=&amp;quot;Single&amp;quot;&amp;gt;&amp;lt;Value&amp;gt;&amp;lt;String obj=&amp;qu'"</definedName>
    <definedName name="_AMO_ContentDefinition_847042325" hidden="1">"'Partitions:13'"</definedName>
    <definedName name="_AMO_ContentDefinition_847042325.0" hidden="1">"'&lt;ContentDefinition name=""Gebietsaenderung_ausfuehren_2"" rsid=""847042325"" type=""StoredProcess"" format=""ReportXml"" imgfmt=""ActiveX"" created=""03/19/2014 09:48:49"" modifed=""03/19/2014 09:48:49"" user=""Richter, Matthias"" apply=""False"" css'"</definedName>
    <definedName name="_AMO_ContentDefinition_847042325.1" hidden="1">"'=""E:\Programme\SASHome\x86\SASAddinforMicrosoftOffice\5.1\Styles\AMODefault.css"" range=""Gebietsaenderung_ausfuehren_2"" auto=""False"" xTime=""00:00:02.2343893"" rTime=""00:00:00.2968769"" bgnew=""False"" nFmt=""False"" grphSet=""False"" imgY=""'"</definedName>
    <definedName name="_AMO_ContentDefinition_847042325.10" hidden="1">"'&gt;_x000D_
  &lt;param n=""ServerName"" v=""SASApp"" /&gt;_x000D_
  &lt;param n=""ClassName"" v=""SAS.OfficeAddin.StoredProcess"" /&gt;_x000D_
  &lt;param n=""XlNative"" v=""False"" /&gt;_x000D_
  &lt;param n=""UnselectedIds"" v="""" /&gt;_x000D_
  &lt;param n=""_ROM_Version_"" v=""1.3"" /&gt;_x000D_
  &lt;param n=""_R'"</definedName>
    <definedName name="_AMO_ContentDefinition_847042325.11" hidden="1">"'OM_Application_"" v=""ODS"" /&gt;_x000D_
  &lt;param n=""_ROM_AppVersion_"" v=""9.3"" /&gt;_x000D_
  &lt;param n=""maxReportCols"" v=""1"" /&gt;_x000D_
  &lt;fids n=""main.srx"" v=""0"" /&gt;_x000D_
  &lt;ExcelXMLOptions AdjColWidths=""True"" RowOpt=""InsertEntire"" ColOpt=""InsertCells"" /&gt;_x000D_'"</definedName>
    <definedName name="_AMO_ContentDefinition_847042325.12" hidden="1">"'
&lt;/ContentDefinition&gt;'"</definedName>
    <definedName name="_AMO_ContentDefinition_847042325.2" hidden="1">"'0"" imgX=""0""&gt;_x000D_
  &lt;files&gt;C:\Users\richtemat\Documents\My SAS Files\Add-In for Microsoft Office\_SOA_A55XENXP.B7000090_914973005\main.srx&lt;/files&gt;_x000D_
  &lt;parents /&gt;_x000D_
  &lt;children /&gt;_x000D_
  &lt;param n=""DisplayName"" v=""Gebietsaenderung_ausfuehren_2"" /&gt;_x000D_
  &lt;pa'"</definedName>
    <definedName name="_AMO_ContentDefinition_847042325.3" hidden="1">"'ram n=""DisplayType"" v=""Stored Process"" /&gt;_x000D_
  &lt;param n=""RawValues"" v=""True"" /&gt;_x000D_
  &lt;param n=""AMO_Version"" v=""5.1"" /&gt;_x000D_
  &lt;param n=""Prompts"" v=""&amp;lt;PromptValues obj=&amp;quot;p1&amp;quot; version=&amp;quot;1.0&amp;quot;&amp;gt;&amp;lt;DefinitionReferencesAndValues'"</definedName>
    <definedName name="_AMO_ContentDefinition_847042325.4" hidden="1">"'&amp;gt;&amp;lt;PromptDefinitionReference obj=&amp;quot;p2&amp;quot; promptId=&amp;quot;PromptDef_1351583203559_973642&amp;quot; name=&amp;quot;bm&amp;quot; definitionType=&amp;quot;TextDefinition&amp;quot; selectionType=&amp;quot;Single&amp;quot;&amp;gt;&amp;lt;Value&amp;gt;&amp;lt;String obj=&amp;quot;p3&amp;quot; value'"</definedName>
    <definedName name="_AMO_ContentDefinition_847042325.5" hidden="1">"'=&amp;quot;06&amp;quot; /&amp;gt;&amp;lt;/Value&amp;gt;&amp;lt;/PromptDefinitionReference&amp;gt;&amp;lt;PromptDefinitionReference obj=&amp;quot;p4&amp;quot; promptId=&amp;quot;PromptDef_1351583250684_105789&amp;quot; name=&amp;quot;bj&amp;quot; definitionType=&amp;quot;TextDefinition&amp;quot; selectionType=&amp;quot'"</definedName>
    <definedName name="_AMO_ContentDefinition_847042325.6" hidden="1">"';Single&amp;quot;&amp;gt;&amp;lt;Value&amp;gt;&amp;lt;String obj=&amp;quot;p5&amp;quot; value=&amp;quot;2013&amp;quot; /&amp;gt;&amp;lt;/Value&amp;gt;&amp;lt;/PromptDefinitionReference&amp;gt;&amp;lt;/DefinitionReferencesAndValues&amp;gt;&amp;lt;/PromptValues&amp;gt;"" /&gt;_x000D_
  &lt;param n=""HasPrompts"" v=""True"" /&gt;_x000D_
  &lt;para'"</definedName>
    <definedName name="_AMO_ContentDefinition_847042325.7" hidden="1">"'m n=""DNA"" v=""&amp;lt;DNA&amp;gt;&amp;#xD;&amp;#xA;  &amp;lt;Type&amp;gt;StoredProcess&amp;lt;/Type&amp;gt;&amp;#xD;&amp;#xA;  &amp;lt;Name&amp;gt;Gebietsaenderung_ausfuehren_2&amp;lt;/Name&amp;gt;&amp;#xD;&amp;#xA;  &amp;lt;Version&amp;gt;1&amp;lt;/Version&amp;gt;&amp;#xD;&amp;#xA;  &amp;lt;Assembly&amp;gt;SAS.EG.SDS.Model&amp;lt;/Assembly&amp;gt;&amp;#x'"</definedName>
    <definedName name="_AMO_ContentDefinition_847042325.8" hidden="1">"'D;&amp;#xA;  &amp;lt;Factory&amp;gt;SAS.EG.SDS.Model.Creator&amp;lt;/Factory&amp;gt;&amp;#xD;&amp;#xA;  &amp;lt;ParentName&amp;gt;ProEck2SP_prod&amp;lt;/ParentName&amp;gt;&amp;#xD;&amp;#xA;  &amp;lt;DisplayName&amp;gt;Gebietsaenderung_ausfuehren_2&amp;lt;/DisplayName&amp;gt;&amp;#xD;&amp;#xA;  &amp;lt;SBIP&amp;gt;/ProEck2SP_prod/Gebi'"</definedName>
    <definedName name="_AMO_ContentDefinition_847042325.9" hidden="1">"'etsaenderung_ausfuehren_2&amp;lt;/SBIP&amp;gt;&amp;#xD;&amp;#xA;  &amp;lt;SBIPFull&amp;gt;/ProEck2SP_prod/Gebietsaenderung_ausfuehren_2(StoredProcess)&amp;lt;/SBIPFull&amp;gt;&amp;#xD;&amp;#xA;  &amp;lt;Path&amp;gt;/ProEck2SP_prod/Gebietsaenderung_ausfuehren_2&amp;lt;/Path&amp;gt;&amp;#xD;&amp;#xA;&amp;lt;/DNA&amp;gt;"" /'"</definedName>
    <definedName name="_AMO_ContentDefinition_889322158" hidden="1">"'Partitions:14'"</definedName>
    <definedName name="_AMO_ContentDefinition_889322158.0" hidden="1">"'&lt;ContentDefinition name=""Material_Destatis_erstellen_2"" rsid=""889322158"" type=""StoredProcess"" format=""ReportXml"" imgfmt=""ActiveX"" created=""03/19/2014 07:24:13"" modifed=""03/19/2014 07:24:13"" user=""Richter, Matthias"" apply=""False"" css'"</definedName>
    <definedName name="_AMO_ContentDefinition_889322158.1" hidden="1">"'=""E:\Programme\SASHome\x86\SASAddinforMicrosoftOffice\5.1\Styles\AMODefault.css"" range=""Material_Destatis_erstellen_2"" auto=""False"" xTime=""00:01:53.3913507"" rTime=""00:00:00.4687530"" bgnew=""False"" nFmt=""False"" grphSet=""False"" imgY=""'"</definedName>
    <definedName name="_AMO_ContentDefinition_889322158.10" hidden="1">"'len_2&amp;lt;/DisplayName&amp;gt;&amp;#xD;&amp;#xA;  &amp;lt;SBIP&amp;gt;/ProEck2SP_prod/Material_Destatis_erstellen_2&amp;lt;/SBIP&amp;gt;&amp;#xD;&amp;#xA;  &amp;lt;SBIPFull&amp;gt;/ProEck2SP_prod/Material_Destatis_erstellen_2(StoredProcess)&amp;lt;/SBIPFull&amp;gt;&amp;#xD;&amp;#xA;  &amp;lt;Path&amp;gt;/ProEck2SP_prod'"</definedName>
    <definedName name="_AMO_ContentDefinition_889322158.11" hidden="1">"'/Material_Destatis_erstellen_2&amp;lt;/Path&amp;gt;&amp;#xD;&amp;#xA;&amp;lt;/DNA&amp;gt;"" /&gt;_x000D_
  &lt;param n=""ServerName"" v=""SASApp"" /&gt;_x000D_
  &lt;param n=""ClassName"" v=""SAS.OfficeAddin.StoredProcess"" /&gt;_x000D_
  &lt;param n=""XlNative"" v=""False"" /&gt;_x000D_
  &lt;param n=""UnselectedIds"" '"</definedName>
    <definedName name="_AMO_ContentDefinition_889322158.12" hidden="1">"'v="""" /&gt;_x000D_
  &lt;param n=""_ROM_Version_"" v=""1.3"" /&gt;_x000D_
  &lt;param n=""_ROM_Application_"" v=""ODS"" /&gt;_x000D_
  &lt;param n=""_ROM_AppVersion_"" v=""9.3"" /&gt;_x000D_
  &lt;param n=""maxReportCols"" v=""1"" /&gt;_x000D_
  &lt;fids n=""main.srx"" v=""0"" /&gt;_x000D_
  &lt;ExcelXMLOptions AdjCol'"</definedName>
    <definedName name="_AMO_ContentDefinition_889322158.13" hidden="1">"'Widths=""True"" RowOpt=""InsertEntire"" ColOpt=""InsertCells"" /&gt;_x000D_
&lt;/ContentDefinition&gt;'"</definedName>
    <definedName name="_AMO_ContentDefinition_889322158.2" hidden="1">"'0"" imgX=""0""&gt;_x000D_
  &lt;files&gt;C:\Users\richtemat\Documents\My SAS Files\Add-In for Microsoft Office\_SOA_A55XENXP.B7000083_426023084\main.srx&lt;/files&gt;_x000D_
  &lt;parents /&gt;_x000D_
  &lt;children /&gt;_x000D_
  &lt;param n=""DisplayName"" v=""Material_Destatis_erstellen_2"" /&gt;_x000D_
  &lt;pa'"</definedName>
    <definedName name="_AMO_ContentDefinition_889322158.3" hidden="1">"'ram n=""DisplayType"" v=""Stored Process"" /&gt;_x000D_
  &lt;param n=""RawValues"" v=""True"" /&gt;_x000D_
  &lt;param n=""AMO_Version"" v=""5.1"" /&gt;_x000D_
  &lt;param n=""Prompts"" v=""&amp;lt;PromptValues obj=&amp;quot;p1&amp;quot; version=&amp;quot;1.0&amp;quot;&amp;gt;&amp;lt;DefinitionReferencesAndValues'"</definedName>
    <definedName name="_AMO_ContentDefinition_889322158.4" hidden="1">"'&amp;gt;&amp;lt;PromptDefinitionReference obj=&amp;quot;p2&amp;quot; promptId=&amp;quot;PromptDef_1355995079275_290393&amp;quot; name=&amp;quot;Matkennz&amp;quot; definitionType=&amp;quot;TextDefinition&amp;quot; selectionType=&amp;quot;Single&amp;quot;&amp;gt;&amp;lt;Value&amp;gt;&amp;lt;String obj=&amp;quot;p3&amp;quot;'"</definedName>
    <definedName name="_AMO_ContentDefinition_889322158.5" hidden="1">"' value=&amp;quot;a&amp;quot; /&amp;gt;&amp;lt;/Value&amp;gt;&amp;lt;/PromptDefinitionReference&amp;gt;&amp;lt;PromptDefinitionReference obj=&amp;quot;p4&amp;quot; promptId=&amp;quot;PromptDef_1351604163089_523608&amp;quot; name=&amp;quot;bm&amp;quot; definitionType=&amp;quot;TextDefinition&amp;quot; selectionType='"</definedName>
    <definedName name="_AMO_ContentDefinition_889322158.6" hidden="1">"'&amp;quot;Single&amp;quot;&amp;gt;&amp;lt;Value&amp;gt;&amp;lt;String obj=&amp;quot;p5&amp;quot; value=&amp;quot;04&amp;quot; /&amp;gt;&amp;lt;/Value&amp;gt;&amp;lt;/PromptDefinitionReference&amp;gt;&amp;lt;PromptDefinitionReference obj=&amp;quot;p6&amp;quot; promptId=&amp;quot;PromptDef_1351604211885_841513&amp;quot; name=&amp;quot;'"</definedName>
    <definedName name="_AMO_ContentDefinition_889322158.7" hidden="1">"'bj&amp;quot; definitionType=&amp;quot;TextDefinition&amp;quot; selectionType=&amp;quot;Single&amp;quot;&amp;gt;&amp;lt;Value&amp;gt;&amp;lt;String obj=&amp;quot;p7&amp;quot; value=&amp;quot;2013&amp;quot; /&amp;gt;&amp;lt;/Value&amp;gt;&amp;lt;/PromptDefinitionReference&amp;gt;&amp;lt;/DefinitionReferencesAndValues&amp;gt;&amp;lt;/Pr'"</definedName>
    <definedName name="_AMO_ContentDefinition_889322158.8" hidden="1">"'omptValues&amp;gt;"" /&gt;_x000D_
  &lt;param n=""HasPrompts"" v=""True"" /&gt;_x000D_
  &lt;param n=""DNA"" v=""&amp;lt;DNA&amp;gt;&amp;#xD;&amp;#xA;  &amp;lt;Type&amp;gt;StoredProcess&amp;lt;/Type&amp;gt;&amp;#xD;&amp;#xA;  &amp;lt;Name&amp;gt;Material_Destatis_erstellen_2&amp;lt;/Name&amp;gt;&amp;#xD;&amp;#xA;  &amp;lt;Version&amp;gt;1&amp;lt;/Versio'"</definedName>
    <definedName name="_AMO_ContentDefinition_889322158.9" hidden="1">"'n&amp;gt;&amp;#xD;&amp;#xA;  &amp;lt;Assembly&amp;gt;SAS.EG.SDS.Model&amp;lt;/Assembly&amp;gt;&amp;#xD;&amp;#xA;  &amp;lt;Factory&amp;gt;SAS.EG.SDS.Model.Creator&amp;lt;/Factory&amp;gt;&amp;#xD;&amp;#xA;  &amp;lt;ParentName&amp;gt;ProEck2SP_prod&amp;lt;/ParentName&amp;gt;&amp;#xD;&amp;#xA;  &amp;lt;DisplayName&amp;gt;Material_Destatis_erstel'"</definedName>
    <definedName name="_AMO_ContentDefinition_890194806" hidden="1">"'Partitions:16'"</definedName>
    <definedName name="_AMO_ContentDefinition_890194806.0" hidden="1">"'&lt;ContentDefinition name=""Bestandstabellen_Ende_2"" rsid=""890194806"" type=""StoredProcess"" format=""ReportXml"" imgfmt=""ActiveX"" created=""08/26/2014 13:23:54"" modifed=""08/26/2014 13:23:54"" user=""Richter, Matthias"" apply=""False"" css=""E:\P'"</definedName>
    <definedName name="_AMO_ContentDefinition_890194806.1" hidden="1">"'rogramme\SASHome\x86\SASAddinforMicrosoftOffice\5.1\Styles\AMODefault.css"" range=""Bestandstabellen_Ende_2_2"" auto=""False"" xTime=""00:00:23.9381128"" rTime=""00:00:08.0314556"" bgnew=""False"" nFmt=""False"" grphSet=""False"" imgY=""0"" imgX=""0""'"</definedName>
    <definedName name="_AMO_ContentDefinition_890194806.10" hidden="1">"'11&amp;quot; value=&amp;quot;2013&amp;quot; /&amp;gt;&amp;lt;/Value&amp;gt;&amp;lt;/PromptDefinitionReference&amp;gt;&amp;lt;/DefinitionReferencesAndValues&amp;gt;&amp;lt;/PromptValues&amp;gt;"" /&gt;_x000D_
  &lt;param n=""HasPrompts"" v=""True"" /&gt;_x000D_
  &lt;param n=""DNA"" v=""&amp;lt;DNA&amp;gt;&amp;#xD;&amp;#xA;  &amp;lt;Type&amp;gt;S'"</definedName>
    <definedName name="_AMO_ContentDefinition_890194806.11" hidden="1">"'toredProcess&amp;lt;/Type&amp;gt;&amp;#xD;&amp;#xA;  &amp;lt;Name&amp;gt;Bestandstabellen_Ende_2&amp;lt;/Name&amp;gt;&amp;#xD;&amp;#xA;  &amp;lt;Version&amp;gt;1&amp;lt;/Version&amp;gt;&amp;#xD;&amp;#xA;  &amp;lt;Assembly&amp;gt;SAS.EG.SDS.Model&amp;lt;/Assembly&amp;gt;&amp;#xD;&amp;#xA;  &amp;lt;Factory&amp;gt;SAS.EG.SDS.Model.Creator&amp;lt;/Facto'"</definedName>
    <definedName name="_AMO_ContentDefinition_890194806.12" hidden="1">"'ry&amp;gt;&amp;#xD;&amp;#xA;  &amp;lt;ParentName&amp;gt;Tabellen2&amp;lt;/ParentName&amp;gt;&amp;#xD;&amp;#xA;  &amp;lt;DisplayName&amp;gt;Bestandstabellen_Ende_2&amp;lt;/DisplayName&amp;gt;&amp;#xD;&amp;#xA;  &amp;lt;SBIP&amp;gt;/Tabellen2/Bestandstabellen_Ende_2&amp;lt;/SBIP&amp;gt;&amp;#xD;&amp;#xA;  &amp;lt;SBIPFull&amp;gt;/Tabellen2/Bes'"</definedName>
    <definedName name="_AMO_ContentDefinition_890194806.13" hidden="1">"'tandstabellen_Ende_2(StoredProcess)&amp;lt;/SBIPFull&amp;gt;&amp;#xD;&amp;#xA;  &amp;lt;Path&amp;gt;/Tabellen2/Bestandstabellen_Ende_2&amp;lt;/Path&amp;gt;&amp;#xD;&amp;#xA;&amp;lt;/DNA&amp;gt;"" /&gt;_x000D_
  &lt;param n=""ServerName"" v=""SASApp"" /&gt;_x000D_
  &lt;param n=""ClassName"" v=""SAS.OfficeAddin.StoredProc'"</definedName>
    <definedName name="_AMO_ContentDefinition_890194806.14" hidden="1">"'ess"" /&gt;_x000D_
  &lt;param n=""XlNative"" v=""False"" /&gt;_x000D_
  &lt;param n=""UnselectedIds"" v="""" /&gt;_x000D_
  &lt;param n=""_ROM_Version_"" v=""1.3"" /&gt;_x000D_
  &lt;param n=""_ROM_Application_"" v=""ODS"" /&gt;_x000D_
  &lt;param n=""_ROM_AppVersion_"" v=""9.3"" /&gt;_x000D_
  &lt;param n=""maxReport'"</definedName>
    <definedName name="_AMO_ContentDefinition_890194806.15" hidden="1">"'Cols"" v=""11"" /&gt;_x000D_
  &lt;fids n=""main.srx"" v=""0"" /&gt;_x000D_
  &lt;ExcelXMLOptions AdjColWidths=""True"" RowOpt=""InsertEntire"" ColOpt=""InsertCells"" /&gt;_x000D_
&lt;/ContentDefinition&gt;'"</definedName>
    <definedName name="_AMO_ContentDefinition_890194806.2" hidden="1">"'&gt;_x000D_
  &lt;files&gt;C:\Users\richtemat\Documents\My SAS Files\Add-In for Microsoft Office\_SOA_A55XENXP.B7000061_381102308\main.srx&lt;/files&gt;_x000D_
  &lt;parents /&gt;_x000D_
  &lt;children /&gt;_x000D_
  &lt;param n=""DisplayName"" v=""Bestandstabellen_Ende_2"" /&gt;_x000D_
  &lt;param n=""DisplayType'"</definedName>
    <definedName name="_AMO_ContentDefinition_890194806.3" hidden="1">"'"" v=""Stored Process"" /&gt;_x000D_
  &lt;param n=""RawValues"" v=""True"" /&gt;_x000D_
  &lt;param n=""AMO_Version"" v=""5.1"" /&gt;_x000D_
  &lt;param n=""Prompts"" v=""&amp;lt;PromptValues obj=&amp;quot;p1&amp;quot; version=&amp;quot;1.0&amp;quot;&amp;gt;&amp;lt;DefinitionReferencesAndValues&amp;gt;&amp;lt;PromptDefin'"</definedName>
    <definedName name="_AMO_ContentDefinition_890194806.4" hidden="1">"'itionReference obj=&amp;quot;p2&amp;quot; promptId=&amp;quot;PromptDef_1355126288504_606563&amp;quot; name=&amp;quot;ags_suche&amp;quot; definitionType=&amp;quot;TextDefinition&amp;quot; selectionType=&amp;quot;Single&amp;quot;&amp;gt;&amp;lt;Value&amp;gt;&amp;lt;NullValue obj=&amp;quot;p3&amp;quot; /&amp;gt;&amp;lt;/Valu'"</definedName>
    <definedName name="_AMO_ContentDefinition_890194806.5" hidden="1">"'e&amp;gt;&amp;lt;/PromptDefinitionReference&amp;gt;&amp;lt;PromptDefinitionReference obj=&amp;quot;p4&amp;quot; promptId=&amp;quot;PromptDef_1351604163089_523608&amp;quot; name=&amp;quot;bm&amp;quot; definitionType=&amp;quot;TextDefinition&amp;quot; selectionType=&amp;quot;Single&amp;quot;&amp;gt;&amp;lt;Value&amp;gt;'"</definedName>
    <definedName name="_AMO_ContentDefinition_890194806.6" hidden="1">"'&amp;lt;String obj=&amp;quot;p5&amp;quot; value=&amp;quot;12&amp;quot; /&amp;gt;&amp;lt;/Value&amp;gt;&amp;lt;/PromptDefinitionReference&amp;gt;&amp;lt;PromptDefinitionReference obj=&amp;quot;p6&amp;quot; promptId=&amp;quot;PromptDef_1351600446072_258363&amp;quot; name=&amp;quot;Bestands_Tabellen&amp;quot; definitionT'"</definedName>
    <definedName name="_AMO_ContentDefinition_890194806.7" hidden="1">"'ype=&amp;quot;TextDefinition&amp;quot; selectionType=&amp;quot;Single&amp;quot;&amp;gt;&amp;lt;Value&amp;gt;&amp;lt;String obj=&amp;quot;p7&amp;quot; value=&amp;quot;T3G / Gemeinden&amp;quot; /&amp;gt;&amp;lt;/Value&amp;gt;&amp;lt;/PromptDefinitionReference&amp;gt;&amp;lt;PromptDefinitionReference obj=&amp;quot;p8&amp;quot; promp'"</definedName>
    <definedName name="_AMO_ContentDefinition_890194806.8" hidden="1">"'tId=&amp;quot;PromptDef_1354255616420_140077&amp;quot; name=&amp;quot;Matkennz&amp;quot; definitionType=&amp;quot;TextDefinition&amp;quot; selectionType=&amp;quot;Single&amp;quot;&amp;gt;&amp;lt;Value&amp;gt;&amp;lt;String obj=&amp;quot;p9&amp;quot; value=&amp;quot;a&amp;quot; /&amp;gt;&amp;lt;/Value&amp;gt;&amp;lt;/PromptDefinit'"</definedName>
    <definedName name="_AMO_ContentDefinition_890194806.9" hidden="1">"'ionReference&amp;gt;&amp;lt;PromptDefinitionReference obj=&amp;quot;p10&amp;quot; promptId=&amp;quot;PromptDef_1351604211885_841513&amp;quot; name=&amp;quot;bj&amp;quot; definitionType=&amp;quot;TextDefinition&amp;quot; selectionType=&amp;quot;Single&amp;quot;&amp;gt;&amp;lt;Value&amp;gt;&amp;lt;String obj=&amp;quot;p'"</definedName>
    <definedName name="_AMO_ContentDefinition_899538826" hidden="1">"'Partitions:16'"</definedName>
    <definedName name="_AMO_ContentDefinition_899538826.0" hidden="1">"'&lt;ContentDefinition name=""Bestandstabellen_Ende_2"" rsid=""899538826"" type=""StoredProcess"" format=""ReportXml"" imgfmt=""ActiveX"" created=""03/19/2014 09:54:59"" modifed=""03/19/2014 09:54:59"" user=""Richter, Matthias"" apply=""False"" css=""E:\P'"</definedName>
    <definedName name="_AMO_ContentDefinition_899538826.1" hidden="1">"'rogramme\SASHome\x86\SASAddinforMicrosoftOffice\5.1\Styles\AMODefault.css"" range=""Bestandstabellen_Ende_2_4"" auto=""False"" xTime=""00:00:47.7088632"" rTime=""00:00:06.4387238"" bgnew=""False"" nFmt=""False"" grphSet=""False"" imgY=""0"" imgX=""0""'"</definedName>
    <definedName name="_AMO_ContentDefinition_899538826.10" hidden="1">"';p11&amp;quot; value=&amp;quot;06&amp;quot; /&amp;gt;&amp;lt;/Value&amp;gt;&amp;lt;/PromptDefinitionReference&amp;gt;&amp;lt;/DefinitionReferencesAndValues&amp;gt;&amp;lt;/PromptValues&amp;gt;"" /&gt;_x000D_
  &lt;param n=""HasPrompts"" v=""True"" /&gt;_x000D_
  &lt;param n=""DNA"" v=""&amp;lt;DNA&amp;gt;&amp;#xD;&amp;#xA;  &amp;lt;Type&amp;gt;S'"</definedName>
    <definedName name="_AMO_ContentDefinition_899538826.11" hidden="1">"'toredProcess&amp;lt;/Type&amp;gt;&amp;#xD;&amp;#xA;  &amp;lt;Name&amp;gt;Bestandstabellen_Ende_2&amp;lt;/Name&amp;gt;&amp;#xD;&amp;#xA;  &amp;lt;Version&amp;gt;1&amp;lt;/Version&amp;gt;&amp;#xD;&amp;#xA;  &amp;lt;Assembly&amp;gt;SAS.EG.SDS.Model&amp;lt;/Assembly&amp;gt;&amp;#xD;&amp;#xA;  &amp;lt;Factory&amp;gt;SAS.EG.SDS.Model.Creator&amp;lt;/Facto'"</definedName>
    <definedName name="_AMO_ContentDefinition_899538826.12" hidden="1">"'ry&amp;gt;&amp;#xD;&amp;#xA;  &amp;lt;ParentName&amp;gt;Tabellen2&amp;lt;/ParentName&amp;gt;&amp;#xD;&amp;#xA;  &amp;lt;DisplayName&amp;gt;Bestandstabellen_Ende_2&amp;lt;/DisplayName&amp;gt;&amp;#xD;&amp;#xA;  &amp;lt;SBIP&amp;gt;/Tabellen2/Bestandstabellen_Ende_2&amp;lt;/SBIP&amp;gt;&amp;#xD;&amp;#xA;  &amp;lt;SBIPFull&amp;gt;/Tabellen2/Bes'"</definedName>
    <definedName name="_AMO_ContentDefinition_899538826.13" hidden="1">"'tandstabellen_Ende_2(StoredProcess)&amp;lt;/SBIPFull&amp;gt;&amp;#xD;&amp;#xA;  &amp;lt;Path&amp;gt;/Tabellen2/Bestandstabellen_Ende_2&amp;lt;/Path&amp;gt;&amp;#xD;&amp;#xA;&amp;lt;/DNA&amp;gt;"" /&gt;_x000D_
  &lt;param n=""ServerName"" v=""SASApp"" /&gt;_x000D_
  &lt;param n=""ClassName"" v=""SAS.OfficeAddin.StoredProc'"</definedName>
    <definedName name="_AMO_ContentDefinition_899538826.14" hidden="1">"'ess"" /&gt;_x000D_
  &lt;param n=""XlNative"" v=""False"" /&gt;_x000D_
  &lt;param n=""UnselectedIds"" v="""" /&gt;_x000D_
  &lt;param n=""_ROM_Version_"" v=""1.3"" /&gt;_x000D_
  &lt;param n=""_ROM_Application_"" v=""ODS"" /&gt;_x000D_
  &lt;param n=""_ROM_AppVersion_"" v=""9.3"" /&gt;_x000D_
  &lt;param n=""maxReport'"</definedName>
    <definedName name="_AMO_ContentDefinition_899538826.15" hidden="1">"'Cols"" v=""11"" /&gt;_x000D_
  &lt;fids n=""main.srx"" v=""0"" /&gt;_x000D_
  &lt;ExcelXMLOptions AdjColWidths=""True"" RowOpt=""InsertEntire"" ColOpt=""InsertCells"" /&gt;_x000D_
&lt;/ContentDefinition&gt;'"</definedName>
    <definedName name="_AMO_ContentDefinition_899538826.2" hidden="1">"'&gt;_x000D_
  &lt;files&gt;C:\Users\richtemat\Documents\My SAS Files\Add-In for Microsoft Office\_SOA_A55XENXP.B7000061_345065352\main.srx&lt;/files&gt;_x000D_
  &lt;parents /&gt;_x000D_
  &lt;children /&gt;_x000D_
  &lt;param n=""DisplayName"" v=""Bestandstabellen_Ende_2"" /&gt;_x000D_
  &lt;param n=""DisplayType'"</definedName>
    <definedName name="_AMO_ContentDefinition_899538826.3" hidden="1">"'"" v=""Stored Process"" /&gt;_x000D_
  &lt;param n=""RawValues"" v=""True"" /&gt;_x000D_
  &lt;param n=""AMO_Version"" v=""5.1"" /&gt;_x000D_
  &lt;param n=""Prompts"" v=""&amp;lt;PromptValues obj=&amp;quot;p1&amp;quot; version=&amp;quot;1.0&amp;quot;&amp;gt;&amp;lt;DefinitionReferencesAndValues&amp;gt;&amp;lt;PromptDefin'"</definedName>
    <definedName name="_AMO_ContentDefinition_899538826.4" hidden="1">"'itionReference obj=&amp;quot;p2&amp;quot; promptId=&amp;quot;PromptDef_1351604211885_841513&amp;quot; name=&amp;quot;bj&amp;quot; definitionType=&amp;quot;TextDefinition&amp;quot; selectionType=&amp;quot;Single&amp;quot;&amp;gt;&amp;lt;Value&amp;gt;&amp;lt;String obj=&amp;quot;p3&amp;quot; value=&amp;quot;2013&amp;quot; /'"</definedName>
    <definedName name="_AMO_ContentDefinition_899538826.5" hidden="1">"'&amp;gt;&amp;lt;/Value&amp;gt;&amp;lt;/PromptDefinitionReference&amp;gt;&amp;lt;PromptDefinitionReference obj=&amp;quot;p4&amp;quot; promptId=&amp;quot;PromptDef_1351600446072_258363&amp;quot; name=&amp;quot;Bestands_Tabellen&amp;quot; definitionType=&amp;quot;TextDefinition&amp;quot; selectionType=&amp;quot;S'"</definedName>
    <definedName name="_AMO_ContentDefinition_899538826.6" hidden="1">"'ingle&amp;quot;&amp;gt;&amp;lt;Value&amp;gt;&amp;lt;String obj=&amp;quot;p5&amp;quot; value=&amp;quot;T3G / Gemeinden&amp;quot; /&amp;gt;&amp;lt;/Value&amp;gt;&amp;lt;/PromptDefinitionReference&amp;gt;&amp;lt;PromptDefinitionReference obj=&amp;quot;p6&amp;quot; promptId=&amp;quot;PromptDef_1354255616420_140077&amp;quot; name='"</definedName>
    <definedName name="_AMO_ContentDefinition_899538826.7" hidden="1">"'&amp;quot;Matkennz&amp;quot; definitionType=&amp;quot;TextDefinition&amp;quot; selectionType=&amp;quot;Single&amp;quot;&amp;gt;&amp;lt;Value&amp;gt;&amp;lt;String obj=&amp;quot;p7&amp;quot; value=&amp;quot;a&amp;quot; /&amp;gt;&amp;lt;/Value&amp;gt;&amp;lt;/PromptDefinitionReference&amp;gt;&amp;lt;PromptDefinitionReference obj=&amp;q'"</definedName>
    <definedName name="_AMO_ContentDefinition_899538826.8" hidden="1">"'uot;p8&amp;quot; promptId=&amp;quot;PromptDef_1355126288504_606563&amp;quot; name=&amp;quot;ags_suche&amp;quot; definitionType=&amp;quot;TextDefinition&amp;quot; selectionType=&amp;quot;Single&amp;quot;&amp;gt;&amp;lt;Value&amp;gt;&amp;lt;NullValue obj=&amp;quot;p9&amp;quot; /&amp;gt;&amp;lt;/Value&amp;gt;&amp;lt;/PromptDefin'"</definedName>
    <definedName name="_AMO_ContentDefinition_899538826.9" hidden="1">"'itionReference&amp;gt;&amp;lt;PromptDefinitionReference obj=&amp;quot;p10&amp;quot; promptId=&amp;quot;PromptDef_1351604163089_523608&amp;quot; name=&amp;quot;bm&amp;quot; definitionType=&amp;quot;TextDefinition&amp;quot; selectionType=&amp;quot;Single&amp;quot;&amp;gt;&amp;lt;Value&amp;gt;&amp;lt;String obj=&amp;quot'"</definedName>
    <definedName name="_AMO_ContentDefinition_906360650" hidden="1">"'Partitions:12'"</definedName>
    <definedName name="_AMO_ContentDefinition_906360650.0" hidden="1">"'&lt;ContentDefinition name=""Abgleich_Proeck_Proeck2_2"" rsid=""906360650"" type=""StoredProcess"" format=""ReportXml"" imgfmt=""ActiveX"" created=""03/19/2014 14:08:18"" modifed=""03/19/2014 14:08:18"" user=""Richter, Matthias"" apply=""False"" css=""E:'"</definedName>
    <definedName name="_AMO_ContentDefinition_906360650.1" hidden="1">"'\Programme\SASHome\x86\SASAddinforMicrosoftOffice\5.1\Styles\AMODefault.css"" range=""Abgleich_Proeck_Proeck2_2"" auto=""False"" xTime=""00:00:07.0754670"" rTime=""00:00:09.2650042"" bgnew=""False"" nFmt=""False"" grphSet=""False"" imgY=""0"" imgX=""'"</definedName>
    <definedName name="_AMO_ContentDefinition_906360650.10" hidden="1">"'SApp"" /&gt;_x000D_
  &lt;param n=""ClassName"" v=""SAS.OfficeAddin.StoredProcess"" /&gt;_x000D_
  &lt;param n=""XlNative"" v=""False"" /&gt;_x000D_
  &lt;param n=""UnselectedIds"" v="""" /&gt;_x000D_
  &lt;param n=""_ROM_Version_"" v=""1.3"" /&gt;_x000D_
  &lt;param n=""_ROM_Application_"" v=""ODS"" /&gt;_x000D_
  &lt;p'"</definedName>
    <definedName name="_AMO_ContentDefinition_906360650.11" hidden="1">"'aram n=""_ROM_AppVersion_"" v=""9.3"" /&gt;_x000D_
  &lt;param n=""maxReportCols"" v=""18"" /&gt;_x000D_
  &lt;fids n=""main.srx"" v=""0"" /&gt;_x000D_
  &lt;ExcelXMLOptions AdjColWidths=""True"" RowOpt=""InsertEntire"" ColOpt=""InsertCells"" /&gt;_x000D_
&lt;/ContentDefinition&gt;'"</definedName>
    <definedName name="_AMO_ContentDefinition_906360650.2" hidden="1">"'0""&gt;_x000D_
  &lt;files&gt;C:\Users\richtemat\Documents\My SAS Files\Add-In for Microsoft Office\_SOA_A55XENXP.B700008U_264790389\main.srx&lt;/files&gt;_x000D_
  &lt;parents /&gt;_x000D_
  &lt;children /&gt;_x000D_
  &lt;param n=""DisplayName"" v=""Abgleich_Proeck_Proeck2_2"" /&gt;_x000D_
  &lt;param n=""Display'"</definedName>
    <definedName name="_AMO_ContentDefinition_906360650.3" hidden="1">"'Type"" v=""Stored Process"" /&gt;_x000D_
  &lt;param n=""RawValues"" v=""True"" /&gt;_x000D_
  &lt;param n=""AMO_Version"" v=""5.1"" /&gt;_x000D_
  &lt;param n=""Prompts"" v=""&amp;lt;PromptValues obj=&amp;quot;p1&amp;quot; version=&amp;quot;1.0&amp;quot;&amp;gt;&amp;lt;DefinitionReferencesAndValues&amp;gt;&amp;lt;PromptD'"</definedName>
    <definedName name="_AMO_ContentDefinition_906360650.4" hidden="1">"'efinitionReference obj=&amp;quot;p2&amp;quot; promptId=&amp;quot;PromptDef_1351604163089_523608&amp;quot; name=&amp;quot;bm&amp;quot; definitionType=&amp;quot;TextDefinition&amp;quot; selectionType=&amp;quot;Single&amp;quot;&amp;gt;&amp;lt;Value&amp;gt;&amp;lt;String obj=&amp;quot;p3&amp;quot; value=&amp;quot;10&amp;quot;'"</definedName>
    <definedName name="_AMO_ContentDefinition_906360650.5" hidden="1">"' /&amp;gt;&amp;lt;/Value&amp;gt;&amp;lt;/PromptDefinitionReference&amp;gt;&amp;lt;PromptDefinitionReference obj=&amp;quot;p4&amp;quot; promptId=&amp;quot;PromptDef_1351604211885_841513&amp;quot; name=&amp;quot;bj&amp;quot; definitionType=&amp;quot;TextDefinition&amp;quot; selectionType=&amp;quot;Single&amp;quot;&amp;g'"</definedName>
    <definedName name="_AMO_ContentDefinition_906360650.6" hidden="1">"'t;&amp;lt;Value&amp;gt;&amp;lt;String obj=&amp;quot;p5&amp;quot; value=&amp;quot;2013&amp;quot; /&amp;gt;&amp;lt;/Value&amp;gt;&amp;lt;/PromptDefinitionReference&amp;gt;&amp;lt;/DefinitionReferencesAndValues&amp;gt;&amp;lt;/PromptValues&amp;gt;"" /&gt;_x000D_
  &lt;param n=""HasPrompts"" v=""True"" /&gt;_x000D_
  &lt;param n=""DNA"" v=""'"</definedName>
    <definedName name="_AMO_ContentDefinition_906360650.7" hidden="1">"'&amp;lt;DNA&amp;gt;&amp;#xD;&amp;#xA;  &amp;lt;Type&amp;gt;StoredProcess&amp;lt;/Type&amp;gt;&amp;#xD;&amp;#xA;  &amp;lt;Name&amp;gt;Abgleich_Proeck_Proeck2_2&amp;lt;/Name&amp;gt;&amp;#xD;&amp;#xA;  &amp;lt;Version&amp;gt;1&amp;lt;/Version&amp;gt;&amp;#xD;&amp;#xA;  &amp;lt;Assembly&amp;gt;SAS.EG.SDS.Model&amp;lt;/Assembly&amp;gt;&amp;#xD;&amp;#xA;  &amp;lt;Factory'"</definedName>
    <definedName name="_AMO_ContentDefinition_906360650.8" hidden="1">"'&amp;gt;SAS.EG.SDS.Model.Creator&amp;lt;/Factory&amp;gt;&amp;#xD;&amp;#xA;  &amp;lt;ParentName&amp;gt;ProEck2SP_prod&amp;lt;/ParentName&amp;gt;&amp;#xD;&amp;#xA;  &amp;lt;DisplayName&amp;gt;Abgleich_Proeck_Proeck2_2&amp;lt;/DisplayName&amp;gt;&amp;#xD;&amp;#xA;  &amp;lt;SBIP&amp;gt;/ProEck2SP_prod/Abgleich_Proeck_Proeck2_2&amp;lt'"</definedName>
    <definedName name="_AMO_ContentDefinition_906360650.9" hidden="1">"';/SBIP&amp;gt;&amp;#xD;&amp;#xA;  &amp;lt;SBIPFull&amp;gt;/ProEck2SP_prod/Abgleich_Proeck_Proeck2_2(StoredProcess)&amp;lt;/SBIPFull&amp;gt;&amp;#xD;&amp;#xA;  &amp;lt;Path&amp;gt;/ProEck2SP_prod/Abgleich_Proeck_Proeck2_2&amp;lt;/Path&amp;gt;&amp;#xD;&amp;#xA;&amp;lt;/DNA&amp;gt;"" /&gt;_x000D_
  &lt;param n=""ServerName"" v=""SA'"</definedName>
    <definedName name="_AMO_ContentDefinition_908148077" hidden="1">"'Partitions:16'"</definedName>
    <definedName name="_AMO_ContentDefinition_908148077.0" hidden="1">"'&lt;ContentDefinition name=""Bestandstabellen_Ende_2"" rsid=""908148077"" type=""StoredProcess"" format=""ReportXml"" imgfmt=""ActiveX"" created=""03/19/2014 10:13:26"" modifed=""03/19/2014 10:13:26"" user=""Richter, Matthias"" apply=""False"" css=""E:\P'"</definedName>
    <definedName name="_AMO_ContentDefinition_908148077.1" hidden="1">"'rogramme\SASHome\x86\SASAddinforMicrosoftOffice\5.1\Styles\AMODefault.css"" range=""Bestandstabellen_Ende_2"" auto=""False"" xTime=""00:01:13.5384817"" rTime=""00:00:00.5331690"" bgnew=""False"" nFmt=""False"" grphSet=""False"" imgY=""0"" imgX=""0""&gt;_x000D_'"</definedName>
    <definedName name="_AMO_ContentDefinition_908148077.10" hidden="1">"'uot; value=&amp;quot;07&amp;quot; /&amp;gt;&amp;lt;/Value&amp;gt;&amp;lt;/PromptDefinitionReference&amp;gt;&amp;lt;/DefinitionReferencesAndValues&amp;gt;&amp;lt;/PromptValues&amp;gt;"" /&gt;_x000D_
  &lt;param n=""HasPrompts"" v=""True"" /&gt;_x000D_
  &lt;param n=""DNA"" v=""&amp;lt;DNA&amp;gt;&amp;#xD;&amp;#xA;  &amp;lt;Type&amp;gt;StoredP'"</definedName>
    <definedName name="_AMO_ContentDefinition_908148077.11" hidden="1">"'rocess&amp;lt;/Type&amp;gt;&amp;#xD;&amp;#xA;  &amp;lt;Name&amp;gt;Bestandstabellen_Ende_2&amp;lt;/Name&amp;gt;&amp;#xD;&amp;#xA;  &amp;lt;Version&amp;gt;1&amp;lt;/Version&amp;gt;&amp;#xD;&amp;#xA;  &amp;lt;Assembly&amp;gt;SAS.EG.SDS.Model&amp;lt;/Assembly&amp;gt;&amp;#xD;&amp;#xA;  &amp;lt;Factory&amp;gt;SAS.EG.SDS.Model.Creator&amp;lt;/Factory&amp;gt;'"</definedName>
    <definedName name="_AMO_ContentDefinition_908148077.12" hidden="1">"'&amp;#xD;&amp;#xA;  &amp;lt;ParentName&amp;gt;Tabellen2&amp;lt;/ParentName&amp;gt;&amp;#xD;&amp;#xA;  &amp;lt;DisplayName&amp;gt;Bestandstabellen_Ende_2&amp;lt;/DisplayName&amp;gt;&amp;#xD;&amp;#xA;  &amp;lt;SBIP&amp;gt;/Tabellen2/Bestandstabellen_Ende_2&amp;lt;/SBIP&amp;gt;&amp;#xD;&amp;#xA;  &amp;lt;SBIPFull&amp;gt;/Tabellen2/Bestandst'"</definedName>
    <definedName name="_AMO_ContentDefinition_908148077.13" hidden="1">"'abellen_Ende_2(StoredProcess)&amp;lt;/SBIPFull&amp;gt;&amp;#xD;&amp;#xA;  &amp;lt;Path&amp;gt;/Tabellen2/Bestandstabellen_Ende_2&amp;lt;/Path&amp;gt;&amp;#xD;&amp;#xA;&amp;lt;/DNA&amp;gt;"" /&gt;_x000D_
  &lt;param n=""ServerName"" v=""SASApp"" /&gt;_x000D_
  &lt;param n=""ClassName"" v=""SAS.OfficeAddin.StoredProcess"" /'"</definedName>
    <definedName name="_AMO_ContentDefinition_908148077.14" hidden="1">"'&gt;_x000D_
  &lt;param n=""XlNative"" v=""False"" /&gt;_x000D_
  &lt;param n=""UnselectedIds"" v="""" /&gt;_x000D_
  &lt;param n=""_ROM_Version_"" v=""1.3"" /&gt;_x000D_
  &lt;param n=""_ROM_Application_"" v=""ODS"" /&gt;_x000D_
  &lt;param n=""_ROM_AppVersion_"" v=""9.3"" /&gt;_x000D_
  &lt;param n=""maxReportCols"" '"</definedName>
    <definedName name="_AMO_ContentDefinition_908148077.15" hidden="1">"'v=""11"" /&gt;_x000D_
  &lt;fids n=""main.srx"" v=""0"" /&gt;_x000D_
  &lt;ExcelXMLOptions AdjColWidths=""True"" RowOpt=""InsertEntire"" ColOpt=""InsertCells"" /&gt;_x000D_
&lt;/ContentDefinition&gt;'"</definedName>
    <definedName name="_AMO_ContentDefinition_908148077.2" hidden="1">"'
  &lt;files&gt;C:\Users\richtemat\Documents\My SAS Files\Add-In for Microsoft Office\_SOA_A55XENXP.B7000061_919762082\main.srx&lt;/files&gt;_x000D_
  &lt;parents /&gt;_x000D_
  &lt;children /&gt;_x000D_
  &lt;param n=""DisplayName"" v=""Bestandstabellen_Ende_2"" /&gt;_x000D_
  &lt;param n=""DisplayType"" '"</definedName>
    <definedName name="_AMO_ContentDefinition_908148077.3" hidden="1">"'v=""Stored Process"" /&gt;_x000D_
  &lt;param n=""RawValues"" v=""True"" /&gt;_x000D_
  &lt;param n=""AMO_Version"" v=""5.1"" /&gt;_x000D_
  &lt;param n=""Prompts"" v=""&amp;lt;PromptValues obj=&amp;quot;p1&amp;quot; version=&amp;quot;1.0&amp;quot;&amp;gt;&amp;lt;DefinitionReferencesAndValues&amp;gt;&amp;lt;PromptDefiniti'"</definedName>
    <definedName name="_AMO_ContentDefinition_908148077.4" hidden="1">"'onReference obj=&amp;quot;p2&amp;quot; promptId=&amp;quot;PromptDef_1351600446072_258363&amp;quot; name=&amp;quot;Bestands_Tabellen&amp;quot; definitionType=&amp;quot;TextDefinition&amp;quot; selectionType=&amp;quot;Single&amp;quot;&amp;gt;&amp;lt;Value&amp;gt;&amp;lt;String obj=&amp;quot;p3&amp;quot; value=&amp;quot;'"</definedName>
    <definedName name="_AMO_ContentDefinition_908148077.5" hidden="1">"'T2G / Kreise&amp;quot; /&amp;gt;&amp;lt;/Value&amp;gt;&amp;lt;/PromptDefinitionReference&amp;gt;&amp;lt;PromptDefinitionReference obj=&amp;quot;p4&amp;quot; promptId=&amp;quot;PromptDef_1351604211885_841513&amp;quot; name=&amp;quot;bj&amp;quot; definitionType=&amp;quot;TextDefinition&amp;quot; selectionType=&amp;q'"</definedName>
    <definedName name="_AMO_ContentDefinition_908148077.6" hidden="1">"'uot;Single&amp;quot;&amp;gt;&amp;lt;Value&amp;gt;&amp;lt;String obj=&amp;quot;p5&amp;quot; value=&amp;quot;2013&amp;quot; /&amp;gt;&amp;lt;/Value&amp;gt;&amp;lt;/PromptDefinitionReference&amp;gt;&amp;lt;PromptDefinitionReference obj=&amp;quot;p6&amp;quot; promptId=&amp;quot;PromptDef_1354255616420_140077&amp;quot; name=&amp;quot;'"</definedName>
    <definedName name="_AMO_ContentDefinition_908148077.7" hidden="1">"'Matkennz&amp;quot; definitionType=&amp;quot;TextDefinition&amp;quot; selectionType=&amp;quot;Single&amp;quot;&amp;gt;&amp;lt;Value&amp;gt;&amp;lt;String obj=&amp;quot;p7&amp;quot; value=&amp;quot;a&amp;quot; /&amp;gt;&amp;lt;/Value&amp;gt;&amp;lt;/PromptDefinitionReference&amp;gt;&amp;lt;PromptDefinitionReference obj=&amp;quot;p8'"</definedName>
    <definedName name="_AMO_ContentDefinition_908148077.8" hidden="1">"'&amp;quot; promptId=&amp;quot;PromptDef_1355126288504_606563&amp;quot; name=&amp;quot;ags_suche&amp;quot; definitionType=&amp;quot;TextDefinition&amp;quot; selectionType=&amp;quot;Single&amp;quot;&amp;gt;&amp;lt;Value&amp;gt;&amp;lt;NullValue obj=&amp;quot;p9&amp;quot; /&amp;gt;&amp;lt;/Value&amp;gt;&amp;lt;/PromptDefinitionR'"</definedName>
    <definedName name="_AMO_ContentDefinition_908148077.9" hidden="1">"'eference&amp;gt;&amp;lt;PromptDefinitionReference obj=&amp;quot;p10&amp;quot; promptId=&amp;quot;PromptDef_1351604163089_523608&amp;quot; name=&amp;quot;bm&amp;quot; definitionType=&amp;quot;TextDefinition&amp;quot; selectionType=&amp;quot;Single&amp;quot;&amp;gt;&amp;lt;Value&amp;gt;&amp;lt;String obj=&amp;quot;p11&amp;q'"</definedName>
    <definedName name="_AMO_ContentDefinition_924595891" hidden="1">"'Partitions:13'"</definedName>
    <definedName name="_AMO_ContentDefinition_924595891.0" hidden="1">"'&lt;ContentDefinition name=""Gebietsaenderung_ausfuehren_2"" rsid=""924595891"" type=""StoredProcess"" format=""ReportXml"" imgfmt=""ActiveX"" created=""03/19/2014 13:22:44"" modifed=""03/19/2014 13:22:44"" user=""Richter, Matthias"" apply=""False"" css'"</definedName>
    <definedName name="_AMO_ContentDefinition_924595891.1" hidden="1">"'=""E:\Programme\SASHome\x86\SASAddinforMicrosoftOffice\5.1\Styles\AMODefault.css"" range=""Gebietsaenderung_ausfuehren_2"" auto=""False"" xTime=""00:00:02.0987134"" rTime=""00:00:00.2978630"" bgnew=""False"" nFmt=""False"" grphSet=""False"" imgY=""'"</definedName>
    <definedName name="_AMO_ContentDefinition_924595891.10" hidden="1">"'&gt;_x000D_
  &lt;param n=""ServerName"" v=""SASApp"" /&gt;_x000D_
  &lt;param n=""ClassName"" v=""SAS.OfficeAddin.StoredProcess"" /&gt;_x000D_
  &lt;param n=""XlNative"" v=""False"" /&gt;_x000D_
  &lt;param n=""UnselectedIds"" v="""" /&gt;_x000D_
  &lt;param n=""_ROM_Version_"" v=""1.3"" /&gt;_x000D_
  &lt;param n=""_R'"</definedName>
    <definedName name="_AMO_ContentDefinition_924595891.11" hidden="1">"'OM_Application_"" v=""ODS"" /&gt;_x000D_
  &lt;param n=""_ROM_AppVersion_"" v=""9.3"" /&gt;_x000D_
  &lt;param n=""maxReportCols"" v=""1"" /&gt;_x000D_
  &lt;fids n=""main.srx"" v=""0"" /&gt;_x000D_
  &lt;ExcelXMLOptions AdjColWidths=""True"" RowOpt=""InsertEntire"" ColOpt=""InsertCells"" /&gt;_x000D_'"</definedName>
    <definedName name="_AMO_ContentDefinition_924595891.12" hidden="1">"'
&lt;/ContentDefinition&gt;'"</definedName>
    <definedName name="_AMO_ContentDefinition_924595891.2" hidden="1">"'0"" imgX=""0""&gt;_x000D_
  &lt;files&gt;C:\Users\richtemat\Documents\My SAS Files\Add-In for Microsoft Office\_SOA_A55XENXP.B7000090_993012338\main.srx&lt;/files&gt;_x000D_
  &lt;parents /&gt;_x000D_
  &lt;children /&gt;_x000D_
  &lt;param n=""DisplayName"" v=""Gebietsaenderung_ausfuehren_2"" /&gt;_x000D_
  &lt;pa'"</definedName>
    <definedName name="_AMO_ContentDefinition_924595891.3" hidden="1">"'ram n=""DisplayType"" v=""Stored Process"" /&gt;_x000D_
  &lt;param n=""RawValues"" v=""True"" /&gt;_x000D_
  &lt;param n=""AMO_Version"" v=""5.1"" /&gt;_x000D_
  &lt;param n=""Prompts"" v=""&amp;lt;PromptValues obj=&amp;quot;p1&amp;quot; version=&amp;quot;1.0&amp;quot;&amp;gt;&amp;lt;DefinitionReferencesAndValues'"</definedName>
    <definedName name="_AMO_ContentDefinition_924595891.4" hidden="1">"'&amp;gt;&amp;lt;PromptDefinitionReference obj=&amp;quot;p2&amp;quot; promptId=&amp;quot;PromptDef_1351583250684_105789&amp;quot; name=&amp;quot;bj&amp;quot; definitionType=&amp;quot;TextDefinition&amp;quot; selectionType=&amp;quot;Single&amp;quot;&amp;gt;&amp;lt;Value&amp;gt;&amp;lt;String obj=&amp;quot;p3&amp;quot; value'"</definedName>
    <definedName name="_AMO_ContentDefinition_924595891.5" hidden="1">"'=&amp;quot;2013&amp;quot; /&amp;gt;&amp;lt;/Value&amp;gt;&amp;lt;/PromptDefinitionReference&amp;gt;&amp;lt;PromptDefinitionReference obj=&amp;quot;p4&amp;quot; promptId=&amp;quot;PromptDef_1351583203559_973642&amp;quot; name=&amp;quot;bm&amp;quot; definitionType=&amp;quot;TextDefinition&amp;quot; selectionType=&amp;qu'"</definedName>
    <definedName name="_AMO_ContentDefinition_924595891.6" hidden="1">"'ot;Single&amp;quot;&amp;gt;&amp;lt;Value&amp;gt;&amp;lt;String obj=&amp;quot;p5&amp;quot; value=&amp;quot;08&amp;quot; /&amp;gt;&amp;lt;/Value&amp;gt;&amp;lt;/PromptDefinitionReference&amp;gt;&amp;lt;/DefinitionReferencesAndValues&amp;gt;&amp;lt;/PromptValues&amp;gt;"" /&gt;_x000D_
  &lt;param n=""HasPrompts"" v=""True"" /&gt;_x000D_
  &lt;para'"</definedName>
    <definedName name="_AMO_ContentDefinition_924595891.7" hidden="1">"'m n=""DNA"" v=""&amp;lt;DNA&amp;gt;&amp;#xD;&amp;#xA;  &amp;lt;Type&amp;gt;StoredProcess&amp;lt;/Type&amp;gt;&amp;#xD;&amp;#xA;  &amp;lt;Name&amp;gt;Gebietsaenderung_ausfuehren_2&amp;lt;/Name&amp;gt;&amp;#xD;&amp;#xA;  &amp;lt;Version&amp;gt;1&amp;lt;/Version&amp;gt;&amp;#xD;&amp;#xA;  &amp;lt;Assembly&amp;gt;SAS.EG.SDS.Model&amp;lt;/Assembly&amp;gt;&amp;#x'"</definedName>
    <definedName name="_AMO_ContentDefinition_924595891.8" hidden="1">"'D;&amp;#xA;  &amp;lt;Factory&amp;gt;SAS.EG.SDS.Model.Creator&amp;lt;/Factory&amp;gt;&amp;#xD;&amp;#xA;  &amp;lt;ParentName&amp;gt;ProEck2SP_prod&amp;lt;/ParentName&amp;gt;&amp;#xD;&amp;#xA;  &amp;lt;DisplayName&amp;gt;Gebietsaenderung_ausfuehren_2&amp;lt;/DisplayName&amp;gt;&amp;#xD;&amp;#xA;  &amp;lt;SBIP&amp;gt;/ProEck2SP_prod/Gebi'"</definedName>
    <definedName name="_AMO_ContentDefinition_924595891.9" hidden="1">"'etsaenderung_ausfuehren_2&amp;lt;/SBIP&amp;gt;&amp;#xD;&amp;#xA;  &amp;lt;SBIPFull&amp;gt;/ProEck2SP_prod/Gebietsaenderung_ausfuehren_2(StoredProcess)&amp;lt;/SBIPFull&amp;gt;&amp;#xD;&amp;#xA;  &amp;lt;Path&amp;gt;/ProEck2SP_prod/Gebietsaenderung_ausfuehren_2&amp;lt;/Path&amp;gt;&amp;#xD;&amp;#xA;&amp;lt;/DNA&amp;gt;"" /'"</definedName>
    <definedName name="_AMO_ContentDefinition_937392300" hidden="1">"'Partitions:16'"</definedName>
    <definedName name="_AMO_ContentDefinition_937392300.0" hidden="1">"'&lt;ContentDefinition name=""Bilanztabellen_2"" rsid=""937392300"" type=""StoredProcess"" format=""ReportXml"" imgfmt=""ActiveX"" created=""03/20/2014 10:21:38"" modifed=""03/20/2014 10:21:38"" user=""Richter, Matthias"" apply=""False"" css=""E:\Programm'"</definedName>
    <definedName name="_AMO_ContentDefinition_937392300.1" hidden="1">"'e\SASHome\x86\SASAddinforMicrosoftOffice\5.1\Styles\AMODefault.css"" range=""Bilanztabellen_2"" auto=""False"" xTime=""00:00:24.8282839"" rTime=""00:00:01.0625068"" bgnew=""False"" nFmt=""False"" grphSet=""False"" imgY=""0"" imgX=""0""&gt;_x000D_
  &lt;files&gt;C:\U'"</definedName>
    <definedName name="_AMO_ContentDefinition_937392300.10" hidden="1">"'t;2013&amp;quot; /&amp;gt;&amp;lt;/Value&amp;gt;&amp;lt;/PromptDefinitionReference&amp;gt;&amp;lt;/DefinitionReferencesAndValues&amp;gt;&amp;lt;/PromptValues&amp;gt;"" /&gt;_x000D_
  &lt;param n=""HasPrompts"" v=""True"" /&gt;_x000D_
  &lt;param n=""DNA"" v=""&amp;lt;DNA&amp;gt;&amp;#xD;&amp;#xA;  &amp;lt;Type&amp;gt;StoredProcess&amp;lt;/Ty'"</definedName>
    <definedName name="_AMO_ContentDefinition_937392300.11" hidden="1">"'pe&amp;gt;&amp;#xD;&amp;#xA;  &amp;lt;Name&amp;gt;Bilanztabellen_2&amp;lt;/Name&amp;gt;&amp;#xD;&amp;#xA;  &amp;lt;Version&amp;gt;1&amp;lt;/Version&amp;gt;&amp;#xD;&amp;#xA;  &amp;lt;Assembly&amp;gt;SAS.EG.SDS.Model&amp;lt;/Assembly&amp;gt;&amp;#xD;&amp;#xA;  &amp;lt;Factory&amp;gt;SAS.EG.SDS.Model.Creator&amp;lt;/Factory&amp;gt;&amp;#xD;&amp;#xA;  &amp;lt;Pare'"</definedName>
    <definedName name="_AMO_ContentDefinition_937392300.12" hidden="1">"'ntName&amp;gt;Tabellen2&amp;lt;/ParentName&amp;gt;&amp;#xD;&amp;#xA;  &amp;lt;DisplayName&amp;gt;Bilanztabellen_2&amp;lt;/DisplayName&amp;gt;&amp;#xD;&amp;#xA;  &amp;lt;SBIP&amp;gt;/Tabellen2/Bilanztabellen_2&amp;lt;/SBIP&amp;gt;&amp;#xD;&amp;#xA;  &amp;lt;SBIPFull&amp;gt;/Tabellen2/Bilanztabellen_2(StoredProcess)&amp;lt;/SBIPFul'"</definedName>
    <definedName name="_AMO_ContentDefinition_937392300.13" hidden="1">"'l&amp;gt;&amp;#xD;&amp;#xA;  &amp;lt;Path&amp;gt;/Tabellen2/Bilanztabellen_2&amp;lt;/Path&amp;gt;&amp;#xD;&amp;#xA;&amp;lt;/DNA&amp;gt;"" /&gt;_x000D_
  &lt;param n=""ServerName"" v=""SASApp"" /&gt;_x000D_
  &lt;param n=""ClassName"" v=""SAS.OfficeAddin.StoredProcess"" /&gt;_x000D_
  &lt;param n=""XlNative"" v=""False"" /&gt;_x000D_
  &lt;p'"</definedName>
    <definedName name="_AMO_ContentDefinition_937392300.14" hidden="1">"'aram n=""UnselectedIds"" v="""" /&gt;_x000D_
  &lt;param n=""_ROM_Version_"" v=""1.3"" /&gt;_x000D_
  &lt;param n=""_ROM_Application_"" v=""ODS"" /&gt;_x000D_
  &lt;param n=""_ROM_AppVersion_"" v=""9.3"" /&gt;_x000D_
  &lt;param n=""maxReportCols"" v=""13"" /&gt;_x000D_
  &lt;fids n=""main.srx"" v=""0"" /&gt;_x000D_
  '"</definedName>
    <definedName name="_AMO_ContentDefinition_937392300.15" hidden="1">"'&lt;ExcelXMLOptions AdjColWidths=""True"" RowOpt=""InsertEntire"" ColOpt=""InsertCells"" /&gt;_x000D_
&lt;/ContentDefinition&gt;'"</definedName>
    <definedName name="_AMO_ContentDefinition_937392300.2" hidden="1">"'sers\richtemat\Documents\My SAS Files\Add-In for Microsoft Office\_SOA_A55XENXP.B700007O_634696157\main.srx&lt;/files&gt;_x000D_
  &lt;parents /&gt;_x000D_
  &lt;children /&gt;_x000D_
  &lt;param n=""DisplayName"" v=""Bilanztabellen_2"" /&gt;_x000D_
  &lt;param n=""DisplayType"" v=""Stored Process"" /'"</definedName>
    <definedName name="_AMO_ContentDefinition_937392300.3" hidden="1">"'&gt;_x000D_
  &lt;param n=""RawValues"" v=""True"" /&gt;_x000D_
  &lt;param n=""AMO_Version"" v=""5.1"" /&gt;_x000D_
  &lt;param n=""Prompts"" v=""&amp;lt;PromptValues obj=&amp;quot;p1&amp;quot; version=&amp;quot;1.0&amp;quot;&amp;gt;&amp;lt;DefinitionReferencesAndValues&amp;gt;&amp;lt;PromptDefinitionReference obj=&amp;quot;'"</definedName>
    <definedName name="_AMO_ContentDefinition_937392300.4" hidden="1">"'p2&amp;quot; promptId=&amp;quot;PromptDef_1354255616420_140077&amp;quot; name=&amp;quot;Matkennz&amp;quot; definitionType=&amp;quot;TextDefinition&amp;quot; selectionType=&amp;quot;Single&amp;quot;&amp;gt;&amp;lt;Value&amp;gt;&amp;lt;String obj=&amp;quot;p3&amp;quot; value=&amp;quot;a&amp;quot; /&amp;gt;&amp;lt;/Value&amp;gt;&amp;lt;'"</definedName>
    <definedName name="_AMO_ContentDefinition_937392300.5" hidden="1">"'/PromptDefinitionReference&amp;gt;&amp;lt;PromptDefinitionReference obj=&amp;quot;p4&amp;quot; promptId=&amp;quot;PromptDef_1353329135455_415482&amp;quot; name=&amp;quot;Bilanz_Tabellen&amp;quot; definitionType=&amp;quot;TextDefinition&amp;quot; selectionType=&amp;quot;Single&amp;quot;&amp;gt;&amp;lt;Value'"</definedName>
    <definedName name="_AMO_ContentDefinition_937392300.6" hidden="1">"'&amp;gt;&amp;lt;String obj=&amp;quot;p5&amp;quot; value=&amp;quot;T2-B3-M / Kreise&amp;quot; /&amp;gt;&amp;lt;/Value&amp;gt;&amp;lt;/PromptDefinitionReference&amp;gt;&amp;lt;PromptDefinitionReference obj=&amp;quot;p6&amp;quot; promptId=&amp;quot;PromptDef_1355126288504_606563&amp;quot; name=&amp;quot;ags_suche&amp;quot; d'"</definedName>
    <definedName name="_AMO_ContentDefinition_937392300.7" hidden="1">"'efinitionType=&amp;quot;TextDefinition&amp;quot; selectionType=&amp;quot;Single&amp;quot;&amp;gt;&amp;lt;Value&amp;gt;&amp;lt;NullValue obj=&amp;quot;p7&amp;quot; /&amp;gt;&amp;lt;/Value&amp;gt;&amp;lt;/PromptDefinitionReference&amp;gt;&amp;lt;PromptDefinitionReference obj=&amp;quot;p8&amp;quot; promptId=&amp;quot;PromptDef_1'"</definedName>
    <definedName name="_AMO_ContentDefinition_937392300.8" hidden="1">"'384239015969_262213&amp;quot; name=&amp;quot;bm_bilanz&amp;quot; definitionType=&amp;quot;TextDefinition&amp;quot; selectionType=&amp;quot;Single&amp;quot;&amp;gt;&amp;lt;Value&amp;gt;&amp;lt;String obj=&amp;quot;p9&amp;quot; value=&amp;quot;11&amp;quot; /&amp;gt;&amp;lt;/Value&amp;gt;&amp;lt;/PromptDefinitionReference&amp;gt;&amp;lt'"</definedName>
    <definedName name="_AMO_ContentDefinition_937392300.9" hidden="1">"';PromptDefinitionReference obj=&amp;quot;p10&amp;quot; promptId=&amp;quot;PromptDef_1351604211885_841513&amp;quot; name=&amp;quot;bj&amp;quot; definitionType=&amp;quot;TextDefinition&amp;quot; selectionType=&amp;quot;Single&amp;quot;&amp;gt;&amp;lt;Value&amp;gt;&amp;lt;String obj=&amp;quot;p11&amp;quot; value=&amp;quo'"</definedName>
    <definedName name="_AMO_ContentDefinition_940716080" hidden="1">"'Partitions:16'"</definedName>
    <definedName name="_AMO_ContentDefinition_940716080.0" hidden="1">"'&lt;ContentDefinition name=""Bestandstabellen_Anfang_2"" rsid=""940716080"" type=""StoredProcess"" format=""ReportXml"" imgfmt=""ActiveX"" created=""03/19/2014 13:45:25"" modifed=""03/19/2014 13:45:25"" user=""Richter, Matthias"" apply=""False"" css=""E:'"</definedName>
    <definedName name="_AMO_ContentDefinition_940716080.1" hidden="1">"'\Programme\SASHome\x86\SASAddinforMicrosoftOffice\5.1\Styles\AMODefault.css"" range=""Bestandstabellen_Anfang_2"" auto=""False"" xTime=""00:00:04.9464790"" rTime=""00:00:00.7851864"" bgnew=""False"" nFmt=""False"" grphSet=""False"" imgY=""0"" imgX=""'"</definedName>
    <definedName name="_AMO_ContentDefinition_940716080.10" hidden="1">"'p11&amp;quot; value=&amp;quot;2013&amp;quot; /&amp;gt;&amp;lt;/Value&amp;gt;&amp;lt;/PromptDefinitionReference&amp;gt;&amp;lt;/DefinitionReferencesAndValues&amp;gt;&amp;lt;/PromptValues&amp;gt;"" /&gt;_x000D_
  &lt;param n=""HasPrompts"" v=""True"" /&gt;_x000D_
  &lt;param n=""DNA"" v=""&amp;lt;DNA&amp;gt;&amp;#xD;&amp;#xA;  &amp;lt;Type&amp;gt;'"</definedName>
    <definedName name="_AMO_ContentDefinition_940716080.11" hidden="1">"'StoredProcess&amp;lt;/Type&amp;gt;&amp;#xD;&amp;#xA;  &amp;lt;Name&amp;gt;Bestandstabellen_Anfang_2&amp;lt;/Name&amp;gt;&amp;#xD;&amp;#xA;  &amp;lt;Version&amp;gt;1&amp;lt;/Version&amp;gt;&amp;#xD;&amp;#xA;  &amp;lt;Assembly&amp;gt;SAS.EG.SDS.Model&amp;lt;/Assembly&amp;gt;&amp;#xD;&amp;#xA;  &amp;lt;Factory&amp;gt;SAS.EG.SDS.Model.Creator&amp;lt;/Fa'"</definedName>
    <definedName name="_AMO_ContentDefinition_940716080.12" hidden="1">"'ctory&amp;gt;&amp;#xD;&amp;#xA;  &amp;lt;ParentName&amp;gt;Tabellen2&amp;lt;/ParentName&amp;gt;&amp;#xD;&amp;#xA;  &amp;lt;DisplayName&amp;gt;Bestandstabellen_Anfang_2&amp;lt;/DisplayName&amp;gt;&amp;#xD;&amp;#xA;  &amp;lt;SBIP&amp;gt;/Tabellen2/Bestandstabellen_Anfang_2&amp;lt;/SBIP&amp;gt;&amp;#xD;&amp;#xA;  &amp;lt;SBIPFull&amp;gt;/Tabell'"</definedName>
    <definedName name="_AMO_ContentDefinition_940716080.13" hidden="1">"'en2/Bestandstabellen_Anfang_2(StoredProcess)&amp;lt;/SBIPFull&amp;gt;&amp;#xD;&amp;#xA;  &amp;lt;Path&amp;gt;/Tabellen2/Bestandstabellen_Anfang_2&amp;lt;/Path&amp;gt;&amp;#xD;&amp;#xA;&amp;lt;/DNA&amp;gt;"" /&gt;_x000D_
  &lt;param n=""ServerName"" v=""SASApp"" /&gt;_x000D_
  &lt;param n=""ClassName"" v=""SAS.OfficeAddin.'"</definedName>
    <definedName name="_AMO_ContentDefinition_940716080.14" hidden="1">"'StoredProcess"" /&gt;_x000D_
  &lt;param n=""XlNative"" v=""False"" /&gt;_x000D_
  &lt;param n=""UnselectedIds"" v="""" /&gt;_x000D_
  &lt;param n=""_ROM_Version_"" v=""1.3"" /&gt;_x000D_
  &lt;param n=""_ROM_Application_"" v=""ODS"" /&gt;_x000D_
  &lt;param n=""_ROM_AppVersion_"" v=""9.3"" /&gt;_x000D_
  &lt;param n='"</definedName>
    <definedName name="_AMO_ContentDefinition_940716080.15" hidden="1">"'""maxReportCols"" v=""11"" /&gt;_x000D_
  &lt;fids n=""main.srx"" v=""0"" /&gt;_x000D_
  &lt;ExcelXMLOptions AdjColWidths=""True"" RowOpt=""InsertEntire"" ColOpt=""InsertCells"" /&gt;_x000D_
&lt;/ContentDefinition&gt;'"</definedName>
    <definedName name="_AMO_ContentDefinition_940716080.2" hidden="1">"'0""&gt;_x000D_
  &lt;files&gt;C:\Users\richtemat\Documents\My SAS Files\Add-In for Microsoft Office\_SOA_A55XENXP.B7000060_539381507\main.srx&lt;/files&gt;_x000D_
  &lt;parents /&gt;_x000D_
  &lt;children /&gt;_x000D_
  &lt;param n=""DisplayName"" v=""Bestandstabellen_Anfang_2"" /&gt;_x000D_
  &lt;param n=""Display'"</definedName>
    <definedName name="_AMO_ContentDefinition_940716080.3" hidden="1">"'Type"" v=""Stored Process"" /&gt;_x000D_
  &lt;param n=""RawValues"" v=""True"" /&gt;_x000D_
  &lt;param n=""AMO_Version"" v=""5.1"" /&gt;_x000D_
  &lt;param n=""Prompts"" v=""&amp;lt;PromptValues obj=&amp;quot;p1&amp;quot; version=&amp;quot;1.0&amp;quot;&amp;gt;&amp;lt;DefinitionReferencesAndValues&amp;gt;&amp;lt;PromptD'"</definedName>
    <definedName name="_AMO_ContentDefinition_940716080.4" hidden="1">"'efinitionReference obj=&amp;quot;p2&amp;quot; promptId=&amp;quot;PromptDef_1351600446072_258363&amp;quot; name=&amp;quot;Bestands_Tabellen&amp;quot; definitionType=&amp;quot;TextDefinition&amp;quot; selectionType=&amp;quot;Single&amp;quot;&amp;gt;&amp;lt;Value&amp;gt;&amp;lt;String obj=&amp;quot;p3&amp;quot; value'"</definedName>
    <definedName name="_AMO_ContentDefinition_940716080.5" hidden="1">"'=&amp;quot;T2G / Kreise&amp;quot; /&amp;gt;&amp;lt;/Value&amp;gt;&amp;lt;/PromptDefinitionReference&amp;gt;&amp;lt;PromptDefinitionReference obj=&amp;quot;p4&amp;quot; promptId=&amp;quot;PromptDef_1355126288504_606563&amp;quot; name=&amp;quot;ags_suche&amp;quot; definitionType=&amp;quot;TextDefinition&amp;quot; se'"</definedName>
    <definedName name="_AMO_ContentDefinition_940716080.6" hidden="1">"'lectionType=&amp;quot;Single&amp;quot;&amp;gt;&amp;lt;Value&amp;gt;&amp;lt;NullValue obj=&amp;quot;p5&amp;quot; /&amp;gt;&amp;lt;/Value&amp;gt;&amp;lt;/PromptDefinitionReference&amp;gt;&amp;lt;PromptDefinitionReference obj=&amp;quot;p6&amp;quot; promptId=&amp;quot;PromptDef_1354255616420_140077&amp;quot; name=&amp;quot;Matken'"</definedName>
    <definedName name="_AMO_ContentDefinition_940716080.7" hidden="1">"'nz&amp;quot; definitionType=&amp;quot;TextDefinition&amp;quot; selectionType=&amp;quot;Single&amp;quot;&amp;gt;&amp;lt;Value&amp;gt;&amp;lt;String obj=&amp;quot;p7&amp;quot; value=&amp;quot;a&amp;quot; /&amp;gt;&amp;lt;/Value&amp;gt;&amp;lt;/PromptDefinitionReference&amp;gt;&amp;lt;PromptDefinitionReference obj=&amp;quot;p8&amp;quot;'"</definedName>
    <definedName name="_AMO_ContentDefinition_940716080.8" hidden="1">"' promptId=&amp;quot;PromptDef_1351604163089_523608&amp;quot; name=&amp;quot;bm&amp;quot; definitionType=&amp;quot;TextDefinition&amp;quot; selectionType=&amp;quot;Single&amp;quot;&amp;gt;&amp;lt;Value&amp;gt;&amp;lt;String obj=&amp;quot;p9&amp;quot; value=&amp;quot;10&amp;quot; /&amp;gt;&amp;lt;/Value&amp;gt;&amp;lt;/PromptDefini'"</definedName>
    <definedName name="_AMO_ContentDefinition_940716080.9" hidden="1">"'tionReference&amp;gt;&amp;lt;PromptDefinitionReference obj=&amp;quot;p10&amp;quot; promptId=&amp;quot;PromptDef_1351604211885_841513&amp;quot; name=&amp;quot;bj&amp;quot; definitionType=&amp;quot;TextDefinition&amp;quot; selectionType=&amp;quot;Single&amp;quot;&amp;gt;&amp;lt;Value&amp;gt;&amp;lt;String obj=&amp;quot;'"</definedName>
    <definedName name="_AMO_ContentDefinition_942604408" hidden="1">"'Partitions:12'"</definedName>
    <definedName name="_AMO_ContentDefinition_942604408.0" hidden="1">"'&lt;ContentDefinition name=""Abgleich_Proeck_Proeck2_2"" rsid=""942604408"" type=""StoredProcess"" format=""ReportXml"" imgfmt=""ActiveX"" created=""03/19/2014 09:55:40"" modifed=""03/19/2014 09:55:40"" user=""Richter, Matthias"" apply=""False"" css=""E:'"</definedName>
    <definedName name="_AMO_ContentDefinition_942604408.1" hidden="1">"'\Programme\SASHome\x86\SASAddinforMicrosoftOffice\5.1\Styles\AMODefault.css"" range=""Abgleich_Proeck_Proeck2_2"" auto=""False"" xTime=""00:00:06.9006556"" rTime=""00:00:09.1927358"" bgnew=""False"" nFmt=""False"" grphSet=""False"" imgY=""0"" imgX=""'"</definedName>
    <definedName name="_AMO_ContentDefinition_942604408.10" hidden="1">"'SApp"" /&gt;_x000D_
  &lt;param n=""ClassName"" v=""SAS.OfficeAddin.StoredProcess"" /&gt;_x000D_
  &lt;param n=""XlNative"" v=""False"" /&gt;_x000D_
  &lt;param n=""UnselectedIds"" v="""" /&gt;_x000D_
  &lt;param n=""_ROM_Version_"" v=""1.3"" /&gt;_x000D_
  &lt;param n=""_ROM_Application_"" v=""ODS"" /&gt;_x000D_
  &lt;p'"</definedName>
    <definedName name="_AMO_ContentDefinition_942604408.11" hidden="1">"'aram n=""_ROM_AppVersion_"" v=""9.3"" /&gt;_x000D_
  &lt;param n=""maxReportCols"" v=""18"" /&gt;_x000D_
  &lt;fids n=""main.srx"" v=""0"" /&gt;_x000D_
  &lt;ExcelXMLOptions AdjColWidths=""True"" RowOpt=""InsertEntire"" ColOpt=""InsertCells"" /&gt;_x000D_
&lt;/ContentDefinition&gt;'"</definedName>
    <definedName name="_AMO_ContentDefinition_942604408.2" hidden="1">"'0""&gt;_x000D_
  &lt;files&gt;C:\Users\richtemat\Documents\My SAS Files\Add-In for Microsoft Office\_SOA_A55XENXP.B700008U_836205640\main.srx&lt;/files&gt;_x000D_
  &lt;parents /&gt;_x000D_
  &lt;children /&gt;_x000D_
  &lt;param n=""DisplayName"" v=""Abgleich_Proeck_Proeck2_2"" /&gt;_x000D_
  &lt;param n=""Display'"</definedName>
    <definedName name="_AMO_ContentDefinition_942604408.3" hidden="1">"'Type"" v=""Stored Process"" /&gt;_x000D_
  &lt;param n=""RawValues"" v=""True"" /&gt;_x000D_
  &lt;param n=""AMO_Version"" v=""5.1"" /&gt;_x000D_
  &lt;param n=""Prompts"" v=""&amp;lt;PromptValues obj=&amp;quot;p1&amp;quot; version=&amp;quot;1.0&amp;quot;&amp;gt;&amp;lt;DefinitionReferencesAndValues&amp;gt;&amp;lt;PromptD'"</definedName>
    <definedName name="_AMO_ContentDefinition_942604408.4" hidden="1">"'efinitionReference obj=&amp;quot;p2&amp;quot; promptId=&amp;quot;PromptDef_1351604211885_841513&amp;quot; name=&amp;quot;bj&amp;quot; definitionType=&amp;quot;TextDefinition&amp;quot; selectionType=&amp;quot;Single&amp;quot;&amp;gt;&amp;lt;Value&amp;gt;&amp;lt;String obj=&amp;quot;p3&amp;quot; value=&amp;quot;2013&amp;quo'"</definedName>
    <definedName name="_AMO_ContentDefinition_942604408.5" hidden="1">"'t; /&amp;gt;&amp;lt;/Value&amp;gt;&amp;lt;/PromptDefinitionReference&amp;gt;&amp;lt;PromptDefinitionReference obj=&amp;quot;p4&amp;quot; promptId=&amp;quot;PromptDef_1351604163089_523608&amp;quot; name=&amp;quot;bm&amp;quot; definitionType=&amp;quot;TextDefinition&amp;quot; selectionType=&amp;quot;Single&amp;quot;'"</definedName>
    <definedName name="_AMO_ContentDefinition_942604408.6" hidden="1">"'&amp;gt;&amp;lt;Value&amp;gt;&amp;lt;String obj=&amp;quot;p5&amp;quot; value=&amp;quot;06&amp;quot; /&amp;gt;&amp;lt;/Value&amp;gt;&amp;lt;/PromptDefinitionReference&amp;gt;&amp;lt;/DefinitionReferencesAndValues&amp;gt;&amp;lt;/PromptValues&amp;gt;"" /&gt;_x000D_
  &lt;param n=""HasPrompts"" v=""True"" /&gt;_x000D_
  &lt;param n=""DNA"" v=""'"</definedName>
    <definedName name="_AMO_ContentDefinition_942604408.7" hidden="1">"'&amp;lt;DNA&amp;gt;&amp;#xD;&amp;#xA;  &amp;lt;Type&amp;gt;StoredProcess&amp;lt;/Type&amp;gt;&amp;#xD;&amp;#xA;  &amp;lt;Name&amp;gt;Abgleich_Proeck_Proeck2_2&amp;lt;/Name&amp;gt;&amp;#xD;&amp;#xA;  &amp;lt;Version&amp;gt;1&amp;lt;/Version&amp;gt;&amp;#xD;&amp;#xA;  &amp;lt;Assembly&amp;gt;SAS.EG.SDS.Model&amp;lt;/Assembly&amp;gt;&amp;#xD;&amp;#xA;  &amp;lt;Factory'"</definedName>
    <definedName name="_AMO_ContentDefinition_942604408.8" hidden="1">"'&amp;gt;SAS.EG.SDS.Model.Creator&amp;lt;/Factory&amp;gt;&amp;#xD;&amp;#xA;  &amp;lt;ParentName&amp;gt;ProEck2SP_prod&amp;lt;/ParentName&amp;gt;&amp;#xD;&amp;#xA;  &amp;lt;DisplayName&amp;gt;Abgleich_Proeck_Proeck2_2&amp;lt;/DisplayName&amp;gt;&amp;#xD;&amp;#xA;  &amp;lt;SBIP&amp;gt;/ProEck2SP_prod/Abgleich_Proeck_Proeck2_2&amp;lt'"</definedName>
    <definedName name="_AMO_ContentDefinition_942604408.9" hidden="1">"';/SBIP&amp;gt;&amp;#xD;&amp;#xA;  &amp;lt;SBIPFull&amp;gt;/ProEck2SP_prod/Abgleich_Proeck_Proeck2_2(StoredProcess)&amp;lt;/SBIPFull&amp;gt;&amp;#xD;&amp;#xA;  &amp;lt;Path&amp;gt;/ProEck2SP_prod/Abgleich_Proeck_Proeck2_2&amp;lt;/Path&amp;gt;&amp;#xD;&amp;#xA;&amp;lt;/DNA&amp;gt;"" /&gt;_x000D_
  &lt;param n=""ServerName"" v=""SA'"</definedName>
    <definedName name="_AMO_ContentDefinition_947345111" hidden="1">"'Partitions:13'"</definedName>
    <definedName name="_AMO_ContentDefinition_947345111.0" hidden="1">"'&lt;ContentDefinition name=""Gebietsaenderung_ausfuehren_2"" rsid=""947345111"" type=""StoredProcess"" format=""ReportXml"" imgfmt=""ActiveX"" created=""03/18/2014 11:08:00"" modifed=""03/18/2014 11:08:00"" user=""Richter, Matthias"" apply=""False"" css'"</definedName>
    <definedName name="_AMO_ContentDefinition_947345111.1" hidden="1">"'=""E:\Programme\SASHome\x86\SASAddinforMicrosoftOffice\5.1\Styles\AMODefault.css"" range=""Gebietsaenderung_ausfuehren_2"" auto=""False"" xTime=""00:00:01.8437618"" rTime=""00:00:00.3281271"" bgnew=""False"" nFmt=""False"" grphSet=""False"" imgY=""'"</definedName>
    <definedName name="_AMO_ContentDefinition_947345111.10" hidden="1">"'&gt;_x000D_
  &lt;param n=""ServerName"" v=""SASApp"" /&gt;_x000D_
  &lt;param n=""ClassName"" v=""SAS.OfficeAddin.StoredProcess"" /&gt;_x000D_
  &lt;param n=""XlNative"" v=""False"" /&gt;_x000D_
  &lt;param n=""UnselectedIds"" v="""" /&gt;_x000D_
  &lt;param n=""_ROM_Version_"" v=""1.3"" /&gt;_x000D_
  &lt;param n=""_R'"</definedName>
    <definedName name="_AMO_ContentDefinition_947345111.11" hidden="1">"'OM_Application_"" v=""ODS"" /&gt;_x000D_
  &lt;param n=""_ROM_AppVersion_"" v=""9.3"" /&gt;_x000D_
  &lt;param n=""maxReportCols"" v=""1"" /&gt;_x000D_
  &lt;fids n=""main.srx"" v=""0"" /&gt;_x000D_
  &lt;ExcelXMLOptions AdjColWidths=""True"" RowOpt=""InsertEntire"" ColOpt=""InsertCells"" /&gt;_x000D_'"</definedName>
    <definedName name="_AMO_ContentDefinition_947345111.12" hidden="1">"'
&lt;/ContentDefinition&gt;'"</definedName>
    <definedName name="_AMO_ContentDefinition_947345111.2" hidden="1">"'0"" imgX=""0""&gt;_x000D_
  &lt;files&gt;C:\Users\richtemat\Documents\My SAS Files\Add-In for Microsoft Office\_SOA_A55XENXP.B7000090_725107369\main.srx&lt;/files&gt;_x000D_
  &lt;parents /&gt;_x000D_
  &lt;children /&gt;_x000D_
  &lt;param n=""DisplayName"" v=""Gebietsaenderung_ausfuehren_2"" /&gt;_x000D_
  &lt;pa'"</definedName>
    <definedName name="_AMO_ContentDefinition_947345111.3" hidden="1">"'ram n=""DisplayType"" v=""Stored Process"" /&gt;_x000D_
  &lt;param n=""RawValues"" v=""True"" /&gt;_x000D_
  &lt;param n=""AMO_Version"" v=""5.1"" /&gt;_x000D_
  &lt;param n=""Prompts"" v=""&amp;lt;PromptValues obj=&amp;quot;p1&amp;quot; version=&amp;quot;1.0&amp;quot;&amp;gt;&amp;lt;DefinitionReferencesAndValues'"</definedName>
    <definedName name="_AMO_ContentDefinition_947345111.4" hidden="1">"'&amp;gt;&amp;lt;PromptDefinitionReference obj=&amp;quot;p2&amp;quot; promptId=&amp;quot;PromptDef_1351583250684_105789&amp;quot; name=&amp;quot;bj&amp;quot; definitionType=&amp;quot;TextDefinition&amp;quot; selectionType=&amp;quot;Single&amp;quot;&amp;gt;&amp;lt;Value&amp;gt;&amp;lt;String obj=&amp;quot;p3&amp;quot; value'"</definedName>
    <definedName name="_AMO_ContentDefinition_947345111.5" hidden="1">"'=&amp;quot;2013&amp;quot; /&amp;gt;&amp;lt;/Value&amp;gt;&amp;lt;/PromptDefinitionReference&amp;gt;&amp;lt;PromptDefinitionReference obj=&amp;quot;p4&amp;quot; promptId=&amp;quot;PromptDef_1351583203559_973642&amp;quot; name=&amp;quot;bm&amp;quot; definitionType=&amp;quot;TextDefinition&amp;quot; selectionType=&amp;qu'"</definedName>
    <definedName name="_AMO_ContentDefinition_947345111.6" hidden="1">"'ot;Single&amp;quot;&amp;gt;&amp;lt;Value&amp;gt;&amp;lt;String obj=&amp;quot;p5&amp;quot; value=&amp;quot;03&amp;quot; /&amp;gt;&amp;lt;/Value&amp;gt;&amp;lt;/PromptDefinitionReference&amp;gt;&amp;lt;/DefinitionReferencesAndValues&amp;gt;&amp;lt;/PromptValues&amp;gt;"" /&gt;_x000D_
  &lt;param n=""HasPrompts"" v=""True"" /&gt;_x000D_
  &lt;para'"</definedName>
    <definedName name="_AMO_ContentDefinition_947345111.7" hidden="1">"'m n=""DNA"" v=""&amp;lt;DNA&amp;gt;&amp;#xD;&amp;#xA;  &amp;lt;Type&amp;gt;StoredProcess&amp;lt;/Type&amp;gt;&amp;#xD;&amp;#xA;  &amp;lt;Name&amp;gt;Gebietsaenderung_ausfuehren_2&amp;lt;/Name&amp;gt;&amp;#xD;&amp;#xA;  &amp;lt;Version&amp;gt;1&amp;lt;/Version&amp;gt;&amp;#xD;&amp;#xA;  &amp;lt;Assembly&amp;gt;SAS.EG.SDS.Model&amp;lt;/Assembly&amp;gt;&amp;#x'"</definedName>
    <definedName name="_AMO_ContentDefinition_947345111.8" hidden="1">"'D;&amp;#xA;  &amp;lt;Factory&amp;gt;SAS.EG.SDS.Model.Creator&amp;lt;/Factory&amp;gt;&amp;#xD;&amp;#xA;  &amp;lt;ParentName&amp;gt;ProEck2SP_prod&amp;lt;/ParentName&amp;gt;&amp;#xD;&amp;#xA;  &amp;lt;DisplayName&amp;gt;Gebietsaenderung_ausfuehren_2&amp;lt;/DisplayName&amp;gt;&amp;#xD;&amp;#xA;  &amp;lt;SBIP&amp;gt;/ProEck2SP_prod/Gebi'"</definedName>
    <definedName name="_AMO_ContentDefinition_947345111.9" hidden="1">"'etsaenderung_ausfuehren_2&amp;lt;/SBIP&amp;gt;&amp;#xD;&amp;#xA;  &amp;lt;SBIPFull&amp;gt;/ProEck2SP_prod/Gebietsaenderung_ausfuehren_2(StoredProcess)&amp;lt;/SBIPFull&amp;gt;&amp;#xD;&amp;#xA;  &amp;lt;Path&amp;gt;/ProEck2SP_prod/Gebietsaenderung_ausfuehren_2&amp;lt;/Path&amp;gt;&amp;#xD;&amp;#xA;&amp;lt;/DNA&amp;gt;"" /'"</definedName>
    <definedName name="_AMO_ContentDefinition_954332523" hidden="1">"'Partitions:12'"</definedName>
    <definedName name="_AMO_ContentDefinition_954332523.0" hidden="1">"'&lt;ContentDefinition name=""Abgleich_Proeck_Proeck2_2"" rsid=""954332523"" type=""StoredProcess"" format=""ReportXml"" imgfmt=""ActiveX"" created=""03/19/2014 09:37:19"" modifed=""03/19/2014 09:37:19"" user=""Richter, Matthias"" apply=""False"" css=""E:'"</definedName>
    <definedName name="_AMO_ContentDefinition_954332523.1" hidden="1">"'\Programme\SASHome\x86\SASAddinforMicrosoftOffice\5.1\Styles\AMODefault.css"" range=""Abgleich_Proeck_Proeck2_2"" auto=""False"" xTime=""00:00:06.7500432"" rTime=""00:00:09.0625580"" bgnew=""False"" nFmt=""False"" grphSet=""False"" imgY=""0"" imgX=""'"</definedName>
    <definedName name="_AMO_ContentDefinition_954332523.10" hidden="1">"'SApp"" /&gt;_x000D_
  &lt;param n=""ClassName"" v=""SAS.OfficeAddin.StoredProcess"" /&gt;_x000D_
  &lt;param n=""XlNative"" v=""False"" /&gt;_x000D_
  &lt;param n=""UnselectedIds"" v="""" /&gt;_x000D_
  &lt;param n=""_ROM_Version_"" v=""1.3"" /&gt;_x000D_
  &lt;param n=""_ROM_Application_"" v=""ODS"" /&gt;_x000D_
  &lt;p'"</definedName>
    <definedName name="_AMO_ContentDefinition_954332523.11" hidden="1">"'aram n=""_ROM_AppVersion_"" v=""9.3"" /&gt;_x000D_
  &lt;param n=""maxReportCols"" v=""18"" /&gt;_x000D_
  &lt;fids n=""main.srx"" v=""0"" /&gt;_x000D_
  &lt;ExcelXMLOptions AdjColWidths=""True"" RowOpt=""InsertEntire"" ColOpt=""InsertCells"" /&gt;_x000D_
&lt;/ContentDefinition&gt;'"</definedName>
    <definedName name="_AMO_ContentDefinition_954332523.2" hidden="1">"'0""&gt;_x000D_
  &lt;files&gt;C:\Users\richtemat\Documents\My SAS Files\Add-In for Microsoft Office\_SOA_A55XENXP.B700008U_102119500\main.srx&lt;/files&gt;_x000D_
  &lt;parents /&gt;_x000D_
  &lt;children /&gt;_x000D_
  &lt;param n=""DisplayName"" v=""Abgleich_Proeck_Proeck2_2"" /&gt;_x000D_
  &lt;param n=""Display'"</definedName>
    <definedName name="_AMO_ContentDefinition_954332523.3" hidden="1">"'Type"" v=""Stored Process"" /&gt;_x000D_
  &lt;param n=""RawValues"" v=""True"" /&gt;_x000D_
  &lt;param n=""AMO_Version"" v=""5.1"" /&gt;_x000D_
  &lt;param n=""Prompts"" v=""&amp;lt;PromptValues obj=&amp;quot;p1&amp;quot; version=&amp;quot;1.0&amp;quot;&amp;gt;&amp;lt;DefinitionReferencesAndValues&amp;gt;&amp;lt;PromptD'"</definedName>
    <definedName name="_AMO_ContentDefinition_954332523.4" hidden="1">"'efinitionReference obj=&amp;quot;p2&amp;quot; promptId=&amp;quot;PromptDef_1351604163089_523608&amp;quot; name=&amp;quot;bm&amp;quot; definitionType=&amp;quot;TextDefinition&amp;quot; selectionType=&amp;quot;Single&amp;quot;&amp;gt;&amp;lt;Value&amp;gt;&amp;lt;String obj=&amp;quot;p3&amp;quot; value=&amp;quot;05&amp;quot;'"</definedName>
    <definedName name="_AMO_ContentDefinition_954332523.5" hidden="1">"' /&amp;gt;&amp;lt;/Value&amp;gt;&amp;lt;/PromptDefinitionReference&amp;gt;&amp;lt;PromptDefinitionReference obj=&amp;quot;p4&amp;quot; promptId=&amp;quot;PromptDef_1351604211885_841513&amp;quot; name=&amp;quot;bj&amp;quot; definitionType=&amp;quot;TextDefinition&amp;quot; selectionType=&amp;quot;Single&amp;quot;&amp;g'"</definedName>
    <definedName name="_AMO_ContentDefinition_954332523.6" hidden="1">"'t;&amp;lt;Value&amp;gt;&amp;lt;String obj=&amp;quot;p5&amp;quot; value=&amp;quot;2013&amp;quot; /&amp;gt;&amp;lt;/Value&amp;gt;&amp;lt;/PromptDefinitionReference&amp;gt;&amp;lt;/DefinitionReferencesAndValues&amp;gt;&amp;lt;/PromptValues&amp;gt;"" /&gt;_x000D_
  &lt;param n=""HasPrompts"" v=""True"" /&gt;_x000D_
  &lt;param n=""DNA"" v=""'"</definedName>
    <definedName name="_AMO_ContentDefinition_954332523.7" hidden="1">"'&amp;lt;DNA&amp;gt;&amp;#xD;&amp;#xA;  &amp;lt;Type&amp;gt;StoredProcess&amp;lt;/Type&amp;gt;&amp;#xD;&amp;#xA;  &amp;lt;Name&amp;gt;Abgleich_Proeck_Proeck2_2&amp;lt;/Name&amp;gt;&amp;#xD;&amp;#xA;  &amp;lt;Version&amp;gt;1&amp;lt;/Version&amp;gt;&amp;#xD;&amp;#xA;  &amp;lt;Assembly&amp;gt;SAS.EG.SDS.Model&amp;lt;/Assembly&amp;gt;&amp;#xD;&amp;#xA;  &amp;lt;Factory'"</definedName>
    <definedName name="_AMO_ContentDefinition_954332523.8" hidden="1">"'&amp;gt;SAS.EG.SDS.Model.Creator&amp;lt;/Factory&amp;gt;&amp;#xD;&amp;#xA;  &amp;lt;ParentName&amp;gt;ProEck2SP_prod&amp;lt;/ParentName&amp;gt;&amp;#xD;&amp;#xA;  &amp;lt;DisplayName&amp;gt;Abgleich_Proeck_Proeck2_2&amp;lt;/DisplayName&amp;gt;&amp;#xD;&amp;#xA;  &amp;lt;SBIP&amp;gt;/ProEck2SP_prod/Abgleich_Proeck_Proeck2_2&amp;lt'"</definedName>
    <definedName name="_AMO_ContentDefinition_954332523.9" hidden="1">"';/SBIP&amp;gt;&amp;#xD;&amp;#xA;  &amp;lt;SBIPFull&amp;gt;/ProEck2SP_prod/Abgleich_Proeck_Proeck2_2(StoredProcess)&amp;lt;/SBIPFull&amp;gt;&amp;#xD;&amp;#xA;  &amp;lt;Path&amp;gt;/ProEck2SP_prod/Abgleich_Proeck_Proeck2_2&amp;lt;/Path&amp;gt;&amp;#xD;&amp;#xA;&amp;lt;/DNA&amp;gt;"" /&gt;_x000D_
  &lt;param n=""ServerName"" v=""SA'"</definedName>
    <definedName name="_AMO_ContentDefinition_961376056" hidden="1">"'Partitions:12'"</definedName>
    <definedName name="_AMO_ContentDefinition_961376056.0" hidden="1">"'&lt;ContentDefinition name=""Negativausgleich_2"" rsid=""961376056"" type=""StoredProcess"" format=""ReportXml"" imgfmt=""ActiveX"" created=""08/26/2014 13:56:02"" modifed=""08/26/2014 13:56:02"" user=""Richter, Matthias"" apply=""False"" css=""E:\Progra'"</definedName>
    <definedName name="_AMO_ContentDefinition_961376056.1" hidden="1">"'mme\SASHome\x86\SASAddinforMicrosoftOffice\5.1\Styles\AMODefault.css"" range=""Negativausgleich_2"" auto=""False"" xTime=""00:30:17.4428634"" rTime=""00:00:00.5468890"" bgnew=""False"" nFmt=""False"" grphSet=""False"" imgY=""0"" imgX=""0""&gt;_x000D_
  &lt;files&gt;'"</definedName>
    <definedName name="_AMO_ContentDefinition_961376056.10" hidden="1">"'v=""SAS.OfficeAddin.StoredProcess"" /&gt;_x000D_
  &lt;param n=""XlNative"" v=""False"" /&gt;_x000D_
  &lt;param n=""UnselectedIds"" v="""" /&gt;_x000D_
  &lt;param n=""_ROM_Version_"" v=""1.3"" /&gt;_x000D_
  &lt;param n=""_ROM_Application_"" v=""ODS"" /&gt;_x000D_
  &lt;param n=""_ROM_AppVersion_"" v=""9.3'"</definedName>
    <definedName name="_AMO_ContentDefinition_961376056.11" hidden="1">"'"" /&gt;_x000D_
  &lt;param n=""maxReportCols"" v=""1"" /&gt;_x000D_
  &lt;fids n=""main.srx"" v=""0"" /&gt;_x000D_
  &lt;ExcelXMLOptions AdjColWidths=""True"" RowOpt=""InsertEntire"" ColOpt=""InsertCells"" /&gt;_x000D_
&lt;/ContentDefinition&gt;'"</definedName>
    <definedName name="_AMO_ContentDefinition_961376056.2" hidden="1">"'C:\Users\richtemat\Documents\My SAS Files\Add-In for Microsoft Office\_SOA_A55XENXP.B70000A4_778099917\main.srx&lt;/files&gt;_x000D_
  &lt;parents /&gt;_x000D_
  &lt;children /&gt;_x000D_
  &lt;param n=""DisplayName"" v=""Negativausgleich_2"" /&gt;_x000D_
  &lt;param n=""DisplayType"" v=""Stored Proc'"</definedName>
    <definedName name="_AMO_ContentDefinition_961376056.3" hidden="1">"'ess"" /&gt;_x000D_
  &lt;param n=""RawValues"" v=""True"" /&gt;_x000D_
  &lt;param n=""AMO_Version"" v=""5.1"" /&gt;_x000D_
  &lt;param n=""Prompts"" v=""&amp;lt;PromptValues obj=&amp;quot;p1&amp;quot; version=&amp;quot;1.0&amp;quot;&amp;gt;&amp;lt;DefinitionReferencesAndValues&amp;gt;&amp;lt;PromptDefinitionReference obj'"</definedName>
    <definedName name="_AMO_ContentDefinition_961376056.4" hidden="1">"'=&amp;quot;p2&amp;quot; promptId=&amp;quot;PromptDef_1389702963036_396921&amp;quot; name=&amp;quot;Berichtsmonat&amp;quot; definitionType=&amp;quot;TextDefinition&amp;quot; selectionType=&amp;quot;Single&amp;quot;&amp;gt;&amp;lt;Value&amp;gt;&amp;lt;String obj=&amp;quot;p3&amp;quot; value=&amp;quot;12&amp;quot; /&amp;gt;&amp;lt;/'"</definedName>
    <definedName name="_AMO_ContentDefinition_961376056.5" hidden="1">"'Value&amp;gt;&amp;lt;/PromptDefinitionReference&amp;gt;&amp;lt;PromptDefinitionReference obj=&amp;quot;p4&amp;quot; promptId=&amp;quot;PromptDef_1389702809227_287481&amp;quot; name=&amp;quot;Berichtsjahr&amp;quot; definitionType=&amp;quot;TextDefinition&amp;quot; selectionType=&amp;quot;Single&amp;quot;&amp;gt'"</definedName>
    <definedName name="_AMO_ContentDefinition_961376056.6" hidden="1">"';&amp;lt;Value&amp;gt;&amp;lt;String obj=&amp;quot;p5&amp;quot; value=&amp;quot;2013&amp;quot; /&amp;gt;&amp;lt;/Value&amp;gt;&amp;lt;/PromptDefinitionReference&amp;gt;&amp;lt;/DefinitionReferencesAndValues&amp;gt;&amp;lt;/PromptValues&amp;gt;"" /&gt;_x000D_
  &lt;param n=""HasPrompts"" v=""True"" /&gt;_x000D_
  &lt;param n=""DNA"" v=""&amp;'"</definedName>
    <definedName name="_AMO_ContentDefinition_961376056.7" hidden="1">"'lt;DNA&amp;gt;&amp;#xD;&amp;#xA;  &amp;lt;Type&amp;gt;StoredProcess&amp;lt;/Type&amp;gt;&amp;#xD;&amp;#xA;  &amp;lt;Name&amp;gt;Negativausgleich_2&amp;lt;/Name&amp;gt;&amp;#xD;&amp;#xA;  &amp;lt;Version&amp;gt;1&amp;lt;/Version&amp;gt;&amp;#xD;&amp;#xA;  &amp;lt;Assembly&amp;gt;SAS.EG.SDS.Model&amp;lt;/Assembly&amp;gt;&amp;#xD;&amp;#xA;  &amp;lt;Factory&amp;gt;SAS.'"</definedName>
    <definedName name="_AMO_ContentDefinition_961376056.8" hidden="1">"'EG.SDS.Model.Creator&amp;lt;/Factory&amp;gt;&amp;#xD;&amp;#xA;  &amp;lt;ParentName&amp;gt;ProEck2SP_prod&amp;lt;/ParentName&amp;gt;&amp;#xD;&amp;#xA;  &amp;lt;DisplayName&amp;gt;Negativausgleich_2&amp;lt;/DisplayName&amp;gt;&amp;#xD;&amp;#xA;  &amp;lt;SBIP&amp;gt;/ProEck2SP_prod/Negativausgleich_2&amp;lt;/SBIP&amp;gt;&amp;#xD;&amp;#xA;  '"</definedName>
    <definedName name="_AMO_ContentDefinition_961376056.9" hidden="1">"'&amp;lt;SBIPFull&amp;gt;/ProEck2SP_prod/Negativausgleich_2(StoredProcess)&amp;lt;/SBIPFull&amp;gt;&amp;#xD;&amp;#xA;  &amp;lt;Path&amp;gt;/ProEck2SP_prod/Negativausgleich_2&amp;lt;/Path&amp;gt;&amp;#xD;&amp;#xA;&amp;lt;/DNA&amp;gt;"" /&gt;_x000D_
  &lt;param n=""ServerName"" v=""SASApp"" /&gt;_x000D_
  &lt;param n=""ClassName"" '"</definedName>
    <definedName name="_AMO_ContentDefinition_963022661" hidden="1">"'Partitions:12'"</definedName>
    <definedName name="_AMO_ContentDefinition_963022661.0" hidden="1">"'&lt;ContentDefinition name=""Abgleich_Proeck_Proeck2_2"" rsid=""963022661"" type=""StoredProcess"" format=""ReportXml"" imgfmt=""ActiveX"" created=""03/19/2014 10:14:32"" modifed=""03/19/2014 10:21:09"" user=""Richter, Matthias"" apply=""False"" css=""E:'"</definedName>
    <definedName name="_AMO_ContentDefinition_963022661.1" hidden="1">"'\Programme\SASHome\x86\SASAddinforMicrosoftOffice\5.1\Styles\AMODefault.css"" range=""Abgleich_Proeck_Proeck2_2_2"" auto=""False"" xTime=""00:00:09.3851415"" rTime=""00:00:08.8285365"" bgnew=""False"" nFmt=""False"" grphSet=""False"" imgY=""0"" imgX'"</definedName>
    <definedName name="_AMO_ContentDefinition_963022661.10" hidden="1">"'""SASApp"" /&gt;_x000D_
  &lt;param n=""ClassName"" v=""SAS.OfficeAddin.StoredProcess"" /&gt;_x000D_
  &lt;param n=""XlNative"" v=""False"" /&gt;_x000D_
  &lt;param n=""UnselectedIds"" v="""" /&gt;_x000D_
  &lt;param n=""_ROM_Version_"" v=""1.3"" /&gt;_x000D_
  &lt;param n=""_ROM_Application_"" v=""ODS"" /&gt;_x000D_
'"</definedName>
    <definedName name="_AMO_ContentDefinition_963022661.11" hidden="1">"'  &lt;param n=""_ROM_AppVersion_"" v=""9.3"" /&gt;_x000D_
  &lt;param n=""maxReportCols"" v=""18"" /&gt;_x000D_
  &lt;fids n=""main.srx"" v=""0"" /&gt;_x000D_
  &lt;ExcelXMLOptions AdjColWidths=""True"" RowOpt=""InsertEntire"" ColOpt=""InsertCells"" /&gt;_x000D_
&lt;/ContentDefinition&gt;'"</definedName>
    <definedName name="_AMO_ContentDefinition_963022661.2" hidden="1">"'=""0""&gt;_x000D_
  &lt;files&gt;C:\Users\richtemat\Documents\My SAS Files\Add-In for Microsoft Office\_SOA_A55XENXP.B700008U_112445713\main.srx&lt;/files&gt;_x000D_
  &lt;parents /&gt;_x000D_
  &lt;children /&gt;_x000D_
  &lt;param n=""DisplayName"" v=""Abgleich_Proeck_Proeck2_2"" /&gt;_x000D_
  &lt;param n=""Disp'"</definedName>
    <definedName name="_AMO_ContentDefinition_963022661.3" hidden="1">"'layType"" v=""Stored Process"" /&gt;_x000D_
  &lt;param n=""RawValues"" v=""True"" /&gt;_x000D_
  &lt;param n=""AMO_Version"" v=""5.1"" /&gt;_x000D_
  &lt;param n=""Prompts"" v=""&amp;lt;PromptValues obj=&amp;quot;p1&amp;quot; version=&amp;quot;1.0&amp;quot;&amp;gt;&amp;lt;DefinitionReferencesAndValues&amp;gt;&amp;lt;Prom'"</definedName>
    <definedName name="_AMO_ContentDefinition_963022661.4" hidden="1">"'ptDefinitionReference obj=&amp;quot;p2&amp;quot; promptId=&amp;quot;PromptDef_1351604211885_841513&amp;quot; name=&amp;quot;bj&amp;quot; definitionType=&amp;quot;TextDefinition&amp;quot; selectionType=&amp;quot;Single&amp;quot;&amp;gt;&amp;lt;Value&amp;gt;&amp;lt;String obj=&amp;quot;p3&amp;quot; value=&amp;quot;2013&amp;'"</definedName>
    <definedName name="_AMO_ContentDefinition_963022661.5" hidden="1">"'quot; /&amp;gt;&amp;lt;/Value&amp;gt;&amp;lt;/PromptDefinitionReference&amp;gt;&amp;lt;PromptDefinitionReference obj=&amp;quot;p4&amp;quot; promptId=&amp;quot;PromptDef_1351604163089_523608&amp;quot; name=&amp;quot;bm&amp;quot; definitionType=&amp;quot;TextDefinition&amp;quot; selectionType=&amp;quot;Single&amp;qu'"</definedName>
    <definedName name="_AMO_ContentDefinition_963022661.6" hidden="1">"'ot;&amp;gt;&amp;lt;Value&amp;gt;&amp;lt;String obj=&amp;quot;p5&amp;quot; value=&amp;quot;07&amp;quot; /&amp;gt;&amp;lt;/Value&amp;gt;&amp;lt;/PromptDefinitionReference&amp;gt;&amp;lt;/DefinitionReferencesAndValues&amp;gt;&amp;lt;/PromptValues&amp;gt;"" /&gt;_x000D_
  &lt;param n=""HasPrompts"" v=""True"" /&gt;_x000D_
  &lt;param n=""DNA"" '"</definedName>
    <definedName name="_AMO_ContentDefinition_963022661.7" hidden="1">"'v=""&amp;lt;DNA&amp;gt;&amp;#xD;&amp;#xA;  &amp;lt;Type&amp;gt;StoredProcess&amp;lt;/Type&amp;gt;&amp;#xD;&amp;#xA;  &amp;lt;Name&amp;gt;Abgleich_Proeck_Proeck2_2&amp;lt;/Name&amp;gt;&amp;#xD;&amp;#xA;  &amp;lt;Version&amp;gt;1&amp;lt;/Version&amp;gt;&amp;#xD;&amp;#xA;  &amp;lt;Assembly&amp;gt;SAS.EG.SDS.Model&amp;lt;/Assembly&amp;gt;&amp;#xD;&amp;#xA;  &amp;lt;Fac'"</definedName>
    <definedName name="_AMO_ContentDefinition_963022661.8" hidden="1">"'tory&amp;gt;SAS.EG.SDS.Model.Creator&amp;lt;/Factory&amp;gt;&amp;#xD;&amp;#xA;  &amp;lt;ParentName&amp;gt;ProEck2SP_prod&amp;lt;/ParentName&amp;gt;&amp;#xD;&amp;#xA;  &amp;lt;DisplayName&amp;gt;Abgleich_Proeck_Proeck2_2&amp;lt;/DisplayName&amp;gt;&amp;#xD;&amp;#xA;  &amp;lt;SBIP&amp;gt;/ProEck2SP_prod/Abgleich_Proeck_Proeck2_'"</definedName>
    <definedName name="_AMO_ContentDefinition_963022661.9" hidden="1">"'2&amp;lt;/SBIP&amp;gt;&amp;#xD;&amp;#xA;  &amp;lt;SBIPFull&amp;gt;/ProEck2SP_prod/Abgleich_Proeck_Proeck2_2(StoredProcess)&amp;lt;/SBIPFull&amp;gt;&amp;#xD;&amp;#xA;  &amp;lt;Path&amp;gt;/ProEck2SP_prod/Abgleich_Proeck_Proeck2_2&amp;lt;/Path&amp;gt;&amp;#xD;&amp;#xA;&amp;lt;/DNA&amp;gt;"" /&gt;_x000D_
  &lt;param n=""ServerName"" v='"</definedName>
    <definedName name="_AMO_ContentDefinition_966129400" hidden="1">"'Partitions:16'"</definedName>
    <definedName name="_AMO_ContentDefinition_966129400.0" hidden="1">"'&lt;ContentDefinition name=""Bestandstabellen_Ende_2"" rsid=""966129400"" type=""StoredProcess"" format=""ReportXml"" imgfmt=""ActiveX"" created=""03/19/2014 13:36:17"" modifed=""03/19/2014 13:36:17"" user=""Richter, Matthias"" apply=""False"" css=""E:\P'"</definedName>
    <definedName name="_AMO_ContentDefinition_966129400.1" hidden="1">"'rogramme\SASHome\x86\SASAddinforMicrosoftOffice\5.1\Styles\AMODefault.css"" range=""Bestandstabellen_Ende_2_2"" auto=""False"" xTime=""00:00:20.7468904"" rTime=""00:00:00.5410364"" bgnew=""False"" nFmt=""False"" grphSet=""False"" imgY=""0"" imgX=""0""'"</definedName>
    <definedName name="_AMO_ContentDefinition_966129400.10" hidden="1">"'ullValue obj=&amp;quot;p11&amp;quot; /&amp;gt;&amp;lt;/Value&amp;gt;&amp;lt;/PromptDefinitionReference&amp;gt;&amp;lt;/DefinitionReferencesAndValues&amp;gt;&amp;lt;/PromptValues&amp;gt;"" /&gt;_x000D_
  &lt;param n=""HasPrompts"" v=""True"" /&gt;_x000D_
  &lt;param n=""DNA"" v=""&amp;lt;DNA&amp;gt;&amp;#xD;&amp;#xA;  &amp;lt;Type&amp;gt;Stor'"</definedName>
    <definedName name="_AMO_ContentDefinition_966129400.11" hidden="1">"'edProcess&amp;lt;/Type&amp;gt;&amp;#xD;&amp;#xA;  &amp;lt;Name&amp;gt;Bestandstabellen_Ende_2&amp;lt;/Name&amp;gt;&amp;#xD;&amp;#xA;  &amp;lt;Version&amp;gt;1&amp;lt;/Version&amp;gt;&amp;#xD;&amp;#xA;  &amp;lt;Assembly&amp;gt;SAS.EG.SDS.Model&amp;lt;/Assembly&amp;gt;&amp;#xD;&amp;#xA;  &amp;lt;Factory&amp;gt;SAS.EG.SDS.Model.Creator&amp;lt;/Factory&amp;'"</definedName>
    <definedName name="_AMO_ContentDefinition_966129400.12" hidden="1">"'gt;&amp;#xD;&amp;#xA;  &amp;lt;ParentName&amp;gt;Tabellen2&amp;lt;/ParentName&amp;gt;&amp;#xD;&amp;#xA;  &amp;lt;DisplayName&amp;gt;Bestandstabellen_Ende_2&amp;lt;/DisplayName&amp;gt;&amp;#xD;&amp;#xA;  &amp;lt;SBIP&amp;gt;/Tabellen2/Bestandstabellen_Ende_2&amp;lt;/SBIP&amp;gt;&amp;#xD;&amp;#xA;  &amp;lt;SBIPFull&amp;gt;/Tabellen2/Bestan'"</definedName>
    <definedName name="_AMO_ContentDefinition_966129400.13" hidden="1">"'dstabellen_Ende_2(StoredProcess)&amp;lt;/SBIPFull&amp;gt;&amp;#xD;&amp;#xA;  &amp;lt;Path&amp;gt;/Tabellen2/Bestandstabellen_Ende_2&amp;lt;/Path&amp;gt;&amp;#xD;&amp;#xA;&amp;lt;/DNA&amp;gt;"" /&gt;_x000D_
  &lt;param n=""ServerName"" v=""SASApp"" /&gt;_x000D_
  &lt;param n=""ClassName"" v=""SAS.OfficeAddin.StoredProcess'"</definedName>
    <definedName name="_AMO_ContentDefinition_966129400.14" hidden="1">"'"" /&gt;_x000D_
  &lt;param n=""XlNative"" v=""False"" /&gt;_x000D_
  &lt;param n=""UnselectedIds"" v="""" /&gt;_x000D_
  &lt;param n=""_ROM_Version_"" v=""1.3"" /&gt;_x000D_
  &lt;param n=""_ROM_Application_"" v=""ODS"" /&gt;_x000D_
  &lt;param n=""_ROM_AppVersion_"" v=""9.3"" /&gt;_x000D_
  &lt;param n=""maxReportCo'"</definedName>
    <definedName name="_AMO_ContentDefinition_966129400.15" hidden="1">"'ls"" v=""11"" /&gt;_x000D_
  &lt;fids n=""main.srx"" v=""0"" /&gt;_x000D_
  &lt;ExcelXMLOptions AdjColWidths=""True"" RowOpt=""InsertEntire"" ColOpt=""InsertCells"" /&gt;_x000D_
&lt;/ContentDefinition&gt;'"</definedName>
    <definedName name="_AMO_ContentDefinition_966129400.2" hidden="1">"'&gt;_x000D_
  &lt;files&gt;C:\Users\richtemat\Documents\My SAS Files\Add-In for Microsoft Office\_SOA_A55XENXP.B7000061_397249506\main.srx&lt;/files&gt;_x000D_
  &lt;parents /&gt;_x000D_
  &lt;children /&gt;_x000D_
  &lt;param n=""DisplayName"" v=""Bestandstabellen_Ende_2"" /&gt;_x000D_
  &lt;param n=""DisplayType'"</definedName>
    <definedName name="_AMO_ContentDefinition_966129400.3" hidden="1">"'"" v=""Stored Process"" /&gt;_x000D_
  &lt;param n=""RawValues"" v=""True"" /&gt;_x000D_
  &lt;param n=""AMO_Version"" v=""5.1"" /&gt;_x000D_
  &lt;param n=""Prompts"" v=""&amp;lt;PromptValues obj=&amp;quot;p1&amp;quot; version=&amp;quot;1.0&amp;quot;&amp;gt;&amp;lt;DefinitionReferencesAndValues&amp;gt;&amp;lt;PromptDefin'"</definedName>
    <definedName name="_AMO_ContentDefinition_966129400.4" hidden="1">"'itionReference obj=&amp;quot;p2&amp;quot; promptId=&amp;quot;PromptDef_1351604211885_841513&amp;quot; name=&amp;quot;bj&amp;quot; definitionType=&amp;quot;TextDefinition&amp;quot; selectionType=&amp;quot;Single&amp;quot;&amp;gt;&amp;lt;Value&amp;gt;&amp;lt;String obj=&amp;quot;p3&amp;quot; value=&amp;quot;2013&amp;quot; /'"</definedName>
    <definedName name="_AMO_ContentDefinition_966129400.5" hidden="1">"'&amp;gt;&amp;lt;/Value&amp;gt;&amp;lt;/PromptDefinitionReference&amp;gt;&amp;lt;PromptDefinitionReference obj=&amp;quot;p4&amp;quot; promptId=&amp;quot;PromptDef_1351604163089_523608&amp;quot; name=&amp;quot;bm&amp;quot; definitionType=&amp;quot;TextDefinition&amp;quot; selectionType=&amp;quot;Single&amp;quot;&amp;gt;'"</definedName>
    <definedName name="_AMO_ContentDefinition_966129400.6" hidden="1">"'&amp;lt;Value&amp;gt;&amp;lt;String obj=&amp;quot;p5&amp;quot; value=&amp;quot;09&amp;quot; /&amp;gt;&amp;lt;/Value&amp;gt;&amp;lt;/PromptDefinitionReference&amp;gt;&amp;lt;PromptDefinitionReference obj=&amp;quot;p6&amp;quot; promptId=&amp;quot;PromptDef_1351600446072_258363&amp;quot; name=&amp;quot;Bestands_Tabellen&amp;quot'"</definedName>
    <definedName name="_AMO_ContentDefinition_966129400.7" hidden="1">"'; definitionType=&amp;quot;TextDefinition&amp;quot; selectionType=&amp;quot;Single&amp;quot;&amp;gt;&amp;lt;Value&amp;gt;&amp;lt;String obj=&amp;quot;p7&amp;quot; value=&amp;quot;T2G / Kreise&amp;quot; /&amp;gt;&amp;lt;/Value&amp;gt;&amp;lt;/PromptDefinitionReference&amp;gt;&amp;lt;PromptDefinitionReference obj=&amp;quot;p8&amp;q'"</definedName>
    <definedName name="_AMO_ContentDefinition_966129400.8" hidden="1">"'uot; promptId=&amp;quot;PromptDef_1354255616420_140077&amp;quot; name=&amp;quot;Matkennz&amp;quot; definitionType=&amp;quot;TextDefinition&amp;quot; selectionType=&amp;quot;Single&amp;quot;&amp;gt;&amp;lt;Value&amp;gt;&amp;lt;String obj=&amp;quot;p9&amp;quot; value=&amp;quot;a&amp;quot; /&amp;gt;&amp;lt;/Value&amp;gt;&amp;lt;/Pro'"</definedName>
    <definedName name="_AMO_ContentDefinition_966129400.9" hidden="1">"'mptDefinitionReference&amp;gt;&amp;lt;PromptDefinitionReference obj=&amp;quot;p10&amp;quot; promptId=&amp;quot;PromptDef_1355126288504_606563&amp;quot; name=&amp;quot;ags_suche&amp;quot; definitionType=&amp;quot;TextDefinition&amp;quot; selectionType=&amp;quot;Single&amp;quot;&amp;gt;&amp;lt;Value&amp;gt;&amp;lt;N'"</definedName>
    <definedName name="_AMO_ContentDefinition_968458896" hidden="1">"'Partitions:12'"</definedName>
    <definedName name="_AMO_ContentDefinition_968458896.0" hidden="1">"'&lt;ContentDefinition name=""Fortschreiben_2"" rsid=""968458896"" type=""StoredProcess"" format=""ReportXml"" imgfmt=""ActiveX"" created=""03/19/2014 09:49:35"" modifed=""03/19/2014 09:49:35"" user=""Richter, Matthias"" apply=""False"" css=""E:\Programme'"</definedName>
    <definedName name="_AMO_ContentDefinition_968458896.1" hidden="1">"'\SASHome\x86\SASAddinforMicrosoftOffice\5.1\Styles\AMODefault.css"" range=""Fortschreiben_2"" auto=""False"" xTime=""00:00:15.8438514"" rTime=""00:00:00.3125020"" bgnew=""False"" nFmt=""False"" grphSet=""False"" imgY=""0"" imgX=""0""&gt;_x000D_
  &lt;files&gt;C:\Use'"</definedName>
    <definedName name="_AMO_ContentDefinition_968458896.10" hidden="1">"'am n=""XlNative"" v=""False"" /&gt;_x000D_
  &lt;param n=""UnselectedIds"" v="""" /&gt;_x000D_
  &lt;param n=""_ROM_Version_"" v=""1.3"" /&gt;_x000D_
  &lt;param n=""_ROM_Application_"" v=""ODS"" /&gt;_x000D_
  &lt;param n=""_ROM_AppVersion_"" v=""9.3"" /&gt;_x000D_
  &lt;param n=""maxReportCols"" v=""1"" /'"</definedName>
    <definedName name="_AMO_ContentDefinition_968458896.11" hidden="1">"'&gt;_x000D_
  &lt;fids n=""main.srx"" v=""0"" /&gt;_x000D_
  &lt;ExcelXMLOptions AdjColWidths=""True"" RowOpt=""InsertEntire"" ColOpt=""InsertCells"" /&gt;_x000D_
&lt;/ContentDefinition&gt;'"</definedName>
    <definedName name="_AMO_ContentDefinition_968458896.2" hidden="1">"'rs\richtemat\Documents\My SAS Files\Add-In for Microsoft Office\_SOA_A55XENXP.B700007F_302638246\main.srx&lt;/files&gt;_x000D_
  &lt;parents /&gt;_x000D_
  &lt;children /&gt;_x000D_
  &lt;param n=""DisplayName"" v=""Fortschreiben_2"" /&gt;_x000D_
  &lt;param n=""DisplayType"" v=""Stored Process"" /&gt;_x000D_
'"</definedName>
    <definedName name="_AMO_ContentDefinition_968458896.3" hidden="1">"'  &lt;param n=""RawValues"" v=""True"" /&gt;_x000D_
  &lt;param n=""AMO_Version"" v=""5.1"" /&gt;_x000D_
  &lt;param n=""Prompts"" v=""&amp;lt;PromptValues obj=&amp;quot;p1&amp;quot; version=&amp;quot;1.0&amp;quot;&amp;gt;&amp;lt;DefinitionReferencesAndValues&amp;gt;&amp;lt;PromptDefinitionReference obj=&amp;quot;p2&amp;'"</definedName>
    <definedName name="_AMO_ContentDefinition_968458896.4" hidden="1">"'quot; promptId=&amp;quot;PromptDef_1380629430539_391644&amp;quot; name=&amp;quot;bj&amp;quot; definitionType=&amp;quot;TextDefinition&amp;quot; selectionType=&amp;quot;Single&amp;quot;&amp;gt;&amp;lt;Value&amp;gt;&amp;lt;String obj=&amp;quot;p3&amp;quot; value=&amp;quot;2013&amp;quot; /&amp;gt;&amp;lt;/Value&amp;gt;&amp;lt;/Promp'"</definedName>
    <definedName name="_AMO_ContentDefinition_968458896.5" hidden="1">"'tDefinitionReference&amp;gt;&amp;lt;PromptDefinitionReference obj=&amp;quot;p4&amp;quot; promptId=&amp;quot;PromptDef_1380629050800_826418&amp;quot; name=&amp;quot;bm&amp;quot; definitionType=&amp;quot;TextDefinition&amp;quot; selectionType=&amp;quot;Single&amp;quot;&amp;gt;&amp;lt;Value&amp;gt;&amp;lt;String obj='"</definedName>
    <definedName name="_AMO_ContentDefinition_968458896.6" hidden="1">"'&amp;quot;p5&amp;quot; value=&amp;quot;06&amp;quot; /&amp;gt;&amp;lt;/Value&amp;gt;&amp;lt;/PromptDefinitionReference&amp;gt;&amp;lt;/DefinitionReferencesAndValues&amp;gt;&amp;lt;/PromptValues&amp;gt;"" /&gt;_x000D_
  &lt;param n=""HasPrompts"" v=""True"" /&gt;_x000D_
  &lt;param n=""DNA"" v=""&amp;lt;DNA&amp;gt;&amp;#xD;&amp;#xA;  &amp;lt;Type&amp;'"</definedName>
    <definedName name="_AMO_ContentDefinition_968458896.7" hidden="1">"'gt;StoredProcess&amp;lt;/Type&amp;gt;&amp;#xD;&amp;#xA;  &amp;lt;Name&amp;gt;Fortschreiben_2&amp;lt;/Name&amp;gt;&amp;#xD;&amp;#xA;  &amp;lt;Version&amp;gt;1&amp;lt;/Version&amp;gt;&amp;#xD;&amp;#xA;  &amp;lt;Assembly&amp;gt;SAS.EG.SDS.Model&amp;lt;/Assembly&amp;gt;&amp;#xD;&amp;#xA;  &amp;lt;Factory&amp;gt;SAS.EG.SDS.Model.Creator&amp;lt;/Factory&amp;g'"</definedName>
    <definedName name="_AMO_ContentDefinition_968458896.8" hidden="1">"'t;&amp;#xD;&amp;#xA;  &amp;lt;ParentName&amp;gt;ProEck2SP_prod&amp;lt;/ParentName&amp;gt;&amp;#xD;&amp;#xA;  &amp;lt;DisplayName&amp;gt;Fortschreiben_2&amp;lt;/DisplayName&amp;gt;&amp;#xD;&amp;#xA;  &amp;lt;SBIP&amp;gt;/ProEck2SP_prod/Fortschreiben_2&amp;lt;/SBIP&amp;gt;&amp;#xD;&amp;#xA;  &amp;lt;SBIPFull&amp;gt;/ProEck2SP_prod/Fortschr'"</definedName>
    <definedName name="_AMO_ContentDefinition_968458896.9" hidden="1">"'eiben_2(StoredProcess)&amp;lt;/SBIPFull&amp;gt;&amp;#xD;&amp;#xA;  &amp;lt;Path&amp;gt;/ProEck2SP_prod/Fortschreiben_2&amp;lt;/Path&amp;gt;&amp;#xD;&amp;#xA;&amp;lt;/DNA&amp;gt;"" /&gt;_x000D_
  &lt;param n=""ServerName"" v=""SASApp"" /&gt;_x000D_
  &lt;param n=""ClassName"" v=""SAS.OfficeAddin.StoredProcess"" /&gt;_x000D_
  &lt;par'"</definedName>
    <definedName name="_AMO_ContentDefinition_976709916" hidden="1">"'Partitions:16'"</definedName>
    <definedName name="_AMO_ContentDefinition_976709916.0" hidden="1">"'&lt;ContentDefinition name=""Bestandstabellen_Ende_2"" rsid=""976709916"" type=""StoredProcess"" format=""ReportXml"" imgfmt=""ActiveX"" created=""03/19/2014 09:38:27"" modifed=""03/19/2014 09:38:27"" user=""Richter, Matthias"" apply=""False"" css=""E:\P'"</definedName>
    <definedName name="_AMO_ContentDefinition_976709916.1" hidden="1">"'rogramme\SASHome\x86\SASAddinforMicrosoftOffice\5.1\Styles\AMODefault.css"" range=""Bestandstabellen_Ende_2"" auto=""False"" xTime=""00:00:18.8751208"" rTime=""00:00:00.6406291"" bgnew=""False"" nFmt=""False"" grphSet=""False"" imgY=""0"" imgX=""0""&gt;_x000D_'"</definedName>
    <definedName name="_AMO_ContentDefinition_976709916.10" hidden="1">"'=&amp;quot;T2G / Kreise&amp;quot; /&amp;gt;&amp;lt;/Value&amp;gt;&amp;lt;/PromptDefinitionReference&amp;gt;&amp;lt;/DefinitionReferencesAndValues&amp;gt;&amp;lt;/PromptValues&amp;gt;"" /&gt;_x000D_
  &lt;param n=""HasPrompts"" v=""True"" /&gt;_x000D_
  &lt;param n=""DNA"" v=""&amp;lt;DNA&amp;gt;&amp;#xD;&amp;#xA;  &amp;lt;Type&amp;gt;StoredP'"</definedName>
    <definedName name="_AMO_ContentDefinition_976709916.11" hidden="1">"'rocess&amp;lt;/Type&amp;gt;&amp;#xD;&amp;#xA;  &amp;lt;Name&amp;gt;Bestandstabellen_Ende_2&amp;lt;/Name&amp;gt;&amp;#xD;&amp;#xA;  &amp;lt;Version&amp;gt;1&amp;lt;/Version&amp;gt;&amp;#xD;&amp;#xA;  &amp;lt;Assembly&amp;gt;SAS.EG.SDS.Model&amp;lt;/Assembly&amp;gt;&amp;#xD;&amp;#xA;  &amp;lt;Factory&amp;gt;SAS.EG.SDS.Model.Creator&amp;lt;/Factory&amp;gt;'"</definedName>
    <definedName name="_AMO_ContentDefinition_976709916.12" hidden="1">"'&amp;#xD;&amp;#xA;  &amp;lt;ParentName&amp;gt;Tabellen2&amp;lt;/ParentName&amp;gt;&amp;#xD;&amp;#xA;  &amp;lt;DisplayName&amp;gt;Bestandstabellen_Ende_2&amp;lt;/DisplayName&amp;gt;&amp;#xD;&amp;#xA;  &amp;lt;SBIP&amp;gt;/Tabellen2/Bestandstabellen_Ende_2&amp;lt;/SBIP&amp;gt;&amp;#xD;&amp;#xA;  &amp;lt;SBIPFull&amp;gt;/Tabellen2/Bestandst'"</definedName>
    <definedName name="_AMO_ContentDefinition_976709916.13" hidden="1">"'abellen_Ende_2(StoredProcess)&amp;lt;/SBIPFull&amp;gt;&amp;#xD;&amp;#xA;  &amp;lt;Path&amp;gt;/Tabellen2/Bestandstabellen_Ende_2&amp;lt;/Path&amp;gt;&amp;#xD;&amp;#xA;&amp;lt;/DNA&amp;gt;"" /&gt;_x000D_
  &lt;param n=""ServerName"" v=""SASApp"" /&gt;_x000D_
  &lt;param n=""ClassName"" v=""SAS.OfficeAddin.StoredProcess"" /'"</definedName>
    <definedName name="_AMO_ContentDefinition_976709916.14" hidden="1">"'&gt;_x000D_
  &lt;param n=""XlNative"" v=""False"" /&gt;_x000D_
  &lt;param n=""UnselectedIds"" v="""" /&gt;_x000D_
  &lt;param n=""_ROM_Version_"" v=""1.3"" /&gt;_x000D_
  &lt;param n=""_ROM_Application_"" v=""ODS"" /&gt;_x000D_
  &lt;param n=""_ROM_AppVersion_"" v=""9.3"" /&gt;_x000D_
  &lt;param n=""maxReportCols"" '"</definedName>
    <definedName name="_AMO_ContentDefinition_976709916.15" hidden="1">"'v=""11"" /&gt;_x000D_
  &lt;fids n=""main.srx"" v=""0"" /&gt;_x000D_
  &lt;ExcelXMLOptions AdjColWidths=""True"" RowOpt=""InsertEntire"" ColOpt=""InsertCells"" /&gt;_x000D_
&lt;/ContentDefinition&gt;'"</definedName>
    <definedName name="_AMO_ContentDefinition_976709916.2" hidden="1">"'
  &lt;files&gt;C:\Users\richtemat\Documents\My SAS Files\Add-In for Microsoft Office\_SOA_A55XENXP.B7000061_546096870\main.srx&lt;/files&gt;_x000D_
  &lt;parents /&gt;_x000D_
  &lt;children /&gt;_x000D_
  &lt;param n=""DisplayName"" v=""Bestandstabellen_Ende_2"" /&gt;_x000D_
  &lt;param n=""DisplayType"" '"</definedName>
    <definedName name="_AMO_ContentDefinition_976709916.3" hidden="1">"'v=""Stored Process"" /&gt;_x000D_
  &lt;param n=""RawValues"" v=""True"" /&gt;_x000D_
  &lt;param n=""AMO_Version"" v=""5.1"" /&gt;_x000D_
  &lt;param n=""Prompts"" v=""&amp;lt;PromptValues obj=&amp;quot;p1&amp;quot; version=&amp;quot;1.0&amp;quot;&amp;gt;&amp;lt;DefinitionReferencesAndValues&amp;gt;&amp;lt;PromptDefiniti'"</definedName>
    <definedName name="_AMO_ContentDefinition_976709916.4" hidden="1">"'onReference obj=&amp;quot;p2&amp;quot; promptId=&amp;quot;PromptDef_1351604163089_523608&amp;quot; name=&amp;quot;bm&amp;quot; definitionType=&amp;quot;TextDefinition&amp;quot; selectionType=&amp;quot;Single&amp;quot;&amp;gt;&amp;lt;Value&amp;gt;&amp;lt;String obj=&amp;quot;p3&amp;quot; value=&amp;quot;05&amp;quot; /&amp;gt;&amp;'"</definedName>
    <definedName name="_AMO_ContentDefinition_976709916.5" hidden="1">"'lt;/Value&amp;gt;&amp;lt;/PromptDefinitionReference&amp;gt;&amp;lt;PromptDefinitionReference obj=&amp;quot;p4&amp;quot; promptId=&amp;quot;PromptDef_1351604211885_841513&amp;quot; name=&amp;quot;bj&amp;quot; definitionType=&amp;quot;TextDefinition&amp;quot; selectionType=&amp;quot;Single&amp;quot;&amp;gt;&amp;lt;V'"</definedName>
    <definedName name="_AMO_ContentDefinition_976709916.6" hidden="1">"'alue&amp;gt;&amp;lt;String obj=&amp;quot;p5&amp;quot; value=&amp;quot;2013&amp;quot; /&amp;gt;&amp;lt;/Value&amp;gt;&amp;lt;/PromptDefinitionReference&amp;gt;&amp;lt;PromptDefinitionReference obj=&amp;quot;p6&amp;quot; promptId=&amp;quot;PromptDef_1354255616420_140077&amp;quot; name=&amp;quot;Matkennz&amp;quot; definition'"</definedName>
    <definedName name="_AMO_ContentDefinition_976709916.7" hidden="1">"'Type=&amp;quot;TextDefinition&amp;quot; selectionType=&amp;quot;Single&amp;quot;&amp;gt;&amp;lt;Value&amp;gt;&amp;lt;String obj=&amp;quot;p7&amp;quot; value=&amp;quot;a&amp;quot; /&amp;gt;&amp;lt;/Value&amp;gt;&amp;lt;/PromptDefinitionReference&amp;gt;&amp;lt;PromptDefinitionReference obj=&amp;quot;p8&amp;quot; promptId=&amp;quot;Pro'"</definedName>
    <definedName name="_AMO_ContentDefinition_976709916.8" hidden="1">"'mptDef_1355126288504_606563&amp;quot; name=&amp;quot;ags_suche&amp;quot; definitionType=&amp;quot;TextDefinition&amp;quot; selectionType=&amp;quot;Single&amp;quot;&amp;gt;&amp;lt;Value&amp;gt;&amp;lt;NullValue obj=&amp;quot;p9&amp;quot; /&amp;gt;&amp;lt;/Value&amp;gt;&amp;lt;/PromptDefinitionReference&amp;gt;&amp;lt;PromptDef'"</definedName>
    <definedName name="_AMO_ContentDefinition_976709916.9" hidden="1">"'initionReference obj=&amp;quot;p10&amp;quot; promptId=&amp;quot;PromptDef_1351600446072_258363&amp;quot; name=&amp;quot;Bestands_Tabellen&amp;quot; definitionType=&amp;quot;TextDefinition&amp;quot; selectionType=&amp;quot;Single&amp;quot;&amp;gt;&amp;lt;Value&amp;gt;&amp;lt;String obj=&amp;quot;p11&amp;quot; value'"</definedName>
    <definedName name="_AMO_ContentDefinition_995825456" hidden="1">"'Partitions:12'"</definedName>
    <definedName name="_AMO_ContentDefinition_995825456.0" hidden="1">"'&lt;ContentDefinition name=""Abgleich_Proeck_Proeck2_2"" rsid=""995825456"" type=""StoredProcess"" format=""ReportXml"" imgfmt=""ActiveX"" created=""03/17/2014 13:45:11"" modifed=""03/17/2014 13:45:11"" user=""Richter, Matthias"" apply=""False"" css=""E:'"</definedName>
    <definedName name="_AMO_ContentDefinition_995825456.1" hidden="1">"'\Programme\SASHome\x86\SASAddinforMicrosoftOffice\5.1\Styles\AMODefault.css"" range=""Abgleich_Proeck_Proeck2_2"" auto=""False"" xTime=""00:00:07.6418950"" rTime=""00:00:10.6400570"" bgnew=""False"" nFmt=""False"" grphSet=""False"" imgY=""0"" imgX=""'"</definedName>
    <definedName name="_AMO_ContentDefinition_995825456.10" hidden="1">"'App"" /&gt;_x000D_
  &lt;param n=""ClassName"" v=""SAS.OfficeAddin.StoredProcess"" /&gt;_x000D_
  &lt;param n=""XlNative"" v=""False"" /&gt;_x000D_
  &lt;param n=""UnselectedIds"" v="""" /&gt;_x000D_
  &lt;param n=""_ROM_Version_"" v=""1.3"" /&gt;_x000D_
  &lt;param n=""_ROM_Application_"" v=""ODS"" /&gt;_x000D_
  &lt;pa'"</definedName>
    <definedName name="_AMO_ContentDefinition_995825456.11" hidden="1">"'ram n=""_ROM_AppVersion_"" v=""9.3"" /&gt;_x000D_
  &lt;param n=""maxReportCols"" v=""18"" /&gt;_x000D_
  &lt;fids n=""main.srx"" v=""0"" /&gt;_x000D_
  &lt;ExcelXMLOptions AdjColWidths=""True"" RowOpt=""InsertEntire"" ColOpt=""InsertCells"" /&gt;_x000D_
&lt;/ContentDefinition&gt;'"</definedName>
    <definedName name="_AMO_ContentDefinition_995825456.2" hidden="1">"'0""&gt;_x000D_
  &lt;files&gt;C:\Users\richtemat\Documents\My SAS Files\Add-In for Microsoft Office\_SOA_A55XENXP.B700008U_72782539\main.srx&lt;/files&gt;_x000D_
  &lt;parents /&gt;_x000D_
  &lt;children /&gt;_x000D_
  &lt;param n=""DisplayName"" v=""Abgleich_Proeck_Proeck2_2"" /&gt;_x000D_
  &lt;param n=""DisplayT'"</definedName>
    <definedName name="_AMO_ContentDefinition_995825456.3" hidden="1">"'ype"" v=""Stored Process"" /&gt;_x000D_
  &lt;param n=""RawValues"" v=""True"" /&gt;_x000D_
  &lt;param n=""AMO_Version"" v=""5.1"" /&gt;_x000D_
  &lt;param n=""Prompts"" v=""&amp;lt;PromptValues obj=&amp;quot;p1&amp;quot; version=&amp;quot;1.0&amp;quot;&amp;gt;&amp;lt;DefinitionReferencesAndValues&amp;gt;&amp;lt;PromptDe'"</definedName>
    <definedName name="_AMO_ContentDefinition_995825456.4" hidden="1">"'finitionReference obj=&amp;quot;p2&amp;quot; promptId=&amp;quot;PromptDef_1351604163089_523608&amp;quot; name=&amp;quot;bm&amp;quot; definitionType=&amp;quot;TextDefinition&amp;quot; selectionType=&amp;quot;Single&amp;quot;&amp;gt;&amp;lt;Value&amp;gt;&amp;lt;String obj=&amp;quot;p3&amp;quot; value=&amp;quot;01&amp;quot; '"</definedName>
    <definedName name="_AMO_ContentDefinition_995825456.5" hidden="1">"'/&amp;gt;&amp;lt;/Value&amp;gt;&amp;lt;/PromptDefinitionReference&amp;gt;&amp;lt;PromptDefinitionReference obj=&amp;quot;p4&amp;quot; promptId=&amp;quot;PromptDef_1351604211885_841513&amp;quot; name=&amp;quot;bj&amp;quot; definitionType=&amp;quot;TextDefinition&amp;quot; selectionType=&amp;quot;Single&amp;quot;&amp;gt'"</definedName>
    <definedName name="_AMO_ContentDefinition_995825456.6" hidden="1">"';&amp;lt;Value&amp;gt;&amp;lt;String obj=&amp;quot;p5&amp;quot; value=&amp;quot;2013&amp;quot; /&amp;gt;&amp;lt;/Value&amp;gt;&amp;lt;/PromptDefinitionReference&amp;gt;&amp;lt;/DefinitionReferencesAndValues&amp;gt;&amp;lt;/PromptValues&amp;gt;"" /&gt;_x000D_
  &lt;param n=""HasPrompts"" v=""True"" /&gt;_x000D_
  &lt;param n=""DNA"" v=""&amp;'"</definedName>
    <definedName name="_AMO_ContentDefinition_995825456.7" hidden="1">"'lt;DNA&amp;gt;&amp;#xD;&amp;#xA;  &amp;lt;Type&amp;gt;StoredProcess&amp;lt;/Type&amp;gt;&amp;#xD;&amp;#xA;  &amp;lt;Name&amp;gt;Abgleich_Proeck_Proeck2_2&amp;lt;/Name&amp;gt;&amp;#xD;&amp;#xA;  &amp;lt;Version&amp;gt;1&amp;lt;/Version&amp;gt;&amp;#xD;&amp;#xA;  &amp;lt;Assembly&amp;gt;SAS.EG.SDS.Model&amp;lt;/Assembly&amp;gt;&amp;#xD;&amp;#xA;  &amp;lt;Factory&amp;'"</definedName>
    <definedName name="_AMO_ContentDefinition_995825456.8" hidden="1">"'gt;SAS.EG.SDS.Model.Creator&amp;lt;/Factory&amp;gt;&amp;#xD;&amp;#xA;  &amp;lt;ParentName&amp;gt;ProEck2SP_prod&amp;lt;/ParentName&amp;gt;&amp;#xD;&amp;#xA;  &amp;lt;DisplayName&amp;gt;Abgleich_Proeck_Proeck2_2&amp;lt;/DisplayName&amp;gt;&amp;#xD;&amp;#xA;  &amp;lt;SBIP&amp;gt;/ProEck2SP_prod/Abgleich_Proeck_Proeck2_2&amp;lt;'"</definedName>
    <definedName name="_AMO_ContentDefinition_995825456.9" hidden="1">"'/SBIP&amp;gt;&amp;#xD;&amp;#xA;  &amp;lt;SBIPFull&amp;gt;/ProEck2SP_prod/Abgleich_Proeck_Proeck2_2(StoredProcess)&amp;lt;/SBIPFull&amp;gt;&amp;#xD;&amp;#xA;  &amp;lt;Path&amp;gt;/ProEck2SP_prod/Abgleich_Proeck_Proeck2_2&amp;lt;/Path&amp;gt;&amp;#xD;&amp;#xA;&amp;lt;/DNA&amp;gt;"" /&gt;_x000D_
  &lt;param n=""ServerName"" v=""SAS'"</definedName>
    <definedName name="_AMO_ContentDefinition_997361583" hidden="1">"'Partitions:12'"</definedName>
    <definedName name="_AMO_ContentDefinition_997361583.0" hidden="1">"'&lt;ContentDefinition name=""Abgleich_Proeck_Proeck2_2"" rsid=""997361583"" type=""StoredProcess"" format=""ReportXml"" imgfmt=""ActiveX"" created=""03/20/2014 10:23:59"" modifed=""03/20/2014 10:23:59"" user=""Richter, Matthias"" apply=""False"" css=""E:'"</definedName>
    <definedName name="_AMO_ContentDefinition_997361583.1" hidden="1">"'\Programme\SASHome\x86\SASAddinforMicrosoftOffice\5.1\Styles\AMODefault.css"" range=""Abgleich_Proeck_Proeck2_2"" auto=""False"" xTime=""00:00:06.6406675"" rTime=""00:00:09.2813094"" bgnew=""False"" nFmt=""False"" grphSet=""False"" imgY=""0"" imgX=""'"</definedName>
    <definedName name="_AMO_ContentDefinition_997361583.10" hidden="1">"'SApp"" /&gt;_x000D_
  &lt;param n=""ClassName"" v=""SAS.OfficeAddin.StoredProcess"" /&gt;_x000D_
  &lt;param n=""XlNative"" v=""False"" /&gt;_x000D_
  &lt;param n=""UnselectedIds"" v="""" /&gt;_x000D_
  &lt;param n=""_ROM_Version_"" v=""1.3"" /&gt;_x000D_
  &lt;param n=""_ROM_Application_"" v=""ODS"" /&gt;_x000D_
  &lt;p'"</definedName>
    <definedName name="_AMO_ContentDefinition_997361583.11" hidden="1">"'aram n=""_ROM_AppVersion_"" v=""9.3"" /&gt;_x000D_
  &lt;param n=""maxReportCols"" v=""18"" /&gt;_x000D_
  &lt;fids n=""main.srx"" v=""0"" /&gt;_x000D_
  &lt;ExcelXMLOptions AdjColWidths=""True"" RowOpt=""InsertEntire"" ColOpt=""InsertCells"" /&gt;_x000D_
&lt;/ContentDefinition&gt;'"</definedName>
    <definedName name="_AMO_ContentDefinition_997361583.2" hidden="1">"'0""&gt;_x000D_
  &lt;files&gt;C:\Users\richtemat\Documents\My SAS Files\Add-In for Microsoft Office\_SOA_A55XENXP.B700008U_890681500\main.srx&lt;/files&gt;_x000D_
  &lt;parents /&gt;_x000D_
  &lt;children /&gt;_x000D_
  &lt;param n=""DisplayName"" v=""Abgleich_Proeck_Proeck2_2"" /&gt;_x000D_
  &lt;param n=""Display'"</definedName>
    <definedName name="_AMO_ContentDefinition_997361583.3" hidden="1">"'Type"" v=""Stored Process"" /&gt;_x000D_
  &lt;param n=""RawValues"" v=""True"" /&gt;_x000D_
  &lt;param n=""AMO_Version"" v=""5.1"" /&gt;_x000D_
  &lt;param n=""Prompts"" v=""&amp;lt;PromptValues obj=&amp;quot;p1&amp;quot; version=&amp;quot;1.0&amp;quot;&amp;gt;&amp;lt;DefinitionReferencesAndValues&amp;gt;&amp;lt;PromptD'"</definedName>
    <definedName name="_AMO_ContentDefinition_997361583.4" hidden="1">"'efinitionReference obj=&amp;quot;p2&amp;quot; promptId=&amp;quot;PromptDef_1351604211885_841513&amp;quot; name=&amp;quot;bj&amp;quot; definitionType=&amp;quot;TextDefinition&amp;quot; selectionType=&amp;quot;Single&amp;quot;&amp;gt;&amp;lt;Value&amp;gt;&amp;lt;String obj=&amp;quot;p3&amp;quot; value=&amp;quot;2013&amp;quo'"</definedName>
    <definedName name="_AMO_ContentDefinition_997361583.5" hidden="1">"'t; /&amp;gt;&amp;lt;/Value&amp;gt;&amp;lt;/PromptDefinitionReference&amp;gt;&amp;lt;PromptDefinitionReference obj=&amp;quot;p4&amp;quot; promptId=&amp;quot;PromptDef_1351604163089_523608&amp;quot; name=&amp;quot;bm&amp;quot; definitionType=&amp;quot;TextDefinition&amp;quot; selectionType=&amp;quot;Single&amp;quot;'"</definedName>
    <definedName name="_AMO_ContentDefinition_997361583.6" hidden="1">"'&amp;gt;&amp;lt;Value&amp;gt;&amp;lt;String obj=&amp;quot;p5&amp;quot; value=&amp;quot;11&amp;quot; /&amp;gt;&amp;lt;/Value&amp;gt;&amp;lt;/PromptDefinitionReference&amp;gt;&amp;lt;/DefinitionReferencesAndValues&amp;gt;&amp;lt;/PromptValues&amp;gt;"" /&gt;_x000D_
  &lt;param n=""HasPrompts"" v=""True"" /&gt;_x000D_
  &lt;param n=""DNA"" v=""'"</definedName>
    <definedName name="_AMO_ContentDefinition_997361583.7" hidden="1">"'&amp;lt;DNA&amp;gt;&amp;#xD;&amp;#xA;  &amp;lt;Type&amp;gt;StoredProcess&amp;lt;/Type&amp;gt;&amp;#xD;&amp;#xA;  &amp;lt;Name&amp;gt;Abgleich_Proeck_Proeck2_2&amp;lt;/Name&amp;gt;&amp;#xD;&amp;#xA;  &amp;lt;Version&amp;gt;1&amp;lt;/Version&amp;gt;&amp;#xD;&amp;#xA;  &amp;lt;Assembly&amp;gt;SAS.EG.SDS.Model&amp;lt;/Assembly&amp;gt;&amp;#xD;&amp;#xA;  &amp;lt;Factory'"</definedName>
    <definedName name="_AMO_ContentDefinition_997361583.8" hidden="1">"'&amp;gt;SAS.EG.SDS.Model.Creator&amp;lt;/Factory&amp;gt;&amp;#xD;&amp;#xA;  &amp;lt;ParentName&amp;gt;ProEck2SP_prod&amp;lt;/ParentName&amp;gt;&amp;#xD;&amp;#xA;  &amp;lt;DisplayName&amp;gt;Abgleich_Proeck_Proeck2_2&amp;lt;/DisplayName&amp;gt;&amp;#xD;&amp;#xA;  &amp;lt;SBIP&amp;gt;/ProEck2SP_prod/Abgleich_Proeck_Proeck2_2&amp;lt'"</definedName>
    <definedName name="_AMO_ContentDefinition_997361583.9" hidden="1">"';/SBIP&amp;gt;&amp;#xD;&amp;#xA;  &amp;lt;SBIPFull&amp;gt;/ProEck2SP_prod/Abgleich_Proeck_Proeck2_2(StoredProcess)&amp;lt;/SBIPFull&amp;gt;&amp;#xD;&amp;#xA;  &amp;lt;Path&amp;gt;/ProEck2SP_prod/Abgleich_Proeck_Proeck2_2&amp;lt;/Path&amp;gt;&amp;#xD;&amp;#xA;&amp;lt;/DNA&amp;gt;"" /&gt;_x000D_
  &lt;param n=""ServerName"" v=""SA'"</definedName>
    <definedName name="_AMO_ContentLocation_100340002_ROM_F0.SEC2.Print_1.SEC1.BDY.Datei_WORK_MELDUNG" hidden="1">"'Partitions:2'"</definedName>
    <definedName name="_AMO_ContentLocation_100340002_ROM_F0.SEC2.Print_1.SEC1.BDY.Datei_WORK_MELDUNG.0" hidden="1">"'&lt;ContentLocation path=""F0.SEC2.Print_1.SEC1.BDY.Datei_WORK_MELDUNG"" rsid=""100340002"" tag=""ROM"" fid=""0""&gt;_x000D_
  &lt;param n=""_NumRows"" v=""2"" /&gt;_x000D_
  &lt;param n=""_NumCols"" v=""1"" /&gt;_x000D_
  &lt;param n=""tableSig"" v=""R:R=2:C=1:FCR=2:FCC=1"" /&gt;_x000D_
  &lt;par'"</definedName>
    <definedName name="_AMO_ContentLocation_100340002_ROM_F0.SEC2.Print_1.SEC1.BDY.Datei_WORK_MELDUNG.1" hidden="1">"'am n=""leftMargin"" v=""0"" /&gt;_x000D_
&lt;/ContentLocation&gt;'"</definedName>
    <definedName name="_AMO_ContentLocation_10841234_ROM_F0.SEC2.Tabulate_1.SEC1.BDY.Kreuztabellenbericht_Tabelle_1" hidden="1">"'Partitions:2'"</definedName>
    <definedName name="_AMO_ContentLocation_10841234_ROM_F0.SEC2.Tabulate_1.SEC1.BDY.Kreuztabellenbericht_Tabelle_1.0" hidden="1">"'&lt;ContentLocation path=""F0.SEC2.Tabulate_1.SEC1.BDY.Kreuztabellenbericht_Tabelle_1"" rsid=""10841234"" tag=""ROM"" fid=""0""&gt;_x000D_
  &lt;param n=""_NumRows"" v=""74"" /&gt;_x000D_
  &lt;param n=""_NumCols"" v=""13"" /&gt;_x000D_
  &lt;param n=""tableSig"" v=""R:R=74:C=13:FCR=2:FCC'"</definedName>
    <definedName name="_AMO_ContentLocation_10841234_ROM_F0.SEC2.Tabulate_1.SEC1.BDY.Kreuztabellenbericht_Tabelle_1.1" hidden="1">"'=5:RSP.1=1,H,4"" /&gt;_x000D_
  &lt;param n=""leftMargin"" v=""0"" /&gt;_x000D_
&lt;/ContentLocation&gt;'"</definedName>
    <definedName name="_AMO_ContentLocation_10841234_ROM_F0.SEC2.Tabulate_1.SEC1.HDR.TXT1" hidden="1">"'&lt;ContentLocation path=""F0.SEC2.Tabulate_1.SEC1.HDR.TXT1"" rsid=""10841234"" tag=""ROM"" fid=""0""&gt;_x000D_
  &lt;param n=""_NumRows"" v=""1"" /&gt;_x000D_
  &lt;param n=""_NumCols"" v=""13"" /&gt;_x000D_
&lt;/ContentLocation&gt;'"</definedName>
    <definedName name="_AMO_ContentLocation_11733521_ROM_F0.SEC2.Tabulate_1.SEC1.BDY.Kreuztabellenbericht_Tabelle_1" hidden="1">"'Partitions:2'"</definedName>
    <definedName name="_AMO_ContentLocation_11733521_ROM_F0.SEC2.Tabulate_1.SEC1.BDY.Kreuztabellenbericht_Tabelle_1.0" hidden="1">"'&lt;ContentLocation path=""F0.SEC2.Tabulate_1.SEC1.BDY.Kreuztabellenbericht_Tabelle_1"" rsid=""11733521"" tag=""ROM"" fid=""0""&gt;_x000D_
  &lt;param n=""_NumRows"" v=""11"" /&gt;_x000D_
  &lt;param n=""_NumCols"" v=""11"" /&gt;_x000D_
  &lt;param n=""tableSig"" v=""R:R=11:C=11:FCR=3:FCC='"</definedName>
    <definedName name="_AMO_ContentLocation_11733521_ROM_F0.SEC2.Tabulate_1.SEC1.BDY.Kreuztabellenbericht_Tabelle_1.1" hidden="1">"'3:RSP.1=1,H,2;1,V,2;3,H,3;6,H,3;9,H,3"" /&gt;_x000D_
  &lt;param n=""leftMargin"" v=""0"" /&gt;_x000D_
&lt;/ContentLocation&gt;'"</definedName>
    <definedName name="_AMO_ContentLocation_11733521_ROM_F0.SEC2.Tabulate_1.SEC1.HDR.TXT1" hidden="1">"'&lt;ContentLocation path=""F0.SEC2.Tabulate_1.SEC1.HDR.TXT1"" rsid=""11733521"" tag=""ROM"" fid=""0""&gt;_x000D_
  &lt;param n=""_NumRows"" v=""1"" /&gt;_x000D_
  &lt;param n=""_NumCols"" v=""11"" /&gt;_x000D_
&lt;/ContentLocation&gt;'"</definedName>
    <definedName name="_AMO_ContentLocation_141863299_ROM_F0.SEC2.Print_1.SEC1.BDY.Datei_WORK_MELDUNG" hidden="1">"'Partitions:2'"</definedName>
    <definedName name="_AMO_ContentLocation_141863299_ROM_F0.SEC2.Print_1.SEC1.BDY.Datei_WORK_MELDUNG.0" hidden="1">"'&lt;ContentLocation path=""F0.SEC2.Print_1.SEC1.BDY.Datei_WORK_MELDUNG"" rsid=""141863299"" tag=""ROM"" fid=""0""&gt;_x000D_
  &lt;param n=""_NumRows"" v=""2"" /&gt;_x000D_
  &lt;param n=""_NumCols"" v=""1"" /&gt;_x000D_
  &lt;param n=""tableSig"" v=""R:R=2:C=1:FCR=2:FCC=1"" /&gt;_x000D_
  &lt;par'"</definedName>
    <definedName name="_AMO_ContentLocation_141863299_ROM_F0.SEC2.Print_1.SEC1.BDY.Datei_WORK_MELDUNG.1" hidden="1">"'am n=""leftMargin"" v=""0"" /&gt;_x000D_
&lt;/ContentLocation&gt;'"</definedName>
    <definedName name="_AMO_ContentLocation_14347050_ROM_F0.SEC2.Print_1.SEC1.BDY.Datei_WORK_MELDUNG" hidden="1">"'Partitions:2'"</definedName>
    <definedName name="_AMO_ContentLocation_14347050_ROM_F0.SEC2.Print_1.SEC1.BDY.Datei_WORK_MELDUNG.0" hidden="1">"'&lt;ContentLocation path=""F0.SEC2.Print_1.SEC1.BDY.Datei_WORK_MELDUNG"" rsid=""14347050"" tag=""ROM"" fid=""0""&gt;_x000D_
  &lt;param n=""_NumRows"" v=""2"" /&gt;_x000D_
  &lt;param n=""_NumCols"" v=""1"" /&gt;_x000D_
  &lt;param n=""tableSig"" v=""R:R=2:C=1:FCR=2:FCC=1"" /&gt;_x000D_
  &lt;para'"</definedName>
    <definedName name="_AMO_ContentLocation_14347050_ROM_F0.SEC2.Print_1.SEC1.BDY.Datei_WORK_MELDUNG.1" hidden="1">"'m n=""leftMargin"" v=""0"" /&gt;_x000D_
&lt;/ContentLocation&gt;'"</definedName>
    <definedName name="_AMO_ContentLocation_145190649_ROM_F0.SEC2.Print_1.SEC1.BDY.Datei_WORK_MELDUNG" hidden="1">"'Partitions:2'"</definedName>
    <definedName name="_AMO_ContentLocation_145190649_ROM_F0.SEC2.Print_1.SEC1.BDY.Datei_WORK_MELDUNG.0" hidden="1">"'&lt;ContentLocation path=""F0.SEC2.Print_1.SEC1.BDY.Datei_WORK_MELDUNG"" rsid=""145190649"" tag=""ROM"" fid=""0""&gt;_x000D_
  &lt;param n=""_NumRows"" v=""4"" /&gt;_x000D_
  &lt;param n=""_NumCols"" v=""1"" /&gt;_x000D_
  &lt;param n=""tableSig"" v=""R:R=4:C=1:FCR=2:FCC=1"" /&gt;_x000D_
  &lt;par'"</definedName>
    <definedName name="_AMO_ContentLocation_145190649_ROM_F0.SEC2.Print_1.SEC1.BDY.Datei_WORK_MELDUNG.1" hidden="1">"'am n=""leftMargin"" v=""0"" /&gt;_x000D_
&lt;/ContentLocation&gt;'"</definedName>
    <definedName name="_AMO_ContentLocation_145677535_ROM_F0.SEC2.Print_1.SEC1.BDY.Datei_WORK_ABGLEICH" hidden="1">"'Partitions:2'"</definedName>
    <definedName name="_AMO_ContentLocation_145677535_ROM_F0.SEC2.Print_1.SEC1.BDY.Datei_WORK_ABGLEICH.0" hidden="1">"'&lt;ContentLocation path=""F0.SEC2.Print_1.SEC1.BDY.Datei_WORK_ABGLEICH"" rsid=""145677535"" tag=""ROM"" fid=""0""&gt;_x000D_
  &lt;param n=""_NumRows"" v=""781"" /&gt;_x000D_
  &lt;param n=""_NumCols"" v=""18"" /&gt;_x000D_
  &lt;param n=""tableSig"" v=""R:R=781:C=18:FCR=2:FCC=1"" /&gt;_x000D_
 '"</definedName>
    <definedName name="_AMO_ContentLocation_145677535_ROM_F0.SEC2.Print_1.SEC1.BDY.Datei_WORK_ABGLEICH.1" hidden="1">"' &lt;param n=""leftMargin"" v=""0"" /&gt;_x000D_
&lt;/ContentLocation&gt;'"</definedName>
    <definedName name="_AMO_ContentLocation_145677535_ROM_F0.SEC2.Print_1.SEC1.HDR.TXT1" hidden="1">"'&lt;ContentLocation path=""F0.SEC2.Print_1.SEC1.HDR.TXT1"" rsid=""145677535"" tag=""ROM"" fid=""0""&gt;_x000D_
  &lt;param n=""_NumRows"" v=""1"" /&gt;_x000D_
  &lt;param n=""_NumCols"" v=""18"" /&gt;_x000D_
&lt;/ContentLocation&gt;'"</definedName>
    <definedName name="_AMO_ContentLocation_181603075_ROM_F0.SEC2.Tabulate_1.SEC1.BDY.Kreuztabellenbericht_Tabelle_1" hidden="1">"'Partitions:2'"</definedName>
    <definedName name="_AMO_ContentLocation_181603075_ROM_F0.SEC2.Tabulate_1.SEC1.BDY.Kreuztabellenbericht_Tabelle_1.0" hidden="1">"'&lt;ContentLocation path=""F0.SEC2.Tabulate_1.SEC1.BDY.Kreuztabellenbericht_Tabelle_1"" rsid=""181603075"" tag=""ROM"" fid=""0""&gt;_x000D_
  &lt;param n=""_NumRows"" v=""11"" /&gt;_x000D_
  &lt;param n=""_NumCols"" v=""11"" /&gt;_x000D_
  &lt;param n=""tableSig"" v=""R:R=11:C=11:FCR=3:FCC'"</definedName>
    <definedName name="_AMO_ContentLocation_181603075_ROM_F0.SEC2.Tabulate_1.SEC1.BDY.Kreuztabellenbericht_Tabelle_1.1" hidden="1">"'=3:RSP.1=1,H,2;1,V,2;3,H,3;6,H,3;9,H,3"" /&gt;_x000D_
  &lt;param n=""leftMargin"" v=""0"" /&gt;_x000D_
&lt;/ContentLocation&gt;'"</definedName>
    <definedName name="_AMO_ContentLocation_181603075_ROM_F0.SEC2.Tabulate_1.SEC1.HDR.TXT1" hidden="1">"'&lt;ContentLocation path=""F0.SEC2.Tabulate_1.SEC1.HDR.TXT1"" rsid=""181603075"" tag=""ROM"" fid=""0""&gt;_x000D_
  &lt;param n=""_NumRows"" v=""1"" /&gt;_x000D_
  &lt;param n=""_NumCols"" v=""11"" /&gt;_x000D_
&lt;/ContentLocation&gt;'"</definedName>
    <definedName name="_AMO_ContentLocation_203849635_ROM_F0.SEC2.Print_1.SEC1.BDY.Datei_WORK_ABGLEICH" hidden="1">"'Partitions:2'"</definedName>
    <definedName name="_AMO_ContentLocation_203849635_ROM_F0.SEC2.Print_1.SEC1.BDY.Datei_WORK_ABGLEICH.0" hidden="1">"'&lt;ContentLocation path=""F0.SEC2.Print_1.SEC1.BDY.Datei_WORK_ABGLEICH"" rsid=""203849635"" tag=""ROM"" fid=""0""&gt;_x000D_
  &lt;param n=""_NumRows"" v=""781"" /&gt;_x000D_
  &lt;param n=""_NumCols"" v=""18"" /&gt;_x000D_
  &lt;param n=""tableSig"" v=""R:R=781:C=18:FCR=2:FCC=1"" /&gt;_x000D_
 '"</definedName>
    <definedName name="_AMO_ContentLocation_203849635_ROM_F0.SEC2.Print_1.SEC1.BDY.Datei_WORK_ABGLEICH.1" hidden="1">"' &lt;param n=""leftMargin"" v=""0"" /&gt;_x000D_
&lt;/ContentLocation&gt;'"</definedName>
    <definedName name="_AMO_ContentLocation_203849635_ROM_F0.SEC2.Print_1.SEC1.HDR.TXT1" hidden="1">"'&lt;ContentLocation path=""F0.SEC2.Print_1.SEC1.HDR.TXT1"" rsid=""203849635"" tag=""ROM"" fid=""0""&gt;_x000D_
  &lt;param n=""_NumRows"" v=""1"" /&gt;_x000D_
  &lt;param n=""_NumCols"" v=""18"" /&gt;_x000D_
&lt;/ContentLocation&gt;'"</definedName>
    <definedName name="_AMO_ContentLocation_218037441_ROM_F0.SEC2.Print_1.SEC1.BDY.Datei_WORK_MELDUNG" hidden="1">"'Partitions:2'"</definedName>
    <definedName name="_AMO_ContentLocation_218037441_ROM_F0.SEC2.Print_1.SEC1.BDY.Datei_WORK_MELDUNG.0" hidden="1">"'&lt;ContentLocation path=""F0.SEC2.Print_1.SEC1.BDY.Datei_WORK_MELDUNG"" rsid=""218037441"" tag=""ROM"" fid=""0""&gt;_x000D_
  &lt;param n=""_NumRows"" v=""2"" /&gt;_x000D_
  &lt;param n=""_NumCols"" v=""1"" /&gt;_x000D_
  &lt;param n=""tableSig"" v=""R:R=2:C=1:FCR=2:FCC=1"" /&gt;_x000D_
  &lt;par'"</definedName>
    <definedName name="_AMO_ContentLocation_218037441_ROM_F0.SEC2.Print_1.SEC1.BDY.Datei_WORK_MELDUNG.1" hidden="1">"'am n=""leftMargin"" v=""0"" /&gt;_x000D_
&lt;/ContentLocation&gt;'"</definedName>
    <definedName name="_AMO_ContentLocation_219840592_ROM_F0.SEC2.Print_1.SEC1.BDY.Datei_WORK_MELDUNG" hidden="1">"'Partitions:2'"</definedName>
    <definedName name="_AMO_ContentLocation_219840592_ROM_F0.SEC2.Print_1.SEC1.BDY.Datei_WORK_MELDUNG.0" hidden="1">"'&lt;ContentLocation path=""F0.SEC2.Print_1.SEC1.BDY.Datei_WORK_MELDUNG"" rsid=""219840592"" tag=""ROM"" fid=""0""&gt;_x000D_
  &lt;param n=""_NumRows"" v=""2"" /&gt;_x000D_
  &lt;param n=""_NumCols"" v=""1"" /&gt;_x000D_
  &lt;param n=""tableSig"" v=""R:R=2:C=1:FCR=2:FCC=1"" /&gt;_x000D_
  &lt;par'"</definedName>
    <definedName name="_AMO_ContentLocation_219840592_ROM_F0.SEC2.Print_1.SEC1.BDY.Datei_WORK_MELDUNG.1" hidden="1">"'am n=""leftMargin"" v=""0"" /&gt;_x000D_
&lt;/ContentLocation&gt;'"</definedName>
    <definedName name="_AMO_ContentLocation_230686585_ROM_F0.SEC2.Tabulate_1.SEC1.BDY.Kreuztabellenbericht_Tabelle_1" hidden="1">"'Partitions:2'"</definedName>
    <definedName name="_AMO_ContentLocation_230686585_ROM_F0.SEC2.Tabulate_1.SEC1.BDY.Kreuztabellenbericht_Tabelle_1.0" hidden="1">"'&lt;ContentLocation path=""F0.SEC2.Tabulate_1.SEC1.BDY.Kreuztabellenbericht_Tabelle_1"" rsid=""230686585"" tag=""ROM"" fid=""0""&gt;_x000D_
  &lt;param n=""_NumRows"" v=""11"" /&gt;_x000D_
  &lt;param n=""_NumCols"" v=""11"" /&gt;_x000D_
  &lt;param n=""tableSig"" v=""R:R=11:C=11:FCR=3:FCC'"</definedName>
    <definedName name="_AMO_ContentLocation_230686585_ROM_F0.SEC2.Tabulate_1.SEC1.BDY.Kreuztabellenbericht_Tabelle_1.1" hidden="1">"'=3:RSP.1=1,H,2;1,V,2;3,H,3;6,H,3;9,H,3"" /&gt;_x000D_
  &lt;param n=""leftMargin"" v=""0"" /&gt;_x000D_
&lt;/ContentLocation&gt;'"</definedName>
    <definedName name="_AMO_ContentLocation_230686585_ROM_F0.SEC2.Tabulate_1.SEC1.HDR.TXT1" hidden="1">"'&lt;ContentLocation path=""F0.SEC2.Tabulate_1.SEC1.HDR.TXT1"" rsid=""230686585"" tag=""ROM"" fid=""0""&gt;_x000D_
  &lt;param n=""_NumRows"" v=""1"" /&gt;_x000D_
  &lt;param n=""_NumCols"" v=""11"" /&gt;_x000D_
&lt;/ContentLocation&gt;'"</definedName>
    <definedName name="_AMO_ContentLocation_232551661_ROM_F0.SEC2.Print_1.SEC1.BDY.Datei_WORK_MELDUNG" hidden="1">"'Partitions:2'"</definedName>
    <definedName name="_AMO_ContentLocation_232551661_ROM_F0.SEC2.Print_1.SEC1.BDY.Datei_WORK_MELDUNG.0" hidden="1">"'&lt;ContentLocation path=""F0.SEC2.Print_1.SEC1.BDY.Datei_WORK_MELDUNG"" rsid=""232551661"" tag=""ROM"" fid=""0""&gt;_x000D_
  &lt;param n=""_NumRows"" v=""4"" /&gt;_x000D_
  &lt;param n=""_NumCols"" v=""1"" /&gt;_x000D_
  &lt;param n=""tableSig"" v=""R:R=4:C=1:FCR=2:FCC=1"" /&gt;_x000D_
  &lt;par'"</definedName>
    <definedName name="_AMO_ContentLocation_232551661_ROM_F0.SEC2.Print_1.SEC1.BDY.Datei_WORK_MELDUNG.1" hidden="1">"'am n=""leftMargin"" v=""0"" /&gt;_x000D_
&lt;/ContentLocation&gt;'"</definedName>
    <definedName name="_AMO_ContentLocation_24472193_ROM_F0.SEC2.Print_1.SEC1.BDY.Datei_WORK_MELDUNG" hidden="1">"'Partitions:2'"</definedName>
    <definedName name="_AMO_ContentLocation_24472193_ROM_F0.SEC2.Print_1.SEC1.BDY.Datei_WORK_MELDUNG.0" hidden="1">"'&lt;ContentLocation path=""F0.SEC2.Print_1.SEC1.BDY.Datei_WORK_MELDUNG"" rsid=""24472193"" tag=""ROM"" fid=""0""&gt;_x000D_
  &lt;param n=""_NumRows"" v=""2"" /&gt;_x000D_
  &lt;param n=""_NumCols"" v=""1"" /&gt;_x000D_
  &lt;param n=""tableSig"" v=""R:R=2:C=1:FCR=2:FCC=1"" /&gt;_x000D_
  &lt;para'"</definedName>
    <definedName name="_AMO_ContentLocation_24472193_ROM_F0.SEC2.Print_1.SEC1.BDY.Datei_WORK_MELDUNG.1" hidden="1">"'m n=""leftMargin"" v=""0"" /&gt;_x000D_
&lt;/ContentLocation&gt;'"</definedName>
    <definedName name="_AMO_ContentLocation_245099037_ROM_F0.SEC2.Tabulate_1.SEC1.BDY.Kreuztabellenbericht_Tabelle_1" hidden="1">"'Partitions:2'"</definedName>
    <definedName name="_AMO_ContentLocation_245099037_ROM_F0.SEC2.Tabulate_1.SEC1.BDY.Kreuztabellenbericht_Tabelle_1.0" hidden="1">"'&lt;ContentLocation path=""F0.SEC2.Tabulate_1.SEC1.BDY.Kreuztabellenbericht_Tabelle_1"" rsid=""245099037"" tag=""ROM"" fid=""0""&gt;_x000D_
  &lt;param n=""_NumRows"" v=""11"" /&gt;_x000D_
  &lt;param n=""_NumCols"" v=""11"" /&gt;_x000D_
  &lt;param n=""tableSig"" v=""R:R=11:C=11:FCR=3:FCC'"</definedName>
    <definedName name="_AMO_ContentLocation_245099037_ROM_F0.SEC2.Tabulate_1.SEC1.BDY.Kreuztabellenbericht_Tabelle_1.1" hidden="1">"'=3:RSP.1=1,H,2;1,V,2;3,H,3;6,H,3;9,H,3"" /&gt;_x000D_
  &lt;param n=""leftMargin"" v=""0"" /&gt;_x000D_
&lt;/ContentLocation&gt;'"</definedName>
    <definedName name="_AMO_ContentLocation_245099037_ROM_F0.SEC2.Tabulate_1.SEC1.HDR.TXT1" hidden="1">"'&lt;ContentLocation path=""F0.SEC2.Tabulate_1.SEC1.HDR.TXT1"" rsid=""245099037"" tag=""ROM"" fid=""0""&gt;_x000D_
  &lt;param n=""_NumRows"" v=""1"" /&gt;_x000D_
  &lt;param n=""_NumCols"" v=""11"" /&gt;_x000D_
&lt;/ContentLocation&gt;'"</definedName>
    <definedName name="_AMO_ContentLocation_252927207_ROM_F0.SEC2.Print_1.SEC1.BDY.Datei_WORK_MELDUNG" hidden="1">"'Partitions:2'"</definedName>
    <definedName name="_AMO_ContentLocation_252927207_ROM_F0.SEC2.Print_1.SEC1.BDY.Datei_WORK_MELDUNG.0" hidden="1">"'&lt;ContentLocation path=""F0.SEC2.Print_1.SEC1.BDY.Datei_WORK_MELDUNG"" rsid=""252927207"" tag=""ROM"" fid=""0""&gt;_x000D_
  &lt;param n=""_NumRows"" v=""2"" /&gt;_x000D_
  &lt;param n=""_NumCols"" v=""1"" /&gt;_x000D_
  &lt;param n=""tableSig"" v=""R:R=2:C=1:FCR=2:FCC=1"" /&gt;_x000D_
  &lt;par'"</definedName>
    <definedName name="_AMO_ContentLocation_252927207_ROM_F0.SEC2.Print_1.SEC1.BDY.Datei_WORK_MELDUNG.1" hidden="1">"'am n=""leftMargin"" v=""0"" /&gt;_x000D_
&lt;/ContentLocation&gt;'"</definedName>
    <definedName name="_AMO_ContentLocation_253817633_ROM_F0.SEC2.Print_1.SEC1.BDY.Datei_WORK_MELDUNG" hidden="1">"'Partitions:2'"</definedName>
    <definedName name="_AMO_ContentLocation_253817633_ROM_F0.SEC2.Print_1.SEC1.BDY.Datei_WORK_MELDUNG.0" hidden="1">"'&lt;ContentLocation path=""F0.SEC2.Print_1.SEC1.BDY.Datei_WORK_MELDUNG"" rsid=""253817633"" tag=""ROM"" fid=""0""&gt;_x000D_
  &lt;param n=""_NumRows"" v=""2"" /&gt;_x000D_
  &lt;param n=""_NumCols"" v=""1"" /&gt;_x000D_
  &lt;param n=""tableSig"" v=""R:R=2:C=1:FCR=2:FCC=1"" /&gt;_x000D_
  &lt;par'"</definedName>
    <definedName name="_AMO_ContentLocation_253817633_ROM_F0.SEC2.Print_1.SEC1.BDY.Datei_WORK_MELDUNG.1" hidden="1">"'am n=""leftMargin"" v=""0"" /&gt;_x000D_
&lt;/ContentLocation&gt;'"</definedName>
    <definedName name="_AMO_ContentLocation_254060030_ROM_F0.SEC2.Tabulate_1.SEC1.BDY.Kreuztabellenbericht_Tabelle_1" hidden="1">"'Partitions:2'"</definedName>
    <definedName name="_AMO_ContentLocation_254060030_ROM_F0.SEC2.Tabulate_1.SEC1.BDY.Kreuztabellenbericht_Tabelle_1.0" hidden="1">"'&lt;ContentLocation path=""F0.SEC2.Tabulate_1.SEC1.BDY.Kreuztabellenbericht_Tabelle_1"" rsid=""254060030"" tag=""ROM"" fid=""0""&gt;_x000D_
  &lt;param n=""_NumRows"" v=""74"" /&gt;_x000D_
  &lt;param n=""_NumCols"" v=""13"" /&gt;_x000D_
  &lt;param n=""tableSig"" v=""R:R=74:C=13:FCR=2:FC'"</definedName>
    <definedName name="_AMO_ContentLocation_254060030_ROM_F0.SEC2.Tabulate_1.SEC1.BDY.Kreuztabellenbericht_Tabelle_1.1" hidden="1">"'C=5:RSP.1=1,H,4"" /&gt;_x000D_
  &lt;param n=""leftMargin"" v=""0"" /&gt;_x000D_
&lt;/ContentLocation&gt;'"</definedName>
    <definedName name="_AMO_ContentLocation_254060030_ROM_F0.SEC2.Tabulate_1.SEC1.HDR.TXT1" hidden="1">"'&lt;ContentLocation path=""F0.SEC2.Tabulate_1.SEC1.HDR.TXT1"" rsid=""254060030"" tag=""ROM"" fid=""0""&gt;_x000D_
  &lt;param n=""_NumRows"" v=""1"" /&gt;_x000D_
  &lt;param n=""_NumCols"" v=""13"" /&gt;_x000D_
&lt;/ContentLocation&gt;'"</definedName>
    <definedName name="_AMO_ContentLocation_255956952_ROM_F0.SEC2.Tabulate_1.SEC1.BDY.Kreuztabellenbericht_Tabelle_1" hidden="1">"'Partitions:2'"</definedName>
    <definedName name="_AMO_ContentLocation_255956952_ROM_F0.SEC2.Tabulate_1.SEC1.BDY.Kreuztabellenbericht_Tabelle_1.0" hidden="1">"'&lt;ContentLocation path=""F0.SEC2.Tabulate_1.SEC1.BDY.Kreuztabellenbericht_Tabelle_1"" rsid=""255956952"" tag=""ROM"" fid=""0""&gt;_x000D_
  &lt;param n=""_NumRows"" v=""783"" /&gt;_x000D_
  &lt;param n=""_NumCols"" v=""11"" /&gt;_x000D_
  &lt;param n=""tableSig"" v=""R:R=783:C=11:FCR=3:F'"</definedName>
    <definedName name="_AMO_ContentLocation_255956952_ROM_F0.SEC2.Tabulate_1.SEC1.BDY.Kreuztabellenbericht_Tabelle_1.1" hidden="1">"'CC=3:RSP.1=1,H,2;1,V,2;3,H,3;6,H,3;9,H,3"" /&gt;_x000D_
  &lt;param n=""leftMargin"" v=""0"" /&gt;_x000D_
&lt;/ContentLocation&gt;'"</definedName>
    <definedName name="_AMO_ContentLocation_255956952_ROM_F0.SEC2.Tabulate_1.SEC1.HDR.TXT1" hidden="1">"'&lt;ContentLocation path=""F0.SEC2.Tabulate_1.SEC1.HDR.TXT1"" rsid=""255956952"" tag=""ROM"" fid=""0""&gt;_x000D_
  &lt;param n=""_NumRows"" v=""1"" /&gt;_x000D_
  &lt;param n=""_NumCols"" v=""11"" /&gt;_x000D_
&lt;/ContentLocation&gt;'"</definedName>
    <definedName name="_AMO_ContentLocation_264432671_ROM_F0.SEC2.Tabulate_1.SEC1.BDY.Kreuztabellenbericht_Tabelle_1" hidden="1">"'Partitions:2'"</definedName>
    <definedName name="_AMO_ContentLocation_264432671_ROM_F0.SEC2.Tabulate_1.SEC1.BDY.Kreuztabellenbericht_Tabelle_1.0" hidden="1">"'&lt;ContentLocation path=""F0.SEC2.Tabulate_1.SEC1.BDY.Kreuztabellenbericht_Tabelle_1"" rsid=""264432671"" tag=""ROM"" fid=""0""&gt;_x000D_
  &lt;param n=""_NumRows"" v=""783"" /&gt;_x000D_
  &lt;param n=""_NumCols"" v=""11"" /&gt;_x000D_
  &lt;param n=""tableSig"" v=""R:R=783:C=11:FCR=3:F'"</definedName>
    <definedName name="_AMO_ContentLocation_264432671_ROM_F0.SEC2.Tabulate_1.SEC1.BDY.Kreuztabellenbericht_Tabelle_1.1" hidden="1">"'CC=3:RSP.1=1,H,2;1,V,2;3,H,3;6,H,3;9,H,3"" /&gt;_x000D_
  &lt;param n=""leftMargin"" v=""0"" /&gt;_x000D_
&lt;/ContentLocation&gt;'"</definedName>
    <definedName name="_AMO_ContentLocation_264432671_ROM_F0.SEC2.Tabulate_1.SEC1.HDR.TXT1" hidden="1">"'&lt;ContentLocation path=""F0.SEC2.Tabulate_1.SEC1.HDR.TXT1"" rsid=""264432671"" tag=""ROM"" fid=""0""&gt;_x000D_
  &lt;param n=""_NumRows"" v=""1"" /&gt;_x000D_
  &lt;param n=""_NumCols"" v=""11"" /&gt;_x000D_
&lt;/ContentLocation&gt;'"</definedName>
    <definedName name="_AMO_ContentLocation_275250177_ROM_F0.SEC2.Report_1.SEC1.BDY.Detail__und_oder_verdichteter_Bericht" hidden="1">"'Partitions:2'"</definedName>
    <definedName name="_AMO_ContentLocation_275250177_ROM_F0.SEC2.Report_1.SEC1.BDY.Detail__und_oder_verdichteter_Bericht.0" hidden="1">"'&lt;ContentLocation path=""F0.SEC2.Report_1.SEC1.BDY.Detail__und_oder_verdichteter_Bericht"" rsid=""275250177"" tag=""ROM"" fid=""0""&gt;_x000D_
  &lt;param n=""_NumRows"" v=""391"" /&gt;_x000D_
  &lt;param n=""_NumCols"" v=""13"" /&gt;_x000D_
  &lt;param n=""tableSig"" v=""R:R=391:C=13:FC'"</definedName>
    <definedName name="_AMO_ContentLocation_275250177_ROM_F0.SEC2.Report_1.SEC1.BDY.Detail__und_oder_verdichteter_Bericht.1" hidden="1">"'R=3:FCC=1:RSP.1=2,H,6;8,H,6"" /&gt;_x000D_
  &lt;param n=""leftMargin"" v=""0"" /&gt;_x000D_
&lt;/ContentLocation&gt;'"</definedName>
    <definedName name="_AMO_ContentLocation_275250177_ROM_F0.SEC2.Report_1.SEC1.HDR.TXT1" hidden="1">"'&lt;ContentLocation path=""F0.SEC2.Report_1.SEC1.HDR.TXT1"" rsid=""275250177"" tag=""ROM"" fid=""0""&gt;_x000D_
  &lt;param n=""_NumRows"" v=""1"" /&gt;_x000D_
  &lt;param n=""_NumCols"" v=""13"" /&gt;_x000D_
&lt;/ContentLocation&gt;'"</definedName>
    <definedName name="_AMO_ContentLocation_293943195_ROM_F0.SEC2.Print_1.SEC1.BDY.Datei_WORK_MELDUNG" hidden="1">"'Partitions:2'"</definedName>
    <definedName name="_AMO_ContentLocation_293943195_ROM_F0.SEC2.Print_1.SEC1.BDY.Datei_WORK_MELDUNG.0" hidden="1">"'&lt;ContentLocation path=""F0.SEC2.Print_1.SEC1.BDY.Datei_WORK_MELDUNG"" rsid=""293943195"" tag=""ROM"" fid=""0""&gt;_x000D_
  &lt;param n=""_NumRows"" v=""2"" /&gt;_x000D_
  &lt;param n=""_NumCols"" v=""1"" /&gt;_x000D_
  &lt;param n=""tableSig"" v=""R:R=2:C=1:FCR=2:FCC=1"" /&gt;_x000D_
  &lt;par'"</definedName>
    <definedName name="_AMO_ContentLocation_293943195_ROM_F0.SEC2.Print_1.SEC1.BDY.Datei_WORK_MELDUNG.1" hidden="1">"'am n=""leftMargin"" v=""0"" /&gt;_x000D_
&lt;/ContentLocation&gt;'"</definedName>
    <definedName name="_AMO_ContentLocation_310382783_ROM_F0.SEC2.Print_1.SEC1.BDY.Datei_WORK_MELDUNG" hidden="1">"'Partitions:2'"</definedName>
    <definedName name="_AMO_ContentLocation_310382783_ROM_F0.SEC2.Print_1.SEC1.BDY.Datei_WORK_MELDUNG.0" hidden="1">"'&lt;ContentLocation path=""F0.SEC2.Print_1.SEC1.BDY.Datei_WORK_MELDUNG"" rsid=""310382783"" tag=""ROM"" fid=""0""&gt;_x000D_
  &lt;param n=""_NumRows"" v=""2"" /&gt;_x000D_
  &lt;param n=""_NumCols"" v=""1"" /&gt;_x000D_
  &lt;param n=""tableSig"" v=""R:R=2:C=1:FCR=2:FCC=1"" /&gt;_x000D_
  &lt;par'"</definedName>
    <definedName name="_AMO_ContentLocation_310382783_ROM_F0.SEC2.Print_1.SEC1.BDY.Datei_WORK_MELDUNG.1" hidden="1">"'am n=""leftMargin"" v=""0"" /&gt;_x000D_
&lt;/ContentLocation&gt;'"</definedName>
    <definedName name="_AMO_ContentLocation_335929756_ROM_F0.SEC2.Print_1.SEC1.BDY.Datei_WORK_MELDUNG" hidden="1">"'Partitions:2'"</definedName>
    <definedName name="_AMO_ContentLocation_335929756_ROM_F0.SEC2.Print_1.SEC1.BDY.Datei_WORK_MELDUNG.0" hidden="1">"'&lt;ContentLocation path=""F0.SEC2.Print_1.SEC1.BDY.Datei_WORK_MELDUNG"" rsid=""335929756"" tag=""ROM"" fid=""0""&gt;_x000D_
  &lt;param n=""_NumRows"" v=""2"" /&gt;_x000D_
  &lt;param n=""_NumCols"" v=""1"" /&gt;_x000D_
  &lt;param n=""tableSig"" v=""R:R=2:C=1:FCR=2:FCC=1"" /&gt;_x000D_
  &lt;par'"</definedName>
    <definedName name="_AMO_ContentLocation_335929756_ROM_F0.SEC2.Print_1.SEC1.BDY.Datei_WORK_MELDUNG.1" hidden="1">"'am n=""leftMargin"" v=""0"" /&gt;_x000D_
&lt;/ContentLocation&gt;'"</definedName>
    <definedName name="_AMO_ContentLocation_338656856_ROM_F0.SEC2.Tabulate_1.SEC1.BDY.Kreuztabellenbericht_Tabelle_1" hidden="1">"'Partitions:2'"</definedName>
    <definedName name="_AMO_ContentLocation_338656856_ROM_F0.SEC2.Tabulate_1.SEC1.BDY.Kreuztabellenbericht_Tabelle_1.0" hidden="1">"'&lt;ContentLocation path=""F0.SEC2.Tabulate_1.SEC1.BDY.Kreuztabellenbericht_Tabelle_1"" rsid=""338656856"" tag=""ROM"" fid=""0""&gt;_x000D_
  &lt;param n=""_NumRows"" v=""11"" /&gt;_x000D_
  &lt;param n=""_NumCols"" v=""11"" /&gt;_x000D_
  &lt;param n=""tableSig"" v=""R:R=11:C=11:FCR=3:FCC'"</definedName>
    <definedName name="_AMO_ContentLocation_338656856_ROM_F0.SEC2.Tabulate_1.SEC1.BDY.Kreuztabellenbericht_Tabelle_1.1" hidden="1">"'=3:RSP.1=1,H,2;1,V,2;3,H,3;6,H,3;9,H,3"" /&gt;_x000D_
  &lt;param n=""leftMargin"" v=""0"" /&gt;_x000D_
&lt;/ContentLocation&gt;'"</definedName>
    <definedName name="_AMO_ContentLocation_338656856_ROM_F0.SEC2.Tabulate_1.SEC1.HDR.TXT1" hidden="1">"'&lt;ContentLocation path=""F0.SEC2.Tabulate_1.SEC1.HDR.TXT1"" rsid=""338656856"" tag=""ROM"" fid=""0""&gt;_x000D_
  &lt;param n=""_NumRows"" v=""1"" /&gt;_x000D_
  &lt;param n=""_NumCols"" v=""11"" /&gt;_x000D_
&lt;/ContentLocation&gt;'"</definedName>
    <definedName name="_AMO_ContentLocation_345093015_ROM_F0.SEC2.Tabulate_1.SEC1.BDY.Kreuztabellenbericht_Tabelle_1" hidden="1">"'Partitions:2'"</definedName>
    <definedName name="_AMO_ContentLocation_345093015_ROM_F0.SEC2.Tabulate_1.SEC1.BDY.Kreuztabellenbericht_Tabelle_1.0" hidden="1">"'&lt;ContentLocation path=""F0.SEC2.Tabulate_1.SEC1.BDY.Kreuztabellenbericht_Tabelle_1"" rsid=""345093015"" tag=""ROM"" fid=""0""&gt;_x000D_
  &lt;param n=""_NumRows"" v=""74"" /&gt;_x000D_
  &lt;param n=""_NumCols"" v=""13"" /&gt;_x000D_
  &lt;param n=""tableSig"" v=""R:R=74:C=13:FCR=2:FC'"</definedName>
    <definedName name="_AMO_ContentLocation_345093015_ROM_F0.SEC2.Tabulate_1.SEC1.BDY.Kreuztabellenbericht_Tabelle_1.1" hidden="1">"'C=5:RSP.1=1,H,4"" /&gt;_x000D_
  &lt;param n=""leftMargin"" v=""0"" /&gt;_x000D_
&lt;/ContentLocation&gt;'"</definedName>
    <definedName name="_AMO_ContentLocation_345093015_ROM_F0.SEC2.Tabulate_1.SEC1.HDR.TXT1" hidden="1">"'&lt;ContentLocation path=""F0.SEC2.Tabulate_1.SEC1.HDR.TXT1"" rsid=""345093015"" tag=""ROM"" fid=""0""&gt;_x000D_
  &lt;param n=""_NumRows"" v=""1"" /&gt;_x000D_
  &lt;param n=""_NumCols"" v=""13"" /&gt;_x000D_
&lt;/ContentLocation&gt;'"</definedName>
    <definedName name="_AMO_ContentLocation_373862518_ROM_F0.SEC2.Tabulate_1.SEC1.BDY.Kreuztabellenbericht_Tabelle_1" hidden="1">"'Partitions:2'"</definedName>
    <definedName name="_AMO_ContentLocation_373862518_ROM_F0.SEC2.Tabulate_1.SEC1.BDY.Kreuztabellenbericht_Tabelle_1.0" hidden="1">"'&lt;ContentLocation path=""F0.SEC2.Tabulate_1.SEC1.BDY.Kreuztabellenbericht_Tabelle_1"" rsid=""373862518"" tag=""ROM"" fid=""0""&gt;_x000D_
  &lt;param n=""_NumRows"" v=""11"" /&gt;_x000D_
  &lt;param n=""_NumCols"" v=""11"" /&gt;_x000D_
  &lt;param n=""tableSig"" v=""R:R=11:C=11:FCR=3:FCC'"</definedName>
    <definedName name="_AMO_ContentLocation_373862518_ROM_F0.SEC2.Tabulate_1.SEC1.BDY.Kreuztabellenbericht_Tabelle_1.1" hidden="1">"'=3:RSP.1=1,H,2;1,V,2;3,H,3;6,H,3;9,H,3"" /&gt;_x000D_
  &lt;param n=""leftMargin"" v=""0"" /&gt;_x000D_
&lt;/ContentLocation&gt;'"</definedName>
    <definedName name="_AMO_ContentLocation_373862518_ROM_F0.SEC2.Tabulate_1.SEC1.HDR.TXT1" hidden="1">"'&lt;ContentLocation path=""F0.SEC2.Tabulate_1.SEC1.HDR.TXT1"" rsid=""373862518"" tag=""ROM"" fid=""0""&gt;_x000D_
  &lt;param n=""_NumRows"" v=""1"" /&gt;_x000D_
  &lt;param n=""_NumCols"" v=""11"" /&gt;_x000D_
&lt;/ContentLocation&gt;'"</definedName>
    <definedName name="_AMO_ContentLocation_374069698_ROM_F0.SEC2.Tabulate_1.SEC1.BDY.Kreuztabellenbericht_Tabelle_1" hidden="1">"'Partitions:2'"</definedName>
    <definedName name="_AMO_ContentLocation_374069698_ROM_F0.SEC2.Tabulate_1.SEC1.BDY.Kreuztabellenbericht_Tabelle_1.0" hidden="1">"'&lt;ContentLocation path=""F0.SEC2.Tabulate_1.SEC1.BDY.Kreuztabellenbericht_Tabelle_1"" rsid=""374069698"" tag=""ROM"" fid=""0""&gt;_x000D_
  &lt;param n=""_NumRows"" v=""74"" /&gt;_x000D_
  &lt;param n=""_NumCols"" v=""13"" /&gt;_x000D_
  &lt;param n=""tableSig"" v=""R:R=74:C=13:FCR=2:FC'"</definedName>
    <definedName name="_AMO_ContentLocation_374069698_ROM_F0.SEC2.Tabulate_1.SEC1.BDY.Kreuztabellenbericht_Tabelle_1.1" hidden="1">"'C=5:RSP.1=1,H,4"" /&gt;_x000D_
  &lt;param n=""leftMargin"" v=""0"" /&gt;_x000D_
&lt;/ContentLocation&gt;'"</definedName>
    <definedName name="_AMO_ContentLocation_374069698_ROM_F0.SEC2.Tabulate_1.SEC1.HDR.TXT1" hidden="1">"'&lt;ContentLocation path=""F0.SEC2.Tabulate_1.SEC1.HDR.TXT1"" rsid=""374069698"" tag=""ROM"" fid=""0""&gt;_x000D_
  &lt;param n=""_NumRows"" v=""1"" /&gt;_x000D_
  &lt;param n=""_NumCols"" v=""13"" /&gt;_x000D_
&lt;/ContentLocation&gt;'"</definedName>
    <definedName name="_AMO_ContentLocation_37456878_ROM_F0.SEC2.Print_1.SEC1.BDY.Datei_WORK_MELDUNG" hidden="1">"'Partitions:2'"</definedName>
    <definedName name="_AMO_ContentLocation_37456878_ROM_F0.SEC2.Print_1.SEC1.BDY.Datei_WORK_MELDUNG.0" hidden="1">"'&lt;ContentLocation path=""F0.SEC2.Print_1.SEC1.BDY.Datei_WORK_MELDUNG"" rsid=""37456878"" tag=""ROM"" fid=""0""&gt;_x000D_
  &lt;param n=""_NumRows"" v=""2"" /&gt;_x000D_
  &lt;param n=""_NumCols"" v=""1"" /&gt;_x000D_
  &lt;param n=""tableSig"" v=""R:R=2:C=1:FCR=2:FCC=1"" /&gt;_x000D_
  &lt;para'"</definedName>
    <definedName name="_AMO_ContentLocation_37456878_ROM_F0.SEC2.Print_1.SEC1.BDY.Datei_WORK_MELDUNG.1" hidden="1">"'m n=""leftMargin"" v=""0"" /&gt;_x000D_
&lt;/ContentLocation&gt;'"</definedName>
    <definedName name="_AMO_ContentLocation_375724253_ROM_F0.SEC2.Print_1.SEC1.BDY.Datei_WORK_MELDUNG" hidden="1">"'Partitions:2'"</definedName>
    <definedName name="_AMO_ContentLocation_375724253_ROM_F0.SEC2.Print_1.SEC1.BDY.Datei_WORK_MELDUNG.0" hidden="1">"'&lt;ContentLocation path=""F0.SEC2.Print_1.SEC1.BDY.Datei_WORK_MELDUNG"" rsid=""375724253"" tag=""ROM"" fid=""0""&gt;_x000D_
  &lt;param n=""_NumRows"" v=""4"" /&gt;_x000D_
  &lt;param n=""_NumCols"" v=""1"" /&gt;_x000D_
  &lt;param n=""tableSig"" v=""R:R=4:C=1:FCR=2:FCC=1"" /&gt;_x000D_
  &lt;par'"</definedName>
    <definedName name="_AMO_ContentLocation_375724253_ROM_F0.SEC2.Print_1.SEC1.BDY.Datei_WORK_MELDUNG.1" hidden="1">"'am n=""leftMargin"" v=""0"" /&gt;_x000D_
&lt;/ContentLocation&gt;'"</definedName>
    <definedName name="_AMO_ContentLocation_378285241_ROM_F0.SEC2.Print_1.SEC1.BDY.Datei_WORK_MELDUNG" hidden="1">"'Partitions:2'"</definedName>
    <definedName name="_AMO_ContentLocation_378285241_ROM_F0.SEC2.Print_1.SEC1.BDY.Datei_WORK_MELDUNG.0" hidden="1">"'&lt;ContentLocation path=""F0.SEC2.Print_1.SEC1.BDY.Datei_WORK_MELDUNG"" rsid=""378285241"" tag=""ROM"" fid=""0""&gt;_x000D_
  &lt;param n=""_NumRows"" v=""4"" /&gt;_x000D_
  &lt;param n=""_NumCols"" v=""1"" /&gt;_x000D_
  &lt;param n=""tableSig"" v=""R:R=4:C=1:FCR=2:FCC=1"" /&gt;_x000D_
  &lt;par'"</definedName>
    <definedName name="_AMO_ContentLocation_378285241_ROM_F0.SEC2.Print_1.SEC1.BDY.Datei_WORK_MELDUNG.1" hidden="1">"'am n=""leftMargin"" v=""0"" /&gt;_x000D_
&lt;/ContentLocation&gt;'"</definedName>
    <definedName name="_AMO_ContentLocation_386270651_ROM_F0.SEC2.Print_1.SEC1.BDY.Datei_WORK_ABGLEICH" hidden="1">"'Partitions:2'"</definedName>
    <definedName name="_AMO_ContentLocation_386270651_ROM_F0.SEC2.Print_1.SEC1.BDY.Datei_WORK_ABGLEICH.0" hidden="1">"'&lt;ContentLocation path=""F0.SEC2.Print_1.SEC1.BDY.Datei_WORK_ABGLEICH"" rsid=""386270651"" tag=""ROM"" fid=""0""&gt;_x000D_
  &lt;param n=""_NumRows"" v=""781"" /&gt;_x000D_
  &lt;param n=""_NumCols"" v=""18"" /&gt;_x000D_
  &lt;param n=""tableSig"" v=""R:R=781:C=18:FCR=2:FCC=1"" /&gt;_x000D_
 '"</definedName>
    <definedName name="_AMO_ContentLocation_386270651_ROM_F0.SEC2.Print_1.SEC1.BDY.Datei_WORK_ABGLEICH.1" hidden="1">"' &lt;param n=""leftMargin"" v=""0"" /&gt;_x000D_
&lt;/ContentLocation&gt;'"</definedName>
    <definedName name="_AMO_ContentLocation_386270651_ROM_F0.SEC2.Print_1.SEC1.HDR.TXT1" hidden="1">"'&lt;ContentLocation path=""F0.SEC2.Print_1.SEC1.HDR.TXT1"" rsid=""386270651"" tag=""ROM"" fid=""0""&gt;_x000D_
  &lt;param n=""_NumRows"" v=""1"" /&gt;_x000D_
  &lt;param n=""_NumCols"" v=""18"" /&gt;_x000D_
&lt;/ContentLocation&gt;'"</definedName>
    <definedName name="_AMO_ContentLocation_400168956_ROM_F0.SEC2.Print_1.SEC1.BDY.Datei_WORK_MELDUNG" hidden="1">"'Partitions:2'"</definedName>
    <definedName name="_AMO_ContentLocation_400168956_ROM_F0.SEC2.Print_1.SEC1.BDY.Datei_WORK_MELDUNG.0" hidden="1">"'&lt;ContentLocation path=""F0.SEC2.Print_1.SEC1.BDY.Datei_WORK_MELDUNG"" rsid=""400168956"" tag=""ROM"" fid=""0""&gt;_x000D_
  &lt;param n=""_NumRows"" v=""2"" /&gt;_x000D_
  &lt;param n=""_NumCols"" v=""1"" /&gt;_x000D_
  &lt;param n=""tableSig"" v=""R:R=2:C=1:FCR=2:FCC=1"" /&gt;_x000D_
  &lt;par'"</definedName>
    <definedName name="_AMO_ContentLocation_400168956_ROM_F0.SEC2.Print_1.SEC1.BDY.Datei_WORK_MELDUNG.1" hidden="1">"'am n=""leftMargin"" v=""0"" /&gt;_x000D_
&lt;/ContentLocation&gt;'"</definedName>
    <definedName name="_AMO_ContentLocation_415415444_ROM_F0.SEC2.Print_1.SEC1.BDY.Datei_WORK_ABGLEICH" hidden="1">"'Partitions:2'"</definedName>
    <definedName name="_AMO_ContentLocation_415415444_ROM_F0.SEC2.Print_1.SEC1.BDY.Datei_WORK_ABGLEICH.0" hidden="1">"'&lt;ContentLocation path=""F0.SEC2.Print_1.SEC1.BDY.Datei_WORK_ABGLEICH"" rsid=""415415444"" tag=""ROM"" fid=""0""&gt;_x000D_
  &lt;param n=""_NumRows"" v=""781"" /&gt;_x000D_
  &lt;param n=""_NumCols"" v=""18"" /&gt;_x000D_
  &lt;param n=""tableSig"" v=""R:R=781:C=18:FCR=2:FCC=1"" /&gt;_x000D_
 '"</definedName>
    <definedName name="_AMO_ContentLocation_415415444_ROM_F0.SEC2.Print_1.SEC1.BDY.Datei_WORK_ABGLEICH.1" hidden="1">"' &lt;param n=""leftMargin"" v=""0"" /&gt;_x000D_
&lt;/ContentLocation&gt;'"</definedName>
    <definedName name="_AMO_ContentLocation_415415444_ROM_F0.SEC2.Print_1.SEC1.HDR.TXT1" hidden="1">"'&lt;ContentLocation path=""F0.SEC2.Print_1.SEC1.HDR.TXT1"" rsid=""415415444"" tag=""ROM"" fid=""0""&gt;_x000D_
  &lt;param n=""_NumRows"" v=""1"" /&gt;_x000D_
  &lt;param n=""_NumCols"" v=""18"" /&gt;_x000D_
&lt;/ContentLocation&gt;'"</definedName>
    <definedName name="_AMO_ContentLocation_417339033_ROM_F0.SEC2.Tabulate_1.SEC1.BDY.Kreuztabellenbericht_Tabelle_1" hidden="1">"'Partitions:2'"</definedName>
    <definedName name="_AMO_ContentLocation_417339033_ROM_F0.SEC2.Tabulate_1.SEC1.BDY.Kreuztabellenbericht_Tabelle_1.0" hidden="1">"'&lt;ContentLocation path=""F0.SEC2.Tabulate_1.SEC1.BDY.Kreuztabellenbericht_Tabelle_1"" rsid=""417339033"" tag=""ROM"" fid=""0""&gt;_x000D_
  &lt;param n=""_NumRows"" v=""3"" /&gt;_x000D_
  &lt;param n=""_NumCols"" v=""9"" /&gt;_x000D_
  &lt;param n=""tableSig"" v=""R:R=3:C=9:FCR=3:FCC=1:R'"</definedName>
    <definedName name="_AMO_ContentLocation_417339033_ROM_F0.SEC2.Tabulate_1.SEC1.BDY.Kreuztabellenbericht_Tabelle_1.1" hidden="1">"'SP.1=1,H,3;4,H,3;7,H,3"" /&gt;_x000D_
  &lt;param n=""leftMargin"" v=""0"" /&gt;_x000D_
&lt;/ContentLocation&gt;'"</definedName>
    <definedName name="_AMO_ContentLocation_417339033_ROM_F0.SEC2.Tabulate_1.SEC1.HDR.TXT1" hidden="1">"'&lt;ContentLocation path=""F0.SEC2.Tabulate_1.SEC1.HDR.TXT1"" rsid=""417339033"" tag=""ROM"" fid=""0""&gt;_x000D_
  &lt;param n=""_NumRows"" v=""1"" /&gt;_x000D_
  &lt;param n=""_NumCols"" v=""9"" /&gt;_x000D_
&lt;/ContentLocation&gt;'"</definedName>
    <definedName name="_AMO_ContentLocation_424561040_ROM_F0.SEC2.Print_1.SEC1.BDY.Datei_WORK_MELDUNG" hidden="1">"'Partitions:2'"</definedName>
    <definedName name="_AMO_ContentLocation_424561040_ROM_F0.SEC2.Print_1.SEC1.BDY.Datei_WORK_MELDUNG.0" hidden="1">"'&lt;ContentLocation path=""F0.SEC2.Print_1.SEC1.BDY.Datei_WORK_MELDUNG"" rsid=""424561040"" tag=""ROM"" fid=""0""&gt;_x000D_
  &lt;param n=""_NumRows"" v=""4"" /&gt;_x000D_
  &lt;param n=""_NumCols"" v=""1"" /&gt;_x000D_
  &lt;param n=""tableSig"" v=""R:R=4:C=1:FCR=2:FCC=1"" /&gt;_x000D_
  &lt;par'"</definedName>
    <definedName name="_AMO_ContentLocation_424561040_ROM_F0.SEC2.Print_1.SEC1.BDY.Datei_WORK_MELDUNG.1" hidden="1">"'am n=""leftMargin"" v=""0"" /&gt;_x000D_
&lt;/ContentLocation&gt;'"</definedName>
    <definedName name="_AMO_ContentLocation_437653733_ROM_F0.SEC2.Print_1.SEC1.BDY.Datei_WORK_MELDUNG" hidden="1">"'Partitions:2'"</definedName>
    <definedName name="_AMO_ContentLocation_437653733_ROM_F0.SEC2.Print_1.SEC1.BDY.Datei_WORK_MELDUNG.0" hidden="1">"'&lt;ContentLocation path=""F0.SEC2.Print_1.SEC1.BDY.Datei_WORK_MELDUNG"" rsid=""437653733"" tag=""ROM"" fid=""0""&gt;_x000D_
  &lt;param n=""_NumRows"" v=""2"" /&gt;_x000D_
  &lt;param n=""_NumCols"" v=""1"" /&gt;_x000D_
  &lt;param n=""tableSig"" v=""R:R=2:C=1:FCR=2:FCC=1"" /&gt;_x000D_
  &lt;par'"</definedName>
    <definedName name="_AMO_ContentLocation_437653733_ROM_F0.SEC2.Print_1.SEC1.BDY.Datei_WORK_MELDUNG.1" hidden="1">"'am n=""leftMargin"" v=""0"" /&gt;_x000D_
&lt;/ContentLocation&gt;'"</definedName>
    <definedName name="_AMO_ContentLocation_445224945_ROM_F0.SEC2.Tabulate_1.SEC1.BDY.Kreuztabellenbericht_Tabelle_1" hidden="1">"'Partitions:2'"</definedName>
    <definedName name="_AMO_ContentLocation_445224945_ROM_F0.SEC2.Tabulate_1.SEC1.BDY.Kreuztabellenbericht_Tabelle_1.0" hidden="1">"'&lt;ContentLocation path=""F0.SEC2.Tabulate_1.SEC1.BDY.Kreuztabellenbericht_Tabelle_1"" rsid=""445224945"" tag=""ROM"" fid=""0""&gt;_x000D_
  &lt;param n=""_NumRows"" v=""74"" /&gt;_x000D_
  &lt;param n=""_NumCols"" v=""13"" /&gt;_x000D_
  &lt;param n=""tableSig"" v=""R:R=74:C=13:FCR=2:FC'"</definedName>
    <definedName name="_AMO_ContentLocation_445224945_ROM_F0.SEC2.Tabulate_1.SEC1.BDY.Kreuztabellenbericht_Tabelle_1.1" hidden="1">"'C=5:RSP.1=1,H,4"" /&gt;_x000D_
  &lt;param n=""leftMargin"" v=""0"" /&gt;_x000D_
&lt;/ContentLocation&gt;'"</definedName>
    <definedName name="_AMO_ContentLocation_445224945_ROM_F0.SEC2.Tabulate_1.SEC1.HDR.TXT1" hidden="1">"'&lt;ContentLocation path=""F0.SEC2.Tabulate_1.SEC1.HDR.TXT1"" rsid=""445224945"" tag=""ROM"" fid=""0""&gt;_x000D_
  &lt;param n=""_NumRows"" v=""1"" /&gt;_x000D_
  &lt;param n=""_NumCols"" v=""13"" /&gt;_x000D_
&lt;/ContentLocation&gt;'"</definedName>
    <definedName name="_AMO_ContentLocation_445394632_ROM_F0.SEC2.Print_1.SEC1.BDY.Datei_WORK_MELDUNG" hidden="1">"'Partitions:2'"</definedName>
    <definedName name="_AMO_ContentLocation_445394632_ROM_F0.SEC2.Print_1.SEC1.BDY.Datei_WORK_MELDUNG.0" hidden="1">"'&lt;ContentLocation path=""F0.SEC2.Print_1.SEC1.BDY.Datei_WORK_MELDUNG"" rsid=""445394632"" tag=""ROM"" fid=""0""&gt;_x000D_
  &lt;param n=""_NumRows"" v=""4"" /&gt;_x000D_
  &lt;param n=""_NumCols"" v=""1"" /&gt;_x000D_
  &lt;param n=""tableSig"" v=""R:R=4:C=1:FCR=2:FCC=1"" /&gt;_x000D_
  &lt;par'"</definedName>
    <definedName name="_AMO_ContentLocation_445394632_ROM_F0.SEC2.Print_1.SEC1.BDY.Datei_WORK_MELDUNG.1" hidden="1">"'am n=""leftMargin"" v=""0"" /&gt;_x000D_
&lt;/ContentLocation&gt;'"</definedName>
    <definedName name="_AMO_ContentLocation_445462951_ROM_F0.SEC2.Tabulate_1.SEC1.BDY.Kreuztabellenbericht_Tabelle_1" hidden="1">"'Partitions:2'"</definedName>
    <definedName name="_AMO_ContentLocation_445462951_ROM_F0.SEC2.Tabulate_1.SEC1.BDY.Kreuztabellenbericht_Tabelle_1.0" hidden="1">"'&lt;ContentLocation path=""F0.SEC2.Tabulate_1.SEC1.BDY.Kreuztabellenbericht_Tabelle_1"" rsid=""445462951"" tag=""ROM"" fid=""0""&gt;_x000D_
  &lt;param n=""_NumRows"" v=""11"" /&gt;_x000D_
  &lt;param n=""_NumCols"" v=""11"" /&gt;_x000D_
  &lt;param n=""tableSig"" v=""R:R=11:C=11:FCR=3:FCC'"</definedName>
    <definedName name="_AMO_ContentLocation_445462951_ROM_F0.SEC2.Tabulate_1.SEC1.BDY.Kreuztabellenbericht_Tabelle_1.1" hidden="1">"'=3:RSP.1=1,H,2;1,V,2;3,H,3;6,H,3;9,H,3"" /&gt;_x000D_
  &lt;param n=""leftMargin"" v=""0"" /&gt;_x000D_
&lt;/ContentLocation&gt;'"</definedName>
    <definedName name="_AMO_ContentLocation_445462951_ROM_F0.SEC2.Tabulate_1.SEC1.HDR.TXT1" hidden="1">"'&lt;ContentLocation path=""F0.SEC2.Tabulate_1.SEC1.HDR.TXT1"" rsid=""445462951"" tag=""ROM"" fid=""0""&gt;_x000D_
  &lt;param n=""_NumRows"" v=""1"" /&gt;_x000D_
  &lt;param n=""_NumCols"" v=""11"" /&gt;_x000D_
&lt;/ContentLocation&gt;'"</definedName>
    <definedName name="_AMO_ContentLocation_448721851_ROM_F0.SEC2.Print_1.SEC1.BDY.Datei_WORK_MELDUNG" hidden="1">"'Partitions:2'"</definedName>
    <definedName name="_AMO_ContentLocation_448721851_ROM_F0.SEC2.Print_1.SEC1.BDY.Datei_WORK_MELDUNG.0" hidden="1">"'&lt;ContentLocation path=""F0.SEC2.Print_1.SEC1.BDY.Datei_WORK_MELDUNG"" rsid=""448721851"" tag=""ROM"" fid=""0""&gt;_x000D_
  &lt;param n=""_NumRows"" v=""2"" /&gt;_x000D_
  &lt;param n=""_NumCols"" v=""1"" /&gt;_x000D_
  &lt;param n=""tableSig"" v=""R:R=2:C=1:FCR=2:FCC=1"" /&gt;_x000D_
  &lt;par'"</definedName>
    <definedName name="_AMO_ContentLocation_448721851_ROM_F0.SEC2.Print_1.SEC1.BDY.Datei_WORK_MELDUNG.1" hidden="1">"'am n=""leftMargin"" v=""0"" /&gt;_x000D_
&lt;/ContentLocation&gt;'"</definedName>
    <definedName name="_AMO_ContentLocation_455122990_ROM_F0.SEC2.Print_1.SEC1.BDY.Datei_WORK_MELDUNG" hidden="1">"'Partitions:2'"</definedName>
    <definedName name="_AMO_ContentLocation_455122990_ROM_F0.SEC2.Print_1.SEC1.BDY.Datei_WORK_MELDUNG.0" hidden="1">"'&lt;ContentLocation path=""F0.SEC2.Print_1.SEC1.BDY.Datei_WORK_MELDUNG"" rsid=""455122990"" tag=""ROM"" fid=""0""&gt;_x000D_
  &lt;param n=""_NumRows"" v=""4"" /&gt;_x000D_
  &lt;param n=""_NumCols"" v=""1"" /&gt;_x000D_
  &lt;param n=""tableSig"" v=""R:R=4:C=1:FCR=2:FCC=1"" /&gt;_x000D_
  &lt;par'"</definedName>
    <definedName name="_AMO_ContentLocation_455122990_ROM_F0.SEC2.Print_1.SEC1.BDY.Datei_WORK_MELDUNG.1" hidden="1">"'am n=""leftMargin"" v=""0"" /&gt;_x000D_
&lt;/ContentLocation&gt;'"</definedName>
    <definedName name="_AMO_ContentLocation_455383635_ROM_F0.SEC2.Tabulate_1.SEC1.BDY.Kreuztabellenbericht_Tabelle_1" hidden="1">"'Partitions:2'"</definedName>
    <definedName name="_AMO_ContentLocation_455383635_ROM_F0.SEC2.Tabulate_1.SEC1.BDY.Kreuztabellenbericht_Tabelle_1.0" hidden="1">"'&lt;ContentLocation path=""F0.SEC2.Tabulate_1.SEC1.BDY.Kreuztabellenbericht_Tabelle_1"" rsid=""455383635"" tag=""ROM"" fid=""0""&gt;_x000D_
  &lt;param n=""_NumRows"" v=""11"" /&gt;_x000D_
  &lt;param n=""_NumCols"" v=""11"" /&gt;_x000D_
  &lt;param n=""tableSig"" v=""R:R=11:C=11:FCR=3:FCC'"</definedName>
    <definedName name="_AMO_ContentLocation_455383635_ROM_F0.SEC2.Tabulate_1.SEC1.BDY.Kreuztabellenbericht_Tabelle_1.1" hidden="1">"'=3:RSP.1=1,H,2;1,V,2;3,H,3;6,H,3;9,H,3"" /&gt;_x000D_
  &lt;param n=""leftMargin"" v=""0"" /&gt;_x000D_
&lt;/ContentLocation&gt;'"</definedName>
    <definedName name="_AMO_ContentLocation_455383635_ROM_F0.SEC2.Tabulate_1.SEC1.HDR.TXT1" hidden="1">"'&lt;ContentLocation path=""F0.SEC2.Tabulate_1.SEC1.HDR.TXT1"" rsid=""455383635"" tag=""ROM"" fid=""0""&gt;_x000D_
  &lt;param n=""_NumRows"" v=""1"" /&gt;_x000D_
  &lt;param n=""_NumCols"" v=""11"" /&gt;_x000D_
&lt;/ContentLocation&gt;'"</definedName>
    <definedName name="_AMO_ContentLocation_46326709_ROM_F0.SEC2.Tabulate_1.SEC1.BDY.Kreuztabellenbericht_Tabelle_1" hidden="1">"'Partitions:2'"</definedName>
    <definedName name="_AMO_ContentLocation_46326709_ROM_F0.SEC2.Tabulate_1.SEC1.BDY.Kreuztabellenbericht_Tabelle_1.0" hidden="1">"'&lt;ContentLocation path=""F0.SEC2.Tabulate_1.SEC1.BDY.Kreuztabellenbericht_Tabelle_1"" rsid=""46326709"" tag=""ROM"" fid=""0""&gt;_x000D_
  &lt;param n=""_NumRows"" v=""74"" /&gt;_x000D_
  &lt;param n=""_NumCols"" v=""13"" /&gt;_x000D_
  &lt;param n=""tableSig"" v=""R:R=74:C=13:FCR=2:FCC'"</definedName>
    <definedName name="_AMO_ContentLocation_46326709_ROM_F0.SEC2.Tabulate_1.SEC1.BDY.Kreuztabellenbericht_Tabelle_1.1" hidden="1">"'=5:RSP.1=1,H,4"" /&gt;_x000D_
  &lt;param n=""leftMargin"" v=""0"" /&gt;_x000D_
&lt;/ContentLocation&gt;'"</definedName>
    <definedName name="_AMO_ContentLocation_46326709_ROM_F0.SEC2.Tabulate_1.SEC1.HDR.TXT1" hidden="1">"'&lt;ContentLocation path=""F0.SEC2.Tabulate_1.SEC1.HDR.TXT1"" rsid=""46326709"" tag=""ROM"" fid=""0""&gt;_x000D_
  &lt;param n=""_NumRows"" v=""1"" /&gt;_x000D_
  &lt;param n=""_NumCols"" v=""13"" /&gt;_x000D_
&lt;/ContentLocation&gt;'"</definedName>
    <definedName name="_AMO_ContentLocation_479776474_ROM_F0.SEC2.Print_1.SEC1.BDY.Datei_WORK_MELDUNG" hidden="1">"'Partitions:2'"</definedName>
    <definedName name="_AMO_ContentLocation_479776474_ROM_F0.SEC2.Print_1.SEC1.BDY.Datei_WORK_MELDUNG.0" hidden="1">"'&lt;ContentLocation path=""F0.SEC2.Print_1.SEC1.BDY.Datei_WORK_MELDUNG"" rsid=""479776474"" tag=""ROM"" fid=""0""&gt;_x000D_
  &lt;param n=""_NumRows"" v=""4"" /&gt;_x000D_
  &lt;param n=""_NumCols"" v=""1"" /&gt;_x000D_
  &lt;param n=""tableSig"" v=""R:R=4:C=1:FCR=2:FCC=1"" /&gt;_x000D_
  &lt;par'"</definedName>
    <definedName name="_AMO_ContentLocation_479776474_ROM_F0.SEC2.Print_1.SEC1.BDY.Datei_WORK_MELDUNG.1" hidden="1">"'am n=""leftMargin"" v=""0"" /&gt;_x000D_
&lt;/ContentLocation&gt;'"</definedName>
    <definedName name="_AMO_ContentLocation_484839959_ROM_F0.SEC2.Print_1.SEC1.BDY.Datei_WORK_MELDUNG" hidden="1">"'Partitions:2'"</definedName>
    <definedName name="_AMO_ContentLocation_484839959_ROM_F0.SEC2.Print_1.SEC1.BDY.Datei_WORK_MELDUNG.0" hidden="1">"'&lt;ContentLocation path=""F0.SEC2.Print_1.SEC1.BDY.Datei_WORK_MELDUNG"" rsid=""484839959"" tag=""ROM"" fid=""0""&gt;_x000D_
  &lt;param n=""_NumRows"" v=""2"" /&gt;_x000D_
  &lt;param n=""_NumCols"" v=""1"" /&gt;_x000D_
  &lt;param n=""tableSig"" v=""R:R=2:C=1:FCR=2:FCC=1"" /&gt;_x000D_
  &lt;par'"</definedName>
    <definedName name="_AMO_ContentLocation_484839959_ROM_F0.SEC2.Print_1.SEC1.BDY.Datei_WORK_MELDUNG.1" hidden="1">"'am n=""leftMargin"" v=""0"" /&gt;_x000D_
&lt;/ContentLocation&gt;'"</definedName>
    <definedName name="_AMO_ContentLocation_487629049_ROM_F0.SEC2.Print_1.SEC1.BDY.Datei_WORK_MELDUNG" hidden="1">"'Partitions:2'"</definedName>
    <definedName name="_AMO_ContentLocation_487629049_ROM_F0.SEC2.Print_1.SEC1.BDY.Datei_WORK_MELDUNG.0" hidden="1">"'&lt;ContentLocation path=""F0.SEC2.Print_1.SEC1.BDY.Datei_WORK_MELDUNG"" rsid=""487629049"" tag=""ROM"" fid=""0""&gt;_x000D_
  &lt;param n=""_NumRows"" v=""2"" /&gt;_x000D_
  &lt;param n=""_NumCols"" v=""1"" /&gt;_x000D_
  &lt;param n=""tableSig"" v=""R:R=2:C=1:FCR=2:FCC=1"" /&gt;_x000D_
  &lt;par'"</definedName>
    <definedName name="_AMO_ContentLocation_487629049_ROM_F0.SEC2.Print_1.SEC1.BDY.Datei_WORK_MELDUNG.1" hidden="1">"'am n=""leftMargin"" v=""0"" /&gt;_x000D_
&lt;/ContentLocation&gt;'"</definedName>
    <definedName name="_AMO_ContentLocation_49439004_ROM_F0.SEC2.Print_1.SEC1.BDY.Datei_WORK_MELDUNG" hidden="1">"'Partitions:2'"</definedName>
    <definedName name="_AMO_ContentLocation_49439004_ROM_F0.SEC2.Print_1.SEC1.BDY.Datei_WORK_MELDUNG.0" hidden="1">"'&lt;ContentLocation path=""F0.SEC2.Print_1.SEC1.BDY.Datei_WORK_MELDUNG"" rsid=""49439004"" tag=""ROM"" fid=""0""&gt;_x000D_
  &lt;param n=""_NumRows"" v=""2"" /&gt;_x000D_
  &lt;param n=""_NumCols"" v=""1"" /&gt;_x000D_
  &lt;param n=""tableSig"" v=""R:R=2:C=1:FCR=2:FCC=1"" /&gt;_x000D_
  &lt;para'"</definedName>
    <definedName name="_AMO_ContentLocation_49439004_ROM_F0.SEC2.Print_1.SEC1.BDY.Datei_WORK_MELDUNG.1" hidden="1">"'m n=""leftMargin"" v=""0"" /&gt;_x000D_
&lt;/ContentLocation&gt;'"</definedName>
    <definedName name="_AMO_ContentLocation_503084010_ROM_F0.SEC2.Print_1.SEC1.BDY.Datei_WORK_MELDUNG" hidden="1">"'Partitions:2'"</definedName>
    <definedName name="_AMO_ContentLocation_503084010_ROM_F0.SEC2.Print_1.SEC1.BDY.Datei_WORK_MELDUNG.0" hidden="1">"'&lt;ContentLocation path=""F0.SEC2.Print_1.SEC1.BDY.Datei_WORK_MELDUNG"" rsid=""503084010"" tag=""ROM"" fid=""0""&gt;_x000D_
  &lt;param n=""_NumRows"" v=""2"" /&gt;_x000D_
  &lt;param n=""_NumCols"" v=""1"" /&gt;_x000D_
  &lt;param n=""tableSig"" v=""R:R=2:C=1:FCR=2:FCC=1"" /&gt;_x000D_
  &lt;par'"</definedName>
    <definedName name="_AMO_ContentLocation_503084010_ROM_F0.SEC2.Print_1.SEC1.BDY.Datei_WORK_MELDUNG.1" hidden="1">"'am n=""leftMargin"" v=""0"" /&gt;_x000D_
&lt;/ContentLocation&gt;'"</definedName>
    <definedName name="_AMO_ContentLocation_520575769_ROM_F0.SEC2.Tabulate_1.SEC1.BDY.Kreuztabellenbericht_Tabelle_1" hidden="1">"'Partitions:2'"</definedName>
    <definedName name="_AMO_ContentLocation_520575769_ROM_F0.SEC2.Tabulate_1.SEC1.BDY.Kreuztabellenbericht_Tabelle_1.0" hidden="1">"'&lt;ContentLocation path=""F0.SEC2.Tabulate_1.SEC1.BDY.Kreuztabellenbericht_Tabelle_1"" rsid=""520575769"" tag=""ROM"" fid=""0""&gt;_x000D_
  &lt;param n=""_NumRows"" v=""3"" /&gt;_x000D_
  &lt;param n=""_NumCols"" v=""9"" /&gt;_x000D_
  &lt;param n=""tableSig"" v=""R:R=3:C=9:FCR=3:FCC=1:R'"</definedName>
    <definedName name="_AMO_ContentLocation_520575769_ROM_F0.SEC2.Tabulate_1.SEC1.BDY.Kreuztabellenbericht_Tabelle_1.1" hidden="1">"'SP.1=1,H,3;4,H,3;7,H,3"" /&gt;_x000D_
  &lt;param n=""leftMargin"" v=""0"" /&gt;_x000D_
&lt;/ContentLocation&gt;'"</definedName>
    <definedName name="_AMO_ContentLocation_520575769_ROM_F0.SEC2.Tabulate_1.SEC1.HDR.TXT1" hidden="1">"'&lt;ContentLocation path=""F0.SEC2.Tabulate_1.SEC1.HDR.TXT1"" rsid=""520575769"" tag=""ROM"" fid=""0""&gt;_x000D_
  &lt;param n=""_NumRows"" v=""1"" /&gt;_x000D_
  &lt;param n=""_NumCols"" v=""9"" /&gt;_x000D_
&lt;/ContentLocation&gt;'"</definedName>
    <definedName name="_AMO_ContentLocation_527543292_ROM_F0.SEC2.Tabulate_1.SEC1.BDY.Kreuztabellenbericht_Tabelle_1" hidden="1">"'Partitions:2'"</definedName>
    <definedName name="_AMO_ContentLocation_527543292_ROM_F0.SEC2.Tabulate_1.SEC1.BDY.Kreuztabellenbericht_Tabelle_1.0" hidden="1">"'&lt;ContentLocation path=""F0.SEC2.Tabulate_1.SEC1.BDY.Kreuztabellenbericht_Tabelle_1"" rsid=""527543292"" tag=""ROM"" fid=""0""&gt;_x000D_
  &lt;param n=""_NumRows"" v=""11"" /&gt;_x000D_
  &lt;param n=""_NumCols"" v=""11"" /&gt;_x000D_
  &lt;param n=""tableSig"" v=""R:R=11:C=11:FCR=3:FCC'"</definedName>
    <definedName name="_AMO_ContentLocation_527543292_ROM_F0.SEC2.Tabulate_1.SEC1.BDY.Kreuztabellenbericht_Tabelle_1.1" hidden="1">"'=3:RSP.1=1,H,2;1,V,2;3,H,3;6,H,3;9,H,3"" /&gt;_x000D_
  &lt;param n=""leftMargin"" v=""0"" /&gt;_x000D_
&lt;/ContentLocation&gt;'"</definedName>
    <definedName name="_AMO_ContentLocation_527543292_ROM_F0.SEC2.Tabulate_1.SEC1.HDR.TXT1" hidden="1">"'&lt;ContentLocation path=""F0.SEC2.Tabulate_1.SEC1.HDR.TXT1"" rsid=""527543292"" tag=""ROM"" fid=""0""&gt;_x000D_
  &lt;param n=""_NumRows"" v=""1"" /&gt;_x000D_
  &lt;param n=""_NumCols"" v=""11"" /&gt;_x000D_
&lt;/ContentLocation&gt;'"</definedName>
    <definedName name="_AMO_ContentLocation_529352122_ROM_F0.SEC2.Tabulate_1.SEC1.BDY.Kreuztabellenbericht_Tabelle_1" hidden="1">"'Partitions:2'"</definedName>
    <definedName name="_AMO_ContentLocation_529352122_ROM_F0.SEC2.Tabulate_1.SEC1.BDY.Kreuztabellenbericht_Tabelle_1.0" hidden="1">"'&lt;ContentLocation path=""F0.SEC2.Tabulate_1.SEC1.BDY.Kreuztabellenbericht_Tabelle_1"" rsid=""529352122"" tag=""ROM"" fid=""0""&gt;_x000D_
  &lt;param n=""_NumRows"" v=""3"" /&gt;_x000D_
  &lt;param n=""_NumCols"" v=""9"" /&gt;_x000D_
  &lt;param n=""tableSig"" v=""R:R=3:C=9:FCR=3:FCC=1:R'"</definedName>
    <definedName name="_AMO_ContentLocation_529352122_ROM_F0.SEC2.Tabulate_1.SEC1.BDY.Kreuztabellenbericht_Tabelle_1.1" hidden="1">"'SP.1=1,H,3;4,H,3;7,H,3"" /&gt;_x000D_
  &lt;param n=""leftMargin"" v=""0"" /&gt;_x000D_
&lt;/ContentLocation&gt;'"</definedName>
    <definedName name="_AMO_ContentLocation_529352122_ROM_F0.SEC2.Tabulate_1.SEC1.HDR.TXT1" hidden="1">"'&lt;ContentLocation path=""F0.SEC2.Tabulate_1.SEC1.HDR.TXT1"" rsid=""529352122"" tag=""ROM"" fid=""0""&gt;_x000D_
  &lt;param n=""_NumRows"" v=""1"" /&gt;_x000D_
  &lt;param n=""_NumCols"" v=""9"" /&gt;_x000D_
&lt;/ContentLocation&gt;'"</definedName>
    <definedName name="_AMO_ContentLocation_534898226_ROM_F0.SEC2.Tabulate_1.SEC1.BDY.Kreuztabellenbericht_Tabelle_1" hidden="1">"'Partitions:2'"</definedName>
    <definedName name="_AMO_ContentLocation_534898226_ROM_F0.SEC2.Tabulate_1.SEC1.BDY.Kreuztabellenbericht_Tabelle_1.0" hidden="1">"'&lt;ContentLocation path=""F0.SEC2.Tabulate_1.SEC1.BDY.Kreuztabellenbericht_Tabelle_1"" rsid=""534898226"" tag=""ROM"" fid=""0""&gt;_x000D_
  &lt;param n=""_NumRows"" v=""11"" /&gt;_x000D_
  &lt;param n=""_NumCols"" v=""11"" /&gt;_x000D_
  &lt;param n=""tableSig"" v=""R:R=11:C=11:FCR=3:FCC'"</definedName>
    <definedName name="_AMO_ContentLocation_534898226_ROM_F0.SEC2.Tabulate_1.SEC1.BDY.Kreuztabellenbericht_Tabelle_1.1" hidden="1">"'=3:RSP.1=1,H,2;1,V,2;3,H,3;6,H,3;9,H,3"" /&gt;_x000D_
  &lt;param n=""leftMargin"" v=""0"" /&gt;_x000D_
&lt;/ContentLocation&gt;'"</definedName>
    <definedName name="_AMO_ContentLocation_534898226_ROM_F0.SEC2.Tabulate_1.SEC1.HDR.TXT1" hidden="1">"'&lt;ContentLocation path=""F0.SEC2.Tabulate_1.SEC1.HDR.TXT1"" rsid=""534898226"" tag=""ROM"" fid=""0""&gt;_x000D_
  &lt;param n=""_NumRows"" v=""1"" /&gt;_x000D_
  &lt;param n=""_NumCols"" v=""11"" /&gt;_x000D_
&lt;/ContentLocation&gt;'"</definedName>
    <definedName name="_AMO_ContentLocation_540495186_ROM_F0.SEC2.Tabulate_1.SEC1.BDY.Kreuztabellenbericht_Tabelle_1" hidden="1">"'Partitions:2'"</definedName>
    <definedName name="_AMO_ContentLocation_540495186_ROM_F0.SEC2.Tabulate_1.SEC1.BDY.Kreuztabellenbericht_Tabelle_1.0" hidden="1">"'&lt;ContentLocation path=""F0.SEC2.Tabulate_1.SEC1.BDY.Kreuztabellenbericht_Tabelle_1"" rsid=""540495186"" tag=""ROM"" fid=""0""&gt;_x000D_
  &lt;param n=""_NumRows"" v=""74"" /&gt;_x000D_
  &lt;param n=""_NumCols"" v=""13"" /&gt;_x000D_
  &lt;param n=""tableSig"" v=""R:R=74:C=13:FCR=2:FC'"</definedName>
    <definedName name="_AMO_ContentLocation_540495186_ROM_F0.SEC2.Tabulate_1.SEC1.BDY.Kreuztabellenbericht_Tabelle_1.1" hidden="1">"'C=5:RSP.1=1,H,4"" /&gt;_x000D_
  &lt;param n=""leftMargin"" v=""0"" /&gt;_x000D_
&lt;/ContentLocation&gt;'"</definedName>
    <definedName name="_AMO_ContentLocation_540495186_ROM_F0.SEC2.Tabulate_1.SEC1.HDR.TXT1" hidden="1">"'&lt;ContentLocation path=""F0.SEC2.Tabulate_1.SEC1.HDR.TXT1"" rsid=""540495186"" tag=""ROM"" fid=""0""&gt;_x000D_
  &lt;param n=""_NumRows"" v=""1"" /&gt;_x000D_
  &lt;param n=""_NumCols"" v=""13"" /&gt;_x000D_
&lt;/ContentLocation&gt;'"</definedName>
    <definedName name="_AMO_ContentLocation_544004837_ROM_F0.SEC2.Tabulate_1.SEC1.BDY.Kreuztabellenbericht_Tabelle_1" hidden="1">"'Partitions:2'"</definedName>
    <definedName name="_AMO_ContentLocation_544004837_ROM_F0.SEC2.Tabulate_1.SEC1.BDY.Kreuztabellenbericht_Tabelle_1.0" hidden="1">"'&lt;ContentLocation path=""F0.SEC2.Tabulate_1.SEC1.BDY.Kreuztabellenbericht_Tabelle_1"" rsid=""544004837"" tag=""ROM"" fid=""0""&gt;_x000D_
  &lt;param n=""_NumRows"" v=""11"" /&gt;_x000D_
  &lt;param n=""_NumCols"" v=""11"" /&gt;_x000D_
  &lt;param n=""tableSig"" v=""R:R=11:C=11:FCR=3:FCC'"</definedName>
    <definedName name="_AMO_ContentLocation_544004837_ROM_F0.SEC2.Tabulate_1.SEC1.BDY.Kreuztabellenbericht_Tabelle_1.1" hidden="1">"'=3:RSP.1=1,H,2;1,V,2;3,H,3;6,H,3;9,H,3"" /&gt;_x000D_
  &lt;param n=""leftMargin"" v=""0"" /&gt;_x000D_
&lt;/ContentLocation&gt;'"</definedName>
    <definedName name="_AMO_ContentLocation_544004837_ROM_F0.SEC2.Tabulate_1.SEC1.HDR.TXT1" hidden="1">"'&lt;ContentLocation path=""F0.SEC2.Tabulate_1.SEC1.HDR.TXT1"" rsid=""544004837"" tag=""ROM"" fid=""0""&gt;_x000D_
  &lt;param n=""_NumRows"" v=""1"" /&gt;_x000D_
  &lt;param n=""_NumCols"" v=""11"" /&gt;_x000D_
&lt;/ContentLocation&gt;'"</definedName>
    <definedName name="_AMO_ContentLocation_566854419_ROM_F0.SEC2.Tabulate_1.SEC1.BDY.Kreuztabellenbericht_Tabelle_1" hidden="1">"'Partitions:2'"</definedName>
    <definedName name="_AMO_ContentLocation_566854419_ROM_F0.SEC2.Tabulate_1.SEC1.BDY.Kreuztabellenbericht_Tabelle_1.0" hidden="1">"'&lt;ContentLocation path=""F0.SEC2.Tabulate_1.SEC1.BDY.Kreuztabellenbericht_Tabelle_1"" rsid=""566854419"" tag=""ROM"" fid=""0""&gt;_x000D_
  &lt;param n=""_NumRows"" v=""11"" /&gt;_x000D_
  &lt;param n=""_NumCols"" v=""11"" /&gt;_x000D_
  &lt;param n=""tableSig"" v=""R:R=11:C=11:FCR=3:FCC'"</definedName>
    <definedName name="_AMO_ContentLocation_566854419_ROM_F0.SEC2.Tabulate_1.SEC1.BDY.Kreuztabellenbericht_Tabelle_1.1" hidden="1">"'=3:RSP.1=1,H,2;1,V,2;3,H,3;6,H,3;9,H,3"" /&gt;_x000D_
  &lt;param n=""leftMargin"" v=""0"" /&gt;_x000D_
&lt;/ContentLocation&gt;'"</definedName>
    <definedName name="_AMO_ContentLocation_566854419_ROM_F0.SEC2.Tabulate_1.SEC1.HDR.TXT1" hidden="1">"'&lt;ContentLocation path=""F0.SEC2.Tabulate_1.SEC1.HDR.TXT1"" rsid=""566854419"" tag=""ROM"" fid=""0""&gt;_x000D_
  &lt;param n=""_NumRows"" v=""1"" /&gt;_x000D_
  &lt;param n=""_NumCols"" v=""11"" /&gt;_x000D_
&lt;/ContentLocation&gt;'"</definedName>
    <definedName name="_AMO_ContentLocation_580248356_ROM_F0.SEC2.Print_1.SEC1.BDY.Datei_WORK_MELDUNG" hidden="1">"'Partitions:2'"</definedName>
    <definedName name="_AMO_ContentLocation_580248356_ROM_F0.SEC2.Print_1.SEC1.BDY.Datei_WORK_MELDUNG.0" hidden="1">"'&lt;ContentLocation path=""F0.SEC2.Print_1.SEC1.BDY.Datei_WORK_MELDUNG"" rsid=""580248356"" tag=""ROM"" fid=""0""&gt;_x000D_
  &lt;param n=""_NumRows"" v=""2"" /&gt;_x000D_
  &lt;param n=""_NumCols"" v=""1"" /&gt;_x000D_
  &lt;param n=""tableSig"" v=""R:R=2:C=1:FCR=2:FCC=1"" /&gt;_x000D_
  &lt;par'"</definedName>
    <definedName name="_AMO_ContentLocation_580248356_ROM_F0.SEC2.Print_1.SEC1.BDY.Datei_WORK_MELDUNG.1" hidden="1">"'am n=""leftMargin"" v=""0"" /&gt;_x000D_
&lt;/ContentLocation&gt;'"</definedName>
    <definedName name="_AMO_ContentLocation_582573673_ROM_F0.SEC2.Tabulate_1.SEC1.BDY.Kreuztabellenbericht_Tabelle_1" hidden="1">"'Partitions:2'"</definedName>
    <definedName name="_AMO_ContentLocation_582573673_ROM_F0.SEC2.Tabulate_1.SEC1.BDY.Kreuztabellenbericht_Tabelle_1.0" hidden="1">"'&lt;ContentLocation path=""F0.SEC2.Tabulate_1.SEC1.BDY.Kreuztabellenbericht_Tabelle_1"" rsid=""582573673"" tag=""ROM"" fid=""0""&gt;_x000D_
  &lt;param n=""_NumRows"" v=""11"" /&gt;_x000D_
  &lt;param n=""_NumCols"" v=""11"" /&gt;_x000D_
  &lt;param n=""tableSig"" v=""R:R=11:C=11:FCR=3:FCC'"</definedName>
    <definedName name="_AMO_ContentLocation_582573673_ROM_F0.SEC2.Tabulate_1.SEC1.BDY.Kreuztabellenbericht_Tabelle_1.1" hidden="1">"'=3:RSP.1=1,H,2;1,V,2;3,H,3;6,H,3;9,H,3"" /&gt;_x000D_
  &lt;param n=""leftMargin"" v=""0"" /&gt;_x000D_
&lt;/ContentLocation&gt;'"</definedName>
    <definedName name="_AMO_ContentLocation_582573673_ROM_F0.SEC2.Tabulate_1.SEC1.HDR.TXT1" hidden="1">"'&lt;ContentLocation path=""F0.SEC2.Tabulate_1.SEC1.HDR.TXT1"" rsid=""582573673"" tag=""ROM"" fid=""0""&gt;_x000D_
  &lt;param n=""_NumRows"" v=""1"" /&gt;_x000D_
  &lt;param n=""_NumCols"" v=""11"" /&gt;_x000D_
&lt;/ContentLocation&gt;'"</definedName>
    <definedName name="_AMO_ContentLocation_585804818_ROM_F0.SEC2.Print_1.SEC1.BDY.Datei_WORK_MELDUNG" hidden="1">"'Partitions:2'"</definedName>
    <definedName name="_AMO_ContentLocation_585804818_ROM_F0.SEC2.Print_1.SEC1.BDY.Datei_WORK_MELDUNG.0" hidden="1">"'&lt;ContentLocation path=""F0.SEC2.Print_1.SEC1.BDY.Datei_WORK_MELDUNG"" rsid=""585804818"" tag=""ROM"" fid=""0""&gt;_x000D_
  &lt;param n=""_NumRows"" v=""2"" /&gt;_x000D_
  &lt;param n=""_NumCols"" v=""1"" /&gt;_x000D_
  &lt;param n=""tableSig"" v=""R:R=2:C=1:FCR=2:FCC=1"" /&gt;_x000D_
  &lt;par'"</definedName>
    <definedName name="_AMO_ContentLocation_585804818_ROM_F0.SEC2.Print_1.SEC1.BDY.Datei_WORK_MELDUNG.1" hidden="1">"'am n=""leftMargin"" v=""0"" /&gt;_x000D_
&lt;/ContentLocation&gt;'"</definedName>
    <definedName name="_AMO_ContentLocation_600779373_ROM_F0.SEC2.Tabulate_1.SEC1.BDY.Kreuztabellenbericht_Tabelle_1" hidden="1">"'Partitions:2'"</definedName>
    <definedName name="_AMO_ContentLocation_600779373_ROM_F0.SEC2.Tabulate_1.SEC1.BDY.Kreuztabellenbericht_Tabelle_1.0" hidden="1">"'&lt;ContentLocation path=""F0.SEC2.Tabulate_1.SEC1.BDY.Kreuztabellenbericht_Tabelle_1"" rsid=""600779373"" tag=""ROM"" fid=""0""&gt;_x000D_
  &lt;param n=""_NumRows"" v=""74"" /&gt;_x000D_
  &lt;param n=""_NumCols"" v=""13"" /&gt;_x000D_
  &lt;param n=""tableSig"" v=""R:R=74:C=13:FCR=2:FC'"</definedName>
    <definedName name="_AMO_ContentLocation_600779373_ROM_F0.SEC2.Tabulate_1.SEC1.BDY.Kreuztabellenbericht_Tabelle_1.1" hidden="1">"'C=5:RSP.1=1,H,4"" /&gt;_x000D_
  &lt;param n=""leftMargin"" v=""0"" /&gt;_x000D_
&lt;/ContentLocation&gt;'"</definedName>
    <definedName name="_AMO_ContentLocation_600779373_ROM_F0.SEC2.Tabulate_1.SEC1.HDR.TXT1" hidden="1">"'&lt;ContentLocation path=""F0.SEC2.Tabulate_1.SEC1.HDR.TXT1"" rsid=""600779373"" tag=""ROM"" fid=""0""&gt;_x000D_
  &lt;param n=""_NumRows"" v=""1"" /&gt;_x000D_
  &lt;param n=""_NumCols"" v=""13"" /&gt;_x000D_
&lt;/ContentLocation&gt;'"</definedName>
    <definedName name="_AMO_ContentLocation_626864014_ROM_F0.SEC2.Print_1.SEC1.BDY.Datei_WORK_MELDUNG" hidden="1">"'Partitions:2'"</definedName>
    <definedName name="_AMO_ContentLocation_626864014_ROM_F0.SEC2.Print_1.SEC1.BDY.Datei_WORK_MELDUNG.0" hidden="1">"'&lt;ContentLocation path=""F0.SEC2.Print_1.SEC1.BDY.Datei_WORK_MELDUNG"" rsid=""626864014"" tag=""ROM"" fid=""0""&gt;_x000D_
  &lt;param n=""_NumRows"" v=""2"" /&gt;_x000D_
  &lt;param n=""_NumCols"" v=""1"" /&gt;_x000D_
  &lt;param n=""tableSig"" v=""R:R=2:C=1:FCR=2:FCC=1"" /&gt;_x000D_
  &lt;par'"</definedName>
    <definedName name="_AMO_ContentLocation_626864014_ROM_F0.SEC2.Print_1.SEC1.BDY.Datei_WORK_MELDUNG.1" hidden="1">"'am n=""leftMargin"" v=""0"" /&gt;_x000D_
&lt;/ContentLocation&gt;'"</definedName>
    <definedName name="_AMO_ContentLocation_639510501_ROM_F0.SEC2.Print_1.SEC1.BDY.Datei_WORK_MELDUNG" hidden="1">"'Partitions:2'"</definedName>
    <definedName name="_AMO_ContentLocation_639510501_ROM_F0.SEC2.Print_1.SEC1.BDY.Datei_WORK_MELDUNG.0" hidden="1">"'&lt;ContentLocation path=""F0.SEC2.Print_1.SEC1.BDY.Datei_WORK_MELDUNG"" rsid=""639510501"" tag=""ROM"" fid=""0""&gt;_x000D_
  &lt;param n=""_NumRows"" v=""2"" /&gt;_x000D_
  &lt;param n=""_NumCols"" v=""1"" /&gt;_x000D_
  &lt;param n=""tableSig"" v=""R:R=2:C=1:FCR=2:FCC=1"" /&gt;_x000D_
  &lt;par'"</definedName>
    <definedName name="_AMO_ContentLocation_639510501_ROM_F0.SEC2.Print_1.SEC1.BDY.Datei_WORK_MELDUNG.1" hidden="1">"'am n=""leftMargin"" v=""0"" /&gt;_x000D_
&lt;/ContentLocation&gt;'"</definedName>
    <definedName name="_AMO_ContentLocation_651887602_ROM_F0.SEC2.Print_1.SEC1.BDY.Datei_WORK_MELDUNG" hidden="1">"'Partitions:2'"</definedName>
    <definedName name="_AMO_ContentLocation_651887602_ROM_F0.SEC2.Print_1.SEC1.BDY.Datei_WORK_MELDUNG.0" hidden="1">"'&lt;ContentLocation path=""F0.SEC2.Print_1.SEC1.BDY.Datei_WORK_MELDUNG"" rsid=""651887602"" tag=""ROM"" fid=""0""&gt;_x000D_
  &lt;param n=""_NumRows"" v=""2"" /&gt;_x000D_
  &lt;param n=""_NumCols"" v=""1"" /&gt;_x000D_
  &lt;param n=""tableSig"" v=""R:R=2:C=1:FCR=2:FCC=1"" /&gt;_x000D_
  &lt;par'"</definedName>
    <definedName name="_AMO_ContentLocation_651887602_ROM_F0.SEC2.Print_1.SEC1.BDY.Datei_WORK_MELDUNG.1" hidden="1">"'am n=""leftMargin"" v=""0"" /&gt;_x000D_
&lt;/ContentLocation&gt;'"</definedName>
    <definedName name="_AMO_ContentLocation_65674550_ROM_F0.SEC2.Tabulate_1.SEC1.BDY.Kreuztabellenbericht_Tabelle_1" hidden="1">"'Partitions:2'"</definedName>
    <definedName name="_AMO_ContentLocation_65674550_ROM_F0.SEC2.Tabulate_1.SEC1.BDY.Kreuztabellenbericht_Tabelle_1.0" hidden="1">"'&lt;ContentLocation path=""F0.SEC2.Tabulate_1.SEC1.BDY.Kreuztabellenbericht_Tabelle_1"" rsid=""65674550"" tag=""ROM"" fid=""0""&gt;_x000D_
  &lt;param n=""_NumRows"" v=""74"" /&gt;_x000D_
  &lt;param n=""_NumCols"" v=""13"" /&gt;_x000D_
  &lt;param n=""tableSig"" v=""R:R=74:C=13:FCR=2:FCC'"</definedName>
    <definedName name="_AMO_ContentLocation_65674550_ROM_F0.SEC2.Tabulate_1.SEC1.BDY.Kreuztabellenbericht_Tabelle_1.1" hidden="1">"'=5:RSP.1=1,H,4"" /&gt;_x000D_
  &lt;param n=""leftMargin"" v=""0"" /&gt;_x000D_
&lt;/ContentLocation&gt;'"</definedName>
    <definedName name="_AMO_ContentLocation_65674550_ROM_F0.SEC2.Tabulate_1.SEC1.HDR.TXT1" hidden="1">"'&lt;ContentLocation path=""F0.SEC2.Tabulate_1.SEC1.HDR.TXT1"" rsid=""65674550"" tag=""ROM"" fid=""0""&gt;_x000D_
  &lt;param n=""_NumRows"" v=""1"" /&gt;_x000D_
  &lt;param n=""_NumCols"" v=""13"" /&gt;_x000D_
&lt;/ContentLocation&gt;'"</definedName>
    <definedName name="_AMO_ContentLocation_669420678_ROM_F0.SEC2.Print_1.SEC1.BDY.Datei_WORK_MELDUNG" hidden="1">"'Partitions:2'"</definedName>
    <definedName name="_AMO_ContentLocation_669420678_ROM_F0.SEC2.Print_1.SEC1.BDY.Datei_WORK_MELDUNG.0" hidden="1">"'&lt;ContentLocation path=""F0.SEC2.Print_1.SEC1.BDY.Datei_WORK_MELDUNG"" rsid=""669420678"" tag=""ROM"" fid=""0""&gt;_x000D_
  &lt;param n=""_NumRows"" v=""2"" /&gt;_x000D_
  &lt;param n=""_NumCols"" v=""1"" /&gt;_x000D_
  &lt;param n=""tableSig"" v=""R:R=2:C=1:FCR=2:FCC=1"" /&gt;_x000D_
  &lt;par'"</definedName>
    <definedName name="_AMO_ContentLocation_669420678_ROM_F0.SEC2.Print_1.SEC1.BDY.Datei_WORK_MELDUNG.1" hidden="1">"'am n=""leftMargin"" v=""0"" /&gt;_x000D_
&lt;/ContentLocation&gt;'"</definedName>
    <definedName name="_AMO_ContentLocation_67819972_ROM_F0.SEC2.Print_1.SEC1.BDY.Datei_WORK_MELDUNG" hidden="1">"'Partitions:2'"</definedName>
    <definedName name="_AMO_ContentLocation_67819972_ROM_F0.SEC2.Print_1.SEC1.BDY.Datei_WORK_MELDUNG.0" hidden="1">"'&lt;ContentLocation path=""F0.SEC2.Print_1.SEC1.BDY.Datei_WORK_MELDUNG"" rsid=""67819972"" tag=""ROM"" fid=""0""&gt;_x000D_
  &lt;param n=""_NumRows"" v=""2"" /&gt;_x000D_
  &lt;param n=""_NumCols"" v=""1"" /&gt;_x000D_
  &lt;param n=""tableSig"" v=""R:R=2:C=1:FCR=2:FCC=1"" /&gt;_x000D_
  &lt;para'"</definedName>
    <definedName name="_AMO_ContentLocation_67819972_ROM_F0.SEC2.Print_1.SEC1.BDY.Datei_WORK_MELDUNG.1" hidden="1">"'m n=""leftMargin"" v=""0"" /&gt;_x000D_
&lt;/ContentLocation&gt;'"</definedName>
    <definedName name="_AMO_ContentLocation_682108588_ROM_F0.SEC2.Print_1.SEC1.BDY.Datei_WORK_MELDUNG" hidden="1">"'Partitions:2'"</definedName>
    <definedName name="_AMO_ContentLocation_682108588_ROM_F0.SEC2.Print_1.SEC1.BDY.Datei_WORK_MELDUNG.0" hidden="1">"'&lt;ContentLocation path=""F0.SEC2.Print_1.SEC1.BDY.Datei_WORK_MELDUNG"" rsid=""682108588"" tag=""ROM"" fid=""0""&gt;_x000D_
  &lt;param n=""_NumRows"" v=""2"" /&gt;_x000D_
  &lt;param n=""_NumCols"" v=""1"" /&gt;_x000D_
  &lt;param n=""tableSig"" v=""R:R=2:C=1:FCR=2:FCC=1"" /&gt;_x000D_
  &lt;par'"</definedName>
    <definedName name="_AMO_ContentLocation_682108588_ROM_F0.SEC2.Print_1.SEC1.BDY.Datei_WORK_MELDUNG.1" hidden="1">"'am n=""leftMargin"" v=""0"" /&gt;_x000D_
&lt;/ContentLocation&gt;'"</definedName>
    <definedName name="_AMO_ContentLocation_684731878_ROM_F0.SEC2.Tabulate_1.SEC1.BDY.Kreuztabellenbericht_Tabelle_1" hidden="1">"'Partitions:2'"</definedName>
    <definedName name="_AMO_ContentLocation_684731878_ROM_F0.SEC2.Tabulate_1.SEC1.BDY.Kreuztabellenbericht_Tabelle_1.0" hidden="1">"'&lt;ContentLocation path=""F0.SEC2.Tabulate_1.SEC1.BDY.Kreuztabellenbericht_Tabelle_1"" rsid=""684731878"" tag=""ROM"" fid=""0""&gt;_x000D_
  &lt;param n=""_NumRows"" v=""74"" /&gt;_x000D_
  &lt;param n=""_NumCols"" v=""13"" /&gt;_x000D_
  &lt;param n=""tableSig"" v=""R:R=74:C=13:FCR=2:FC'"</definedName>
    <definedName name="_AMO_ContentLocation_684731878_ROM_F0.SEC2.Tabulate_1.SEC1.BDY.Kreuztabellenbericht_Tabelle_1.1" hidden="1">"'C=5:RSP.1=1,H,4"" /&gt;_x000D_
  &lt;param n=""leftMargin"" v=""0"" /&gt;_x000D_
&lt;/ContentLocation&gt;'"</definedName>
    <definedName name="_AMO_ContentLocation_684731878_ROM_F0.SEC2.Tabulate_1.SEC1.HDR.TXT1" hidden="1">"'&lt;ContentLocation path=""F0.SEC2.Tabulate_1.SEC1.HDR.TXT1"" rsid=""684731878"" tag=""ROM"" fid=""0""&gt;_x000D_
  &lt;param n=""_NumRows"" v=""1"" /&gt;_x000D_
  &lt;param n=""_NumCols"" v=""13"" /&gt;_x000D_
&lt;/ContentLocation&gt;'"</definedName>
    <definedName name="_AMO_ContentLocation_686527164_ROM_F0.SEC2.Tabulate_1.SEC1.BDY.Kreuztabellenbericht_Tabelle_1" hidden="1">"'Partitions:2'"</definedName>
    <definedName name="_AMO_ContentLocation_686527164_ROM_F0.SEC2.Tabulate_1.SEC1.BDY.Kreuztabellenbericht_Tabelle_1.0" hidden="1">"'&lt;ContentLocation path=""F0.SEC2.Tabulate_1.SEC1.BDY.Kreuztabellenbericht_Tabelle_1"" rsid=""686527164"" tag=""ROM"" fid=""0""&gt;_x000D_
  &lt;param n=""_NumRows"" v=""11"" /&gt;_x000D_
  &lt;param n=""_NumCols"" v=""11"" /&gt;_x000D_
  &lt;param n=""tableSig"" v=""R:R=11:C=11:FCR=3:FCC'"</definedName>
    <definedName name="_AMO_ContentLocation_686527164_ROM_F0.SEC2.Tabulate_1.SEC1.BDY.Kreuztabellenbericht_Tabelle_1.1" hidden="1">"'=3:RSP.1=1,H,2;1,V,2;3,H,3;6,H,3;9,H,3"" /&gt;_x000D_
  &lt;param n=""leftMargin"" v=""0"" /&gt;_x000D_
&lt;/ContentLocation&gt;'"</definedName>
    <definedName name="_AMO_ContentLocation_686527164_ROM_F0.SEC2.Tabulate_1.SEC1.HDR.TXT1" hidden="1">"'&lt;ContentLocation path=""F0.SEC2.Tabulate_1.SEC1.HDR.TXT1"" rsid=""686527164"" tag=""ROM"" fid=""0""&gt;_x000D_
  &lt;param n=""_NumRows"" v=""1"" /&gt;_x000D_
  &lt;param n=""_NumCols"" v=""11"" /&gt;_x000D_
&lt;/ContentLocation&gt;'"</definedName>
    <definedName name="_AMO_ContentLocation_69606292_ROM_F0.SEC2.Tabulate_1.SEC1.BDY.Kreuztabellenbericht_Tabelle_1" hidden="1">"'Partitions:2'"</definedName>
    <definedName name="_AMO_ContentLocation_69606292_ROM_F0.SEC2.Tabulate_1.SEC1.BDY.Kreuztabellenbericht_Tabelle_1.0" hidden="1">"'&lt;ContentLocation path=""F0.SEC2.Tabulate_1.SEC1.BDY.Kreuztabellenbericht_Tabelle_1"" rsid=""69606292"" tag=""ROM"" fid=""0""&gt;_x000D_
  &lt;param n=""_NumRows"" v=""783"" /&gt;_x000D_
  &lt;param n=""_NumCols"" v=""11"" /&gt;_x000D_
  &lt;param n=""tableSig"" v=""R:R=783:C=11:FCR=3:FC'"</definedName>
    <definedName name="_AMO_ContentLocation_69606292_ROM_F0.SEC2.Tabulate_1.SEC1.BDY.Kreuztabellenbericht_Tabelle_1.1" hidden="1">"'C=3:RSP.1=1,H,2;1,V,2;3,H,3;6,H,3;9,H,3"" /&gt;_x000D_
  &lt;param n=""leftMargin"" v=""0"" /&gt;_x000D_
&lt;/ContentLocation&gt;'"</definedName>
    <definedName name="_AMO_ContentLocation_69606292_ROM_F0.SEC2.Tabulate_1.SEC1.HDR.TXT1" hidden="1">"'&lt;ContentLocation path=""F0.SEC2.Tabulate_1.SEC1.HDR.TXT1"" rsid=""69606292"" tag=""ROM"" fid=""0""&gt;_x000D_
  &lt;param n=""_NumRows"" v=""1"" /&gt;_x000D_
  &lt;param n=""_NumCols"" v=""11"" /&gt;_x000D_
&lt;/ContentLocation&gt;'"</definedName>
    <definedName name="_AMO_ContentLocation_708128089_ROM_F0.SEC2.Tabulate_1.SEC1.BDY.Kreuztabellenbericht_Tabelle_1" hidden="1">"'Partitions:2'"</definedName>
    <definedName name="_AMO_ContentLocation_708128089_ROM_F0.SEC2.Tabulate_1.SEC1.BDY.Kreuztabellenbericht_Tabelle_1.0" hidden="1">"'&lt;ContentLocation path=""F0.SEC2.Tabulate_1.SEC1.BDY.Kreuztabellenbericht_Tabelle_1"" rsid=""708128089"" tag=""ROM"" fid=""0""&gt;_x000D_
  &lt;param n=""_NumRows"" v=""11"" /&gt;_x000D_
  &lt;param n=""_NumCols"" v=""11"" /&gt;_x000D_
  &lt;param n=""tableSig"" v=""R:R=11:C=11:FCR=3:FCC'"</definedName>
    <definedName name="_AMO_ContentLocation_708128089_ROM_F0.SEC2.Tabulate_1.SEC1.BDY.Kreuztabellenbericht_Tabelle_1.1" hidden="1">"'=3:RSP.1=1,H,2;1,V,2;3,H,3;6,H,3;9,H,3"" /&gt;_x000D_
  &lt;param n=""leftMargin"" v=""0"" /&gt;_x000D_
&lt;/ContentLocation&gt;'"</definedName>
    <definedName name="_AMO_ContentLocation_708128089_ROM_F0.SEC2.Tabulate_1.SEC1.HDR.TXT1" hidden="1">"'&lt;ContentLocation path=""F0.SEC2.Tabulate_1.SEC1.HDR.TXT1"" rsid=""708128089"" tag=""ROM"" fid=""0""&gt;_x000D_
  &lt;param n=""_NumRows"" v=""1"" /&gt;_x000D_
  &lt;param n=""_NumCols"" v=""11"" /&gt;_x000D_
&lt;/ContentLocation&gt;'"</definedName>
    <definedName name="_AMO_ContentLocation_710649657_ROM_F0.SEC2.Print_1.SEC1.BDY.Datei_WORK_MELDUNG" hidden="1">"'Partitions:2'"</definedName>
    <definedName name="_AMO_ContentLocation_710649657_ROM_F0.SEC2.Print_1.SEC1.BDY.Datei_WORK_MELDUNG.0" hidden="1">"'&lt;ContentLocation path=""F0.SEC2.Print_1.SEC1.BDY.Datei_WORK_MELDUNG"" rsid=""710649657"" tag=""ROM"" fid=""0""&gt;_x000D_
  &lt;param n=""_NumRows"" v=""4"" /&gt;_x000D_
  &lt;param n=""_NumCols"" v=""1"" /&gt;_x000D_
  &lt;param n=""tableSig"" v=""R:R=4:C=1:FCR=2:FCC=1"" /&gt;_x000D_
  &lt;par'"</definedName>
    <definedName name="_AMO_ContentLocation_710649657_ROM_F0.SEC2.Print_1.SEC1.BDY.Datei_WORK_MELDUNG.1" hidden="1">"'am n=""leftMargin"" v=""0"" /&gt;_x000D_
&lt;/ContentLocation&gt;'"</definedName>
    <definedName name="_AMO_ContentLocation_711700812_ROM_F0.SEC2.Tabulate_1.SEC1.BDY.Kreuztabellenbericht_Tabelle_1" hidden="1">"'Partitions:2'"</definedName>
    <definedName name="_AMO_ContentLocation_711700812_ROM_F0.SEC2.Tabulate_1.SEC1.BDY.Kreuztabellenbericht_Tabelle_1.0" hidden="1">"'&lt;ContentLocation path=""F0.SEC2.Tabulate_1.SEC1.BDY.Kreuztabellenbericht_Tabelle_1"" rsid=""711700812"" tag=""ROM"" fid=""0""&gt;_x000D_
  &lt;param n=""_NumRows"" v=""11"" /&gt;_x000D_
  &lt;param n=""_NumCols"" v=""11"" /&gt;_x000D_
  &lt;param n=""tableSig"" v=""R:R=11:C=11:FCR=3:FCC'"</definedName>
    <definedName name="_AMO_ContentLocation_711700812_ROM_F0.SEC2.Tabulate_1.SEC1.BDY.Kreuztabellenbericht_Tabelle_1.1" hidden="1">"'=3:RSP.1=1,H,2;1,V,2;3,H,3;6,H,3;9,H,3"" /&gt;_x000D_
  &lt;param n=""leftMargin"" v=""0"" /&gt;_x000D_
&lt;/ContentLocation&gt;'"</definedName>
    <definedName name="_AMO_ContentLocation_711700812_ROM_F0.SEC2.Tabulate_1.SEC1.HDR.TXT1" hidden="1">"'&lt;ContentLocation path=""F0.SEC2.Tabulate_1.SEC1.HDR.TXT1"" rsid=""711700812"" tag=""ROM"" fid=""0""&gt;_x000D_
  &lt;param n=""_NumRows"" v=""1"" /&gt;_x000D_
  &lt;param n=""_NumCols"" v=""11"" /&gt;_x000D_
&lt;/ContentLocation&gt;'"</definedName>
    <definedName name="_AMO_ContentLocation_714516541_ROM_F0.SEC2.Tabulate_1.SEC1.BDY.Kreuztabellenbericht_Tabelle_1" hidden="1">"'Partitions:2'"</definedName>
    <definedName name="_AMO_ContentLocation_714516541_ROM_F0.SEC2.Tabulate_1.SEC1.BDY.Kreuztabellenbericht_Tabelle_1.0" hidden="1">"'&lt;ContentLocation path=""F0.SEC2.Tabulate_1.SEC1.BDY.Kreuztabellenbericht_Tabelle_1"" rsid=""714516541"" tag=""ROM"" fid=""0""&gt;_x000D_
  &lt;param n=""_NumRows"" v=""11"" /&gt;_x000D_
  &lt;param n=""_NumCols"" v=""11"" /&gt;_x000D_
  &lt;param n=""tableSig"" v=""R:R=11:C=11:FCR=3:FCC'"</definedName>
    <definedName name="_AMO_ContentLocation_714516541_ROM_F0.SEC2.Tabulate_1.SEC1.BDY.Kreuztabellenbericht_Tabelle_1.1" hidden="1">"'=3:RSP.1=1,H,2;1,V,2;3,H,3;6,H,3;9,H,3"" /&gt;_x000D_
  &lt;param n=""leftMargin"" v=""0"" /&gt;_x000D_
&lt;/ContentLocation&gt;'"</definedName>
    <definedName name="_AMO_ContentLocation_714516541_ROM_F0.SEC2.Tabulate_1.SEC1.HDR.TXT1" hidden="1">"'&lt;ContentLocation path=""F0.SEC2.Tabulate_1.SEC1.HDR.TXT1"" rsid=""714516541"" tag=""ROM"" fid=""0""&gt;_x000D_
  &lt;param n=""_NumRows"" v=""1"" /&gt;_x000D_
  &lt;param n=""_NumCols"" v=""11"" /&gt;_x000D_
&lt;/ContentLocation&gt;'"</definedName>
    <definedName name="_AMO_ContentLocation_72584309_ROM_F0.SEC2.Print_1.SEC1.BDY.Datei_WORK_MELDUNG" hidden="1">"'Partitions:2'"</definedName>
    <definedName name="_AMO_ContentLocation_72584309_ROM_F0.SEC2.Print_1.SEC1.BDY.Datei_WORK_MELDUNG.0" hidden="1">"'&lt;ContentLocation path=""F0.SEC2.Print_1.SEC1.BDY.Datei_WORK_MELDUNG"" rsid=""72584309"" tag=""ROM"" fid=""0""&gt;_x000D_
  &lt;param n=""_NumRows"" v=""4"" /&gt;_x000D_
  &lt;param n=""_NumCols"" v=""1"" /&gt;_x000D_
  &lt;param n=""tableSig"" v=""R:R=4:C=1:FCR=2:FCC=1"" /&gt;_x000D_
  &lt;para'"</definedName>
    <definedName name="_AMO_ContentLocation_72584309_ROM_F0.SEC2.Print_1.SEC1.BDY.Datei_WORK_MELDUNG.1" hidden="1">"'m n=""leftMargin"" v=""0"" /&gt;_x000D_
&lt;/ContentLocation&gt;'"</definedName>
    <definedName name="_AMO_ContentLocation_726116168_ROM_F0.SEC2.Print_1.SEC1.BDY.Datei_WORK_MELDUNG" hidden="1">"'Partitions:2'"</definedName>
    <definedName name="_AMO_ContentLocation_726116168_ROM_F0.SEC2.Print_1.SEC1.BDY.Datei_WORK_MELDUNG.0" hidden="1">"'&lt;ContentLocation path=""F0.SEC2.Print_1.SEC1.BDY.Datei_WORK_MELDUNG"" rsid=""726116168"" tag=""ROM"" fid=""0""&gt;_x000D_
  &lt;param n=""_NumRows"" v=""2"" /&gt;_x000D_
  &lt;param n=""_NumCols"" v=""1"" /&gt;_x000D_
  &lt;param n=""tableSig"" v=""R:R=2:C=1:FCR=2:FCC=1"" /&gt;_x000D_
  &lt;par'"</definedName>
    <definedName name="_AMO_ContentLocation_726116168_ROM_F0.SEC2.Print_1.SEC1.BDY.Datei_WORK_MELDUNG.1" hidden="1">"'am n=""leftMargin"" v=""0"" /&gt;_x000D_
&lt;/ContentLocation&gt;'"</definedName>
    <definedName name="_AMO_ContentLocation_726662765_ROM_F0.SEC2.Print_1.SEC1.BDY.Datei_WORK_ABGLEICH" hidden="1">"'Partitions:2'"</definedName>
    <definedName name="_AMO_ContentLocation_726662765_ROM_F0.SEC2.Print_1.SEC1.BDY.Datei_WORK_ABGLEICH.0" hidden="1">"'&lt;ContentLocation path=""F0.SEC2.Print_1.SEC1.BDY.Datei_WORK_ABGLEICH"" rsid=""726662765"" tag=""ROM"" fid=""0""&gt;_x000D_
  &lt;param n=""_NumRows"" v=""781"" /&gt;_x000D_
  &lt;param n=""_NumCols"" v=""18"" /&gt;_x000D_
  &lt;param n=""tableSig"" v=""R:R=781:C=18:FCR=2:FCC=1"" /&gt;_x000D_
 '"</definedName>
    <definedName name="_AMO_ContentLocation_726662765_ROM_F0.SEC2.Print_1.SEC1.BDY.Datei_WORK_ABGLEICH.1" hidden="1">"' &lt;param n=""leftMargin"" v=""0"" /&gt;_x000D_
&lt;/ContentLocation&gt;'"</definedName>
    <definedName name="_AMO_ContentLocation_726662765_ROM_F0.SEC2.Print_1.SEC1.HDR.TXT1" hidden="1">"'&lt;ContentLocation path=""F0.SEC2.Print_1.SEC1.HDR.TXT1"" rsid=""726662765"" tag=""ROM"" fid=""0""&gt;_x000D_
  &lt;param n=""_NumRows"" v=""1"" /&gt;_x000D_
  &lt;param n=""_NumCols"" v=""18"" /&gt;_x000D_
&lt;/ContentLocation&gt;'"</definedName>
    <definedName name="_AMO_ContentLocation_753839971_ROM_F0.SEC2.Tabulate_1.SEC1.BDY.Kreuztabellenbericht_Tabelle_1" hidden="1">"'Partitions:2'"</definedName>
    <definedName name="_AMO_ContentLocation_753839971_ROM_F0.SEC2.Tabulate_1.SEC1.BDY.Kreuztabellenbericht_Tabelle_1.0" hidden="1">"'&lt;ContentLocation path=""F0.SEC2.Tabulate_1.SEC1.BDY.Kreuztabellenbericht_Tabelle_1"" rsid=""753839971"" tag=""ROM"" fid=""0""&gt;_x000D_
  &lt;param n=""_NumRows"" v=""74"" /&gt;_x000D_
  &lt;param n=""_NumCols"" v=""13"" /&gt;_x000D_
  &lt;param n=""tableSig"" v=""R:R=74:C=13:FCR=2:FC'"</definedName>
    <definedName name="_AMO_ContentLocation_753839971_ROM_F0.SEC2.Tabulate_1.SEC1.BDY.Kreuztabellenbericht_Tabelle_1.1" hidden="1">"'C=5:RSP.1=1,H,4"" /&gt;_x000D_
  &lt;param n=""leftMargin"" v=""0"" /&gt;_x000D_
&lt;/ContentLocation&gt;'"</definedName>
    <definedName name="_AMO_ContentLocation_753839971_ROM_F0.SEC2.Tabulate_1.SEC1.HDR.TXT1" hidden="1">"'&lt;ContentLocation path=""F0.SEC2.Tabulate_1.SEC1.HDR.TXT1"" rsid=""753839971"" tag=""ROM"" fid=""0""&gt;_x000D_
  &lt;param n=""_NumRows"" v=""1"" /&gt;_x000D_
  &lt;param n=""_NumCols"" v=""13"" /&gt;_x000D_
&lt;/ContentLocation&gt;'"</definedName>
    <definedName name="_AMO_ContentLocation_771677276_ROM_F0.SEC2.Print_1.SEC1.BDY.Datei_WORK_ABGLEICH" hidden="1">"'Partitions:2'"</definedName>
    <definedName name="_AMO_ContentLocation_771677276_ROM_F0.SEC2.Print_1.SEC1.BDY.Datei_WORK_ABGLEICH.0" hidden="1">"'&lt;ContentLocation path=""F0.SEC2.Print_1.SEC1.BDY.Datei_WORK_ABGLEICH"" rsid=""771677276"" tag=""ROM"" fid=""0""&gt;_x000D_
  &lt;param n=""_NumRows"" v=""781"" /&gt;_x000D_
  &lt;param n=""_NumCols"" v=""18"" /&gt;_x000D_
  &lt;param n=""tableSig"" v=""R:R=781:C=18:FCR=2:FCC=1"" /&gt;_x000D_
 '"</definedName>
    <definedName name="_AMO_ContentLocation_771677276_ROM_F0.SEC2.Print_1.SEC1.BDY.Datei_WORK_ABGLEICH.1" hidden="1">"' &lt;param n=""leftMargin"" v=""0"" /&gt;_x000D_
&lt;/ContentLocation&gt;'"</definedName>
    <definedName name="_AMO_ContentLocation_771677276_ROM_F0.SEC2.Print_1.SEC1.HDR.TXT1" hidden="1">"'&lt;ContentLocation path=""F0.SEC2.Print_1.SEC1.HDR.TXT1"" rsid=""771677276"" tag=""ROM"" fid=""0""&gt;_x000D_
  &lt;param n=""_NumRows"" v=""1"" /&gt;_x000D_
  &lt;param n=""_NumCols"" v=""18"" /&gt;_x000D_
&lt;/ContentLocation&gt;'"</definedName>
    <definedName name="_AMO_ContentLocation_774700525_ROM_F0.SEC2.Print_1.SEC1.BDY.Datei_WORK_MELDUNG" hidden="1">"'Partitions:2'"</definedName>
    <definedName name="_AMO_ContentLocation_774700525_ROM_F0.SEC2.Print_1.SEC1.BDY.Datei_WORK_MELDUNG.0" hidden="1">"'&lt;ContentLocation path=""F0.SEC2.Print_1.SEC1.BDY.Datei_WORK_MELDUNG"" rsid=""774700525"" tag=""ROM"" fid=""0""&gt;_x000D_
  &lt;param n=""_NumRows"" v=""2"" /&gt;_x000D_
  &lt;param n=""_NumCols"" v=""1"" /&gt;_x000D_
  &lt;param n=""tableSig"" v=""R:R=2:C=1:FCR=2:FCC=1"" /&gt;_x000D_
  &lt;par'"</definedName>
    <definedName name="_AMO_ContentLocation_774700525_ROM_F0.SEC2.Print_1.SEC1.BDY.Datei_WORK_MELDUNG.1" hidden="1">"'am n=""leftMargin"" v=""0"" /&gt;_x000D_
&lt;/ContentLocation&gt;'"</definedName>
    <definedName name="_AMO_ContentLocation_777627615_ROM_F0.SEC2.Print_1.SEC1.BDY.Datei_WORK_MELDUNG" hidden="1">"'Partitions:2'"</definedName>
    <definedName name="_AMO_ContentLocation_777627615_ROM_F0.SEC2.Print_1.SEC1.BDY.Datei_WORK_MELDUNG.0" hidden="1">"'&lt;ContentLocation path=""F0.SEC2.Print_1.SEC1.BDY.Datei_WORK_MELDUNG"" rsid=""777627615"" tag=""ROM"" fid=""0""&gt;_x000D_
  &lt;param n=""_NumRows"" v=""2"" /&gt;_x000D_
  &lt;param n=""_NumCols"" v=""1"" /&gt;_x000D_
  &lt;param n=""tableSig"" v=""R:R=2:C=1:FCR=2:FCC=1"" /&gt;_x000D_
  &lt;par'"</definedName>
    <definedName name="_AMO_ContentLocation_777627615_ROM_F0.SEC2.Print_1.SEC1.BDY.Datei_WORK_MELDUNG.1" hidden="1">"'am n=""leftMargin"" v=""0"" /&gt;_x000D_
&lt;/ContentLocation&gt;'"</definedName>
    <definedName name="_AMO_ContentLocation_791157570_ROM_F0.SEC2.Print_1.SEC1.BDY.Datei_WORK_MELDUNG" hidden="1">"'Partitions:2'"</definedName>
    <definedName name="_AMO_ContentLocation_791157570_ROM_F0.SEC2.Print_1.SEC1.BDY.Datei_WORK_MELDUNG.0" hidden="1">"'&lt;ContentLocation path=""F0.SEC2.Print_1.SEC1.BDY.Datei_WORK_MELDUNG"" rsid=""791157570"" tag=""ROM"" fid=""0""&gt;_x000D_
  &lt;param n=""_NumRows"" v=""2"" /&gt;_x000D_
  &lt;param n=""_NumCols"" v=""1"" /&gt;_x000D_
  &lt;param n=""tableSig"" v=""R:R=2:C=1:FCR=2:FCC=1"" /&gt;_x000D_
  &lt;par'"</definedName>
    <definedName name="_AMO_ContentLocation_791157570_ROM_F0.SEC2.Print_1.SEC1.BDY.Datei_WORK_MELDUNG.1" hidden="1">"'am n=""leftMargin"" v=""0"" /&gt;_x000D_
&lt;/ContentLocation&gt;'"</definedName>
    <definedName name="_AMO_ContentLocation_82398931_ROM_F0.SEC2.Tabulate_1.SEC1.BDY.Kreuztabellenbericht_Tabelle_1" hidden="1">"'Partitions:2'"</definedName>
    <definedName name="_AMO_ContentLocation_82398931_ROM_F0.SEC2.Tabulate_1.SEC1.BDY.Kreuztabellenbericht_Tabelle_1.0" hidden="1">"'&lt;ContentLocation path=""F0.SEC2.Tabulate_1.SEC1.BDY.Kreuztabellenbericht_Tabelle_1"" rsid=""82398931"" tag=""ROM"" fid=""0""&gt;_x000D_
  &lt;param n=""_NumRows"" v=""11"" /&gt;_x000D_
  &lt;param n=""_NumCols"" v=""11"" /&gt;_x000D_
  &lt;param n=""tableSig"" v=""R:R=11:C=11:FCR=3:FCC='"</definedName>
    <definedName name="_AMO_ContentLocation_82398931_ROM_F0.SEC2.Tabulate_1.SEC1.BDY.Kreuztabellenbericht_Tabelle_1.1" hidden="1">"'3:RSP.1=1,H,2;1,V,2;3,H,3;6,H,3;9,H,3"" /&gt;_x000D_
  &lt;param n=""leftMargin"" v=""0"" /&gt;_x000D_
&lt;/ContentLocation&gt;'"</definedName>
    <definedName name="_AMO_ContentLocation_82398931_ROM_F0.SEC2.Tabulate_1.SEC1.HDR.TXT1" hidden="1">"'&lt;ContentLocation path=""F0.SEC2.Tabulate_1.SEC1.HDR.TXT1"" rsid=""82398931"" tag=""ROM"" fid=""0""&gt;_x000D_
  &lt;param n=""_NumRows"" v=""1"" /&gt;_x000D_
  &lt;param n=""_NumCols"" v=""11"" /&gt;_x000D_
&lt;/ContentLocation&gt;'"</definedName>
    <definedName name="_AMO_ContentLocation_835022721_ROM_F0.SEC2.Tabulate_1.SEC1.BDY.Kreuztabellenbericht_Tabelle_1" hidden="1">"'Partitions:2'"</definedName>
    <definedName name="_AMO_ContentLocation_835022721_ROM_F0.SEC2.Tabulate_1.SEC1.BDY.Kreuztabellenbericht_Tabelle_1.0" hidden="1">"'&lt;ContentLocation path=""F0.SEC2.Tabulate_1.SEC1.BDY.Kreuztabellenbericht_Tabelle_1"" rsid=""835022721"" tag=""ROM"" fid=""0""&gt;_x000D_
  &lt;param n=""_NumRows"" v=""11"" /&gt;_x000D_
  &lt;param n=""_NumCols"" v=""11"" /&gt;_x000D_
  &lt;param n=""tableSig"" v=""R:R=11:C=11:FCR=3:FCC'"</definedName>
    <definedName name="_AMO_ContentLocation_835022721_ROM_F0.SEC2.Tabulate_1.SEC1.BDY.Kreuztabellenbericht_Tabelle_1.1" hidden="1">"'=3:RSP.1=1,H,2;1,V,2;3,H,3;6,H,3;9,H,3"" /&gt;_x000D_
  &lt;param n=""leftMargin"" v=""0"" /&gt;_x000D_
&lt;/ContentLocation&gt;'"</definedName>
    <definedName name="_AMO_ContentLocation_835022721_ROM_F0.SEC2.Tabulate_1.SEC1.HDR.TXT1" hidden="1">"'&lt;ContentLocation path=""F0.SEC2.Tabulate_1.SEC1.HDR.TXT1"" rsid=""835022721"" tag=""ROM"" fid=""0""&gt;_x000D_
  &lt;param n=""_NumRows"" v=""1"" /&gt;_x000D_
  &lt;param n=""_NumCols"" v=""11"" /&gt;_x000D_
&lt;/ContentLocation&gt;'"</definedName>
    <definedName name="_AMO_ContentLocation_847042325_ROM_F0.SEC2.Print_1.SEC1.BDY.Datei_WORK_MELDUNG" hidden="1">"'Partitions:2'"</definedName>
    <definedName name="_AMO_ContentLocation_847042325_ROM_F0.SEC2.Print_1.SEC1.BDY.Datei_WORK_MELDUNG.0" hidden="1">"'&lt;ContentLocation path=""F0.SEC2.Print_1.SEC1.BDY.Datei_WORK_MELDUNG"" rsid=""847042325"" tag=""ROM"" fid=""0""&gt;_x000D_
  &lt;param n=""_NumRows"" v=""2"" /&gt;_x000D_
  &lt;param n=""_NumCols"" v=""1"" /&gt;_x000D_
  &lt;param n=""tableSig"" v=""R:R=2:C=1:FCR=2:FCC=1"" /&gt;_x000D_
  &lt;par'"</definedName>
    <definedName name="_AMO_ContentLocation_847042325_ROM_F0.SEC2.Print_1.SEC1.BDY.Datei_WORK_MELDUNG.1" hidden="1">"'am n=""leftMargin"" v=""0"" /&gt;_x000D_
&lt;/ContentLocation&gt;'"</definedName>
    <definedName name="_AMO_ContentLocation_889322158_ROM_F0.SEC2.Print_1.SEC1.BDY.Datei_WORK_MELDUNG" hidden="1">"'Partitions:2'"</definedName>
    <definedName name="_AMO_ContentLocation_889322158_ROM_F0.SEC2.Print_1.SEC1.BDY.Datei_WORK_MELDUNG.0" hidden="1">"'&lt;ContentLocation path=""F0.SEC2.Print_1.SEC1.BDY.Datei_WORK_MELDUNG"" rsid=""889322158"" tag=""ROM"" fid=""0""&gt;_x000D_
  &lt;param n=""_NumRows"" v=""4"" /&gt;_x000D_
  &lt;param n=""_NumCols"" v=""1"" /&gt;_x000D_
  &lt;param n=""tableSig"" v=""R:R=4:C=1:FCR=2:FCC=1"" /&gt;_x000D_
  &lt;par'"</definedName>
    <definedName name="_AMO_ContentLocation_889322158_ROM_F0.SEC2.Print_1.SEC1.BDY.Datei_WORK_MELDUNG.1" hidden="1">"'am n=""leftMargin"" v=""0"" /&gt;_x000D_
&lt;/ContentLocation&gt;'"</definedName>
    <definedName name="_AMO_ContentLocation_890194806_ROM_F0.SEC2.Tabulate_1.SEC1.BDY.Kreuztabellenbericht_Tabelle_1" hidden="1">"'Partitions:2'"</definedName>
    <definedName name="_AMO_ContentLocation_890194806_ROM_F0.SEC2.Tabulate_1.SEC1.BDY.Kreuztabellenbericht_Tabelle_1.0" hidden="1">"'&lt;ContentLocation path=""F0.SEC2.Tabulate_1.SEC1.BDY.Kreuztabellenbericht_Tabelle_1"" rsid=""890194806"" tag=""ROM"" fid=""0""&gt;_x000D_
  &lt;param n=""_NumRows"" v=""783"" /&gt;_x000D_
  &lt;param n=""_NumCols"" v=""11"" /&gt;_x000D_
  &lt;param n=""tableSig"" v=""R:R=783:C=11:FCR=3:F'"</definedName>
    <definedName name="_AMO_ContentLocation_890194806_ROM_F0.SEC2.Tabulate_1.SEC1.BDY.Kreuztabellenbericht_Tabelle_1.1" hidden="1">"'CC=3:RSP.1=1,H,2;1,V,2;3,H,3;6,H,3;9,H,3"" /&gt;_x000D_
  &lt;param n=""leftMargin"" v=""0"" /&gt;_x000D_
&lt;/ContentLocation&gt;'"</definedName>
    <definedName name="_AMO_ContentLocation_890194806_ROM_F0.SEC2.Tabulate_1.SEC1.HDR.TXT1" hidden="1">"'&lt;ContentLocation path=""F0.SEC2.Tabulate_1.SEC1.HDR.TXT1"" rsid=""890194806"" tag=""ROM"" fid=""0""&gt;_x000D_
  &lt;param n=""_NumRows"" v=""1"" /&gt;_x000D_
  &lt;param n=""_NumCols"" v=""11"" /&gt;_x000D_
&lt;/ContentLocation&gt;'"</definedName>
    <definedName name="_AMO_ContentLocation_899538826_ROM_F0.SEC2.Tabulate_1.SEC1.BDY.Kreuztabellenbericht_Tabelle_1" hidden="1">"'Partitions:2'"</definedName>
    <definedName name="_AMO_ContentLocation_899538826_ROM_F0.SEC2.Tabulate_1.SEC1.BDY.Kreuztabellenbericht_Tabelle_1.0" hidden="1">"'&lt;ContentLocation path=""F0.SEC2.Tabulate_1.SEC1.BDY.Kreuztabellenbericht_Tabelle_1"" rsid=""899538826"" tag=""ROM"" fid=""0""&gt;_x000D_
  &lt;param n=""_NumRows"" v=""783"" /&gt;_x000D_
  &lt;param n=""_NumCols"" v=""11"" /&gt;_x000D_
  &lt;param n=""tableSig"" v=""R:R=783:C=11:FCR=3:F'"</definedName>
    <definedName name="_AMO_ContentLocation_899538826_ROM_F0.SEC2.Tabulate_1.SEC1.BDY.Kreuztabellenbericht_Tabelle_1.1" hidden="1">"'CC=3:RSP.1=1,H,2;1,V,2;3,H,3;6,H,3;9,H,3"" /&gt;_x000D_
  &lt;param n=""leftMargin"" v=""0"" /&gt;_x000D_
&lt;/ContentLocation&gt;'"</definedName>
    <definedName name="_AMO_ContentLocation_899538826_ROM_F0.SEC2.Tabulate_1.SEC1.HDR.TXT1" hidden="1">"'&lt;ContentLocation path=""F0.SEC2.Tabulate_1.SEC1.HDR.TXT1"" rsid=""899538826"" tag=""ROM"" fid=""0""&gt;_x000D_
  &lt;param n=""_NumRows"" v=""1"" /&gt;_x000D_
  &lt;param n=""_NumCols"" v=""11"" /&gt;_x000D_
&lt;/ContentLocation&gt;'"</definedName>
    <definedName name="_AMO_ContentLocation_906360650_ROM_F0.SEC2.Print_1.SEC1.BDY.Datei_WORK_ABGLEICH" hidden="1">"'Partitions:2'"</definedName>
    <definedName name="_AMO_ContentLocation_906360650_ROM_F0.SEC2.Print_1.SEC1.BDY.Datei_WORK_ABGLEICH.0" hidden="1">"'&lt;ContentLocation path=""F0.SEC2.Print_1.SEC1.BDY.Datei_WORK_ABGLEICH"" rsid=""906360650"" tag=""ROM"" fid=""0""&gt;_x000D_
  &lt;param n=""_NumRows"" v=""781"" /&gt;_x000D_
  &lt;param n=""_NumCols"" v=""18"" /&gt;_x000D_
  &lt;param n=""tableSig"" v=""R:R=781:C=18:FCR=2:FCC=1"" /&gt;_x000D_
 '"</definedName>
    <definedName name="_AMO_ContentLocation_906360650_ROM_F0.SEC2.Print_1.SEC1.BDY.Datei_WORK_ABGLEICH.1" hidden="1">"' &lt;param n=""leftMargin"" v=""0"" /&gt;_x000D_
&lt;/ContentLocation&gt;'"</definedName>
    <definedName name="_AMO_ContentLocation_906360650_ROM_F0.SEC2.Print_1.SEC1.HDR.TXT1" hidden="1">"'&lt;ContentLocation path=""F0.SEC2.Print_1.SEC1.HDR.TXT1"" rsid=""906360650"" tag=""ROM"" fid=""0""&gt;_x000D_
  &lt;param n=""_NumRows"" v=""1"" /&gt;_x000D_
  &lt;param n=""_NumCols"" v=""18"" /&gt;_x000D_
&lt;/ContentLocation&gt;'"</definedName>
    <definedName name="_AMO_ContentLocation_908148077_ROM_F0.SEC2.Tabulate_1.SEC1.BDY.Kreuztabellenbericht_Tabelle_1" hidden="1">"'Partitions:2'"</definedName>
    <definedName name="_AMO_ContentLocation_908148077_ROM_F0.SEC2.Tabulate_1.SEC1.BDY.Kreuztabellenbericht_Tabelle_1.0" hidden="1">"'&lt;ContentLocation path=""F0.SEC2.Tabulate_1.SEC1.BDY.Kreuztabellenbericht_Tabelle_1"" rsid=""908148077"" tag=""ROM"" fid=""0""&gt;_x000D_
  &lt;param n=""_NumRows"" v=""11"" /&gt;_x000D_
  &lt;param n=""_NumCols"" v=""11"" /&gt;_x000D_
  &lt;param n=""tableSig"" v=""R:R=11:C=11:FCR=3:FCC'"</definedName>
    <definedName name="_AMO_ContentLocation_908148077_ROM_F0.SEC2.Tabulate_1.SEC1.BDY.Kreuztabellenbericht_Tabelle_1.1" hidden="1">"'=3:RSP.1=1,H,2;1,V,2;3,H,3;6,H,3;9,H,3"" /&gt;_x000D_
  &lt;param n=""leftMargin"" v=""0"" /&gt;_x000D_
&lt;/ContentLocation&gt;'"</definedName>
    <definedName name="_AMO_ContentLocation_908148077_ROM_F0.SEC2.Tabulate_1.SEC1.HDR.TXT1" hidden="1">"'&lt;ContentLocation path=""F0.SEC2.Tabulate_1.SEC1.HDR.TXT1"" rsid=""908148077"" tag=""ROM"" fid=""0""&gt;_x000D_
  &lt;param n=""_NumRows"" v=""1"" /&gt;_x000D_
  &lt;param n=""_NumCols"" v=""11"" /&gt;_x000D_
&lt;/ContentLocation&gt;'"</definedName>
    <definedName name="_AMO_ContentLocation_924595891_ROM_F0.SEC2.Print_1.SEC1.BDY.Datei_WORK_MELDUNG" hidden="1">"'Partitions:2'"</definedName>
    <definedName name="_AMO_ContentLocation_924595891_ROM_F0.SEC2.Print_1.SEC1.BDY.Datei_WORK_MELDUNG.0" hidden="1">"'&lt;ContentLocation path=""F0.SEC2.Print_1.SEC1.BDY.Datei_WORK_MELDUNG"" rsid=""924595891"" tag=""ROM"" fid=""0""&gt;_x000D_
  &lt;param n=""_NumRows"" v=""2"" /&gt;_x000D_
  &lt;param n=""_NumCols"" v=""1"" /&gt;_x000D_
  &lt;param n=""tableSig"" v=""R:R=2:C=1:FCR=2:FCC=1"" /&gt;_x000D_
  &lt;par'"</definedName>
    <definedName name="_AMO_ContentLocation_924595891_ROM_F0.SEC2.Print_1.SEC1.BDY.Datei_WORK_MELDUNG.1" hidden="1">"'am n=""leftMargin"" v=""0"" /&gt;_x000D_
&lt;/ContentLocation&gt;'"</definedName>
    <definedName name="_AMO_ContentLocation_937392300_ROM_F0.SEC2.Tabulate_1.SEC1.BDY.Kreuztabellenbericht_Tabelle_1" hidden="1">"'Partitions:2'"</definedName>
    <definedName name="_AMO_ContentLocation_937392300_ROM_F0.SEC2.Tabulate_1.SEC1.BDY.Kreuztabellenbericht_Tabelle_1.0" hidden="1">"'&lt;ContentLocation path=""F0.SEC2.Tabulate_1.SEC1.BDY.Kreuztabellenbericht_Tabelle_1"" rsid=""937392300"" tag=""ROM"" fid=""0""&gt;_x000D_
  &lt;param n=""_NumRows"" v=""74"" /&gt;_x000D_
  &lt;param n=""_NumCols"" v=""13"" /&gt;_x000D_
  &lt;param n=""tableSig"" v=""R:R=74:C=13:FCR=2:FC'"</definedName>
    <definedName name="_AMO_ContentLocation_937392300_ROM_F0.SEC2.Tabulate_1.SEC1.BDY.Kreuztabellenbericht_Tabelle_1.1" hidden="1">"'C=5:RSP.1=1,H,4"" /&gt;_x000D_
  &lt;param n=""leftMargin"" v=""0"" /&gt;_x000D_
&lt;/ContentLocation&gt;'"</definedName>
    <definedName name="_AMO_ContentLocation_937392300_ROM_F0.SEC2.Tabulate_1.SEC1.HDR.TXT1" hidden="1">"'&lt;ContentLocation path=""F0.SEC2.Tabulate_1.SEC1.HDR.TXT1"" rsid=""937392300"" tag=""ROM"" fid=""0""&gt;_x000D_
  &lt;param n=""_NumRows"" v=""1"" /&gt;_x000D_
  &lt;param n=""_NumCols"" v=""13"" /&gt;_x000D_
&lt;/ContentLocation&gt;'"</definedName>
    <definedName name="_AMO_ContentLocation_940716080_ROM_F0.SEC2.Tabulate_1.SEC1.BDY.Kreuztabellenbericht_Tabelle_1" hidden="1">"'Partitions:2'"</definedName>
    <definedName name="_AMO_ContentLocation_940716080_ROM_F0.SEC2.Tabulate_1.SEC1.BDY.Kreuztabellenbericht_Tabelle_1.0" hidden="1">"'&lt;ContentLocation path=""F0.SEC2.Tabulate_1.SEC1.BDY.Kreuztabellenbericht_Tabelle_1"" rsid=""940716080"" tag=""ROM"" fid=""0""&gt;_x000D_
  &lt;param n=""_NumRows"" v=""11"" /&gt;_x000D_
  &lt;param n=""_NumCols"" v=""11"" /&gt;_x000D_
  &lt;param n=""tableSig"" v=""R:R=11:C=11:FCR=3:FCC'"</definedName>
    <definedName name="_AMO_ContentLocation_940716080_ROM_F0.SEC2.Tabulate_1.SEC1.BDY.Kreuztabellenbericht_Tabelle_1.1" hidden="1">"'=3:RSP.1=1,H,2;1,V,2;3,H,3;6,H,3;9,H,3"" /&gt;_x000D_
  &lt;param n=""leftMargin"" v=""0"" /&gt;_x000D_
&lt;/ContentLocation&gt;'"</definedName>
    <definedName name="_AMO_ContentLocation_940716080_ROM_F0.SEC2.Tabulate_1.SEC1.HDR.TXT1" hidden="1">"'&lt;ContentLocation path=""F0.SEC2.Tabulate_1.SEC1.HDR.TXT1"" rsid=""940716080"" tag=""ROM"" fid=""0""&gt;_x000D_
  &lt;param n=""_NumRows"" v=""1"" /&gt;_x000D_
  &lt;param n=""_NumCols"" v=""11"" /&gt;_x000D_
&lt;/ContentLocation&gt;'"</definedName>
    <definedName name="_AMO_ContentLocation_942604408_ROM_F0.SEC2.Print_1.SEC1.BDY.Datei_WORK_ABGLEICH" hidden="1">"'Partitions:2'"</definedName>
    <definedName name="_AMO_ContentLocation_942604408_ROM_F0.SEC2.Print_1.SEC1.BDY.Datei_WORK_ABGLEICH.0" hidden="1">"'&lt;ContentLocation path=""F0.SEC2.Print_1.SEC1.BDY.Datei_WORK_ABGLEICH"" rsid=""942604408"" tag=""ROM"" fid=""0""&gt;_x000D_
  &lt;param n=""_NumRows"" v=""781"" /&gt;_x000D_
  &lt;param n=""_NumCols"" v=""18"" /&gt;_x000D_
  &lt;param n=""tableSig"" v=""R:R=781:C=18:FCR=2:FCC=1"" /&gt;_x000D_
 '"</definedName>
    <definedName name="_AMO_ContentLocation_942604408_ROM_F0.SEC2.Print_1.SEC1.BDY.Datei_WORK_ABGLEICH.1" hidden="1">"' &lt;param n=""leftMargin"" v=""0"" /&gt;_x000D_
&lt;/ContentLocation&gt;'"</definedName>
    <definedName name="_AMO_ContentLocation_942604408_ROM_F0.SEC2.Print_1.SEC1.HDR.TXT1" hidden="1">"'&lt;ContentLocation path=""F0.SEC2.Print_1.SEC1.HDR.TXT1"" rsid=""942604408"" tag=""ROM"" fid=""0""&gt;_x000D_
  &lt;param n=""_NumRows"" v=""1"" /&gt;_x000D_
  &lt;param n=""_NumCols"" v=""18"" /&gt;_x000D_
&lt;/ContentLocation&gt;'"</definedName>
    <definedName name="_AMO_ContentLocation_947345111_ROM_F0.SEC2.Print_1.SEC1.BDY.Datei_WORK_MELDUNG" hidden="1">"'Partitions:2'"</definedName>
    <definedName name="_AMO_ContentLocation_947345111_ROM_F0.SEC2.Print_1.SEC1.BDY.Datei_WORK_MELDUNG.0" hidden="1">"'&lt;ContentLocation path=""F0.SEC2.Print_1.SEC1.BDY.Datei_WORK_MELDUNG"" rsid=""947345111"" tag=""ROM"" fid=""0""&gt;_x000D_
  &lt;param n=""_NumRows"" v=""2"" /&gt;_x000D_
  &lt;param n=""_NumCols"" v=""1"" /&gt;_x000D_
  &lt;param n=""tableSig"" v=""R:R=2:C=1:FCR=2:FCC=1"" /&gt;_x000D_
  &lt;par'"</definedName>
    <definedName name="_AMO_ContentLocation_947345111_ROM_F0.SEC2.Print_1.SEC1.BDY.Datei_WORK_MELDUNG.1" hidden="1">"'am n=""leftMargin"" v=""0"" /&gt;_x000D_
&lt;/ContentLocation&gt;'"</definedName>
    <definedName name="_AMO_ContentLocation_954332523_ROM_F0.SEC2.Print_1.SEC1.BDY.Datei_WORK_ABGLEICH" hidden="1">"'Partitions:2'"</definedName>
    <definedName name="_AMO_ContentLocation_954332523_ROM_F0.SEC2.Print_1.SEC1.BDY.Datei_WORK_ABGLEICH.0" hidden="1">"'&lt;ContentLocation path=""F0.SEC2.Print_1.SEC1.BDY.Datei_WORK_ABGLEICH"" rsid=""954332523"" tag=""ROM"" fid=""0""&gt;_x000D_
  &lt;param n=""_NumRows"" v=""781"" /&gt;_x000D_
  &lt;param n=""_NumCols"" v=""18"" /&gt;_x000D_
  &lt;param n=""tableSig"" v=""R:R=781:C=18:FCR=2:FCC=1"" /&gt;_x000D_
 '"</definedName>
    <definedName name="_AMO_ContentLocation_954332523_ROM_F0.SEC2.Print_1.SEC1.BDY.Datei_WORK_ABGLEICH.1" hidden="1">"' &lt;param n=""leftMargin"" v=""0"" /&gt;_x000D_
&lt;/ContentLocation&gt;'"</definedName>
    <definedName name="_AMO_ContentLocation_954332523_ROM_F0.SEC2.Print_1.SEC1.HDR.TXT1" hidden="1">"'&lt;ContentLocation path=""F0.SEC2.Print_1.SEC1.HDR.TXT1"" rsid=""954332523"" tag=""ROM"" fid=""0""&gt;_x000D_
  &lt;param n=""_NumRows"" v=""1"" /&gt;_x000D_
  &lt;param n=""_NumCols"" v=""18"" /&gt;_x000D_
&lt;/ContentLocation&gt;'"</definedName>
    <definedName name="_AMO_ContentLocation_961376056_ROM_F0.SEC2.Print_1.SEC1.BDY.Datei_WORK_MELDUNG" hidden="1">"'Partitions:2'"</definedName>
    <definedName name="_AMO_ContentLocation_961376056_ROM_F0.SEC2.Print_1.SEC1.BDY.Datei_WORK_MELDUNG.0" hidden="1">"'&lt;ContentLocation path=""F0.SEC2.Print_1.SEC1.BDY.Datei_WORK_MELDUNG"" rsid=""961376056"" tag=""ROM"" fid=""0""&gt;_x000D_
  &lt;param n=""_NumRows"" v=""3"" /&gt;_x000D_
  &lt;param n=""_NumCols"" v=""1"" /&gt;_x000D_
  &lt;param n=""tableSig"" v=""R:R=3:C=1:FCR=2:FCC=1"" /&gt;_x000D_
  &lt;par'"</definedName>
    <definedName name="_AMO_ContentLocation_961376056_ROM_F0.SEC2.Print_1.SEC1.BDY.Datei_WORK_MELDUNG.1" hidden="1">"'am n=""leftMargin"" v=""0"" /&gt;_x000D_
&lt;/ContentLocation&gt;'"</definedName>
    <definedName name="_AMO_ContentLocation_963022661_ROM_F0.SEC2.Print_1.SEC1.BDY.Datei_WORK_ABGLEICH" hidden="1">"'Partitions:2'"</definedName>
    <definedName name="_AMO_ContentLocation_963022661_ROM_F0.SEC2.Print_1.SEC1.BDY.Datei_WORK_ABGLEICH.0" hidden="1">"'&lt;ContentLocation path=""F0.SEC2.Print_1.SEC1.BDY.Datei_WORK_ABGLEICH"" rsid=""963022661"" tag=""ROM"" fid=""0""&gt;_x000D_
  &lt;param n=""_NumRows"" v=""781"" /&gt;_x000D_
  &lt;param n=""_NumCols"" v=""18"" /&gt;_x000D_
  &lt;param n=""tableSig"" v=""R:R=781:C=18:FCR=2:FCC=1"" /&gt;_x000D_
 '"</definedName>
    <definedName name="_AMO_ContentLocation_963022661_ROM_F0.SEC2.Print_1.SEC1.BDY.Datei_WORK_ABGLEICH.1" hidden="1">"' &lt;param n=""leftMargin"" v=""0"" /&gt;_x000D_
&lt;/ContentLocation&gt;'"</definedName>
    <definedName name="_AMO_ContentLocation_963022661_ROM_F0.SEC2.Print_1.SEC1.HDR.TXT1" hidden="1">"'&lt;ContentLocation path=""F0.SEC2.Print_1.SEC1.HDR.TXT1"" rsid=""963022661"" tag=""ROM"" fid=""0""&gt;_x000D_
  &lt;param n=""_NumRows"" v=""1"" /&gt;_x000D_
  &lt;param n=""_NumCols"" v=""18"" /&gt;_x000D_
&lt;/ContentLocation&gt;'"</definedName>
    <definedName name="_AMO_ContentLocation_966129400_ROM_F0.SEC2.Tabulate_1.SEC1.BDY.Kreuztabellenbericht_Tabelle_1" hidden="1">"'Partitions:2'"</definedName>
    <definedName name="_AMO_ContentLocation_966129400_ROM_F0.SEC2.Tabulate_1.SEC1.BDY.Kreuztabellenbericht_Tabelle_1.0" hidden="1">"'&lt;ContentLocation path=""F0.SEC2.Tabulate_1.SEC1.BDY.Kreuztabellenbericht_Tabelle_1"" rsid=""966129400"" tag=""ROM"" fid=""0""&gt;_x000D_
  &lt;param n=""_NumRows"" v=""11"" /&gt;_x000D_
  &lt;param n=""_NumCols"" v=""11"" /&gt;_x000D_
  &lt;param n=""tableSig"" v=""R:R=11:C=11:FCR=3:FCC'"</definedName>
    <definedName name="_AMO_ContentLocation_966129400_ROM_F0.SEC2.Tabulate_1.SEC1.BDY.Kreuztabellenbericht_Tabelle_1.1" hidden="1">"'=3:RSP.1=1,H,2;1,V,2;3,H,3;6,H,3;9,H,3"" /&gt;_x000D_
  &lt;param n=""leftMargin"" v=""0"" /&gt;_x000D_
&lt;/ContentLocation&gt;'"</definedName>
    <definedName name="_AMO_ContentLocation_966129400_ROM_F0.SEC2.Tabulate_1.SEC1.HDR.TXT1" hidden="1">"'&lt;ContentLocation path=""F0.SEC2.Tabulate_1.SEC1.HDR.TXT1"" rsid=""966129400"" tag=""ROM"" fid=""0""&gt;_x000D_
  &lt;param n=""_NumRows"" v=""1"" /&gt;_x000D_
  &lt;param n=""_NumCols"" v=""11"" /&gt;_x000D_
&lt;/ContentLocation&gt;'"</definedName>
    <definedName name="_AMO_ContentLocation_968458896_ROM_F0.SEC2.Print_1.SEC1.BDY.Datei_WORK_MELDUNG" hidden="1">"'Partitions:2'"</definedName>
    <definedName name="_AMO_ContentLocation_968458896_ROM_F0.SEC2.Print_1.SEC1.BDY.Datei_WORK_MELDUNG.0" hidden="1">"'&lt;ContentLocation path=""F0.SEC2.Print_1.SEC1.BDY.Datei_WORK_MELDUNG"" rsid=""968458896"" tag=""ROM"" fid=""0""&gt;_x000D_
  &lt;param n=""_NumRows"" v=""2"" /&gt;_x000D_
  &lt;param n=""_NumCols"" v=""1"" /&gt;_x000D_
  &lt;param n=""tableSig"" v=""R:R=2:C=1:FCR=2:FCC=1"" /&gt;_x000D_
  &lt;par'"</definedName>
    <definedName name="_AMO_ContentLocation_968458896_ROM_F0.SEC2.Print_1.SEC1.BDY.Datei_WORK_MELDUNG.1" hidden="1">"'am n=""leftMargin"" v=""0"" /&gt;_x000D_
&lt;/ContentLocation&gt;'"</definedName>
    <definedName name="_AMO_ContentLocation_976709916_ROM_F0.SEC2.Tabulate_1.SEC1.BDY.Kreuztabellenbericht_Tabelle_1" hidden="1">"'Partitions:2'"</definedName>
    <definedName name="_AMO_ContentLocation_976709916_ROM_F0.SEC2.Tabulate_1.SEC1.BDY.Kreuztabellenbericht_Tabelle_1.0" hidden="1">"'&lt;ContentLocation path=""F0.SEC2.Tabulate_1.SEC1.BDY.Kreuztabellenbericht_Tabelle_1"" rsid=""976709916"" tag=""ROM"" fid=""0""&gt;_x000D_
  &lt;param n=""_NumRows"" v=""11"" /&gt;_x000D_
  &lt;param n=""_NumCols"" v=""11"" /&gt;_x000D_
  &lt;param n=""tableSig"" v=""R:R=11:C=11:FCR=3:FCC'"</definedName>
    <definedName name="_AMO_ContentLocation_976709916_ROM_F0.SEC2.Tabulate_1.SEC1.BDY.Kreuztabellenbericht_Tabelle_1.1" hidden="1">"'=3:RSP.1=1,H,2;1,V,2;3,H,3;6,H,3;9,H,3"" /&gt;_x000D_
  &lt;param n=""leftMargin"" v=""0"" /&gt;_x000D_
&lt;/ContentLocation&gt;'"</definedName>
    <definedName name="_AMO_ContentLocation_976709916_ROM_F0.SEC2.Tabulate_1.SEC1.HDR.TXT1" hidden="1">"'&lt;ContentLocation path=""F0.SEC2.Tabulate_1.SEC1.HDR.TXT1"" rsid=""976709916"" tag=""ROM"" fid=""0""&gt;_x000D_
  &lt;param n=""_NumRows"" v=""1"" /&gt;_x000D_
  &lt;param n=""_NumCols"" v=""11"" /&gt;_x000D_
&lt;/ContentLocation&gt;'"</definedName>
    <definedName name="_AMO_ContentLocation_995825456_ROM_F0.SEC2.Print_1.SEC1.BDY.Datei_WORK_ABGLEICH" hidden="1">"'Partitions:2'"</definedName>
    <definedName name="_AMO_ContentLocation_995825456_ROM_F0.SEC2.Print_1.SEC1.BDY.Datei_WORK_ABGLEICH.0" hidden="1">"'&lt;ContentLocation path=""F0.SEC2.Print_1.SEC1.BDY.Datei_WORK_ABGLEICH"" rsid=""995825456"" tag=""ROM"" fid=""0""&gt;_x000D_
  &lt;param n=""_NumRows"" v=""781"" /&gt;_x000D_
  &lt;param n=""_NumCols"" v=""18"" /&gt;_x000D_
  &lt;param n=""tableSig"" v=""R:R=781:C=18:FCR=2:FCC=1"" /&gt;_x000D_
 '"</definedName>
    <definedName name="_AMO_ContentLocation_995825456_ROM_F0.SEC2.Print_1.SEC1.BDY.Datei_WORK_ABGLEICH.1" hidden="1">"' &lt;param n=""leftMargin"" v=""0"" /&gt;_x000D_
&lt;/ContentLocation&gt;'"</definedName>
    <definedName name="_AMO_ContentLocation_995825456_ROM_F0.SEC2.Print_1.SEC1.HDR.TXT1" hidden="1">"'&lt;ContentLocation path=""F0.SEC2.Print_1.SEC1.HDR.TXT1"" rsid=""995825456"" tag=""ROM"" fid=""0""&gt;_x000D_
  &lt;param n=""_NumRows"" v=""1"" /&gt;_x000D_
  &lt;param n=""_NumCols"" v=""18"" /&gt;_x000D_
&lt;/ContentLocation&gt;'"</definedName>
    <definedName name="_AMO_ContentLocation_997361583_ROM_F0.SEC2.Print_1.SEC1.BDY.Datei_WORK_ABGLEICH" hidden="1">"'Partitions:2'"</definedName>
    <definedName name="_AMO_ContentLocation_997361583_ROM_F0.SEC2.Print_1.SEC1.BDY.Datei_WORK_ABGLEICH.0" hidden="1">"'&lt;ContentLocation path=""F0.SEC2.Print_1.SEC1.BDY.Datei_WORK_ABGLEICH"" rsid=""997361583"" tag=""ROM"" fid=""0""&gt;_x000D_
  &lt;param n=""_NumRows"" v=""781"" /&gt;_x000D_
  &lt;param n=""_NumCols"" v=""18"" /&gt;_x000D_
  &lt;param n=""tableSig"" v=""R:R=781:C=18:FCR=2:FCC=1"" /&gt;_x000D_
 '"</definedName>
    <definedName name="_AMO_ContentLocation_997361583_ROM_F0.SEC2.Print_1.SEC1.BDY.Datei_WORK_ABGLEICH.1" hidden="1">"' &lt;param n=""leftMargin"" v=""0"" /&gt;_x000D_
&lt;/ContentLocation&gt;'"</definedName>
    <definedName name="_AMO_ContentLocation_997361583_ROM_F0.SEC2.Print_1.SEC1.HDR.TXT1" hidden="1">"'&lt;ContentLocation path=""F0.SEC2.Print_1.SEC1.HDR.TXT1"" rsid=""997361583"" tag=""ROM"" fid=""0""&gt;_x000D_
  &lt;param n=""_NumRows"" v=""1"" /&gt;_x000D_
  &lt;param n=""_NumCols"" v=""18"" /&gt;_x000D_
&lt;/ContentLocation&gt;'"</definedName>
    <definedName name="_AMO_XmlVersion" hidden="1">"'1'"</definedName>
    <definedName name="_Hlk248810722" localSheetId="8">'Kreisdaten-Ausbau'!#REF!</definedName>
    <definedName name="_Hlk248810722" localSheetId="11">'Kreisdaten-Gewerbe'!#REF!</definedName>
    <definedName name="_Hlk248810722" localSheetId="7">'Kreisdaten-Prod.Gew.'!$A$12</definedName>
    <definedName name="_Hlk248810722" localSheetId="9">'Kreisdaten-Tour.'!#REF!</definedName>
    <definedName name="_Hlk248810722" localSheetId="10">'Kreisdaten-Verk.'!#REF!</definedName>
    <definedName name="_Hlk251834682" localSheetId="8">'Kreisdaten-Ausbau'!#REF!</definedName>
    <definedName name="_Hlk251834682" localSheetId="11">'Kreisdaten-Gewerbe'!#REF!</definedName>
    <definedName name="_Hlk251834682" localSheetId="7">'Kreisdaten-Prod.Gew.'!#REF!</definedName>
    <definedName name="_Hlk251834682" localSheetId="9">'Kreisdaten-Tour.'!#REF!</definedName>
    <definedName name="_Hlk251834682" localSheetId="10">'Kreisdaten-Verk.'!#REF!</definedName>
    <definedName name="_xlnm.Print_Titles" localSheetId="3">Landesdaten!$A:$C,Landesdaten!$1:$1</definedName>
    <definedName name="Print_Titles" localSheetId="8">'Kreisdaten-Ausbau'!$1:$1</definedName>
    <definedName name="Print_Titles" localSheetId="5">'Kreisdaten-Erwerb'!$1:$1</definedName>
    <definedName name="Print_Titles" localSheetId="11">'Kreisdaten-Gewerbe'!$1:$1</definedName>
    <definedName name="Print_Titles" localSheetId="7">'Kreisdaten-Prod.Gew.'!$1:$1</definedName>
    <definedName name="Print_Titles" localSheetId="6">'Kreisdaten-Soziales'!$1:$1</definedName>
    <definedName name="Print_Titles" localSheetId="9">'Kreisdaten-Tour.'!$1:$1</definedName>
    <definedName name="Print_Titles" localSheetId="10">'Kreisdaten-Verk.'!$1:$1</definedName>
    <definedName name="Print_Titles" localSheetId="3">Landesdaten!$1:$1</definedName>
  </definedNames>
  <calcPr calcId="162913"/>
</workbook>
</file>

<file path=xl/calcChain.xml><?xml version="1.0" encoding="utf-8"?>
<calcChain xmlns="http://schemas.openxmlformats.org/spreadsheetml/2006/main">
  <c r="G49" i="423" l="1"/>
  <c r="H49" i="423"/>
  <c r="I49" i="423"/>
  <c r="J49" i="423"/>
  <c r="K49" i="423"/>
  <c r="L49" i="423"/>
  <c r="M49" i="423"/>
  <c r="N49" i="423"/>
  <c r="O49" i="423"/>
  <c r="P49" i="423"/>
  <c r="Q49" i="423"/>
  <c r="R49" i="423"/>
  <c r="G51" i="423"/>
  <c r="H51" i="423"/>
  <c r="I51" i="423"/>
  <c r="J51" i="423"/>
  <c r="K51" i="423"/>
  <c r="L51" i="423"/>
  <c r="M51" i="423"/>
  <c r="N51" i="423"/>
  <c r="O51" i="423"/>
  <c r="P51" i="423"/>
  <c r="Q51" i="423"/>
  <c r="R51" i="423"/>
  <c r="G52" i="423"/>
  <c r="H52" i="423"/>
  <c r="I52" i="423"/>
  <c r="J52" i="423"/>
  <c r="K52" i="423"/>
  <c r="L52" i="423"/>
  <c r="M52" i="423"/>
  <c r="N52" i="423"/>
  <c r="O52" i="423"/>
  <c r="P52" i="423"/>
  <c r="Q52" i="423"/>
  <c r="R52" i="423"/>
  <c r="G53" i="423"/>
  <c r="H53" i="423"/>
  <c r="I53" i="423"/>
  <c r="J53" i="423"/>
  <c r="K53" i="423"/>
  <c r="L53" i="423"/>
  <c r="M53" i="423"/>
  <c r="N53" i="423"/>
  <c r="O53" i="423"/>
  <c r="P53" i="423"/>
  <c r="Q53" i="423"/>
  <c r="R53" i="423"/>
  <c r="G54" i="423"/>
  <c r="H54" i="423"/>
  <c r="I54" i="423"/>
  <c r="J54" i="423"/>
  <c r="K54" i="423"/>
  <c r="L54" i="423"/>
  <c r="M54" i="423"/>
  <c r="N54" i="423"/>
  <c r="O54" i="423"/>
  <c r="P54" i="423"/>
  <c r="Q54" i="423"/>
  <c r="R54" i="423"/>
  <c r="G55" i="423"/>
  <c r="H55" i="423"/>
  <c r="I55" i="423"/>
  <c r="J55" i="423"/>
  <c r="K55" i="423"/>
  <c r="L55" i="423"/>
  <c r="M55" i="423"/>
  <c r="N55" i="423"/>
  <c r="O55" i="423"/>
  <c r="P55" i="423"/>
  <c r="Q55" i="423"/>
  <c r="R55" i="423"/>
  <c r="G56" i="423"/>
  <c r="H56" i="423"/>
  <c r="I56" i="423"/>
  <c r="J56" i="423"/>
  <c r="K56" i="423"/>
  <c r="L56" i="423"/>
  <c r="M56" i="423"/>
  <c r="N56" i="423"/>
  <c r="O56" i="423"/>
  <c r="P56" i="423"/>
  <c r="Q56" i="423"/>
  <c r="R56" i="423"/>
  <c r="G58" i="423"/>
  <c r="H58" i="423"/>
  <c r="I58" i="423"/>
  <c r="J58" i="423"/>
  <c r="K58" i="423"/>
  <c r="L58" i="423"/>
  <c r="M58" i="423"/>
  <c r="N58" i="423"/>
  <c r="O58" i="423"/>
  <c r="P58" i="423"/>
  <c r="Q58" i="423"/>
  <c r="R58" i="423"/>
  <c r="G59" i="423"/>
  <c r="H59" i="423"/>
  <c r="I59" i="423"/>
  <c r="J59" i="423"/>
  <c r="K59" i="423"/>
  <c r="L59" i="423"/>
  <c r="M59" i="423"/>
  <c r="N59" i="423"/>
  <c r="O59" i="423"/>
  <c r="P59" i="423"/>
  <c r="Q59" i="423"/>
  <c r="R59" i="423"/>
  <c r="G60" i="423"/>
  <c r="H60" i="423"/>
  <c r="I60" i="423"/>
  <c r="J60" i="423"/>
  <c r="K60" i="423"/>
  <c r="L60" i="423"/>
  <c r="M60" i="423"/>
  <c r="N60" i="423"/>
  <c r="O60" i="423"/>
  <c r="P60" i="423"/>
  <c r="Q60" i="423"/>
  <c r="R60" i="423"/>
  <c r="G61" i="423"/>
  <c r="H61" i="423"/>
  <c r="I61" i="423"/>
  <c r="J61" i="423"/>
  <c r="K61" i="423"/>
  <c r="L61" i="423"/>
  <c r="M61" i="423"/>
  <c r="N61" i="423"/>
  <c r="O61" i="423"/>
  <c r="P61" i="423"/>
  <c r="Q61" i="423"/>
  <c r="R61" i="423"/>
  <c r="G62" i="423"/>
  <c r="H62" i="423"/>
  <c r="I62" i="423"/>
  <c r="J62" i="423"/>
  <c r="K62" i="423"/>
  <c r="L62" i="423"/>
  <c r="M62" i="423"/>
  <c r="N62" i="423"/>
  <c r="O62" i="423"/>
  <c r="P62" i="423"/>
  <c r="Q62" i="423"/>
  <c r="R62" i="423"/>
  <c r="F62" i="423"/>
  <c r="F61" i="423"/>
  <c r="F60" i="423"/>
  <c r="F59" i="423"/>
  <c r="F58" i="423"/>
  <c r="F55" i="423"/>
  <c r="F54" i="423"/>
  <c r="F53" i="423"/>
  <c r="F52" i="423"/>
  <c r="F51" i="423"/>
  <c r="F49" i="423"/>
  <c r="E62" i="423"/>
  <c r="E61" i="423"/>
  <c r="E60" i="423"/>
  <c r="E59" i="423"/>
  <c r="E58" i="423"/>
  <c r="E55" i="423"/>
  <c r="E54" i="423"/>
  <c r="E53" i="423"/>
  <c r="E52" i="423"/>
  <c r="E51" i="423"/>
  <c r="E49" i="423"/>
  <c r="D62" i="423"/>
  <c r="D61" i="423"/>
  <c r="D60" i="423"/>
  <c r="D59" i="423"/>
  <c r="D58" i="423"/>
  <c r="D55" i="423"/>
  <c r="D54" i="423"/>
  <c r="D53" i="423"/>
  <c r="D52" i="423"/>
  <c r="D51" i="423"/>
  <c r="D49" i="423"/>
  <c r="G34" i="423"/>
  <c r="H34" i="423"/>
  <c r="I34" i="423"/>
  <c r="J34" i="423"/>
  <c r="K34" i="423"/>
  <c r="L34" i="423"/>
  <c r="M34" i="423"/>
  <c r="N34" i="423"/>
  <c r="O34" i="423"/>
  <c r="P34" i="423"/>
  <c r="Q34" i="423"/>
  <c r="R34" i="423"/>
  <c r="G36" i="423"/>
  <c r="H36" i="423"/>
  <c r="I36" i="423"/>
  <c r="J36" i="423"/>
  <c r="K36" i="423"/>
  <c r="L36" i="423"/>
  <c r="M36" i="423"/>
  <c r="N36" i="423"/>
  <c r="O36" i="423"/>
  <c r="P36" i="423"/>
  <c r="Q36" i="423"/>
  <c r="R36" i="423"/>
  <c r="G37" i="423"/>
  <c r="H37" i="423"/>
  <c r="I37" i="423"/>
  <c r="J37" i="423"/>
  <c r="K37" i="423"/>
  <c r="L37" i="423"/>
  <c r="M37" i="423"/>
  <c r="N37" i="423"/>
  <c r="O37" i="423"/>
  <c r="P37" i="423"/>
  <c r="Q37" i="423"/>
  <c r="R37" i="423"/>
  <c r="G38" i="423"/>
  <c r="H38" i="423"/>
  <c r="I38" i="423"/>
  <c r="J38" i="423"/>
  <c r="K38" i="423"/>
  <c r="L38" i="423"/>
  <c r="M38" i="423"/>
  <c r="N38" i="423"/>
  <c r="O38" i="423"/>
  <c r="P38" i="423"/>
  <c r="Q38" i="423"/>
  <c r="R38" i="423"/>
  <c r="G39" i="423"/>
  <c r="H39" i="423"/>
  <c r="I39" i="423"/>
  <c r="J39" i="423"/>
  <c r="K39" i="423"/>
  <c r="L39" i="423"/>
  <c r="M39" i="423"/>
  <c r="N39" i="423"/>
  <c r="O39" i="423"/>
  <c r="P39" i="423"/>
  <c r="Q39" i="423"/>
  <c r="R39" i="423"/>
  <c r="G40" i="423"/>
  <c r="H40" i="423"/>
  <c r="I40" i="423"/>
  <c r="J40" i="423"/>
  <c r="K40" i="423"/>
  <c r="L40" i="423"/>
  <c r="M40" i="423"/>
  <c r="N40" i="423"/>
  <c r="O40" i="423"/>
  <c r="P40" i="423"/>
  <c r="Q40" i="423"/>
  <c r="R40" i="423"/>
  <c r="G41" i="423"/>
  <c r="H41" i="423"/>
  <c r="I41" i="423"/>
  <c r="J41" i="423"/>
  <c r="K41" i="423"/>
  <c r="L41" i="423"/>
  <c r="M41" i="423"/>
  <c r="N41" i="423"/>
  <c r="O41" i="423"/>
  <c r="P41" i="423"/>
  <c r="Q41" i="423"/>
  <c r="R41" i="423"/>
  <c r="G43" i="423"/>
  <c r="H43" i="423"/>
  <c r="I43" i="423"/>
  <c r="J43" i="423"/>
  <c r="K43" i="423"/>
  <c r="L43" i="423"/>
  <c r="M43" i="423"/>
  <c r="N43" i="423"/>
  <c r="O43" i="423"/>
  <c r="P43" i="423"/>
  <c r="Q43" i="423"/>
  <c r="R43" i="423"/>
  <c r="G44" i="423"/>
  <c r="H44" i="423"/>
  <c r="I44" i="423"/>
  <c r="J44" i="423"/>
  <c r="K44" i="423"/>
  <c r="L44" i="423"/>
  <c r="M44" i="423"/>
  <c r="N44" i="423"/>
  <c r="O44" i="423"/>
  <c r="P44" i="423"/>
  <c r="Q44" i="423"/>
  <c r="R44" i="423"/>
  <c r="G45" i="423"/>
  <c r="H45" i="423"/>
  <c r="I45" i="423"/>
  <c r="J45" i="423"/>
  <c r="K45" i="423"/>
  <c r="L45" i="423"/>
  <c r="M45" i="423"/>
  <c r="N45" i="423"/>
  <c r="O45" i="423"/>
  <c r="P45" i="423"/>
  <c r="Q45" i="423"/>
  <c r="R45" i="423"/>
  <c r="G46" i="423"/>
  <c r="H46" i="423"/>
  <c r="I46" i="423"/>
  <c r="J46" i="423"/>
  <c r="K46" i="423"/>
  <c r="L46" i="423"/>
  <c r="M46" i="423"/>
  <c r="N46" i="423"/>
  <c r="O46" i="423"/>
  <c r="P46" i="423"/>
  <c r="Q46" i="423"/>
  <c r="R46" i="423"/>
  <c r="G47" i="423"/>
  <c r="H47" i="423"/>
  <c r="I47" i="423"/>
  <c r="J47" i="423"/>
  <c r="K47" i="423"/>
  <c r="L47" i="423"/>
  <c r="M47" i="423"/>
  <c r="N47" i="423"/>
  <c r="O47" i="423"/>
  <c r="P47" i="423"/>
  <c r="Q47" i="423"/>
  <c r="R47" i="423"/>
  <c r="F47" i="423"/>
  <c r="F46" i="423"/>
  <c r="F45" i="423"/>
  <c r="F44" i="423"/>
  <c r="F43" i="423"/>
  <c r="F40" i="423"/>
  <c r="F39" i="423"/>
  <c r="F38" i="423"/>
  <c r="F37" i="423"/>
  <c r="F36" i="423"/>
  <c r="F34" i="423"/>
  <c r="E47" i="423"/>
  <c r="E46" i="423"/>
  <c r="E45" i="423"/>
  <c r="E44" i="423"/>
  <c r="E43" i="423"/>
  <c r="E40" i="423"/>
  <c r="E39" i="423"/>
  <c r="E38" i="423"/>
  <c r="E37" i="423"/>
  <c r="E36" i="423"/>
  <c r="E34" i="423"/>
  <c r="D47" i="423"/>
  <c r="D46" i="423"/>
  <c r="D45" i="423"/>
  <c r="D44" i="423"/>
  <c r="D43" i="423"/>
  <c r="D40" i="423"/>
  <c r="D39" i="423"/>
  <c r="D38" i="423"/>
  <c r="D37" i="423"/>
  <c r="D36" i="423"/>
  <c r="D34" i="423"/>
  <c r="M366" i="423" l="1"/>
  <c r="D520" i="423" l="1"/>
  <c r="D519" i="423"/>
  <c r="D518" i="423"/>
  <c r="D517" i="423"/>
  <c r="D516" i="423"/>
  <c r="D515" i="423"/>
  <c r="D514" i="423"/>
  <c r="D513" i="423"/>
  <c r="D512" i="423"/>
  <c r="D511" i="423"/>
  <c r="D510" i="423"/>
  <c r="D509" i="423"/>
  <c r="D508" i="423"/>
  <c r="D507" i="423"/>
  <c r="D506" i="423"/>
  <c r="D497" i="423"/>
  <c r="D495" i="423"/>
  <c r="D494" i="423"/>
  <c r="D493" i="423"/>
  <c r="D492" i="423"/>
  <c r="D486" i="423"/>
  <c r="D485" i="423"/>
  <c r="D484" i="423"/>
  <c r="D466" i="423"/>
  <c r="D460" i="423"/>
  <c r="D459" i="423"/>
  <c r="D458" i="423"/>
  <c r="D418" i="423"/>
  <c r="D417" i="423"/>
  <c r="D416" i="423"/>
  <c r="D415" i="423"/>
  <c r="D414" i="423"/>
  <c r="D413" i="423"/>
  <c r="D411" i="423"/>
  <c r="D410" i="423"/>
  <c r="D408" i="423"/>
  <c r="D407" i="423"/>
  <c r="D406" i="423"/>
  <c r="D404" i="423"/>
  <c r="D403" i="423"/>
  <c r="D401" i="423"/>
  <c r="D400" i="423"/>
  <c r="D399" i="423"/>
  <c r="D398" i="423"/>
  <c r="D397" i="423"/>
  <c r="D396" i="423"/>
  <c r="D395" i="423"/>
  <c r="D393" i="423"/>
  <c r="D392" i="423"/>
  <c r="D390" i="423"/>
  <c r="D389" i="423"/>
  <c r="D388" i="423"/>
  <c r="D386" i="423"/>
  <c r="D385" i="423"/>
  <c r="D383" i="423"/>
  <c r="D382" i="423"/>
  <c r="D362" i="423"/>
  <c r="D361" i="423"/>
  <c r="D359" i="423"/>
  <c r="D358" i="423"/>
  <c r="D356" i="423"/>
  <c r="D355" i="423"/>
  <c r="D353" i="423"/>
  <c r="D351" i="423"/>
  <c r="D350" i="423"/>
  <c r="D349" i="423"/>
  <c r="D348" i="423"/>
  <c r="D346" i="423"/>
  <c r="D338" i="423"/>
  <c r="D337" i="423"/>
  <c r="D336" i="423"/>
  <c r="D335" i="423"/>
  <c r="D334" i="423"/>
  <c r="D327" i="423"/>
  <c r="D326" i="423"/>
  <c r="D325" i="423"/>
  <c r="D324" i="423"/>
  <c r="D308" i="423"/>
  <c r="D307" i="423"/>
  <c r="D306" i="423"/>
  <c r="D304" i="423"/>
  <c r="D303" i="423"/>
  <c r="D302" i="423"/>
  <c r="D300" i="423"/>
  <c r="D299" i="423"/>
  <c r="D298" i="423"/>
  <c r="D296" i="423"/>
  <c r="D268" i="423"/>
  <c r="D267" i="423"/>
  <c r="D266" i="423"/>
  <c r="D265" i="423"/>
  <c r="D263" i="423"/>
  <c r="D262" i="423"/>
  <c r="D261" i="423"/>
  <c r="D260" i="423"/>
  <c r="D259" i="423"/>
  <c r="D258" i="423"/>
  <c r="D257" i="423"/>
  <c r="D255" i="423"/>
  <c r="D254" i="423"/>
  <c r="D253" i="423"/>
  <c r="D252" i="423"/>
  <c r="D251" i="423"/>
  <c r="D250" i="423"/>
  <c r="D248" i="423"/>
  <c r="D247" i="423"/>
  <c r="D244" i="423"/>
  <c r="D227" i="423"/>
  <c r="D226" i="423"/>
  <c r="D225" i="423"/>
  <c r="D224" i="423"/>
  <c r="D223" i="423"/>
  <c r="D221" i="423"/>
  <c r="D220" i="423"/>
  <c r="D219" i="423"/>
  <c r="D218" i="423"/>
  <c r="D217" i="423"/>
  <c r="D216" i="423"/>
  <c r="D214" i="423"/>
  <c r="D184" i="423"/>
  <c r="D183" i="423"/>
  <c r="D182" i="423"/>
  <c r="D181" i="423"/>
  <c r="D180" i="423"/>
  <c r="D178" i="423"/>
  <c r="D176" i="423"/>
  <c r="D175" i="423"/>
  <c r="D174" i="423"/>
  <c r="D173" i="423"/>
  <c r="D172" i="423"/>
  <c r="D170" i="423"/>
  <c r="D168" i="423"/>
  <c r="D142" i="423"/>
  <c r="D141" i="423"/>
  <c r="D140" i="423"/>
  <c r="D139" i="423"/>
  <c r="D138" i="423"/>
  <c r="D137" i="423"/>
  <c r="D136" i="423"/>
  <c r="D135" i="423"/>
  <c r="D134" i="423"/>
  <c r="D133" i="423"/>
  <c r="D132" i="423"/>
  <c r="D130" i="423"/>
  <c r="D116" i="423"/>
  <c r="D115" i="423"/>
  <c r="D114" i="423"/>
  <c r="D113" i="423"/>
  <c r="D112" i="423"/>
  <c r="D111" i="423"/>
  <c r="D110" i="423"/>
  <c r="D108" i="423"/>
  <c r="D106" i="423"/>
  <c r="D83" i="423"/>
  <c r="D82" i="423"/>
  <c r="D81" i="423"/>
  <c r="D80" i="423"/>
  <c r="D79" i="423"/>
  <c r="D78" i="423"/>
  <c r="D77" i="423"/>
  <c r="D76" i="423"/>
  <c r="D75" i="423"/>
  <c r="D74" i="423"/>
  <c r="D73" i="423"/>
  <c r="D71" i="423"/>
  <c r="D70" i="423"/>
  <c r="D69" i="423"/>
  <c r="D68" i="423"/>
  <c r="D67" i="423"/>
  <c r="D66" i="423"/>
  <c r="D64" i="423"/>
  <c r="D16" i="423"/>
  <c r="D15" i="423"/>
  <c r="D14" i="423"/>
  <c r="D13" i="423"/>
  <c r="D12" i="423"/>
  <c r="D11" i="423"/>
  <c r="D10" i="423"/>
  <c r="D9" i="423"/>
  <c r="D8" i="423"/>
  <c r="D7" i="423"/>
  <c r="D6" i="423"/>
  <c r="D5" i="423"/>
  <c r="D3" i="423"/>
  <c r="D2" i="423"/>
  <c r="G523" i="423" l="1"/>
  <c r="H523" i="423"/>
  <c r="I523" i="423"/>
  <c r="J523" i="423"/>
  <c r="K523" i="423"/>
  <c r="L523" i="423"/>
  <c r="M523" i="423"/>
  <c r="N523" i="423"/>
  <c r="O523" i="423"/>
  <c r="P523" i="423"/>
  <c r="Q523" i="423"/>
  <c r="R523" i="423"/>
  <c r="G524" i="423"/>
  <c r="H524" i="423"/>
  <c r="I524" i="423"/>
  <c r="J524" i="423"/>
  <c r="K524" i="423"/>
  <c r="L524" i="423"/>
  <c r="M524" i="423"/>
  <c r="N524" i="423"/>
  <c r="O524" i="423"/>
  <c r="P524" i="423"/>
  <c r="Q524" i="423"/>
  <c r="R524" i="423"/>
  <c r="G525" i="423"/>
  <c r="H525" i="423"/>
  <c r="I525" i="423"/>
  <c r="J525" i="423"/>
  <c r="K525" i="423"/>
  <c r="L525" i="423"/>
  <c r="M525" i="423"/>
  <c r="N525" i="423"/>
  <c r="O525" i="423"/>
  <c r="P525" i="423"/>
  <c r="Q525" i="423"/>
  <c r="R525" i="423"/>
  <c r="G526" i="423"/>
  <c r="H526" i="423"/>
  <c r="I526" i="423"/>
  <c r="J526" i="423"/>
  <c r="K526" i="423"/>
  <c r="L526" i="423"/>
  <c r="M526" i="423"/>
  <c r="N526" i="423"/>
  <c r="O526" i="423"/>
  <c r="P526" i="423"/>
  <c r="Q526" i="423"/>
  <c r="R526" i="423"/>
  <c r="G527" i="423"/>
  <c r="H527" i="423"/>
  <c r="I527" i="423"/>
  <c r="J527" i="423"/>
  <c r="K527" i="423"/>
  <c r="L527" i="423"/>
  <c r="M527" i="423"/>
  <c r="N527" i="423"/>
  <c r="O527" i="423"/>
  <c r="P527" i="423"/>
  <c r="Q527" i="423"/>
  <c r="R527" i="423"/>
  <c r="G528" i="423"/>
  <c r="H528" i="423"/>
  <c r="I528" i="423"/>
  <c r="J528" i="423"/>
  <c r="K528" i="423"/>
  <c r="L528" i="423"/>
  <c r="M528" i="423"/>
  <c r="N528" i="423"/>
  <c r="O528" i="423"/>
  <c r="P528" i="423"/>
  <c r="Q528" i="423"/>
  <c r="R528" i="423"/>
  <c r="G529" i="423"/>
  <c r="H529" i="423"/>
  <c r="I529" i="423"/>
  <c r="J529" i="423"/>
  <c r="K529" i="423"/>
  <c r="L529" i="423"/>
  <c r="M529" i="423"/>
  <c r="N529" i="423"/>
  <c r="O529" i="423"/>
  <c r="P529" i="423"/>
  <c r="Q529" i="423"/>
  <c r="R529" i="423"/>
  <c r="G530" i="423"/>
  <c r="H530" i="423"/>
  <c r="I530" i="423"/>
  <c r="J530" i="423"/>
  <c r="K530" i="423"/>
  <c r="L530" i="423"/>
  <c r="M530" i="423"/>
  <c r="N530" i="423"/>
  <c r="O530" i="423"/>
  <c r="P530" i="423"/>
  <c r="Q530" i="423"/>
  <c r="R530" i="423"/>
  <c r="G531" i="423"/>
  <c r="H531" i="423"/>
  <c r="I531" i="423"/>
  <c r="J531" i="423"/>
  <c r="K531" i="423"/>
  <c r="L531" i="423"/>
  <c r="M531" i="423"/>
  <c r="N531" i="423"/>
  <c r="O531" i="423"/>
  <c r="P531" i="423"/>
  <c r="Q531" i="423"/>
  <c r="R531" i="423"/>
  <c r="G532" i="423"/>
  <c r="H532" i="423"/>
  <c r="I532" i="423"/>
  <c r="J532" i="423"/>
  <c r="K532" i="423"/>
  <c r="L532" i="423"/>
  <c r="M532" i="423"/>
  <c r="N532" i="423"/>
  <c r="O532" i="423"/>
  <c r="P532" i="423"/>
  <c r="Q532" i="423"/>
  <c r="R532" i="423"/>
  <c r="G533" i="423"/>
  <c r="H533" i="423"/>
  <c r="I533" i="423"/>
  <c r="J533" i="423"/>
  <c r="K533" i="423"/>
  <c r="L533" i="423"/>
  <c r="M533" i="423"/>
  <c r="N533" i="423"/>
  <c r="O533" i="423"/>
  <c r="P533" i="423"/>
  <c r="Q533" i="423"/>
  <c r="R533" i="423"/>
  <c r="G534" i="423"/>
  <c r="H534" i="423"/>
  <c r="I534" i="423"/>
  <c r="J534" i="423"/>
  <c r="K534" i="423"/>
  <c r="L534" i="423"/>
  <c r="M534" i="423"/>
  <c r="N534" i="423"/>
  <c r="O534" i="423"/>
  <c r="P534" i="423"/>
  <c r="Q534" i="423"/>
  <c r="R534" i="423"/>
  <c r="G535" i="423"/>
  <c r="H535" i="423"/>
  <c r="I535" i="423"/>
  <c r="J535" i="423"/>
  <c r="K535" i="423"/>
  <c r="L535" i="423"/>
  <c r="M535" i="423"/>
  <c r="N535" i="423"/>
  <c r="O535" i="423"/>
  <c r="P535" i="423"/>
  <c r="Q535" i="423"/>
  <c r="R535" i="423"/>
  <c r="G536" i="423"/>
  <c r="H536" i="423"/>
  <c r="I536" i="423"/>
  <c r="J536" i="423"/>
  <c r="K536" i="423"/>
  <c r="L536" i="423"/>
  <c r="M536" i="423"/>
  <c r="N536" i="423"/>
  <c r="O536" i="423"/>
  <c r="P536" i="423"/>
  <c r="Q536" i="423"/>
  <c r="R536" i="423"/>
  <c r="F536" i="423"/>
  <c r="F535" i="423"/>
  <c r="F534" i="423"/>
  <c r="F533" i="423"/>
  <c r="F532" i="423"/>
  <c r="F531" i="423"/>
  <c r="F530" i="423"/>
  <c r="F527" i="423"/>
  <c r="F526" i="423"/>
  <c r="E536" i="423"/>
  <c r="E535" i="423"/>
  <c r="E534" i="423"/>
  <c r="E533" i="423"/>
  <c r="E532" i="423"/>
  <c r="E531" i="423"/>
  <c r="E530" i="423"/>
  <c r="E527" i="423"/>
  <c r="E526" i="423"/>
  <c r="E523" i="423"/>
  <c r="D536" i="423"/>
  <c r="D535" i="423"/>
  <c r="D534" i="423"/>
  <c r="D533" i="423"/>
  <c r="D532" i="423"/>
  <c r="D531" i="423"/>
  <c r="D530" i="423"/>
  <c r="D527" i="423"/>
  <c r="D526" i="423"/>
  <c r="R507" i="423"/>
  <c r="R508" i="423"/>
  <c r="R509" i="423"/>
  <c r="R510" i="423"/>
  <c r="R511" i="423"/>
  <c r="R512" i="423"/>
  <c r="R513" i="423"/>
  <c r="R514" i="423"/>
  <c r="R515" i="423"/>
  <c r="R516" i="423"/>
  <c r="R517" i="423"/>
  <c r="R518" i="423"/>
  <c r="R519" i="423"/>
  <c r="R520" i="423"/>
  <c r="G507" i="423"/>
  <c r="H507" i="423"/>
  <c r="I507" i="423"/>
  <c r="J507" i="423"/>
  <c r="K507" i="423"/>
  <c r="L507" i="423"/>
  <c r="M507" i="423"/>
  <c r="N507" i="423"/>
  <c r="O507" i="423"/>
  <c r="P507" i="423"/>
  <c r="Q507" i="423"/>
  <c r="G508" i="423"/>
  <c r="H508" i="423"/>
  <c r="I508" i="423"/>
  <c r="J508" i="423"/>
  <c r="K508" i="423"/>
  <c r="L508" i="423"/>
  <c r="M508" i="423"/>
  <c r="N508" i="423"/>
  <c r="O508" i="423"/>
  <c r="P508" i="423"/>
  <c r="Q508" i="423"/>
  <c r="G509" i="423"/>
  <c r="H509" i="423"/>
  <c r="I509" i="423"/>
  <c r="J509" i="423"/>
  <c r="K509" i="423"/>
  <c r="L509" i="423"/>
  <c r="M509" i="423"/>
  <c r="N509" i="423"/>
  <c r="O509" i="423"/>
  <c r="P509" i="423"/>
  <c r="Q509" i="423"/>
  <c r="G510" i="423"/>
  <c r="H510" i="423"/>
  <c r="I510" i="423"/>
  <c r="J510" i="423"/>
  <c r="K510" i="423"/>
  <c r="L510" i="423"/>
  <c r="M510" i="423"/>
  <c r="N510" i="423"/>
  <c r="O510" i="423"/>
  <c r="P510" i="423"/>
  <c r="Q510" i="423"/>
  <c r="G511" i="423"/>
  <c r="H511" i="423"/>
  <c r="I511" i="423"/>
  <c r="J511" i="423"/>
  <c r="K511" i="423"/>
  <c r="L511" i="423"/>
  <c r="M511" i="423"/>
  <c r="N511" i="423"/>
  <c r="O511" i="423"/>
  <c r="P511" i="423"/>
  <c r="Q511" i="423"/>
  <c r="G512" i="423"/>
  <c r="H512" i="423"/>
  <c r="I512" i="423"/>
  <c r="J512" i="423"/>
  <c r="K512" i="423"/>
  <c r="L512" i="423"/>
  <c r="M512" i="423"/>
  <c r="N512" i="423"/>
  <c r="O512" i="423"/>
  <c r="P512" i="423"/>
  <c r="Q512" i="423"/>
  <c r="G513" i="423"/>
  <c r="H513" i="423"/>
  <c r="I513" i="423"/>
  <c r="J513" i="423"/>
  <c r="K513" i="423"/>
  <c r="L513" i="423"/>
  <c r="M513" i="423"/>
  <c r="N513" i="423"/>
  <c r="O513" i="423"/>
  <c r="P513" i="423"/>
  <c r="Q513" i="423"/>
  <c r="G514" i="423"/>
  <c r="H514" i="423"/>
  <c r="I514" i="423"/>
  <c r="J514" i="423"/>
  <c r="K514" i="423"/>
  <c r="L514" i="423"/>
  <c r="M514" i="423"/>
  <c r="N514" i="423"/>
  <c r="O514" i="423"/>
  <c r="P514" i="423"/>
  <c r="Q514" i="423"/>
  <c r="G515" i="423"/>
  <c r="H515" i="423"/>
  <c r="I515" i="423"/>
  <c r="J515" i="423"/>
  <c r="K515" i="423"/>
  <c r="L515" i="423"/>
  <c r="M515" i="423"/>
  <c r="N515" i="423"/>
  <c r="O515" i="423"/>
  <c r="P515" i="423"/>
  <c r="Q515" i="423"/>
  <c r="G516" i="423"/>
  <c r="H516" i="423"/>
  <c r="I516" i="423"/>
  <c r="J516" i="423"/>
  <c r="K516" i="423"/>
  <c r="L516" i="423"/>
  <c r="M516" i="423"/>
  <c r="N516" i="423"/>
  <c r="O516" i="423"/>
  <c r="P516" i="423"/>
  <c r="Q516" i="423"/>
  <c r="G517" i="423"/>
  <c r="H517" i="423"/>
  <c r="I517" i="423"/>
  <c r="J517" i="423"/>
  <c r="K517" i="423"/>
  <c r="L517" i="423"/>
  <c r="M517" i="423"/>
  <c r="N517" i="423"/>
  <c r="O517" i="423"/>
  <c r="P517" i="423"/>
  <c r="Q517" i="423"/>
  <c r="G518" i="423"/>
  <c r="H518" i="423"/>
  <c r="I518" i="423"/>
  <c r="J518" i="423"/>
  <c r="K518" i="423"/>
  <c r="L518" i="423"/>
  <c r="M518" i="423"/>
  <c r="N518" i="423"/>
  <c r="O518" i="423"/>
  <c r="P518" i="423"/>
  <c r="Q518" i="423"/>
  <c r="G519" i="423"/>
  <c r="H519" i="423"/>
  <c r="I519" i="423"/>
  <c r="J519" i="423"/>
  <c r="K519" i="423"/>
  <c r="L519" i="423"/>
  <c r="M519" i="423"/>
  <c r="N519" i="423"/>
  <c r="O519" i="423"/>
  <c r="P519" i="423"/>
  <c r="Q519" i="423"/>
  <c r="G520" i="423"/>
  <c r="H520" i="423"/>
  <c r="I520" i="423"/>
  <c r="J520" i="423"/>
  <c r="K520" i="423"/>
  <c r="L520" i="423"/>
  <c r="M520" i="423"/>
  <c r="N520" i="423"/>
  <c r="O520" i="423"/>
  <c r="P520" i="423"/>
  <c r="Q520" i="423"/>
  <c r="F520" i="423"/>
  <c r="F519" i="423"/>
  <c r="F518" i="423"/>
  <c r="F517" i="423"/>
  <c r="F516" i="423"/>
  <c r="F515" i="423"/>
  <c r="F514" i="423"/>
  <c r="F511" i="423"/>
  <c r="F510" i="423"/>
  <c r="E520" i="423"/>
  <c r="E519" i="423"/>
  <c r="E518" i="423"/>
  <c r="E517" i="423"/>
  <c r="E516" i="423"/>
  <c r="E515" i="423"/>
  <c r="E514" i="423"/>
  <c r="E511" i="423"/>
  <c r="E510" i="423"/>
  <c r="G488" i="423" l="1"/>
  <c r="H488" i="423"/>
  <c r="I488" i="423"/>
  <c r="J488" i="423"/>
  <c r="K488" i="423"/>
  <c r="L488" i="423"/>
  <c r="M488" i="423"/>
  <c r="N488" i="423"/>
  <c r="O488" i="423"/>
  <c r="P488" i="423"/>
  <c r="Q488" i="423"/>
  <c r="R488" i="423"/>
  <c r="G489" i="423"/>
  <c r="H489" i="423"/>
  <c r="I489" i="423"/>
  <c r="J489" i="423"/>
  <c r="K489" i="423"/>
  <c r="L489" i="423"/>
  <c r="M489" i="423"/>
  <c r="N489" i="423"/>
  <c r="O489" i="423"/>
  <c r="P489" i="423"/>
  <c r="Q489" i="423"/>
  <c r="R489" i="423"/>
  <c r="G490" i="423"/>
  <c r="H490" i="423"/>
  <c r="I490" i="423"/>
  <c r="J490" i="423"/>
  <c r="K490" i="423"/>
  <c r="L490" i="423"/>
  <c r="M490" i="423"/>
  <c r="N490" i="423"/>
  <c r="O490" i="423"/>
  <c r="P490" i="423"/>
  <c r="Q490" i="423"/>
  <c r="R490" i="423"/>
  <c r="F490" i="423"/>
  <c r="F489" i="423"/>
  <c r="F488" i="423"/>
  <c r="E490" i="423"/>
  <c r="E489" i="423"/>
  <c r="E488" i="423"/>
  <c r="D490" i="423"/>
  <c r="D489" i="423"/>
  <c r="D488" i="423"/>
  <c r="G484" i="423"/>
  <c r="H484" i="423"/>
  <c r="I484" i="423"/>
  <c r="J484" i="423"/>
  <c r="K484" i="423"/>
  <c r="L484" i="423"/>
  <c r="M484" i="423"/>
  <c r="N484" i="423"/>
  <c r="O484" i="423"/>
  <c r="P484" i="423"/>
  <c r="Q484" i="423"/>
  <c r="R484" i="423"/>
  <c r="G485" i="423"/>
  <c r="H485" i="423"/>
  <c r="I485" i="423"/>
  <c r="J485" i="423"/>
  <c r="K485" i="423"/>
  <c r="L485" i="423"/>
  <c r="M485" i="423"/>
  <c r="N485" i="423"/>
  <c r="O485" i="423"/>
  <c r="P485" i="423"/>
  <c r="Q485" i="423"/>
  <c r="R485" i="423"/>
  <c r="G486" i="423"/>
  <c r="H486" i="423"/>
  <c r="I486" i="423"/>
  <c r="J486" i="423"/>
  <c r="K486" i="423"/>
  <c r="L486" i="423"/>
  <c r="M486" i="423"/>
  <c r="N486" i="423"/>
  <c r="O486" i="423"/>
  <c r="P486" i="423"/>
  <c r="Q486" i="423"/>
  <c r="R486" i="423"/>
  <c r="F486" i="423"/>
  <c r="F485" i="423"/>
  <c r="F484" i="423"/>
  <c r="E486" i="423"/>
  <c r="E485" i="423"/>
  <c r="E484" i="423"/>
  <c r="G499" i="423" l="1"/>
  <c r="H499" i="423"/>
  <c r="I499" i="423"/>
  <c r="J499" i="423"/>
  <c r="K499" i="423"/>
  <c r="L499" i="423"/>
  <c r="M499" i="423"/>
  <c r="N499" i="423"/>
  <c r="O499" i="423"/>
  <c r="P499" i="423"/>
  <c r="Q499" i="423"/>
  <c r="R499" i="423"/>
  <c r="G500" i="423"/>
  <c r="H500" i="423"/>
  <c r="I500" i="423"/>
  <c r="J500" i="423"/>
  <c r="K500" i="423"/>
  <c r="L500" i="423"/>
  <c r="M500" i="423"/>
  <c r="N500" i="423"/>
  <c r="O500" i="423"/>
  <c r="P500" i="423"/>
  <c r="Q500" i="423"/>
  <c r="R500" i="423"/>
  <c r="G501" i="423"/>
  <c r="H501" i="423"/>
  <c r="I501" i="423"/>
  <c r="J501" i="423"/>
  <c r="K501" i="423"/>
  <c r="L501" i="423"/>
  <c r="M501" i="423"/>
  <c r="N501" i="423"/>
  <c r="O501" i="423"/>
  <c r="P501" i="423"/>
  <c r="Q501" i="423"/>
  <c r="R501" i="423"/>
  <c r="G502" i="423"/>
  <c r="H502" i="423"/>
  <c r="I502" i="423"/>
  <c r="J502" i="423"/>
  <c r="K502" i="423"/>
  <c r="L502" i="423"/>
  <c r="M502" i="423"/>
  <c r="N502" i="423"/>
  <c r="O502" i="423"/>
  <c r="P502" i="423"/>
  <c r="Q502" i="423"/>
  <c r="R502" i="423"/>
  <c r="G504" i="423"/>
  <c r="H504" i="423"/>
  <c r="I504" i="423"/>
  <c r="J504" i="423"/>
  <c r="K504" i="423"/>
  <c r="L504" i="423"/>
  <c r="M504" i="423"/>
  <c r="N504" i="423"/>
  <c r="O504" i="423"/>
  <c r="P504" i="423"/>
  <c r="Q504" i="423"/>
  <c r="R504" i="423"/>
  <c r="F504" i="423"/>
  <c r="F502" i="423"/>
  <c r="F501" i="423"/>
  <c r="F500" i="423"/>
  <c r="F499" i="423"/>
  <c r="E504" i="423"/>
  <c r="E502" i="423"/>
  <c r="E501" i="423"/>
  <c r="E500" i="423"/>
  <c r="E499" i="423"/>
  <c r="E492" i="423"/>
  <c r="D504" i="423"/>
  <c r="D502" i="423"/>
  <c r="D501" i="423"/>
  <c r="D500" i="423"/>
  <c r="D499" i="423"/>
  <c r="R492" i="423"/>
  <c r="R493" i="423"/>
  <c r="R494" i="423"/>
  <c r="R495" i="423"/>
  <c r="R497" i="423"/>
  <c r="G492" i="423"/>
  <c r="H492" i="423"/>
  <c r="I492" i="423"/>
  <c r="J492" i="423"/>
  <c r="K492" i="423"/>
  <c r="L492" i="423"/>
  <c r="M492" i="423"/>
  <c r="N492" i="423"/>
  <c r="O492" i="423"/>
  <c r="P492" i="423"/>
  <c r="Q492" i="423"/>
  <c r="G493" i="423"/>
  <c r="H493" i="423"/>
  <c r="I493" i="423"/>
  <c r="J493" i="423"/>
  <c r="K493" i="423"/>
  <c r="L493" i="423"/>
  <c r="M493" i="423"/>
  <c r="N493" i="423"/>
  <c r="O493" i="423"/>
  <c r="P493" i="423"/>
  <c r="Q493" i="423"/>
  <c r="G494" i="423"/>
  <c r="H494" i="423"/>
  <c r="I494" i="423"/>
  <c r="J494" i="423"/>
  <c r="K494" i="423"/>
  <c r="L494" i="423"/>
  <c r="M494" i="423"/>
  <c r="N494" i="423"/>
  <c r="O494" i="423"/>
  <c r="P494" i="423"/>
  <c r="Q494" i="423"/>
  <c r="G495" i="423"/>
  <c r="H495" i="423"/>
  <c r="I495" i="423"/>
  <c r="J495" i="423"/>
  <c r="K495" i="423"/>
  <c r="L495" i="423"/>
  <c r="M495" i="423"/>
  <c r="N495" i="423"/>
  <c r="O495" i="423"/>
  <c r="P495" i="423"/>
  <c r="Q495" i="423"/>
  <c r="G497" i="423"/>
  <c r="H497" i="423"/>
  <c r="I497" i="423"/>
  <c r="J497" i="423"/>
  <c r="K497" i="423"/>
  <c r="L497" i="423"/>
  <c r="M497" i="423"/>
  <c r="N497" i="423"/>
  <c r="O497" i="423"/>
  <c r="P497" i="423"/>
  <c r="Q497" i="423"/>
  <c r="F497" i="423"/>
  <c r="F495" i="423"/>
  <c r="F494" i="423"/>
  <c r="F493" i="423"/>
  <c r="F492" i="423"/>
  <c r="E497" i="423"/>
  <c r="E495" i="423"/>
  <c r="E494" i="423"/>
  <c r="E493" i="423"/>
  <c r="G235" i="423" l="1"/>
  <c r="H235" i="423"/>
  <c r="I235" i="423"/>
  <c r="J235" i="423"/>
  <c r="K235" i="423"/>
  <c r="L235" i="423"/>
  <c r="M235" i="423"/>
  <c r="N235" i="423"/>
  <c r="O235" i="423"/>
  <c r="P235" i="423"/>
  <c r="Q235" i="423"/>
  <c r="R235" i="423"/>
  <c r="F235" i="423"/>
  <c r="E235" i="423"/>
  <c r="D235" i="423"/>
  <c r="G234" i="423"/>
  <c r="H234" i="423"/>
  <c r="I234" i="423"/>
  <c r="J234" i="423"/>
  <c r="K234" i="423"/>
  <c r="L234" i="423"/>
  <c r="M234" i="423"/>
  <c r="N234" i="423"/>
  <c r="O234" i="423"/>
  <c r="P234" i="423"/>
  <c r="Q234" i="423"/>
  <c r="R234" i="423"/>
  <c r="F234" i="423"/>
  <c r="E234" i="423"/>
  <c r="D234" i="423"/>
  <c r="G233" i="423"/>
  <c r="H233" i="423"/>
  <c r="I233" i="423"/>
  <c r="J233" i="423"/>
  <c r="K233" i="423"/>
  <c r="L233" i="423"/>
  <c r="M233" i="423"/>
  <c r="N233" i="423"/>
  <c r="O233" i="423"/>
  <c r="P233" i="423"/>
  <c r="Q233" i="423"/>
  <c r="R233" i="423"/>
  <c r="F233" i="423"/>
  <c r="E233" i="423"/>
  <c r="D233" i="423"/>
  <c r="G232" i="423"/>
  <c r="H232" i="423"/>
  <c r="I232" i="423"/>
  <c r="J232" i="423"/>
  <c r="K232" i="423"/>
  <c r="L232" i="423"/>
  <c r="M232" i="423"/>
  <c r="N232" i="423"/>
  <c r="O232" i="423"/>
  <c r="P232" i="423"/>
  <c r="Q232" i="423"/>
  <c r="R232" i="423"/>
  <c r="F232" i="423"/>
  <c r="E232" i="423"/>
  <c r="D232" i="423"/>
  <c r="G329" i="423" l="1"/>
  <c r="H329" i="423"/>
  <c r="I329" i="423"/>
  <c r="J329" i="423"/>
  <c r="K329" i="423"/>
  <c r="L329" i="423"/>
  <c r="M329" i="423"/>
  <c r="N329" i="423"/>
  <c r="O329" i="423"/>
  <c r="P329" i="423"/>
  <c r="Q329" i="423"/>
  <c r="R329" i="423"/>
  <c r="G244" i="423"/>
  <c r="H244" i="423"/>
  <c r="I244" i="423"/>
  <c r="J244" i="423"/>
  <c r="K244" i="423"/>
  <c r="L244" i="423"/>
  <c r="M244" i="423"/>
  <c r="N244" i="423"/>
  <c r="O244" i="423"/>
  <c r="P244" i="423"/>
  <c r="Q244" i="423"/>
  <c r="R244" i="423"/>
  <c r="F244" i="423"/>
  <c r="G522" i="423" l="1"/>
  <c r="H522" i="423"/>
  <c r="I522" i="423"/>
  <c r="J522" i="423"/>
  <c r="K522" i="423"/>
  <c r="L522" i="423"/>
  <c r="M522" i="423"/>
  <c r="N522" i="423"/>
  <c r="O522" i="423"/>
  <c r="P522" i="423"/>
  <c r="Q522" i="423"/>
  <c r="R522" i="423"/>
  <c r="F529" i="423"/>
  <c r="F528" i="423"/>
  <c r="F525" i="423"/>
  <c r="F524" i="423"/>
  <c r="F523" i="423"/>
  <c r="F522" i="423"/>
  <c r="E529" i="423"/>
  <c r="E528" i="423"/>
  <c r="E525" i="423"/>
  <c r="E524" i="423"/>
  <c r="E522" i="423"/>
  <c r="D524" i="423"/>
  <c r="D525" i="423"/>
  <c r="D528" i="423"/>
  <c r="D529" i="423"/>
  <c r="D523" i="423"/>
  <c r="D522" i="423"/>
  <c r="F513" i="423"/>
  <c r="F512" i="423"/>
  <c r="F509" i="423"/>
  <c r="F508" i="423"/>
  <c r="F507" i="423"/>
  <c r="E513" i="423"/>
  <c r="E512" i="423"/>
  <c r="E509" i="423"/>
  <c r="E508" i="423"/>
  <c r="E507" i="423"/>
  <c r="G506" i="423"/>
  <c r="H506" i="423"/>
  <c r="I506" i="423"/>
  <c r="J506" i="423"/>
  <c r="K506" i="423"/>
  <c r="L506" i="423"/>
  <c r="M506" i="423"/>
  <c r="N506" i="423"/>
  <c r="O506" i="423"/>
  <c r="P506" i="423"/>
  <c r="Q506" i="423"/>
  <c r="R506" i="423"/>
  <c r="F506" i="423"/>
  <c r="E506" i="423"/>
  <c r="G475" i="423"/>
  <c r="H475" i="423"/>
  <c r="I475" i="423"/>
  <c r="J475" i="423"/>
  <c r="K475" i="423"/>
  <c r="L475" i="423"/>
  <c r="M475" i="423"/>
  <c r="N475" i="423"/>
  <c r="O475" i="423"/>
  <c r="P475" i="423"/>
  <c r="Q475" i="423"/>
  <c r="R475" i="423"/>
  <c r="G476" i="423"/>
  <c r="H476" i="423"/>
  <c r="I476" i="423"/>
  <c r="J476" i="423"/>
  <c r="K476" i="423"/>
  <c r="L476" i="423"/>
  <c r="M476" i="423"/>
  <c r="N476" i="423"/>
  <c r="O476" i="423"/>
  <c r="P476" i="423"/>
  <c r="Q476" i="423"/>
  <c r="R476" i="423"/>
  <c r="G478" i="423"/>
  <c r="H478" i="423"/>
  <c r="I478" i="423"/>
  <c r="J478" i="423"/>
  <c r="K478" i="423"/>
  <c r="L478" i="423"/>
  <c r="M478" i="423"/>
  <c r="N478" i="423"/>
  <c r="O478" i="423"/>
  <c r="P478" i="423"/>
  <c r="Q478" i="423"/>
  <c r="R478" i="423"/>
  <c r="G479" i="423"/>
  <c r="H479" i="423"/>
  <c r="I479" i="423"/>
  <c r="J479" i="423"/>
  <c r="K479" i="423"/>
  <c r="L479" i="423"/>
  <c r="M479" i="423"/>
  <c r="N479" i="423"/>
  <c r="O479" i="423"/>
  <c r="P479" i="423"/>
  <c r="Q479" i="423"/>
  <c r="R479" i="423"/>
  <c r="G480" i="423"/>
  <c r="H480" i="423"/>
  <c r="I480" i="423"/>
  <c r="J480" i="423"/>
  <c r="K480" i="423"/>
  <c r="L480" i="423"/>
  <c r="M480" i="423"/>
  <c r="N480" i="423"/>
  <c r="O480" i="423"/>
  <c r="P480" i="423"/>
  <c r="Q480" i="423"/>
  <c r="R480" i="423"/>
  <c r="G481" i="423"/>
  <c r="H481" i="423"/>
  <c r="I481" i="423"/>
  <c r="J481" i="423"/>
  <c r="K481" i="423"/>
  <c r="L481" i="423"/>
  <c r="M481" i="423"/>
  <c r="N481" i="423"/>
  <c r="O481" i="423"/>
  <c r="P481" i="423"/>
  <c r="Q481" i="423"/>
  <c r="R481" i="423"/>
  <c r="G482" i="423"/>
  <c r="H482" i="423"/>
  <c r="I482" i="423"/>
  <c r="J482" i="423"/>
  <c r="K482" i="423"/>
  <c r="L482" i="423"/>
  <c r="M482" i="423"/>
  <c r="N482" i="423"/>
  <c r="O482" i="423"/>
  <c r="P482" i="423"/>
  <c r="Q482" i="423"/>
  <c r="R482" i="423"/>
  <c r="F482" i="423"/>
  <c r="F481" i="423"/>
  <c r="F480" i="423"/>
  <c r="F479" i="423"/>
  <c r="F478" i="423"/>
  <c r="F476" i="423"/>
  <c r="F475" i="423"/>
  <c r="E482" i="423"/>
  <c r="E481" i="423"/>
  <c r="E480" i="423"/>
  <c r="E479" i="423"/>
  <c r="E478" i="423"/>
  <c r="E476" i="423"/>
  <c r="E475" i="423"/>
  <c r="D478" i="423"/>
  <c r="D479" i="423"/>
  <c r="D480" i="423"/>
  <c r="D481" i="423"/>
  <c r="D482" i="423"/>
  <c r="D476" i="423"/>
  <c r="D475" i="423"/>
  <c r="G466" i="423"/>
  <c r="H466" i="423"/>
  <c r="I466" i="423"/>
  <c r="J466" i="423"/>
  <c r="K466" i="423"/>
  <c r="L466" i="423"/>
  <c r="M466" i="423"/>
  <c r="N466" i="423"/>
  <c r="O466" i="423"/>
  <c r="P466" i="423"/>
  <c r="Q466" i="423"/>
  <c r="R466" i="423"/>
  <c r="G467" i="423"/>
  <c r="H467" i="423"/>
  <c r="I467" i="423"/>
  <c r="J467" i="423"/>
  <c r="K467" i="423"/>
  <c r="L467" i="423"/>
  <c r="M467" i="423"/>
  <c r="N467" i="423"/>
  <c r="O467" i="423"/>
  <c r="P467" i="423"/>
  <c r="Q467" i="423"/>
  <c r="R467" i="423"/>
  <c r="G469" i="423"/>
  <c r="H469" i="423"/>
  <c r="I469" i="423"/>
  <c r="J469" i="423"/>
  <c r="K469" i="423"/>
  <c r="L469" i="423"/>
  <c r="M469" i="423"/>
  <c r="N469" i="423"/>
  <c r="O469" i="423"/>
  <c r="P469" i="423"/>
  <c r="Q469" i="423"/>
  <c r="R469" i="423"/>
  <c r="G470" i="423"/>
  <c r="H470" i="423"/>
  <c r="I470" i="423"/>
  <c r="J470" i="423"/>
  <c r="K470" i="423"/>
  <c r="L470" i="423"/>
  <c r="M470" i="423"/>
  <c r="N470" i="423"/>
  <c r="O470" i="423"/>
  <c r="P470" i="423"/>
  <c r="Q470" i="423"/>
  <c r="R470" i="423"/>
  <c r="G471" i="423"/>
  <c r="H471" i="423"/>
  <c r="I471" i="423"/>
  <c r="J471" i="423"/>
  <c r="K471" i="423"/>
  <c r="L471" i="423"/>
  <c r="M471" i="423"/>
  <c r="N471" i="423"/>
  <c r="O471" i="423"/>
  <c r="P471" i="423"/>
  <c r="Q471" i="423"/>
  <c r="R471" i="423"/>
  <c r="G472" i="423"/>
  <c r="H472" i="423"/>
  <c r="I472" i="423"/>
  <c r="J472" i="423"/>
  <c r="K472" i="423"/>
  <c r="L472" i="423"/>
  <c r="M472" i="423"/>
  <c r="N472" i="423"/>
  <c r="O472" i="423"/>
  <c r="P472" i="423"/>
  <c r="Q472" i="423"/>
  <c r="R472" i="423"/>
  <c r="G473" i="423"/>
  <c r="H473" i="423"/>
  <c r="I473" i="423"/>
  <c r="J473" i="423"/>
  <c r="K473" i="423"/>
  <c r="L473" i="423"/>
  <c r="M473" i="423"/>
  <c r="N473" i="423"/>
  <c r="O473" i="423"/>
  <c r="P473" i="423"/>
  <c r="Q473" i="423"/>
  <c r="R473" i="423"/>
  <c r="F473" i="423"/>
  <c r="F472" i="423"/>
  <c r="F471" i="423"/>
  <c r="F470" i="423"/>
  <c r="F469" i="423"/>
  <c r="F467" i="423"/>
  <c r="F466" i="423"/>
  <c r="E473" i="423"/>
  <c r="E472" i="423"/>
  <c r="E471" i="423"/>
  <c r="E470" i="423"/>
  <c r="E469" i="423"/>
  <c r="E467" i="423"/>
  <c r="E466" i="423"/>
  <c r="D473" i="423"/>
  <c r="D472" i="423"/>
  <c r="D471" i="423"/>
  <c r="D470" i="423"/>
  <c r="D469" i="423"/>
  <c r="D467" i="423"/>
  <c r="G462" i="423"/>
  <c r="H462" i="423"/>
  <c r="I462" i="423"/>
  <c r="J462" i="423"/>
  <c r="K462" i="423"/>
  <c r="L462" i="423"/>
  <c r="M462" i="423"/>
  <c r="N462" i="423"/>
  <c r="O462" i="423"/>
  <c r="P462" i="423"/>
  <c r="Q462" i="423"/>
  <c r="R462" i="423"/>
  <c r="G463" i="423"/>
  <c r="H463" i="423"/>
  <c r="I463" i="423"/>
  <c r="J463" i="423"/>
  <c r="K463" i="423"/>
  <c r="L463" i="423"/>
  <c r="M463" i="423"/>
  <c r="N463" i="423"/>
  <c r="O463" i="423"/>
  <c r="P463" i="423"/>
  <c r="Q463" i="423"/>
  <c r="R463" i="423"/>
  <c r="G464" i="423"/>
  <c r="H464" i="423"/>
  <c r="I464" i="423"/>
  <c r="J464" i="423"/>
  <c r="K464" i="423"/>
  <c r="L464" i="423"/>
  <c r="M464" i="423"/>
  <c r="N464" i="423"/>
  <c r="O464" i="423"/>
  <c r="P464" i="423"/>
  <c r="Q464" i="423"/>
  <c r="R464" i="423"/>
  <c r="F464" i="423"/>
  <c r="F463" i="423"/>
  <c r="F462" i="423"/>
  <c r="E464" i="423"/>
  <c r="E463" i="423"/>
  <c r="E462" i="423"/>
  <c r="D464" i="423"/>
  <c r="D463" i="423"/>
  <c r="D462" i="423"/>
  <c r="G459" i="423"/>
  <c r="H459" i="423"/>
  <c r="I459" i="423"/>
  <c r="J459" i="423"/>
  <c r="K459" i="423"/>
  <c r="L459" i="423"/>
  <c r="M459" i="423"/>
  <c r="N459" i="423"/>
  <c r="O459" i="423"/>
  <c r="P459" i="423"/>
  <c r="Q459" i="423"/>
  <c r="R459" i="423"/>
  <c r="G460" i="423"/>
  <c r="H460" i="423"/>
  <c r="I460" i="423"/>
  <c r="J460" i="423"/>
  <c r="K460" i="423"/>
  <c r="L460" i="423"/>
  <c r="M460" i="423"/>
  <c r="N460" i="423"/>
  <c r="O460" i="423"/>
  <c r="P460" i="423"/>
  <c r="Q460" i="423"/>
  <c r="R460" i="423"/>
  <c r="F460" i="423"/>
  <c r="F459" i="423"/>
  <c r="E460" i="423"/>
  <c r="E459" i="423"/>
  <c r="G458" i="423"/>
  <c r="H458" i="423"/>
  <c r="I458" i="423"/>
  <c r="J458" i="423"/>
  <c r="K458" i="423"/>
  <c r="L458" i="423"/>
  <c r="M458" i="423"/>
  <c r="N458" i="423"/>
  <c r="O458" i="423"/>
  <c r="P458" i="423"/>
  <c r="Q458" i="423"/>
  <c r="R458" i="423"/>
  <c r="F458" i="423"/>
  <c r="E458" i="423"/>
  <c r="G364" i="423"/>
  <c r="H364" i="423"/>
  <c r="I364" i="423"/>
  <c r="J364" i="423"/>
  <c r="K364" i="423"/>
  <c r="L364" i="423"/>
  <c r="M364" i="423"/>
  <c r="N364" i="423"/>
  <c r="O364" i="423"/>
  <c r="P364" i="423"/>
  <c r="Q364" i="423"/>
  <c r="R364" i="423"/>
  <c r="G366" i="423"/>
  <c r="H366" i="423"/>
  <c r="I366" i="423"/>
  <c r="J366" i="423"/>
  <c r="K366" i="423"/>
  <c r="L366" i="423"/>
  <c r="N366" i="423"/>
  <c r="O366" i="423"/>
  <c r="P366" i="423"/>
  <c r="Q366" i="423"/>
  <c r="R366" i="423"/>
  <c r="G367" i="423"/>
  <c r="H367" i="423"/>
  <c r="I367" i="423"/>
  <c r="J367" i="423"/>
  <c r="K367" i="423"/>
  <c r="L367" i="423"/>
  <c r="M367" i="423"/>
  <c r="N367" i="423"/>
  <c r="O367" i="423"/>
  <c r="P367" i="423"/>
  <c r="Q367" i="423"/>
  <c r="R367" i="423"/>
  <c r="G368" i="423"/>
  <c r="H368" i="423"/>
  <c r="I368" i="423"/>
  <c r="J368" i="423"/>
  <c r="K368" i="423"/>
  <c r="L368" i="423"/>
  <c r="M368" i="423"/>
  <c r="N368" i="423"/>
  <c r="O368" i="423"/>
  <c r="P368" i="423"/>
  <c r="Q368" i="423"/>
  <c r="R368" i="423"/>
  <c r="G369" i="423"/>
  <c r="H369" i="423"/>
  <c r="I369" i="423"/>
  <c r="J369" i="423"/>
  <c r="K369" i="423"/>
  <c r="L369" i="423"/>
  <c r="M369" i="423"/>
  <c r="N369" i="423"/>
  <c r="O369" i="423"/>
  <c r="P369" i="423"/>
  <c r="Q369" i="423"/>
  <c r="R369" i="423"/>
  <c r="G371" i="423"/>
  <c r="H371" i="423"/>
  <c r="I371" i="423"/>
  <c r="J371" i="423"/>
  <c r="K371" i="423"/>
  <c r="L371" i="423"/>
  <c r="M371" i="423"/>
  <c r="N371" i="423"/>
  <c r="O371" i="423"/>
  <c r="P371" i="423"/>
  <c r="Q371" i="423"/>
  <c r="R371" i="423"/>
  <c r="G373" i="423"/>
  <c r="H373" i="423"/>
  <c r="I373" i="423"/>
  <c r="J373" i="423"/>
  <c r="K373" i="423"/>
  <c r="L373" i="423"/>
  <c r="M373" i="423"/>
  <c r="N373" i="423"/>
  <c r="O373" i="423"/>
  <c r="P373" i="423"/>
  <c r="Q373" i="423"/>
  <c r="R373" i="423"/>
  <c r="G374" i="423"/>
  <c r="H374" i="423"/>
  <c r="I374" i="423"/>
  <c r="J374" i="423"/>
  <c r="K374" i="423"/>
  <c r="L374" i="423"/>
  <c r="M374" i="423"/>
  <c r="N374" i="423"/>
  <c r="O374" i="423"/>
  <c r="P374" i="423"/>
  <c r="Q374" i="423"/>
  <c r="R374" i="423"/>
  <c r="G376" i="423"/>
  <c r="H376" i="423"/>
  <c r="I376" i="423"/>
  <c r="J376" i="423"/>
  <c r="K376" i="423"/>
  <c r="L376" i="423"/>
  <c r="M376" i="423"/>
  <c r="N376" i="423"/>
  <c r="O376" i="423"/>
  <c r="P376" i="423"/>
  <c r="Q376" i="423"/>
  <c r="R376" i="423"/>
  <c r="G377" i="423"/>
  <c r="H377" i="423"/>
  <c r="I377" i="423"/>
  <c r="J377" i="423"/>
  <c r="K377" i="423"/>
  <c r="L377" i="423"/>
  <c r="M377" i="423"/>
  <c r="N377" i="423"/>
  <c r="O377" i="423"/>
  <c r="P377" i="423"/>
  <c r="Q377" i="423"/>
  <c r="R377" i="423"/>
  <c r="G379" i="423"/>
  <c r="H379" i="423"/>
  <c r="I379" i="423"/>
  <c r="J379" i="423"/>
  <c r="K379" i="423"/>
  <c r="L379" i="423"/>
  <c r="M379" i="423"/>
  <c r="N379" i="423"/>
  <c r="O379" i="423"/>
  <c r="P379" i="423"/>
  <c r="Q379" i="423"/>
  <c r="R379" i="423"/>
  <c r="G380" i="423"/>
  <c r="H380" i="423"/>
  <c r="I380" i="423"/>
  <c r="J380" i="423"/>
  <c r="K380" i="423"/>
  <c r="L380" i="423"/>
  <c r="M380" i="423"/>
  <c r="N380" i="423"/>
  <c r="O380" i="423"/>
  <c r="P380" i="423"/>
  <c r="Q380" i="423"/>
  <c r="R380" i="423"/>
  <c r="F380" i="423"/>
  <c r="F379" i="423"/>
  <c r="F377" i="423"/>
  <c r="F376" i="423"/>
  <c r="F374" i="423"/>
  <c r="F373" i="423"/>
  <c r="F371" i="423"/>
  <c r="F369" i="423"/>
  <c r="F368" i="423"/>
  <c r="F367" i="423"/>
  <c r="F366" i="423"/>
  <c r="F364" i="423"/>
  <c r="E380" i="423"/>
  <c r="E379" i="423"/>
  <c r="E377" i="423"/>
  <c r="E376" i="423"/>
  <c r="E374" i="423"/>
  <c r="E373" i="423"/>
  <c r="E371" i="423"/>
  <c r="E369" i="423"/>
  <c r="E368" i="423"/>
  <c r="E367" i="423"/>
  <c r="E366" i="423"/>
  <c r="D380" i="423"/>
  <c r="D379" i="423"/>
  <c r="D377" i="423"/>
  <c r="D376" i="423"/>
  <c r="D374" i="423"/>
  <c r="D373" i="423"/>
  <c r="D371" i="423"/>
  <c r="D367" i="423"/>
  <c r="D368" i="423"/>
  <c r="D369" i="423"/>
  <c r="D366" i="423"/>
  <c r="E364" i="423"/>
  <c r="D364" i="423"/>
  <c r="G348" i="423"/>
  <c r="H348" i="423"/>
  <c r="I348" i="423"/>
  <c r="J348" i="423"/>
  <c r="K348" i="423"/>
  <c r="L348" i="423"/>
  <c r="M348" i="423"/>
  <c r="N348" i="423"/>
  <c r="O348" i="423"/>
  <c r="P348" i="423"/>
  <c r="Q348" i="423"/>
  <c r="R348" i="423"/>
  <c r="G349" i="423"/>
  <c r="H349" i="423"/>
  <c r="I349" i="423"/>
  <c r="J349" i="423"/>
  <c r="K349" i="423"/>
  <c r="L349" i="423"/>
  <c r="M349" i="423"/>
  <c r="N349" i="423"/>
  <c r="O349" i="423"/>
  <c r="P349" i="423"/>
  <c r="Q349" i="423"/>
  <c r="R349" i="423"/>
  <c r="G350" i="423"/>
  <c r="H350" i="423"/>
  <c r="I350" i="423"/>
  <c r="J350" i="423"/>
  <c r="K350" i="423"/>
  <c r="L350" i="423"/>
  <c r="M350" i="423"/>
  <c r="N350" i="423"/>
  <c r="O350" i="423"/>
  <c r="P350" i="423"/>
  <c r="Q350" i="423"/>
  <c r="R350" i="423"/>
  <c r="G351" i="423"/>
  <c r="H351" i="423"/>
  <c r="I351" i="423"/>
  <c r="J351" i="423"/>
  <c r="K351" i="423"/>
  <c r="L351" i="423"/>
  <c r="M351" i="423"/>
  <c r="N351" i="423"/>
  <c r="O351" i="423"/>
  <c r="P351" i="423"/>
  <c r="Q351" i="423"/>
  <c r="R351" i="423"/>
  <c r="G353" i="423"/>
  <c r="H353" i="423"/>
  <c r="I353" i="423"/>
  <c r="J353" i="423"/>
  <c r="K353" i="423"/>
  <c r="L353" i="423"/>
  <c r="M353" i="423"/>
  <c r="N353" i="423"/>
  <c r="O353" i="423"/>
  <c r="P353" i="423"/>
  <c r="Q353" i="423"/>
  <c r="R353" i="423"/>
  <c r="G355" i="423"/>
  <c r="H355" i="423"/>
  <c r="I355" i="423"/>
  <c r="J355" i="423"/>
  <c r="K355" i="423"/>
  <c r="L355" i="423"/>
  <c r="M355" i="423"/>
  <c r="N355" i="423"/>
  <c r="O355" i="423"/>
  <c r="P355" i="423"/>
  <c r="Q355" i="423"/>
  <c r="R355" i="423"/>
  <c r="G356" i="423"/>
  <c r="H356" i="423"/>
  <c r="I356" i="423"/>
  <c r="J356" i="423"/>
  <c r="K356" i="423"/>
  <c r="L356" i="423"/>
  <c r="M356" i="423"/>
  <c r="N356" i="423"/>
  <c r="O356" i="423"/>
  <c r="P356" i="423"/>
  <c r="Q356" i="423"/>
  <c r="R356" i="423"/>
  <c r="G358" i="423"/>
  <c r="H358" i="423"/>
  <c r="I358" i="423"/>
  <c r="J358" i="423"/>
  <c r="K358" i="423"/>
  <c r="L358" i="423"/>
  <c r="M358" i="423"/>
  <c r="N358" i="423"/>
  <c r="O358" i="423"/>
  <c r="P358" i="423"/>
  <c r="Q358" i="423"/>
  <c r="R358" i="423"/>
  <c r="G359" i="423"/>
  <c r="H359" i="423"/>
  <c r="I359" i="423"/>
  <c r="J359" i="423"/>
  <c r="K359" i="423"/>
  <c r="L359" i="423"/>
  <c r="M359" i="423"/>
  <c r="N359" i="423"/>
  <c r="O359" i="423"/>
  <c r="P359" i="423"/>
  <c r="Q359" i="423"/>
  <c r="R359" i="423"/>
  <c r="G361" i="423"/>
  <c r="H361" i="423"/>
  <c r="I361" i="423"/>
  <c r="J361" i="423"/>
  <c r="K361" i="423"/>
  <c r="L361" i="423"/>
  <c r="M361" i="423"/>
  <c r="N361" i="423"/>
  <c r="O361" i="423"/>
  <c r="P361" i="423"/>
  <c r="Q361" i="423"/>
  <c r="R361" i="423"/>
  <c r="G362" i="423"/>
  <c r="H362" i="423"/>
  <c r="I362" i="423"/>
  <c r="J362" i="423"/>
  <c r="K362" i="423"/>
  <c r="L362" i="423"/>
  <c r="M362" i="423"/>
  <c r="N362" i="423"/>
  <c r="O362" i="423"/>
  <c r="P362" i="423"/>
  <c r="Q362" i="423"/>
  <c r="R362" i="423"/>
  <c r="F362" i="423"/>
  <c r="F361" i="423"/>
  <c r="F359" i="423"/>
  <c r="F358" i="423"/>
  <c r="F356" i="423"/>
  <c r="F355" i="423"/>
  <c r="F353" i="423"/>
  <c r="F351" i="423"/>
  <c r="F350" i="423"/>
  <c r="F349" i="423"/>
  <c r="F348" i="423"/>
  <c r="E362" i="423"/>
  <c r="E361" i="423"/>
  <c r="E359" i="423"/>
  <c r="E358" i="423"/>
  <c r="E356" i="423"/>
  <c r="E355" i="423"/>
  <c r="E353" i="423"/>
  <c r="E351" i="423"/>
  <c r="E350" i="423"/>
  <c r="E349" i="423"/>
  <c r="E348" i="423"/>
  <c r="G346" i="423"/>
  <c r="H346" i="423"/>
  <c r="I346" i="423"/>
  <c r="J346" i="423"/>
  <c r="K346" i="423"/>
  <c r="L346" i="423"/>
  <c r="M346" i="423"/>
  <c r="N346" i="423"/>
  <c r="O346" i="423"/>
  <c r="P346" i="423"/>
  <c r="Q346" i="423"/>
  <c r="R346" i="423"/>
  <c r="F346" i="423"/>
  <c r="E346" i="423"/>
  <c r="G421" i="423"/>
  <c r="H421" i="423"/>
  <c r="I421" i="423"/>
  <c r="J421" i="423"/>
  <c r="K421" i="423"/>
  <c r="L421" i="423"/>
  <c r="M421" i="423"/>
  <c r="N421" i="423"/>
  <c r="O421" i="423"/>
  <c r="P421" i="423"/>
  <c r="Q421" i="423"/>
  <c r="R421" i="423"/>
  <c r="G423" i="423"/>
  <c r="H423" i="423"/>
  <c r="I423" i="423"/>
  <c r="J423" i="423"/>
  <c r="K423" i="423"/>
  <c r="L423" i="423"/>
  <c r="M423" i="423"/>
  <c r="N423" i="423"/>
  <c r="O423" i="423"/>
  <c r="P423" i="423"/>
  <c r="Q423" i="423"/>
  <c r="R423" i="423"/>
  <c r="G424" i="423"/>
  <c r="H424" i="423"/>
  <c r="I424" i="423"/>
  <c r="J424" i="423"/>
  <c r="K424" i="423"/>
  <c r="L424" i="423"/>
  <c r="M424" i="423"/>
  <c r="N424" i="423"/>
  <c r="O424" i="423"/>
  <c r="P424" i="423"/>
  <c r="Q424" i="423"/>
  <c r="R424" i="423"/>
  <c r="G426" i="423"/>
  <c r="H426" i="423"/>
  <c r="I426" i="423"/>
  <c r="J426" i="423"/>
  <c r="K426" i="423"/>
  <c r="L426" i="423"/>
  <c r="M426" i="423"/>
  <c r="N426" i="423"/>
  <c r="O426" i="423"/>
  <c r="P426" i="423"/>
  <c r="Q426" i="423"/>
  <c r="R426" i="423"/>
  <c r="G427" i="423"/>
  <c r="H427" i="423"/>
  <c r="I427" i="423"/>
  <c r="J427" i="423"/>
  <c r="K427" i="423"/>
  <c r="L427" i="423"/>
  <c r="M427" i="423"/>
  <c r="N427" i="423"/>
  <c r="O427" i="423"/>
  <c r="P427" i="423"/>
  <c r="Q427" i="423"/>
  <c r="R427" i="423"/>
  <c r="G428" i="423"/>
  <c r="H428" i="423"/>
  <c r="I428" i="423"/>
  <c r="J428" i="423"/>
  <c r="K428" i="423"/>
  <c r="L428" i="423"/>
  <c r="M428" i="423"/>
  <c r="N428" i="423"/>
  <c r="O428" i="423"/>
  <c r="P428" i="423"/>
  <c r="Q428" i="423"/>
  <c r="R428" i="423"/>
  <c r="G430" i="423"/>
  <c r="H430" i="423"/>
  <c r="I430" i="423"/>
  <c r="J430" i="423"/>
  <c r="K430" i="423"/>
  <c r="L430" i="423"/>
  <c r="M430" i="423"/>
  <c r="N430" i="423"/>
  <c r="O430" i="423"/>
  <c r="P430" i="423"/>
  <c r="Q430" i="423"/>
  <c r="R430" i="423"/>
  <c r="G431" i="423"/>
  <c r="H431" i="423"/>
  <c r="I431" i="423"/>
  <c r="J431" i="423"/>
  <c r="K431" i="423"/>
  <c r="L431" i="423"/>
  <c r="M431" i="423"/>
  <c r="N431" i="423"/>
  <c r="O431" i="423"/>
  <c r="P431" i="423"/>
  <c r="Q431" i="423"/>
  <c r="R431" i="423"/>
  <c r="G433" i="423"/>
  <c r="H433" i="423"/>
  <c r="I433" i="423"/>
  <c r="J433" i="423"/>
  <c r="K433" i="423"/>
  <c r="L433" i="423"/>
  <c r="M433" i="423"/>
  <c r="N433" i="423"/>
  <c r="O433" i="423"/>
  <c r="P433" i="423"/>
  <c r="Q433" i="423"/>
  <c r="R433" i="423"/>
  <c r="G434" i="423"/>
  <c r="H434" i="423"/>
  <c r="I434" i="423"/>
  <c r="J434" i="423"/>
  <c r="K434" i="423"/>
  <c r="L434" i="423"/>
  <c r="M434" i="423"/>
  <c r="N434" i="423"/>
  <c r="O434" i="423"/>
  <c r="P434" i="423"/>
  <c r="Q434" i="423"/>
  <c r="R434" i="423"/>
  <c r="G435" i="423"/>
  <c r="H435" i="423"/>
  <c r="I435" i="423"/>
  <c r="J435" i="423"/>
  <c r="K435" i="423"/>
  <c r="L435" i="423"/>
  <c r="M435" i="423"/>
  <c r="N435" i="423"/>
  <c r="O435" i="423"/>
  <c r="P435" i="423"/>
  <c r="Q435" i="423"/>
  <c r="R435" i="423"/>
  <c r="G436" i="423"/>
  <c r="H436" i="423"/>
  <c r="I436" i="423"/>
  <c r="J436" i="423"/>
  <c r="K436" i="423"/>
  <c r="L436" i="423"/>
  <c r="M436" i="423"/>
  <c r="N436" i="423"/>
  <c r="O436" i="423"/>
  <c r="P436" i="423"/>
  <c r="Q436" i="423"/>
  <c r="R436" i="423"/>
  <c r="G437" i="423"/>
  <c r="H437" i="423"/>
  <c r="I437" i="423"/>
  <c r="J437" i="423"/>
  <c r="K437" i="423"/>
  <c r="L437" i="423"/>
  <c r="M437" i="423"/>
  <c r="N437" i="423"/>
  <c r="O437" i="423"/>
  <c r="P437" i="423"/>
  <c r="Q437" i="423"/>
  <c r="R437" i="423"/>
  <c r="G438" i="423"/>
  <c r="H438" i="423"/>
  <c r="I438" i="423"/>
  <c r="J438" i="423"/>
  <c r="K438" i="423"/>
  <c r="L438" i="423"/>
  <c r="M438" i="423"/>
  <c r="N438" i="423"/>
  <c r="O438" i="423"/>
  <c r="P438" i="423"/>
  <c r="Q438" i="423"/>
  <c r="R438" i="423"/>
  <c r="G439" i="423"/>
  <c r="H439" i="423"/>
  <c r="I439" i="423"/>
  <c r="J439" i="423"/>
  <c r="K439" i="423"/>
  <c r="L439" i="423"/>
  <c r="M439" i="423"/>
  <c r="N439" i="423"/>
  <c r="O439" i="423"/>
  <c r="P439" i="423"/>
  <c r="Q439" i="423"/>
  <c r="R439" i="423"/>
  <c r="G441" i="423"/>
  <c r="H441" i="423"/>
  <c r="I441" i="423"/>
  <c r="J441" i="423"/>
  <c r="K441" i="423"/>
  <c r="L441" i="423"/>
  <c r="M441" i="423"/>
  <c r="N441" i="423"/>
  <c r="O441" i="423"/>
  <c r="P441" i="423"/>
  <c r="Q441" i="423"/>
  <c r="R441" i="423"/>
  <c r="G442" i="423"/>
  <c r="H442" i="423"/>
  <c r="I442" i="423"/>
  <c r="J442" i="423"/>
  <c r="K442" i="423"/>
  <c r="L442" i="423"/>
  <c r="M442" i="423"/>
  <c r="N442" i="423"/>
  <c r="O442" i="423"/>
  <c r="P442" i="423"/>
  <c r="Q442" i="423"/>
  <c r="R442" i="423"/>
  <c r="G444" i="423"/>
  <c r="H444" i="423"/>
  <c r="I444" i="423"/>
  <c r="J444" i="423"/>
  <c r="K444" i="423"/>
  <c r="L444" i="423"/>
  <c r="M444" i="423"/>
  <c r="N444" i="423"/>
  <c r="O444" i="423"/>
  <c r="P444" i="423"/>
  <c r="Q444" i="423"/>
  <c r="R444" i="423"/>
  <c r="G445" i="423"/>
  <c r="H445" i="423"/>
  <c r="I445" i="423"/>
  <c r="J445" i="423"/>
  <c r="K445" i="423"/>
  <c r="L445" i="423"/>
  <c r="M445" i="423"/>
  <c r="N445" i="423"/>
  <c r="O445" i="423"/>
  <c r="P445" i="423"/>
  <c r="Q445" i="423"/>
  <c r="R445" i="423"/>
  <c r="G446" i="423"/>
  <c r="H446" i="423"/>
  <c r="I446" i="423"/>
  <c r="J446" i="423"/>
  <c r="K446" i="423"/>
  <c r="L446" i="423"/>
  <c r="M446" i="423"/>
  <c r="N446" i="423"/>
  <c r="O446" i="423"/>
  <c r="P446" i="423"/>
  <c r="Q446" i="423"/>
  <c r="R446" i="423"/>
  <c r="G448" i="423"/>
  <c r="H448" i="423"/>
  <c r="I448" i="423"/>
  <c r="J448" i="423"/>
  <c r="K448" i="423"/>
  <c r="L448" i="423"/>
  <c r="M448" i="423"/>
  <c r="N448" i="423"/>
  <c r="O448" i="423"/>
  <c r="P448" i="423"/>
  <c r="Q448" i="423"/>
  <c r="R448" i="423"/>
  <c r="G449" i="423"/>
  <c r="H449" i="423"/>
  <c r="I449" i="423"/>
  <c r="J449" i="423"/>
  <c r="K449" i="423"/>
  <c r="L449" i="423"/>
  <c r="M449" i="423"/>
  <c r="N449" i="423"/>
  <c r="O449" i="423"/>
  <c r="P449" i="423"/>
  <c r="Q449" i="423"/>
  <c r="R449" i="423"/>
  <c r="G451" i="423"/>
  <c r="H451" i="423"/>
  <c r="I451" i="423"/>
  <c r="J451" i="423"/>
  <c r="K451" i="423"/>
  <c r="L451" i="423"/>
  <c r="M451" i="423"/>
  <c r="N451" i="423"/>
  <c r="O451" i="423"/>
  <c r="P451" i="423"/>
  <c r="Q451" i="423"/>
  <c r="R451" i="423"/>
  <c r="G452" i="423"/>
  <c r="H452" i="423"/>
  <c r="I452" i="423"/>
  <c r="J452" i="423"/>
  <c r="K452" i="423"/>
  <c r="L452" i="423"/>
  <c r="M452" i="423"/>
  <c r="N452" i="423"/>
  <c r="O452" i="423"/>
  <c r="P452" i="423"/>
  <c r="Q452" i="423"/>
  <c r="R452" i="423"/>
  <c r="G453" i="423"/>
  <c r="H453" i="423"/>
  <c r="I453" i="423"/>
  <c r="J453" i="423"/>
  <c r="K453" i="423"/>
  <c r="L453" i="423"/>
  <c r="M453" i="423"/>
  <c r="N453" i="423"/>
  <c r="O453" i="423"/>
  <c r="P453" i="423"/>
  <c r="Q453" i="423"/>
  <c r="R453" i="423"/>
  <c r="G454" i="423"/>
  <c r="H454" i="423"/>
  <c r="I454" i="423"/>
  <c r="J454" i="423"/>
  <c r="K454" i="423"/>
  <c r="L454" i="423"/>
  <c r="M454" i="423"/>
  <c r="N454" i="423"/>
  <c r="O454" i="423"/>
  <c r="P454" i="423"/>
  <c r="Q454" i="423"/>
  <c r="R454" i="423"/>
  <c r="G455" i="423"/>
  <c r="H455" i="423"/>
  <c r="I455" i="423"/>
  <c r="J455" i="423"/>
  <c r="K455" i="423"/>
  <c r="L455" i="423"/>
  <c r="M455" i="423"/>
  <c r="N455" i="423"/>
  <c r="O455" i="423"/>
  <c r="P455" i="423"/>
  <c r="Q455" i="423"/>
  <c r="R455" i="423"/>
  <c r="G456" i="423"/>
  <c r="H456" i="423"/>
  <c r="I456" i="423"/>
  <c r="J456" i="423"/>
  <c r="K456" i="423"/>
  <c r="L456" i="423"/>
  <c r="M456" i="423"/>
  <c r="N456" i="423"/>
  <c r="O456" i="423"/>
  <c r="P456" i="423"/>
  <c r="Q456" i="423"/>
  <c r="R456" i="423"/>
  <c r="F456" i="423"/>
  <c r="F455" i="423"/>
  <c r="F454" i="423"/>
  <c r="F453" i="423"/>
  <c r="F452" i="423"/>
  <c r="F451" i="423"/>
  <c r="F449" i="423"/>
  <c r="F448" i="423"/>
  <c r="F446" i="423"/>
  <c r="F445" i="423"/>
  <c r="F444" i="423"/>
  <c r="F442" i="423"/>
  <c r="F441" i="423"/>
  <c r="F439" i="423"/>
  <c r="F438" i="423"/>
  <c r="F437" i="423"/>
  <c r="F436" i="423"/>
  <c r="F435" i="423"/>
  <c r="F434" i="423"/>
  <c r="F433" i="423"/>
  <c r="F431" i="423"/>
  <c r="F430" i="423"/>
  <c r="F428" i="423"/>
  <c r="F427" i="423"/>
  <c r="F426" i="423"/>
  <c r="F424" i="423"/>
  <c r="F423" i="423"/>
  <c r="F421" i="423"/>
  <c r="E456" i="423"/>
  <c r="E455" i="423"/>
  <c r="E454" i="423"/>
  <c r="E453" i="423"/>
  <c r="E452" i="423"/>
  <c r="E451" i="423"/>
  <c r="E449" i="423"/>
  <c r="E448" i="423"/>
  <c r="E446" i="423"/>
  <c r="E445" i="423"/>
  <c r="E444" i="423"/>
  <c r="E442" i="423"/>
  <c r="E441" i="423"/>
  <c r="E439" i="423"/>
  <c r="E438" i="423"/>
  <c r="E437" i="423"/>
  <c r="E436" i="423"/>
  <c r="E435" i="423"/>
  <c r="E434" i="423"/>
  <c r="E433" i="423"/>
  <c r="E431" i="423"/>
  <c r="E430" i="423"/>
  <c r="E428" i="423"/>
  <c r="E427" i="423"/>
  <c r="E426" i="423"/>
  <c r="E424" i="423"/>
  <c r="E423" i="423"/>
  <c r="E421" i="423"/>
  <c r="D423" i="423"/>
  <c r="D424" i="423"/>
  <c r="D426" i="423"/>
  <c r="D427" i="423"/>
  <c r="D428" i="423"/>
  <c r="D430" i="423"/>
  <c r="D431" i="423"/>
  <c r="D433" i="423"/>
  <c r="D434" i="423"/>
  <c r="D435" i="423"/>
  <c r="D436" i="423"/>
  <c r="D437" i="423"/>
  <c r="D438" i="423"/>
  <c r="D439" i="423"/>
  <c r="D441" i="423"/>
  <c r="D442" i="423"/>
  <c r="D444" i="423"/>
  <c r="D445" i="423"/>
  <c r="D446" i="423"/>
  <c r="D448" i="423"/>
  <c r="D449" i="423"/>
  <c r="D451" i="423"/>
  <c r="D452" i="423"/>
  <c r="D453" i="423"/>
  <c r="D454" i="423"/>
  <c r="D455" i="423"/>
  <c r="D456" i="423"/>
  <c r="D421" i="423"/>
  <c r="G420" i="423"/>
  <c r="H420" i="423"/>
  <c r="I420" i="423"/>
  <c r="J420" i="423"/>
  <c r="K420" i="423"/>
  <c r="L420" i="423"/>
  <c r="M420" i="423"/>
  <c r="N420" i="423"/>
  <c r="O420" i="423"/>
  <c r="P420" i="423"/>
  <c r="Q420" i="423"/>
  <c r="R420" i="423"/>
  <c r="F420" i="423"/>
  <c r="E420" i="423"/>
  <c r="D420" i="423"/>
  <c r="G383" i="423"/>
  <c r="H383" i="423"/>
  <c r="I383" i="423"/>
  <c r="J383" i="423"/>
  <c r="K383" i="423"/>
  <c r="L383" i="423"/>
  <c r="M383" i="423"/>
  <c r="N383" i="423"/>
  <c r="O383" i="423"/>
  <c r="P383" i="423"/>
  <c r="Q383" i="423"/>
  <c r="R383" i="423"/>
  <c r="G385" i="423"/>
  <c r="H385" i="423"/>
  <c r="I385" i="423"/>
  <c r="J385" i="423"/>
  <c r="K385" i="423"/>
  <c r="L385" i="423"/>
  <c r="M385" i="423"/>
  <c r="N385" i="423"/>
  <c r="O385" i="423"/>
  <c r="P385" i="423"/>
  <c r="Q385" i="423"/>
  <c r="R385" i="423"/>
  <c r="G386" i="423"/>
  <c r="H386" i="423"/>
  <c r="I386" i="423"/>
  <c r="J386" i="423"/>
  <c r="K386" i="423"/>
  <c r="L386" i="423"/>
  <c r="M386" i="423"/>
  <c r="N386" i="423"/>
  <c r="O386" i="423"/>
  <c r="P386" i="423"/>
  <c r="Q386" i="423"/>
  <c r="R386" i="423"/>
  <c r="G388" i="423"/>
  <c r="H388" i="423"/>
  <c r="I388" i="423"/>
  <c r="J388" i="423"/>
  <c r="K388" i="423"/>
  <c r="L388" i="423"/>
  <c r="M388" i="423"/>
  <c r="N388" i="423"/>
  <c r="O388" i="423"/>
  <c r="P388" i="423"/>
  <c r="Q388" i="423"/>
  <c r="R388" i="423"/>
  <c r="G389" i="423"/>
  <c r="H389" i="423"/>
  <c r="I389" i="423"/>
  <c r="J389" i="423"/>
  <c r="K389" i="423"/>
  <c r="L389" i="423"/>
  <c r="M389" i="423"/>
  <c r="N389" i="423"/>
  <c r="O389" i="423"/>
  <c r="P389" i="423"/>
  <c r="Q389" i="423"/>
  <c r="R389" i="423"/>
  <c r="G390" i="423"/>
  <c r="H390" i="423"/>
  <c r="I390" i="423"/>
  <c r="J390" i="423"/>
  <c r="K390" i="423"/>
  <c r="L390" i="423"/>
  <c r="M390" i="423"/>
  <c r="N390" i="423"/>
  <c r="O390" i="423"/>
  <c r="P390" i="423"/>
  <c r="Q390" i="423"/>
  <c r="R390" i="423"/>
  <c r="G392" i="423"/>
  <c r="H392" i="423"/>
  <c r="I392" i="423"/>
  <c r="J392" i="423"/>
  <c r="K392" i="423"/>
  <c r="L392" i="423"/>
  <c r="M392" i="423"/>
  <c r="N392" i="423"/>
  <c r="O392" i="423"/>
  <c r="P392" i="423"/>
  <c r="Q392" i="423"/>
  <c r="R392" i="423"/>
  <c r="G393" i="423"/>
  <c r="H393" i="423"/>
  <c r="I393" i="423"/>
  <c r="J393" i="423"/>
  <c r="K393" i="423"/>
  <c r="L393" i="423"/>
  <c r="M393" i="423"/>
  <c r="N393" i="423"/>
  <c r="O393" i="423"/>
  <c r="P393" i="423"/>
  <c r="Q393" i="423"/>
  <c r="R393" i="423"/>
  <c r="G395" i="423"/>
  <c r="H395" i="423"/>
  <c r="I395" i="423"/>
  <c r="J395" i="423"/>
  <c r="K395" i="423"/>
  <c r="L395" i="423"/>
  <c r="M395" i="423"/>
  <c r="N395" i="423"/>
  <c r="O395" i="423"/>
  <c r="P395" i="423"/>
  <c r="Q395" i="423"/>
  <c r="R395" i="423"/>
  <c r="G396" i="423"/>
  <c r="H396" i="423"/>
  <c r="I396" i="423"/>
  <c r="J396" i="423"/>
  <c r="K396" i="423"/>
  <c r="L396" i="423"/>
  <c r="M396" i="423"/>
  <c r="N396" i="423"/>
  <c r="O396" i="423"/>
  <c r="P396" i="423"/>
  <c r="Q396" i="423"/>
  <c r="R396" i="423"/>
  <c r="G397" i="423"/>
  <c r="H397" i="423"/>
  <c r="I397" i="423"/>
  <c r="J397" i="423"/>
  <c r="K397" i="423"/>
  <c r="L397" i="423"/>
  <c r="M397" i="423"/>
  <c r="N397" i="423"/>
  <c r="O397" i="423"/>
  <c r="P397" i="423"/>
  <c r="Q397" i="423"/>
  <c r="R397" i="423"/>
  <c r="G398" i="423"/>
  <c r="H398" i="423"/>
  <c r="I398" i="423"/>
  <c r="J398" i="423"/>
  <c r="K398" i="423"/>
  <c r="L398" i="423"/>
  <c r="M398" i="423"/>
  <c r="N398" i="423"/>
  <c r="O398" i="423"/>
  <c r="P398" i="423"/>
  <c r="Q398" i="423"/>
  <c r="R398" i="423"/>
  <c r="G399" i="423"/>
  <c r="H399" i="423"/>
  <c r="I399" i="423"/>
  <c r="J399" i="423"/>
  <c r="K399" i="423"/>
  <c r="L399" i="423"/>
  <c r="M399" i="423"/>
  <c r="N399" i="423"/>
  <c r="O399" i="423"/>
  <c r="P399" i="423"/>
  <c r="Q399" i="423"/>
  <c r="R399" i="423"/>
  <c r="G400" i="423"/>
  <c r="H400" i="423"/>
  <c r="I400" i="423"/>
  <c r="J400" i="423"/>
  <c r="K400" i="423"/>
  <c r="L400" i="423"/>
  <c r="M400" i="423"/>
  <c r="N400" i="423"/>
  <c r="O400" i="423"/>
  <c r="P400" i="423"/>
  <c r="Q400" i="423"/>
  <c r="R400" i="423"/>
  <c r="G401" i="423"/>
  <c r="H401" i="423"/>
  <c r="I401" i="423"/>
  <c r="J401" i="423"/>
  <c r="K401" i="423"/>
  <c r="L401" i="423"/>
  <c r="M401" i="423"/>
  <c r="N401" i="423"/>
  <c r="O401" i="423"/>
  <c r="P401" i="423"/>
  <c r="Q401" i="423"/>
  <c r="R401" i="423"/>
  <c r="G403" i="423"/>
  <c r="H403" i="423"/>
  <c r="I403" i="423"/>
  <c r="J403" i="423"/>
  <c r="K403" i="423"/>
  <c r="L403" i="423"/>
  <c r="M403" i="423"/>
  <c r="N403" i="423"/>
  <c r="O403" i="423"/>
  <c r="P403" i="423"/>
  <c r="Q403" i="423"/>
  <c r="R403" i="423"/>
  <c r="G404" i="423"/>
  <c r="H404" i="423"/>
  <c r="I404" i="423"/>
  <c r="J404" i="423"/>
  <c r="K404" i="423"/>
  <c r="L404" i="423"/>
  <c r="M404" i="423"/>
  <c r="N404" i="423"/>
  <c r="O404" i="423"/>
  <c r="P404" i="423"/>
  <c r="Q404" i="423"/>
  <c r="R404" i="423"/>
  <c r="G406" i="423"/>
  <c r="H406" i="423"/>
  <c r="I406" i="423"/>
  <c r="J406" i="423"/>
  <c r="K406" i="423"/>
  <c r="L406" i="423"/>
  <c r="M406" i="423"/>
  <c r="N406" i="423"/>
  <c r="O406" i="423"/>
  <c r="P406" i="423"/>
  <c r="Q406" i="423"/>
  <c r="R406" i="423"/>
  <c r="G407" i="423"/>
  <c r="H407" i="423"/>
  <c r="I407" i="423"/>
  <c r="J407" i="423"/>
  <c r="K407" i="423"/>
  <c r="L407" i="423"/>
  <c r="M407" i="423"/>
  <c r="N407" i="423"/>
  <c r="O407" i="423"/>
  <c r="P407" i="423"/>
  <c r="Q407" i="423"/>
  <c r="R407" i="423"/>
  <c r="G408" i="423"/>
  <c r="H408" i="423"/>
  <c r="I408" i="423"/>
  <c r="J408" i="423"/>
  <c r="K408" i="423"/>
  <c r="L408" i="423"/>
  <c r="M408" i="423"/>
  <c r="N408" i="423"/>
  <c r="O408" i="423"/>
  <c r="P408" i="423"/>
  <c r="Q408" i="423"/>
  <c r="R408" i="423"/>
  <c r="G410" i="423"/>
  <c r="H410" i="423"/>
  <c r="I410" i="423"/>
  <c r="J410" i="423"/>
  <c r="K410" i="423"/>
  <c r="L410" i="423"/>
  <c r="M410" i="423"/>
  <c r="N410" i="423"/>
  <c r="O410" i="423"/>
  <c r="P410" i="423"/>
  <c r="Q410" i="423"/>
  <c r="R410" i="423"/>
  <c r="G411" i="423"/>
  <c r="H411" i="423"/>
  <c r="I411" i="423"/>
  <c r="J411" i="423"/>
  <c r="K411" i="423"/>
  <c r="L411" i="423"/>
  <c r="M411" i="423"/>
  <c r="N411" i="423"/>
  <c r="O411" i="423"/>
  <c r="P411" i="423"/>
  <c r="Q411" i="423"/>
  <c r="R411" i="423"/>
  <c r="G413" i="423"/>
  <c r="H413" i="423"/>
  <c r="I413" i="423"/>
  <c r="J413" i="423"/>
  <c r="K413" i="423"/>
  <c r="L413" i="423"/>
  <c r="M413" i="423"/>
  <c r="N413" i="423"/>
  <c r="O413" i="423"/>
  <c r="P413" i="423"/>
  <c r="Q413" i="423"/>
  <c r="R413" i="423"/>
  <c r="G414" i="423"/>
  <c r="H414" i="423"/>
  <c r="I414" i="423"/>
  <c r="J414" i="423"/>
  <c r="K414" i="423"/>
  <c r="L414" i="423"/>
  <c r="M414" i="423"/>
  <c r="N414" i="423"/>
  <c r="O414" i="423"/>
  <c r="P414" i="423"/>
  <c r="Q414" i="423"/>
  <c r="R414" i="423"/>
  <c r="G415" i="423"/>
  <c r="H415" i="423"/>
  <c r="I415" i="423"/>
  <c r="J415" i="423"/>
  <c r="K415" i="423"/>
  <c r="L415" i="423"/>
  <c r="M415" i="423"/>
  <c r="N415" i="423"/>
  <c r="O415" i="423"/>
  <c r="P415" i="423"/>
  <c r="Q415" i="423"/>
  <c r="R415" i="423"/>
  <c r="G416" i="423"/>
  <c r="H416" i="423"/>
  <c r="I416" i="423"/>
  <c r="J416" i="423"/>
  <c r="K416" i="423"/>
  <c r="L416" i="423"/>
  <c r="M416" i="423"/>
  <c r="N416" i="423"/>
  <c r="O416" i="423"/>
  <c r="P416" i="423"/>
  <c r="Q416" i="423"/>
  <c r="R416" i="423"/>
  <c r="G417" i="423"/>
  <c r="H417" i="423"/>
  <c r="I417" i="423"/>
  <c r="J417" i="423"/>
  <c r="K417" i="423"/>
  <c r="L417" i="423"/>
  <c r="M417" i="423"/>
  <c r="N417" i="423"/>
  <c r="O417" i="423"/>
  <c r="P417" i="423"/>
  <c r="Q417" i="423"/>
  <c r="R417" i="423"/>
  <c r="G418" i="423"/>
  <c r="H418" i="423"/>
  <c r="I418" i="423"/>
  <c r="J418" i="423"/>
  <c r="K418" i="423"/>
  <c r="L418" i="423"/>
  <c r="M418" i="423"/>
  <c r="N418" i="423"/>
  <c r="O418" i="423"/>
  <c r="P418" i="423"/>
  <c r="Q418" i="423"/>
  <c r="R418" i="423"/>
  <c r="F418" i="423"/>
  <c r="F417" i="423"/>
  <c r="F416" i="423"/>
  <c r="F415" i="423"/>
  <c r="F414" i="423"/>
  <c r="F413" i="423"/>
  <c r="F411" i="423"/>
  <c r="F410" i="423"/>
  <c r="F408" i="423"/>
  <c r="F407" i="423"/>
  <c r="F406" i="423"/>
  <c r="F404" i="423"/>
  <c r="F403" i="423"/>
  <c r="F401" i="423"/>
  <c r="F400" i="423"/>
  <c r="F399" i="423"/>
  <c r="F398" i="423"/>
  <c r="F397" i="423"/>
  <c r="F396" i="423"/>
  <c r="F395" i="423"/>
  <c r="F393" i="423"/>
  <c r="F392" i="423"/>
  <c r="F390" i="423"/>
  <c r="F389" i="423"/>
  <c r="F388" i="423"/>
  <c r="F386" i="423"/>
  <c r="F385" i="423"/>
  <c r="F383" i="423"/>
  <c r="E418" i="423"/>
  <c r="E417" i="423"/>
  <c r="E416" i="423"/>
  <c r="E415" i="423"/>
  <c r="E414" i="423"/>
  <c r="E413" i="423"/>
  <c r="E411" i="423"/>
  <c r="E410" i="423"/>
  <c r="E408" i="423"/>
  <c r="E407" i="423"/>
  <c r="E406" i="423"/>
  <c r="E404" i="423"/>
  <c r="E403" i="423"/>
  <c r="E401" i="423"/>
  <c r="E400" i="423"/>
  <c r="E399" i="423"/>
  <c r="E398" i="423"/>
  <c r="E397" i="423"/>
  <c r="E396" i="423"/>
  <c r="E395" i="423"/>
  <c r="E393" i="423"/>
  <c r="E392" i="423"/>
  <c r="E390" i="423"/>
  <c r="E389" i="423"/>
  <c r="E388" i="423"/>
  <c r="E386" i="423"/>
  <c r="E385" i="423"/>
  <c r="E383" i="423"/>
  <c r="G382" i="423"/>
  <c r="H382" i="423"/>
  <c r="I382" i="423"/>
  <c r="J382" i="423"/>
  <c r="K382" i="423"/>
  <c r="L382" i="423"/>
  <c r="M382" i="423"/>
  <c r="N382" i="423"/>
  <c r="O382" i="423"/>
  <c r="P382" i="423"/>
  <c r="Q382" i="423"/>
  <c r="R382" i="423"/>
  <c r="F382" i="423"/>
  <c r="E382" i="423"/>
  <c r="G341" i="423"/>
  <c r="H341" i="423"/>
  <c r="I341" i="423"/>
  <c r="J341" i="423"/>
  <c r="K341" i="423"/>
  <c r="L341" i="423"/>
  <c r="M341" i="423"/>
  <c r="N341" i="423"/>
  <c r="O341" i="423"/>
  <c r="P341" i="423"/>
  <c r="Q341" i="423"/>
  <c r="R341" i="423"/>
  <c r="G342" i="423"/>
  <c r="H342" i="423"/>
  <c r="I342" i="423"/>
  <c r="J342" i="423"/>
  <c r="K342" i="423"/>
  <c r="L342" i="423"/>
  <c r="M342" i="423"/>
  <c r="N342" i="423"/>
  <c r="O342" i="423"/>
  <c r="P342" i="423"/>
  <c r="Q342" i="423"/>
  <c r="R342" i="423"/>
  <c r="G343" i="423"/>
  <c r="H343" i="423"/>
  <c r="I343" i="423"/>
  <c r="J343" i="423"/>
  <c r="K343" i="423"/>
  <c r="L343" i="423"/>
  <c r="M343" i="423"/>
  <c r="N343" i="423"/>
  <c r="O343" i="423"/>
  <c r="P343" i="423"/>
  <c r="Q343" i="423"/>
  <c r="R343" i="423"/>
  <c r="G344" i="423"/>
  <c r="H344" i="423"/>
  <c r="I344" i="423"/>
  <c r="J344" i="423"/>
  <c r="K344" i="423"/>
  <c r="L344" i="423"/>
  <c r="M344" i="423"/>
  <c r="N344" i="423"/>
  <c r="O344" i="423"/>
  <c r="P344" i="423"/>
  <c r="Q344" i="423"/>
  <c r="R344" i="423"/>
  <c r="F342" i="423"/>
  <c r="F343" i="423"/>
  <c r="F344" i="423"/>
  <c r="F341" i="423"/>
  <c r="E342" i="423"/>
  <c r="E343" i="423"/>
  <c r="E344" i="423"/>
  <c r="E341" i="423"/>
  <c r="D342" i="423"/>
  <c r="D343" i="423"/>
  <c r="D344" i="423"/>
  <c r="D341" i="423"/>
  <c r="G340" i="423"/>
  <c r="H340" i="423"/>
  <c r="I340" i="423"/>
  <c r="J340" i="423"/>
  <c r="K340" i="423"/>
  <c r="L340" i="423"/>
  <c r="M340" i="423"/>
  <c r="N340" i="423"/>
  <c r="O340" i="423"/>
  <c r="P340" i="423"/>
  <c r="Q340" i="423"/>
  <c r="R340" i="423"/>
  <c r="F340" i="423"/>
  <c r="E340" i="423"/>
  <c r="D340" i="423"/>
  <c r="G335" i="423"/>
  <c r="H335" i="423"/>
  <c r="I335" i="423"/>
  <c r="J335" i="423"/>
  <c r="K335" i="423"/>
  <c r="L335" i="423"/>
  <c r="M335" i="423"/>
  <c r="N335" i="423"/>
  <c r="O335" i="423"/>
  <c r="P335" i="423"/>
  <c r="Q335" i="423"/>
  <c r="R335" i="423"/>
  <c r="G336" i="423"/>
  <c r="H336" i="423"/>
  <c r="I336" i="423"/>
  <c r="J336" i="423"/>
  <c r="K336" i="423"/>
  <c r="L336" i="423"/>
  <c r="M336" i="423"/>
  <c r="N336" i="423"/>
  <c r="O336" i="423"/>
  <c r="P336" i="423"/>
  <c r="Q336" i="423"/>
  <c r="R336" i="423"/>
  <c r="G337" i="423"/>
  <c r="H337" i="423"/>
  <c r="I337" i="423"/>
  <c r="J337" i="423"/>
  <c r="K337" i="423"/>
  <c r="L337" i="423"/>
  <c r="M337" i="423"/>
  <c r="N337" i="423"/>
  <c r="O337" i="423"/>
  <c r="P337" i="423"/>
  <c r="Q337" i="423"/>
  <c r="R337" i="423"/>
  <c r="G338" i="423"/>
  <c r="H338" i="423"/>
  <c r="I338" i="423"/>
  <c r="J338" i="423"/>
  <c r="K338" i="423"/>
  <c r="L338" i="423"/>
  <c r="M338" i="423"/>
  <c r="N338" i="423"/>
  <c r="O338" i="423"/>
  <c r="P338" i="423"/>
  <c r="Q338" i="423"/>
  <c r="R338" i="423"/>
  <c r="F338" i="423"/>
  <c r="F337" i="423"/>
  <c r="F336" i="423"/>
  <c r="F335" i="423"/>
  <c r="E338" i="423"/>
  <c r="E337" i="423"/>
  <c r="E336" i="423"/>
  <c r="E335" i="423"/>
  <c r="G334" i="423"/>
  <c r="H334" i="423"/>
  <c r="I334" i="423"/>
  <c r="J334" i="423"/>
  <c r="K334" i="423"/>
  <c r="L334" i="423"/>
  <c r="M334" i="423"/>
  <c r="N334" i="423"/>
  <c r="O334" i="423"/>
  <c r="P334" i="423"/>
  <c r="Q334" i="423"/>
  <c r="R334" i="423"/>
  <c r="F334" i="423"/>
  <c r="E334" i="423"/>
  <c r="G330" i="423"/>
  <c r="H330" i="423"/>
  <c r="I330" i="423"/>
  <c r="J330" i="423"/>
  <c r="K330" i="423"/>
  <c r="L330" i="423"/>
  <c r="M330" i="423"/>
  <c r="N330" i="423"/>
  <c r="O330" i="423"/>
  <c r="P330" i="423"/>
  <c r="Q330" i="423"/>
  <c r="R330" i="423"/>
  <c r="G331" i="423"/>
  <c r="H331" i="423"/>
  <c r="I331" i="423"/>
  <c r="J331" i="423"/>
  <c r="K331" i="423"/>
  <c r="L331" i="423"/>
  <c r="M331" i="423"/>
  <c r="N331" i="423"/>
  <c r="O331" i="423"/>
  <c r="P331" i="423"/>
  <c r="Q331" i="423"/>
  <c r="R331" i="423"/>
  <c r="G332" i="423"/>
  <c r="H332" i="423"/>
  <c r="I332" i="423"/>
  <c r="J332" i="423"/>
  <c r="K332" i="423"/>
  <c r="L332" i="423"/>
  <c r="M332" i="423"/>
  <c r="N332" i="423"/>
  <c r="O332" i="423"/>
  <c r="P332" i="423"/>
  <c r="Q332" i="423"/>
  <c r="R332" i="423"/>
  <c r="F331" i="423"/>
  <c r="F332" i="423"/>
  <c r="F330" i="423"/>
  <c r="F329" i="423"/>
  <c r="E331" i="423"/>
  <c r="E332" i="423"/>
  <c r="E330" i="423"/>
  <c r="E329" i="423"/>
  <c r="D331" i="423"/>
  <c r="D332" i="423"/>
  <c r="D330" i="423"/>
  <c r="D329" i="423"/>
  <c r="G325" i="423"/>
  <c r="H325" i="423"/>
  <c r="I325" i="423"/>
  <c r="J325" i="423"/>
  <c r="K325" i="423"/>
  <c r="L325" i="423"/>
  <c r="M325" i="423"/>
  <c r="N325" i="423"/>
  <c r="O325" i="423"/>
  <c r="P325" i="423"/>
  <c r="Q325" i="423"/>
  <c r="R325" i="423"/>
  <c r="G326" i="423"/>
  <c r="H326" i="423"/>
  <c r="I326" i="423"/>
  <c r="J326" i="423"/>
  <c r="K326" i="423"/>
  <c r="L326" i="423"/>
  <c r="M326" i="423"/>
  <c r="N326" i="423"/>
  <c r="O326" i="423"/>
  <c r="P326" i="423"/>
  <c r="Q326" i="423"/>
  <c r="R326" i="423"/>
  <c r="G327" i="423"/>
  <c r="H327" i="423"/>
  <c r="I327" i="423"/>
  <c r="J327" i="423"/>
  <c r="K327" i="423"/>
  <c r="L327" i="423"/>
  <c r="M327" i="423"/>
  <c r="N327" i="423"/>
  <c r="O327" i="423"/>
  <c r="P327" i="423"/>
  <c r="Q327" i="423"/>
  <c r="R327" i="423"/>
  <c r="F327" i="423"/>
  <c r="F326" i="423"/>
  <c r="F325" i="423"/>
  <c r="E327" i="423"/>
  <c r="E326" i="423"/>
  <c r="E325" i="423"/>
  <c r="G324" i="423"/>
  <c r="H324" i="423"/>
  <c r="I324" i="423"/>
  <c r="J324" i="423"/>
  <c r="K324" i="423"/>
  <c r="L324" i="423"/>
  <c r="M324" i="423"/>
  <c r="N324" i="423"/>
  <c r="O324" i="423"/>
  <c r="P324" i="423"/>
  <c r="Q324" i="423"/>
  <c r="R324" i="423"/>
  <c r="E324" i="423"/>
  <c r="F324" i="423"/>
  <c r="G312" i="423"/>
  <c r="H312" i="423"/>
  <c r="I312" i="423"/>
  <c r="J312" i="423"/>
  <c r="K312" i="423"/>
  <c r="L312" i="423"/>
  <c r="M312" i="423"/>
  <c r="N312" i="423"/>
  <c r="O312" i="423"/>
  <c r="P312" i="423"/>
  <c r="Q312" i="423"/>
  <c r="R312" i="423"/>
  <c r="G313" i="423"/>
  <c r="H313" i="423"/>
  <c r="I313" i="423"/>
  <c r="J313" i="423"/>
  <c r="K313" i="423"/>
  <c r="L313" i="423"/>
  <c r="M313" i="423"/>
  <c r="N313" i="423"/>
  <c r="O313" i="423"/>
  <c r="P313" i="423"/>
  <c r="Q313" i="423"/>
  <c r="R313" i="423"/>
  <c r="G314" i="423"/>
  <c r="H314" i="423"/>
  <c r="I314" i="423"/>
  <c r="J314" i="423"/>
  <c r="K314" i="423"/>
  <c r="L314" i="423"/>
  <c r="M314" i="423"/>
  <c r="N314" i="423"/>
  <c r="O314" i="423"/>
  <c r="P314" i="423"/>
  <c r="Q314" i="423"/>
  <c r="R314" i="423"/>
  <c r="G316" i="423"/>
  <c r="H316" i="423"/>
  <c r="I316" i="423"/>
  <c r="J316" i="423"/>
  <c r="K316" i="423"/>
  <c r="L316" i="423"/>
  <c r="M316" i="423"/>
  <c r="N316" i="423"/>
  <c r="O316" i="423"/>
  <c r="P316" i="423"/>
  <c r="Q316" i="423"/>
  <c r="R316" i="423"/>
  <c r="G317" i="423"/>
  <c r="H317" i="423"/>
  <c r="I317" i="423"/>
  <c r="J317" i="423"/>
  <c r="K317" i="423"/>
  <c r="L317" i="423"/>
  <c r="M317" i="423"/>
  <c r="N317" i="423"/>
  <c r="O317" i="423"/>
  <c r="P317" i="423"/>
  <c r="Q317" i="423"/>
  <c r="R317" i="423"/>
  <c r="G318" i="423"/>
  <c r="H318" i="423"/>
  <c r="I318" i="423"/>
  <c r="J318" i="423"/>
  <c r="K318" i="423"/>
  <c r="L318" i="423"/>
  <c r="M318" i="423"/>
  <c r="N318" i="423"/>
  <c r="O318" i="423"/>
  <c r="P318" i="423"/>
  <c r="Q318" i="423"/>
  <c r="R318" i="423"/>
  <c r="G320" i="423"/>
  <c r="H320" i="423"/>
  <c r="I320" i="423"/>
  <c r="J320" i="423"/>
  <c r="K320" i="423"/>
  <c r="L320" i="423"/>
  <c r="M320" i="423"/>
  <c r="N320" i="423"/>
  <c r="O320" i="423"/>
  <c r="P320" i="423"/>
  <c r="Q320" i="423"/>
  <c r="R320" i="423"/>
  <c r="G321" i="423"/>
  <c r="H321" i="423"/>
  <c r="I321" i="423"/>
  <c r="J321" i="423"/>
  <c r="K321" i="423"/>
  <c r="L321" i="423"/>
  <c r="M321" i="423"/>
  <c r="N321" i="423"/>
  <c r="O321" i="423"/>
  <c r="P321" i="423"/>
  <c r="Q321" i="423"/>
  <c r="R321" i="423"/>
  <c r="G322" i="423"/>
  <c r="H322" i="423"/>
  <c r="I322" i="423"/>
  <c r="J322" i="423"/>
  <c r="K322" i="423"/>
  <c r="L322" i="423"/>
  <c r="M322" i="423"/>
  <c r="N322" i="423"/>
  <c r="O322" i="423"/>
  <c r="P322" i="423"/>
  <c r="Q322" i="423"/>
  <c r="R322" i="423"/>
  <c r="F322" i="423"/>
  <c r="F321" i="423"/>
  <c r="F320" i="423"/>
  <c r="F318" i="423"/>
  <c r="F317" i="423"/>
  <c r="F316" i="423"/>
  <c r="F314" i="423"/>
  <c r="F313" i="423"/>
  <c r="F312" i="423"/>
  <c r="E322" i="423"/>
  <c r="E321" i="423"/>
  <c r="E320" i="423"/>
  <c r="E318" i="423"/>
  <c r="E317" i="423"/>
  <c r="E316" i="423"/>
  <c r="E314" i="423"/>
  <c r="E313" i="423"/>
  <c r="E312" i="423"/>
  <c r="D313" i="423"/>
  <c r="D314" i="423"/>
  <c r="D316" i="423"/>
  <c r="D317" i="423"/>
  <c r="D318" i="423"/>
  <c r="D320" i="423"/>
  <c r="D321" i="423"/>
  <c r="D322" i="423"/>
  <c r="D312" i="423"/>
  <c r="G310" i="423"/>
  <c r="H310" i="423"/>
  <c r="I310" i="423"/>
  <c r="J310" i="423"/>
  <c r="K310" i="423"/>
  <c r="L310" i="423"/>
  <c r="M310" i="423"/>
  <c r="N310" i="423"/>
  <c r="O310" i="423"/>
  <c r="P310" i="423"/>
  <c r="Q310" i="423"/>
  <c r="R310" i="423"/>
  <c r="F310" i="423"/>
  <c r="E310" i="423"/>
  <c r="D310" i="423"/>
  <c r="G298" i="423"/>
  <c r="H298" i="423"/>
  <c r="I298" i="423"/>
  <c r="J298" i="423"/>
  <c r="K298" i="423"/>
  <c r="L298" i="423"/>
  <c r="M298" i="423"/>
  <c r="N298" i="423"/>
  <c r="O298" i="423"/>
  <c r="P298" i="423"/>
  <c r="Q298" i="423"/>
  <c r="R298" i="423"/>
  <c r="G299" i="423"/>
  <c r="H299" i="423"/>
  <c r="I299" i="423"/>
  <c r="J299" i="423"/>
  <c r="K299" i="423"/>
  <c r="L299" i="423"/>
  <c r="M299" i="423"/>
  <c r="N299" i="423"/>
  <c r="O299" i="423"/>
  <c r="P299" i="423"/>
  <c r="Q299" i="423"/>
  <c r="R299" i="423"/>
  <c r="G300" i="423"/>
  <c r="H300" i="423"/>
  <c r="I300" i="423"/>
  <c r="J300" i="423"/>
  <c r="K300" i="423"/>
  <c r="L300" i="423"/>
  <c r="M300" i="423"/>
  <c r="N300" i="423"/>
  <c r="O300" i="423"/>
  <c r="P300" i="423"/>
  <c r="Q300" i="423"/>
  <c r="R300" i="423"/>
  <c r="G302" i="423"/>
  <c r="H302" i="423"/>
  <c r="I302" i="423"/>
  <c r="J302" i="423"/>
  <c r="K302" i="423"/>
  <c r="L302" i="423"/>
  <c r="M302" i="423"/>
  <c r="N302" i="423"/>
  <c r="O302" i="423"/>
  <c r="P302" i="423"/>
  <c r="Q302" i="423"/>
  <c r="R302" i="423"/>
  <c r="G303" i="423"/>
  <c r="H303" i="423"/>
  <c r="I303" i="423"/>
  <c r="J303" i="423"/>
  <c r="K303" i="423"/>
  <c r="L303" i="423"/>
  <c r="M303" i="423"/>
  <c r="N303" i="423"/>
  <c r="O303" i="423"/>
  <c r="P303" i="423"/>
  <c r="Q303" i="423"/>
  <c r="R303" i="423"/>
  <c r="G304" i="423"/>
  <c r="H304" i="423"/>
  <c r="I304" i="423"/>
  <c r="J304" i="423"/>
  <c r="K304" i="423"/>
  <c r="L304" i="423"/>
  <c r="M304" i="423"/>
  <c r="N304" i="423"/>
  <c r="O304" i="423"/>
  <c r="P304" i="423"/>
  <c r="Q304" i="423"/>
  <c r="R304" i="423"/>
  <c r="G306" i="423"/>
  <c r="H306" i="423"/>
  <c r="I306" i="423"/>
  <c r="J306" i="423"/>
  <c r="K306" i="423"/>
  <c r="L306" i="423"/>
  <c r="M306" i="423"/>
  <c r="N306" i="423"/>
  <c r="O306" i="423"/>
  <c r="P306" i="423"/>
  <c r="Q306" i="423"/>
  <c r="R306" i="423"/>
  <c r="G307" i="423"/>
  <c r="H307" i="423"/>
  <c r="I307" i="423"/>
  <c r="J307" i="423"/>
  <c r="K307" i="423"/>
  <c r="L307" i="423"/>
  <c r="M307" i="423"/>
  <c r="N307" i="423"/>
  <c r="O307" i="423"/>
  <c r="P307" i="423"/>
  <c r="Q307" i="423"/>
  <c r="R307" i="423"/>
  <c r="G308" i="423"/>
  <c r="H308" i="423"/>
  <c r="I308" i="423"/>
  <c r="J308" i="423"/>
  <c r="K308" i="423"/>
  <c r="L308" i="423"/>
  <c r="M308" i="423"/>
  <c r="N308" i="423"/>
  <c r="O308" i="423"/>
  <c r="P308" i="423"/>
  <c r="Q308" i="423"/>
  <c r="R308" i="423"/>
  <c r="F308" i="423"/>
  <c r="F307" i="423"/>
  <c r="F306" i="423"/>
  <c r="F304" i="423"/>
  <c r="F303" i="423"/>
  <c r="F302" i="423"/>
  <c r="F300" i="423"/>
  <c r="F299" i="423"/>
  <c r="F298" i="423"/>
  <c r="E308" i="423"/>
  <c r="E307" i="423"/>
  <c r="E306" i="423"/>
  <c r="E304" i="423"/>
  <c r="E303" i="423"/>
  <c r="E302" i="423"/>
  <c r="E300" i="423"/>
  <c r="E299" i="423"/>
  <c r="E298" i="423"/>
  <c r="G296" i="423"/>
  <c r="H296" i="423"/>
  <c r="I296" i="423"/>
  <c r="J296" i="423"/>
  <c r="K296" i="423"/>
  <c r="L296" i="423"/>
  <c r="M296" i="423"/>
  <c r="N296" i="423"/>
  <c r="O296" i="423"/>
  <c r="P296" i="423"/>
  <c r="Q296" i="423"/>
  <c r="R296" i="423"/>
  <c r="F296" i="423"/>
  <c r="E296" i="423"/>
  <c r="G291" i="423"/>
  <c r="H291" i="423"/>
  <c r="I291" i="423"/>
  <c r="J291" i="423"/>
  <c r="K291" i="423"/>
  <c r="L291" i="423"/>
  <c r="M291" i="423"/>
  <c r="N291" i="423"/>
  <c r="O291" i="423"/>
  <c r="P291" i="423"/>
  <c r="Q291" i="423"/>
  <c r="R291" i="423"/>
  <c r="G292" i="423"/>
  <c r="H292" i="423"/>
  <c r="I292" i="423"/>
  <c r="J292" i="423"/>
  <c r="K292" i="423"/>
  <c r="L292" i="423"/>
  <c r="M292" i="423"/>
  <c r="N292" i="423"/>
  <c r="O292" i="423"/>
  <c r="P292" i="423"/>
  <c r="Q292" i="423"/>
  <c r="R292" i="423"/>
  <c r="G293" i="423"/>
  <c r="H293" i="423"/>
  <c r="I293" i="423"/>
  <c r="J293" i="423"/>
  <c r="K293" i="423"/>
  <c r="L293" i="423"/>
  <c r="M293" i="423"/>
  <c r="N293" i="423"/>
  <c r="O293" i="423"/>
  <c r="P293" i="423"/>
  <c r="Q293" i="423"/>
  <c r="R293" i="423"/>
  <c r="G294" i="423"/>
  <c r="H294" i="423"/>
  <c r="I294" i="423"/>
  <c r="J294" i="423"/>
  <c r="K294" i="423"/>
  <c r="L294" i="423"/>
  <c r="M294" i="423"/>
  <c r="N294" i="423"/>
  <c r="O294" i="423"/>
  <c r="P294" i="423"/>
  <c r="Q294" i="423"/>
  <c r="R294" i="423"/>
  <c r="E292" i="423"/>
  <c r="F292" i="423"/>
  <c r="E293" i="423"/>
  <c r="F293" i="423"/>
  <c r="E294" i="423"/>
  <c r="F294" i="423"/>
  <c r="F291" i="423"/>
  <c r="E291" i="423"/>
  <c r="D292" i="423"/>
  <c r="D293" i="423"/>
  <c r="D294" i="423"/>
  <c r="D291" i="423"/>
  <c r="G265" i="423"/>
  <c r="H265" i="423"/>
  <c r="I265" i="423"/>
  <c r="J265" i="423"/>
  <c r="K265" i="423"/>
  <c r="L265" i="423"/>
  <c r="M265" i="423"/>
  <c r="N265" i="423"/>
  <c r="O265" i="423"/>
  <c r="P265" i="423"/>
  <c r="Q265" i="423"/>
  <c r="R265" i="423"/>
  <c r="G266" i="423"/>
  <c r="H266" i="423"/>
  <c r="I266" i="423"/>
  <c r="J266" i="423"/>
  <c r="K266" i="423"/>
  <c r="L266" i="423"/>
  <c r="M266" i="423"/>
  <c r="N266" i="423"/>
  <c r="O266" i="423"/>
  <c r="P266" i="423"/>
  <c r="Q266" i="423"/>
  <c r="R266" i="423"/>
  <c r="G267" i="423"/>
  <c r="H267" i="423"/>
  <c r="I267" i="423"/>
  <c r="J267" i="423"/>
  <c r="K267" i="423"/>
  <c r="L267" i="423"/>
  <c r="M267" i="423"/>
  <c r="N267" i="423"/>
  <c r="O267" i="423"/>
  <c r="P267" i="423"/>
  <c r="Q267" i="423"/>
  <c r="R267" i="423"/>
  <c r="G268" i="423"/>
  <c r="H268" i="423"/>
  <c r="I268" i="423"/>
  <c r="J268" i="423"/>
  <c r="K268" i="423"/>
  <c r="L268" i="423"/>
  <c r="M268" i="423"/>
  <c r="N268" i="423"/>
  <c r="O268" i="423"/>
  <c r="P268" i="423"/>
  <c r="Q268" i="423"/>
  <c r="R268" i="423"/>
  <c r="F268" i="423"/>
  <c r="F267" i="423"/>
  <c r="F266" i="423"/>
  <c r="F265" i="423"/>
  <c r="E268" i="423"/>
  <c r="E267" i="423"/>
  <c r="E266" i="423"/>
  <c r="E265" i="423"/>
  <c r="G270" i="423" l="1"/>
  <c r="H270" i="423"/>
  <c r="I270" i="423"/>
  <c r="J270" i="423"/>
  <c r="K270" i="423"/>
  <c r="L270" i="423"/>
  <c r="M270" i="423"/>
  <c r="N270" i="423"/>
  <c r="O270" i="423"/>
  <c r="P270" i="423"/>
  <c r="Q270" i="423"/>
  <c r="R270" i="423"/>
  <c r="F270" i="423"/>
  <c r="E270" i="423"/>
  <c r="D270" i="423"/>
  <c r="E244" i="423"/>
  <c r="G273" i="423"/>
  <c r="H273" i="423"/>
  <c r="I273" i="423"/>
  <c r="J273" i="423"/>
  <c r="K273" i="423"/>
  <c r="L273" i="423"/>
  <c r="M273" i="423"/>
  <c r="N273" i="423"/>
  <c r="O273" i="423"/>
  <c r="P273" i="423"/>
  <c r="Q273" i="423"/>
  <c r="R273" i="423"/>
  <c r="G274" i="423"/>
  <c r="H274" i="423"/>
  <c r="I274" i="423"/>
  <c r="J274" i="423"/>
  <c r="K274" i="423"/>
  <c r="L274" i="423"/>
  <c r="M274" i="423"/>
  <c r="N274" i="423"/>
  <c r="O274" i="423"/>
  <c r="P274" i="423"/>
  <c r="Q274" i="423"/>
  <c r="R274" i="423"/>
  <c r="G276" i="423"/>
  <c r="H276" i="423"/>
  <c r="I276" i="423"/>
  <c r="J276" i="423"/>
  <c r="K276" i="423"/>
  <c r="L276" i="423"/>
  <c r="M276" i="423"/>
  <c r="N276" i="423"/>
  <c r="O276" i="423"/>
  <c r="P276" i="423"/>
  <c r="Q276" i="423"/>
  <c r="R276" i="423"/>
  <c r="G277" i="423"/>
  <c r="H277" i="423"/>
  <c r="I277" i="423"/>
  <c r="J277" i="423"/>
  <c r="K277" i="423"/>
  <c r="L277" i="423"/>
  <c r="M277" i="423"/>
  <c r="N277" i="423"/>
  <c r="O277" i="423"/>
  <c r="P277" i="423"/>
  <c r="Q277" i="423"/>
  <c r="R277" i="423"/>
  <c r="G278" i="423"/>
  <c r="H278" i="423"/>
  <c r="I278" i="423"/>
  <c r="J278" i="423"/>
  <c r="K278" i="423"/>
  <c r="L278" i="423"/>
  <c r="M278" i="423"/>
  <c r="N278" i="423"/>
  <c r="O278" i="423"/>
  <c r="P278" i="423"/>
  <c r="Q278" i="423"/>
  <c r="R278" i="423"/>
  <c r="G279" i="423"/>
  <c r="H279" i="423"/>
  <c r="I279" i="423"/>
  <c r="J279" i="423"/>
  <c r="K279" i="423"/>
  <c r="L279" i="423"/>
  <c r="M279" i="423"/>
  <c r="N279" i="423"/>
  <c r="O279" i="423"/>
  <c r="P279" i="423"/>
  <c r="Q279" i="423"/>
  <c r="R279" i="423"/>
  <c r="G280" i="423"/>
  <c r="H280" i="423"/>
  <c r="I280" i="423"/>
  <c r="J280" i="423"/>
  <c r="K280" i="423"/>
  <c r="L280" i="423"/>
  <c r="M280" i="423"/>
  <c r="N280" i="423"/>
  <c r="O280" i="423"/>
  <c r="P280" i="423"/>
  <c r="Q280" i="423"/>
  <c r="R280" i="423"/>
  <c r="G281" i="423"/>
  <c r="H281" i="423"/>
  <c r="I281" i="423"/>
  <c r="J281" i="423"/>
  <c r="K281" i="423"/>
  <c r="L281" i="423"/>
  <c r="M281" i="423"/>
  <c r="N281" i="423"/>
  <c r="O281" i="423"/>
  <c r="P281" i="423"/>
  <c r="Q281" i="423"/>
  <c r="R281" i="423"/>
  <c r="G283" i="423"/>
  <c r="H283" i="423"/>
  <c r="I283" i="423"/>
  <c r="J283" i="423"/>
  <c r="K283" i="423"/>
  <c r="L283" i="423"/>
  <c r="M283" i="423"/>
  <c r="N283" i="423"/>
  <c r="O283" i="423"/>
  <c r="P283" i="423"/>
  <c r="Q283" i="423"/>
  <c r="R283" i="423"/>
  <c r="G284" i="423"/>
  <c r="H284" i="423"/>
  <c r="I284" i="423"/>
  <c r="J284" i="423"/>
  <c r="K284" i="423"/>
  <c r="L284" i="423"/>
  <c r="M284" i="423"/>
  <c r="N284" i="423"/>
  <c r="O284" i="423"/>
  <c r="P284" i="423"/>
  <c r="Q284" i="423"/>
  <c r="R284" i="423"/>
  <c r="G285" i="423"/>
  <c r="H285" i="423"/>
  <c r="I285" i="423"/>
  <c r="J285" i="423"/>
  <c r="K285" i="423"/>
  <c r="L285" i="423"/>
  <c r="M285" i="423"/>
  <c r="N285" i="423"/>
  <c r="O285" i="423"/>
  <c r="P285" i="423"/>
  <c r="Q285" i="423"/>
  <c r="R285" i="423"/>
  <c r="G286" i="423"/>
  <c r="H286" i="423"/>
  <c r="I286" i="423"/>
  <c r="J286" i="423"/>
  <c r="K286" i="423"/>
  <c r="L286" i="423"/>
  <c r="M286" i="423"/>
  <c r="N286" i="423"/>
  <c r="O286" i="423"/>
  <c r="P286" i="423"/>
  <c r="Q286" i="423"/>
  <c r="R286" i="423"/>
  <c r="G287" i="423"/>
  <c r="H287" i="423"/>
  <c r="I287" i="423"/>
  <c r="J287" i="423"/>
  <c r="K287" i="423"/>
  <c r="L287" i="423"/>
  <c r="M287" i="423"/>
  <c r="N287" i="423"/>
  <c r="O287" i="423"/>
  <c r="P287" i="423"/>
  <c r="Q287" i="423"/>
  <c r="R287" i="423"/>
  <c r="G288" i="423"/>
  <c r="H288" i="423"/>
  <c r="I288" i="423"/>
  <c r="J288" i="423"/>
  <c r="K288" i="423"/>
  <c r="L288" i="423"/>
  <c r="M288" i="423"/>
  <c r="N288" i="423"/>
  <c r="O288" i="423"/>
  <c r="P288" i="423"/>
  <c r="Q288" i="423"/>
  <c r="R288" i="423"/>
  <c r="G289" i="423"/>
  <c r="H289" i="423"/>
  <c r="I289" i="423"/>
  <c r="J289" i="423"/>
  <c r="K289" i="423"/>
  <c r="L289" i="423"/>
  <c r="M289" i="423"/>
  <c r="N289" i="423"/>
  <c r="O289" i="423"/>
  <c r="P289" i="423"/>
  <c r="Q289" i="423"/>
  <c r="R289" i="423"/>
  <c r="F289" i="423"/>
  <c r="F288" i="423"/>
  <c r="F287" i="423"/>
  <c r="F286" i="423"/>
  <c r="F285" i="423"/>
  <c r="F284" i="423"/>
  <c r="F283" i="423"/>
  <c r="F281" i="423"/>
  <c r="F280" i="423"/>
  <c r="F279" i="423"/>
  <c r="F278" i="423"/>
  <c r="F277" i="423"/>
  <c r="F276" i="423"/>
  <c r="F274" i="423"/>
  <c r="F273" i="423"/>
  <c r="E289" i="423"/>
  <c r="E288" i="423"/>
  <c r="E287" i="423"/>
  <c r="E286" i="423"/>
  <c r="E285" i="423"/>
  <c r="E284" i="423"/>
  <c r="E283" i="423"/>
  <c r="E281" i="423"/>
  <c r="E280" i="423"/>
  <c r="E279" i="423"/>
  <c r="E278" i="423"/>
  <c r="E277" i="423"/>
  <c r="E276" i="423"/>
  <c r="E274" i="423"/>
  <c r="E273" i="423"/>
  <c r="D287" i="423"/>
  <c r="D288" i="423"/>
  <c r="D289" i="423"/>
  <c r="D286" i="423"/>
  <c r="D285" i="423"/>
  <c r="D284" i="423"/>
  <c r="D283" i="423"/>
  <c r="D281" i="423"/>
  <c r="D280" i="423"/>
  <c r="D277" i="423"/>
  <c r="D278" i="423"/>
  <c r="D279" i="423"/>
  <c r="D276" i="423"/>
  <c r="D274" i="423"/>
  <c r="D273" i="423"/>
  <c r="G229" i="423"/>
  <c r="H229" i="423"/>
  <c r="I229" i="423"/>
  <c r="J229" i="423"/>
  <c r="K229" i="423"/>
  <c r="L229" i="423"/>
  <c r="M229" i="423"/>
  <c r="N229" i="423"/>
  <c r="O229" i="423"/>
  <c r="P229" i="423"/>
  <c r="Q229" i="423"/>
  <c r="R229" i="423"/>
  <c r="G231" i="423"/>
  <c r="H231" i="423"/>
  <c r="I231" i="423"/>
  <c r="J231" i="423"/>
  <c r="K231" i="423"/>
  <c r="L231" i="423"/>
  <c r="M231" i="423"/>
  <c r="N231" i="423"/>
  <c r="O231" i="423"/>
  <c r="P231" i="423"/>
  <c r="Q231" i="423"/>
  <c r="R231" i="423"/>
  <c r="G236" i="423"/>
  <c r="H236" i="423"/>
  <c r="I236" i="423"/>
  <c r="J236" i="423"/>
  <c r="K236" i="423"/>
  <c r="L236" i="423"/>
  <c r="M236" i="423"/>
  <c r="N236" i="423"/>
  <c r="O236" i="423"/>
  <c r="P236" i="423"/>
  <c r="Q236" i="423"/>
  <c r="R236" i="423"/>
  <c r="G238" i="423"/>
  <c r="H238" i="423"/>
  <c r="I238" i="423"/>
  <c r="J238" i="423"/>
  <c r="K238" i="423"/>
  <c r="L238" i="423"/>
  <c r="M238" i="423"/>
  <c r="N238" i="423"/>
  <c r="O238" i="423"/>
  <c r="P238" i="423"/>
  <c r="Q238" i="423"/>
  <c r="R238" i="423"/>
  <c r="G239" i="423"/>
  <c r="H239" i="423"/>
  <c r="I239" i="423"/>
  <c r="J239" i="423"/>
  <c r="K239" i="423"/>
  <c r="L239" i="423"/>
  <c r="M239" i="423"/>
  <c r="N239" i="423"/>
  <c r="O239" i="423"/>
  <c r="P239" i="423"/>
  <c r="Q239" i="423"/>
  <c r="R239" i="423"/>
  <c r="G240" i="423"/>
  <c r="H240" i="423"/>
  <c r="I240" i="423"/>
  <c r="J240" i="423"/>
  <c r="K240" i="423"/>
  <c r="L240" i="423"/>
  <c r="M240" i="423"/>
  <c r="N240" i="423"/>
  <c r="O240" i="423"/>
  <c r="P240" i="423"/>
  <c r="Q240" i="423"/>
  <c r="R240" i="423"/>
  <c r="G241" i="423"/>
  <c r="H241" i="423"/>
  <c r="I241" i="423"/>
  <c r="J241" i="423"/>
  <c r="K241" i="423"/>
  <c r="L241" i="423"/>
  <c r="M241" i="423"/>
  <c r="N241" i="423"/>
  <c r="O241" i="423"/>
  <c r="P241" i="423"/>
  <c r="Q241" i="423"/>
  <c r="R241" i="423"/>
  <c r="G242" i="423"/>
  <c r="H242" i="423"/>
  <c r="I242" i="423"/>
  <c r="J242" i="423"/>
  <c r="K242" i="423"/>
  <c r="L242" i="423"/>
  <c r="M242" i="423"/>
  <c r="N242" i="423"/>
  <c r="O242" i="423"/>
  <c r="P242" i="423"/>
  <c r="Q242" i="423"/>
  <c r="R242" i="423"/>
  <c r="F242" i="423"/>
  <c r="F241" i="423"/>
  <c r="F240" i="423"/>
  <c r="F239" i="423"/>
  <c r="F238" i="423"/>
  <c r="F236" i="423"/>
  <c r="F231" i="423"/>
  <c r="F229" i="423"/>
  <c r="E242" i="423"/>
  <c r="E241" i="423"/>
  <c r="E240" i="423"/>
  <c r="E239" i="423"/>
  <c r="E238" i="423"/>
  <c r="D242" i="423"/>
  <c r="D241" i="423"/>
  <c r="D239" i="423"/>
  <c r="D240" i="423"/>
  <c r="D238" i="423"/>
  <c r="E236" i="423"/>
  <c r="E231" i="423"/>
  <c r="E229" i="423"/>
  <c r="D236" i="423"/>
  <c r="D231" i="423"/>
  <c r="D229" i="423"/>
  <c r="G216" i="423" l="1"/>
  <c r="H216" i="423"/>
  <c r="I216" i="423"/>
  <c r="J216" i="423"/>
  <c r="K216" i="423"/>
  <c r="L216" i="423"/>
  <c r="M216" i="423"/>
  <c r="N216" i="423"/>
  <c r="O216" i="423"/>
  <c r="P216" i="423"/>
  <c r="Q216" i="423"/>
  <c r="R216" i="423"/>
  <c r="G217" i="423"/>
  <c r="H217" i="423"/>
  <c r="I217" i="423"/>
  <c r="J217" i="423"/>
  <c r="K217" i="423"/>
  <c r="L217" i="423"/>
  <c r="M217" i="423"/>
  <c r="N217" i="423"/>
  <c r="O217" i="423"/>
  <c r="P217" i="423"/>
  <c r="Q217" i="423"/>
  <c r="R217" i="423"/>
  <c r="G218" i="423"/>
  <c r="H218" i="423"/>
  <c r="I218" i="423"/>
  <c r="J218" i="423"/>
  <c r="K218" i="423"/>
  <c r="L218" i="423"/>
  <c r="M218" i="423"/>
  <c r="N218" i="423"/>
  <c r="O218" i="423"/>
  <c r="P218" i="423"/>
  <c r="Q218" i="423"/>
  <c r="R218" i="423"/>
  <c r="G219" i="423"/>
  <c r="H219" i="423"/>
  <c r="I219" i="423"/>
  <c r="J219" i="423"/>
  <c r="K219" i="423"/>
  <c r="L219" i="423"/>
  <c r="M219" i="423"/>
  <c r="N219" i="423"/>
  <c r="O219" i="423"/>
  <c r="P219" i="423"/>
  <c r="Q219" i="423"/>
  <c r="R219" i="423"/>
  <c r="G220" i="423"/>
  <c r="H220" i="423"/>
  <c r="I220" i="423"/>
  <c r="J220" i="423"/>
  <c r="K220" i="423"/>
  <c r="L220" i="423"/>
  <c r="M220" i="423"/>
  <c r="N220" i="423"/>
  <c r="O220" i="423"/>
  <c r="P220" i="423"/>
  <c r="Q220" i="423"/>
  <c r="R220" i="423"/>
  <c r="G221" i="423"/>
  <c r="H221" i="423"/>
  <c r="I221" i="423"/>
  <c r="J221" i="423"/>
  <c r="K221" i="423"/>
  <c r="L221" i="423"/>
  <c r="M221" i="423"/>
  <c r="N221" i="423"/>
  <c r="O221" i="423"/>
  <c r="P221" i="423"/>
  <c r="Q221" i="423"/>
  <c r="R221" i="423"/>
  <c r="G223" i="423"/>
  <c r="H223" i="423"/>
  <c r="I223" i="423"/>
  <c r="J223" i="423"/>
  <c r="K223" i="423"/>
  <c r="L223" i="423"/>
  <c r="M223" i="423"/>
  <c r="N223" i="423"/>
  <c r="O223" i="423"/>
  <c r="P223" i="423"/>
  <c r="Q223" i="423"/>
  <c r="R223" i="423"/>
  <c r="G224" i="423"/>
  <c r="H224" i="423"/>
  <c r="I224" i="423"/>
  <c r="J224" i="423"/>
  <c r="K224" i="423"/>
  <c r="L224" i="423"/>
  <c r="M224" i="423"/>
  <c r="N224" i="423"/>
  <c r="O224" i="423"/>
  <c r="P224" i="423"/>
  <c r="Q224" i="423"/>
  <c r="R224" i="423"/>
  <c r="G225" i="423"/>
  <c r="H225" i="423"/>
  <c r="I225" i="423"/>
  <c r="J225" i="423"/>
  <c r="K225" i="423"/>
  <c r="L225" i="423"/>
  <c r="M225" i="423"/>
  <c r="N225" i="423"/>
  <c r="O225" i="423"/>
  <c r="P225" i="423"/>
  <c r="Q225" i="423"/>
  <c r="R225" i="423"/>
  <c r="G226" i="423"/>
  <c r="H226" i="423"/>
  <c r="I226" i="423"/>
  <c r="J226" i="423"/>
  <c r="K226" i="423"/>
  <c r="L226" i="423"/>
  <c r="M226" i="423"/>
  <c r="N226" i="423"/>
  <c r="O226" i="423"/>
  <c r="P226" i="423"/>
  <c r="Q226" i="423"/>
  <c r="R226" i="423"/>
  <c r="G227" i="423"/>
  <c r="H227" i="423"/>
  <c r="I227" i="423"/>
  <c r="J227" i="423"/>
  <c r="K227" i="423"/>
  <c r="L227" i="423"/>
  <c r="M227" i="423"/>
  <c r="N227" i="423"/>
  <c r="O227" i="423"/>
  <c r="P227" i="423"/>
  <c r="Q227" i="423"/>
  <c r="R227" i="423"/>
  <c r="G247" i="423"/>
  <c r="H247" i="423"/>
  <c r="I247" i="423"/>
  <c r="J247" i="423"/>
  <c r="K247" i="423"/>
  <c r="L247" i="423"/>
  <c r="M247" i="423"/>
  <c r="N247" i="423"/>
  <c r="O247" i="423"/>
  <c r="P247" i="423"/>
  <c r="Q247" i="423"/>
  <c r="R247" i="423"/>
  <c r="G248" i="423"/>
  <c r="H248" i="423"/>
  <c r="I248" i="423"/>
  <c r="J248" i="423"/>
  <c r="K248" i="423"/>
  <c r="L248" i="423"/>
  <c r="M248" i="423"/>
  <c r="N248" i="423"/>
  <c r="O248" i="423"/>
  <c r="P248" i="423"/>
  <c r="Q248" i="423"/>
  <c r="R248" i="423"/>
  <c r="G250" i="423"/>
  <c r="H250" i="423"/>
  <c r="I250" i="423"/>
  <c r="J250" i="423"/>
  <c r="K250" i="423"/>
  <c r="L250" i="423"/>
  <c r="M250" i="423"/>
  <c r="N250" i="423"/>
  <c r="O250" i="423"/>
  <c r="P250" i="423"/>
  <c r="Q250" i="423"/>
  <c r="R250" i="423"/>
  <c r="G251" i="423"/>
  <c r="H251" i="423"/>
  <c r="I251" i="423"/>
  <c r="J251" i="423"/>
  <c r="K251" i="423"/>
  <c r="L251" i="423"/>
  <c r="M251" i="423"/>
  <c r="N251" i="423"/>
  <c r="O251" i="423"/>
  <c r="P251" i="423"/>
  <c r="Q251" i="423"/>
  <c r="R251" i="423"/>
  <c r="G252" i="423"/>
  <c r="H252" i="423"/>
  <c r="I252" i="423"/>
  <c r="J252" i="423"/>
  <c r="K252" i="423"/>
  <c r="L252" i="423"/>
  <c r="M252" i="423"/>
  <c r="N252" i="423"/>
  <c r="O252" i="423"/>
  <c r="P252" i="423"/>
  <c r="Q252" i="423"/>
  <c r="R252" i="423"/>
  <c r="G253" i="423"/>
  <c r="H253" i="423"/>
  <c r="I253" i="423"/>
  <c r="J253" i="423"/>
  <c r="K253" i="423"/>
  <c r="L253" i="423"/>
  <c r="M253" i="423"/>
  <c r="N253" i="423"/>
  <c r="O253" i="423"/>
  <c r="P253" i="423"/>
  <c r="Q253" i="423"/>
  <c r="R253" i="423"/>
  <c r="G254" i="423"/>
  <c r="H254" i="423"/>
  <c r="I254" i="423"/>
  <c r="J254" i="423"/>
  <c r="K254" i="423"/>
  <c r="L254" i="423"/>
  <c r="M254" i="423"/>
  <c r="N254" i="423"/>
  <c r="O254" i="423"/>
  <c r="P254" i="423"/>
  <c r="Q254" i="423"/>
  <c r="R254" i="423"/>
  <c r="G255" i="423"/>
  <c r="H255" i="423"/>
  <c r="I255" i="423"/>
  <c r="J255" i="423"/>
  <c r="K255" i="423"/>
  <c r="L255" i="423"/>
  <c r="M255" i="423"/>
  <c r="N255" i="423"/>
  <c r="O255" i="423"/>
  <c r="P255" i="423"/>
  <c r="Q255" i="423"/>
  <c r="R255" i="423"/>
  <c r="G257" i="423"/>
  <c r="H257" i="423"/>
  <c r="I257" i="423"/>
  <c r="J257" i="423"/>
  <c r="K257" i="423"/>
  <c r="L257" i="423"/>
  <c r="M257" i="423"/>
  <c r="N257" i="423"/>
  <c r="O257" i="423"/>
  <c r="P257" i="423"/>
  <c r="Q257" i="423"/>
  <c r="R257" i="423"/>
  <c r="G258" i="423"/>
  <c r="H258" i="423"/>
  <c r="I258" i="423"/>
  <c r="J258" i="423"/>
  <c r="K258" i="423"/>
  <c r="L258" i="423"/>
  <c r="M258" i="423"/>
  <c r="N258" i="423"/>
  <c r="O258" i="423"/>
  <c r="P258" i="423"/>
  <c r="Q258" i="423"/>
  <c r="R258" i="423"/>
  <c r="G259" i="423"/>
  <c r="H259" i="423"/>
  <c r="I259" i="423"/>
  <c r="J259" i="423"/>
  <c r="K259" i="423"/>
  <c r="L259" i="423"/>
  <c r="M259" i="423"/>
  <c r="N259" i="423"/>
  <c r="O259" i="423"/>
  <c r="P259" i="423"/>
  <c r="Q259" i="423"/>
  <c r="R259" i="423"/>
  <c r="G260" i="423"/>
  <c r="H260" i="423"/>
  <c r="I260" i="423"/>
  <c r="J260" i="423"/>
  <c r="K260" i="423"/>
  <c r="L260" i="423"/>
  <c r="M260" i="423"/>
  <c r="N260" i="423"/>
  <c r="O260" i="423"/>
  <c r="P260" i="423"/>
  <c r="Q260" i="423"/>
  <c r="R260" i="423"/>
  <c r="G261" i="423"/>
  <c r="H261" i="423"/>
  <c r="I261" i="423"/>
  <c r="J261" i="423"/>
  <c r="K261" i="423"/>
  <c r="L261" i="423"/>
  <c r="M261" i="423"/>
  <c r="N261" i="423"/>
  <c r="O261" i="423"/>
  <c r="P261" i="423"/>
  <c r="Q261" i="423"/>
  <c r="R261" i="423"/>
  <c r="G262" i="423"/>
  <c r="H262" i="423"/>
  <c r="I262" i="423"/>
  <c r="J262" i="423"/>
  <c r="K262" i="423"/>
  <c r="L262" i="423"/>
  <c r="M262" i="423"/>
  <c r="N262" i="423"/>
  <c r="O262" i="423"/>
  <c r="P262" i="423"/>
  <c r="Q262" i="423"/>
  <c r="R262" i="423"/>
  <c r="G263" i="423"/>
  <c r="H263" i="423"/>
  <c r="I263" i="423"/>
  <c r="J263" i="423"/>
  <c r="K263" i="423"/>
  <c r="L263" i="423"/>
  <c r="M263" i="423"/>
  <c r="N263" i="423"/>
  <c r="O263" i="423"/>
  <c r="P263" i="423"/>
  <c r="Q263" i="423"/>
  <c r="R263" i="423"/>
  <c r="F263" i="423"/>
  <c r="F262" i="423"/>
  <c r="F261" i="423"/>
  <c r="F260" i="423"/>
  <c r="F259" i="423"/>
  <c r="F258" i="423"/>
  <c r="F257" i="423"/>
  <c r="F255" i="423"/>
  <c r="F254" i="423"/>
  <c r="F253" i="423"/>
  <c r="F252" i="423"/>
  <c r="F251" i="423"/>
  <c r="F250" i="423"/>
  <c r="F248" i="423"/>
  <c r="F247" i="423"/>
  <c r="F227" i="423"/>
  <c r="F226" i="423"/>
  <c r="F225" i="423"/>
  <c r="F224" i="423"/>
  <c r="F223" i="423"/>
  <c r="F221" i="423"/>
  <c r="F220" i="423"/>
  <c r="F219" i="423"/>
  <c r="F218" i="423"/>
  <c r="F217" i="423"/>
  <c r="F216" i="423"/>
  <c r="E263" i="423"/>
  <c r="E262" i="423"/>
  <c r="E261" i="423"/>
  <c r="E260" i="423"/>
  <c r="E259" i="423"/>
  <c r="E258" i="423"/>
  <c r="E257" i="423"/>
  <c r="E255" i="423"/>
  <c r="E254" i="423"/>
  <c r="E253" i="423"/>
  <c r="E252" i="423"/>
  <c r="E251" i="423"/>
  <c r="E250" i="423"/>
  <c r="E248" i="423"/>
  <c r="E247" i="423"/>
  <c r="E227" i="423"/>
  <c r="E226" i="423"/>
  <c r="E225" i="423"/>
  <c r="E224" i="423"/>
  <c r="E223" i="423"/>
  <c r="E221" i="423"/>
  <c r="E220" i="423"/>
  <c r="E219" i="423"/>
  <c r="E218" i="423"/>
  <c r="E217" i="423"/>
  <c r="E216" i="423"/>
  <c r="G214" i="423"/>
  <c r="H214" i="423"/>
  <c r="I214" i="423"/>
  <c r="J214" i="423"/>
  <c r="K214" i="423"/>
  <c r="L214" i="423"/>
  <c r="M214" i="423"/>
  <c r="N214" i="423"/>
  <c r="O214" i="423"/>
  <c r="P214" i="423"/>
  <c r="Q214" i="423"/>
  <c r="R214" i="423"/>
  <c r="F214" i="423"/>
  <c r="E214" i="423"/>
  <c r="G198" i="423"/>
  <c r="H198" i="423"/>
  <c r="I198" i="423"/>
  <c r="J198" i="423"/>
  <c r="K198" i="423"/>
  <c r="L198" i="423"/>
  <c r="M198" i="423"/>
  <c r="N198" i="423"/>
  <c r="O198" i="423"/>
  <c r="P198" i="423"/>
  <c r="Q198" i="423"/>
  <c r="R198" i="423"/>
  <c r="G200" i="423"/>
  <c r="H200" i="423"/>
  <c r="I200" i="423"/>
  <c r="J200" i="423"/>
  <c r="K200" i="423"/>
  <c r="L200" i="423"/>
  <c r="M200" i="423"/>
  <c r="N200" i="423"/>
  <c r="O200" i="423"/>
  <c r="P200" i="423"/>
  <c r="Q200" i="423"/>
  <c r="R200" i="423"/>
  <c r="G201" i="423"/>
  <c r="H201" i="423"/>
  <c r="I201" i="423"/>
  <c r="J201" i="423"/>
  <c r="K201" i="423"/>
  <c r="L201" i="423"/>
  <c r="M201" i="423"/>
  <c r="N201" i="423"/>
  <c r="O201" i="423"/>
  <c r="P201" i="423"/>
  <c r="Q201" i="423"/>
  <c r="R201" i="423"/>
  <c r="G202" i="423"/>
  <c r="H202" i="423"/>
  <c r="I202" i="423"/>
  <c r="J202" i="423"/>
  <c r="K202" i="423"/>
  <c r="L202" i="423"/>
  <c r="M202" i="423"/>
  <c r="N202" i="423"/>
  <c r="O202" i="423"/>
  <c r="P202" i="423"/>
  <c r="Q202" i="423"/>
  <c r="R202" i="423"/>
  <c r="G203" i="423"/>
  <c r="H203" i="423"/>
  <c r="I203" i="423"/>
  <c r="J203" i="423"/>
  <c r="K203" i="423"/>
  <c r="L203" i="423"/>
  <c r="M203" i="423"/>
  <c r="N203" i="423"/>
  <c r="O203" i="423"/>
  <c r="P203" i="423"/>
  <c r="Q203" i="423"/>
  <c r="R203" i="423"/>
  <c r="G204" i="423"/>
  <c r="H204" i="423"/>
  <c r="I204" i="423"/>
  <c r="J204" i="423"/>
  <c r="K204" i="423"/>
  <c r="L204" i="423"/>
  <c r="M204" i="423"/>
  <c r="N204" i="423"/>
  <c r="O204" i="423"/>
  <c r="P204" i="423"/>
  <c r="Q204" i="423"/>
  <c r="R204" i="423"/>
  <c r="G206" i="423"/>
  <c r="H206" i="423"/>
  <c r="I206" i="423"/>
  <c r="J206" i="423"/>
  <c r="K206" i="423"/>
  <c r="L206" i="423"/>
  <c r="M206" i="423"/>
  <c r="N206" i="423"/>
  <c r="O206" i="423"/>
  <c r="P206" i="423"/>
  <c r="Q206" i="423"/>
  <c r="R206" i="423"/>
  <c r="G208" i="423"/>
  <c r="H208" i="423"/>
  <c r="I208" i="423"/>
  <c r="J208" i="423"/>
  <c r="K208" i="423"/>
  <c r="L208" i="423"/>
  <c r="M208" i="423"/>
  <c r="N208" i="423"/>
  <c r="O208" i="423"/>
  <c r="P208" i="423"/>
  <c r="Q208" i="423"/>
  <c r="R208" i="423"/>
  <c r="G209" i="423"/>
  <c r="H209" i="423"/>
  <c r="I209" i="423"/>
  <c r="J209" i="423"/>
  <c r="K209" i="423"/>
  <c r="L209" i="423"/>
  <c r="M209" i="423"/>
  <c r="N209" i="423"/>
  <c r="O209" i="423"/>
  <c r="P209" i="423"/>
  <c r="Q209" i="423"/>
  <c r="R209" i="423"/>
  <c r="G210" i="423"/>
  <c r="H210" i="423"/>
  <c r="I210" i="423"/>
  <c r="J210" i="423"/>
  <c r="K210" i="423"/>
  <c r="L210" i="423"/>
  <c r="M210" i="423"/>
  <c r="N210" i="423"/>
  <c r="O210" i="423"/>
  <c r="P210" i="423"/>
  <c r="Q210" i="423"/>
  <c r="R210" i="423"/>
  <c r="G211" i="423"/>
  <c r="H211" i="423"/>
  <c r="I211" i="423"/>
  <c r="J211" i="423"/>
  <c r="K211" i="423"/>
  <c r="L211" i="423"/>
  <c r="M211" i="423"/>
  <c r="N211" i="423"/>
  <c r="O211" i="423"/>
  <c r="P211" i="423"/>
  <c r="Q211" i="423"/>
  <c r="R211" i="423"/>
  <c r="G212" i="423"/>
  <c r="H212" i="423"/>
  <c r="I212" i="423"/>
  <c r="J212" i="423"/>
  <c r="K212" i="423"/>
  <c r="L212" i="423"/>
  <c r="M212" i="423"/>
  <c r="N212" i="423"/>
  <c r="O212" i="423"/>
  <c r="P212" i="423"/>
  <c r="Q212" i="423"/>
  <c r="R212" i="423"/>
  <c r="F212" i="423"/>
  <c r="F211" i="423"/>
  <c r="F210" i="423"/>
  <c r="F209" i="423"/>
  <c r="F208" i="423"/>
  <c r="F206" i="423"/>
  <c r="F204" i="423"/>
  <c r="F203" i="423"/>
  <c r="F202" i="423"/>
  <c r="F201" i="423"/>
  <c r="F200" i="423"/>
  <c r="F198" i="423"/>
  <c r="E212" i="423"/>
  <c r="E211" i="423"/>
  <c r="E210" i="423"/>
  <c r="E209" i="423"/>
  <c r="E208" i="423"/>
  <c r="E206" i="423"/>
  <c r="E204" i="423"/>
  <c r="E203" i="423"/>
  <c r="E202" i="423"/>
  <c r="E201" i="423"/>
  <c r="E200" i="423"/>
  <c r="E198" i="423"/>
  <c r="D209" i="423"/>
  <c r="D210" i="423"/>
  <c r="D211" i="423"/>
  <c r="D212" i="423"/>
  <c r="D208" i="423"/>
  <c r="D206" i="423"/>
  <c r="D201" i="423"/>
  <c r="D202" i="423"/>
  <c r="D203" i="423"/>
  <c r="D204" i="423"/>
  <c r="D200" i="423"/>
  <c r="D198" i="423"/>
  <c r="G188" i="423"/>
  <c r="H188" i="423"/>
  <c r="I188" i="423"/>
  <c r="J188" i="423"/>
  <c r="K188" i="423"/>
  <c r="L188" i="423"/>
  <c r="M188" i="423"/>
  <c r="N188" i="423"/>
  <c r="O188" i="423"/>
  <c r="P188" i="423"/>
  <c r="Q188" i="423"/>
  <c r="R188" i="423"/>
  <c r="G190" i="423"/>
  <c r="H190" i="423"/>
  <c r="I190" i="423"/>
  <c r="J190" i="423"/>
  <c r="K190" i="423"/>
  <c r="L190" i="423"/>
  <c r="M190" i="423"/>
  <c r="N190" i="423"/>
  <c r="O190" i="423"/>
  <c r="P190" i="423"/>
  <c r="Q190" i="423"/>
  <c r="R190" i="423"/>
  <c r="G191" i="423"/>
  <c r="H191" i="423"/>
  <c r="I191" i="423"/>
  <c r="J191" i="423"/>
  <c r="K191" i="423"/>
  <c r="L191" i="423"/>
  <c r="M191" i="423"/>
  <c r="N191" i="423"/>
  <c r="O191" i="423"/>
  <c r="P191" i="423"/>
  <c r="Q191" i="423"/>
  <c r="R191" i="423"/>
  <c r="G193" i="423"/>
  <c r="H193" i="423"/>
  <c r="I193" i="423"/>
  <c r="J193" i="423"/>
  <c r="K193" i="423"/>
  <c r="L193" i="423"/>
  <c r="M193" i="423"/>
  <c r="N193" i="423"/>
  <c r="O193" i="423"/>
  <c r="P193" i="423"/>
  <c r="Q193" i="423"/>
  <c r="R193" i="423"/>
  <c r="G194" i="423"/>
  <c r="H194" i="423"/>
  <c r="I194" i="423"/>
  <c r="J194" i="423"/>
  <c r="K194" i="423"/>
  <c r="L194" i="423"/>
  <c r="M194" i="423"/>
  <c r="N194" i="423"/>
  <c r="O194" i="423"/>
  <c r="P194" i="423"/>
  <c r="Q194" i="423"/>
  <c r="R194" i="423"/>
  <c r="G195" i="423"/>
  <c r="H195" i="423"/>
  <c r="I195" i="423"/>
  <c r="J195" i="423"/>
  <c r="K195" i="423"/>
  <c r="L195" i="423"/>
  <c r="M195" i="423"/>
  <c r="N195" i="423"/>
  <c r="O195" i="423"/>
  <c r="P195" i="423"/>
  <c r="Q195" i="423"/>
  <c r="R195" i="423"/>
  <c r="F191" i="423"/>
  <c r="F193" i="423"/>
  <c r="F194" i="423"/>
  <c r="F195" i="423"/>
  <c r="F190" i="423"/>
  <c r="F188" i="423"/>
  <c r="E191" i="423"/>
  <c r="E193" i="423"/>
  <c r="E194" i="423"/>
  <c r="E195" i="423"/>
  <c r="E190" i="423"/>
  <c r="E188" i="423"/>
  <c r="D191" i="423"/>
  <c r="D193" i="423"/>
  <c r="D194" i="423"/>
  <c r="D195" i="423"/>
  <c r="D190" i="423"/>
  <c r="D188" i="423"/>
  <c r="G196" i="423"/>
  <c r="H196" i="423"/>
  <c r="I196" i="423"/>
  <c r="J196" i="423"/>
  <c r="K196" i="423"/>
  <c r="L196" i="423"/>
  <c r="M196" i="423"/>
  <c r="N196" i="423"/>
  <c r="O196" i="423"/>
  <c r="P196" i="423"/>
  <c r="Q196" i="423"/>
  <c r="R196" i="423"/>
  <c r="F196" i="423"/>
  <c r="E196" i="423"/>
  <c r="D196" i="423"/>
  <c r="G186" i="423"/>
  <c r="H186" i="423"/>
  <c r="I186" i="423"/>
  <c r="J186" i="423"/>
  <c r="K186" i="423"/>
  <c r="L186" i="423"/>
  <c r="M186" i="423"/>
  <c r="N186" i="423"/>
  <c r="O186" i="423"/>
  <c r="P186" i="423"/>
  <c r="Q186" i="423"/>
  <c r="R186" i="423"/>
  <c r="F186" i="423"/>
  <c r="G170" i="423"/>
  <c r="H170" i="423"/>
  <c r="I170" i="423"/>
  <c r="J170" i="423"/>
  <c r="K170" i="423"/>
  <c r="L170" i="423"/>
  <c r="M170" i="423"/>
  <c r="N170" i="423"/>
  <c r="O170" i="423"/>
  <c r="P170" i="423"/>
  <c r="Q170" i="423"/>
  <c r="R170" i="423"/>
  <c r="G172" i="423"/>
  <c r="H172" i="423"/>
  <c r="I172" i="423"/>
  <c r="J172" i="423"/>
  <c r="K172" i="423"/>
  <c r="L172" i="423"/>
  <c r="M172" i="423"/>
  <c r="N172" i="423"/>
  <c r="O172" i="423"/>
  <c r="P172" i="423"/>
  <c r="Q172" i="423"/>
  <c r="R172" i="423"/>
  <c r="G173" i="423"/>
  <c r="H173" i="423"/>
  <c r="I173" i="423"/>
  <c r="J173" i="423"/>
  <c r="K173" i="423"/>
  <c r="L173" i="423"/>
  <c r="M173" i="423"/>
  <c r="N173" i="423"/>
  <c r="O173" i="423"/>
  <c r="P173" i="423"/>
  <c r="Q173" i="423"/>
  <c r="R173" i="423"/>
  <c r="G174" i="423"/>
  <c r="H174" i="423"/>
  <c r="I174" i="423"/>
  <c r="J174" i="423"/>
  <c r="K174" i="423"/>
  <c r="L174" i="423"/>
  <c r="M174" i="423"/>
  <c r="N174" i="423"/>
  <c r="O174" i="423"/>
  <c r="P174" i="423"/>
  <c r="Q174" i="423"/>
  <c r="R174" i="423"/>
  <c r="G175" i="423"/>
  <c r="H175" i="423"/>
  <c r="I175" i="423"/>
  <c r="J175" i="423"/>
  <c r="K175" i="423"/>
  <c r="L175" i="423"/>
  <c r="M175" i="423"/>
  <c r="N175" i="423"/>
  <c r="O175" i="423"/>
  <c r="P175" i="423"/>
  <c r="Q175" i="423"/>
  <c r="R175" i="423"/>
  <c r="G176" i="423"/>
  <c r="H176" i="423"/>
  <c r="I176" i="423"/>
  <c r="J176" i="423"/>
  <c r="K176" i="423"/>
  <c r="L176" i="423"/>
  <c r="M176" i="423"/>
  <c r="N176" i="423"/>
  <c r="O176" i="423"/>
  <c r="P176" i="423"/>
  <c r="Q176" i="423"/>
  <c r="R176" i="423"/>
  <c r="G178" i="423"/>
  <c r="H178" i="423"/>
  <c r="I178" i="423"/>
  <c r="J178" i="423"/>
  <c r="K178" i="423"/>
  <c r="L178" i="423"/>
  <c r="M178" i="423"/>
  <c r="N178" i="423"/>
  <c r="O178" i="423"/>
  <c r="P178" i="423"/>
  <c r="Q178" i="423"/>
  <c r="R178" i="423"/>
  <c r="G180" i="423"/>
  <c r="H180" i="423"/>
  <c r="I180" i="423"/>
  <c r="J180" i="423"/>
  <c r="K180" i="423"/>
  <c r="L180" i="423"/>
  <c r="M180" i="423"/>
  <c r="N180" i="423"/>
  <c r="O180" i="423"/>
  <c r="P180" i="423"/>
  <c r="Q180" i="423"/>
  <c r="R180" i="423"/>
  <c r="G181" i="423"/>
  <c r="H181" i="423"/>
  <c r="I181" i="423"/>
  <c r="J181" i="423"/>
  <c r="K181" i="423"/>
  <c r="L181" i="423"/>
  <c r="M181" i="423"/>
  <c r="N181" i="423"/>
  <c r="O181" i="423"/>
  <c r="P181" i="423"/>
  <c r="Q181" i="423"/>
  <c r="R181" i="423"/>
  <c r="G182" i="423"/>
  <c r="H182" i="423"/>
  <c r="I182" i="423"/>
  <c r="J182" i="423"/>
  <c r="K182" i="423"/>
  <c r="L182" i="423"/>
  <c r="M182" i="423"/>
  <c r="N182" i="423"/>
  <c r="O182" i="423"/>
  <c r="P182" i="423"/>
  <c r="Q182" i="423"/>
  <c r="R182" i="423"/>
  <c r="G183" i="423"/>
  <c r="H183" i="423"/>
  <c r="I183" i="423"/>
  <c r="J183" i="423"/>
  <c r="K183" i="423"/>
  <c r="L183" i="423"/>
  <c r="M183" i="423"/>
  <c r="N183" i="423"/>
  <c r="O183" i="423"/>
  <c r="P183" i="423"/>
  <c r="Q183" i="423"/>
  <c r="R183" i="423"/>
  <c r="G184" i="423"/>
  <c r="H184" i="423"/>
  <c r="I184" i="423"/>
  <c r="J184" i="423"/>
  <c r="K184" i="423"/>
  <c r="L184" i="423"/>
  <c r="M184" i="423"/>
  <c r="N184" i="423"/>
  <c r="O184" i="423"/>
  <c r="P184" i="423"/>
  <c r="Q184" i="423"/>
  <c r="R184" i="423"/>
  <c r="F184" i="423"/>
  <c r="F183" i="423"/>
  <c r="F182" i="423"/>
  <c r="F181" i="423"/>
  <c r="F180" i="423"/>
  <c r="F178" i="423"/>
  <c r="F176" i="423"/>
  <c r="F175" i="423"/>
  <c r="F174" i="423"/>
  <c r="F173" i="423"/>
  <c r="F172" i="423"/>
  <c r="F170" i="423"/>
  <c r="E184" i="423"/>
  <c r="E183" i="423"/>
  <c r="E182" i="423"/>
  <c r="E181" i="423"/>
  <c r="E180" i="423"/>
  <c r="E178" i="423"/>
  <c r="E176" i="423"/>
  <c r="E175" i="423"/>
  <c r="E174" i="423"/>
  <c r="E173" i="423"/>
  <c r="E172" i="423"/>
  <c r="E170" i="423"/>
  <c r="D167" i="423"/>
  <c r="D166" i="423"/>
  <c r="D165" i="423"/>
  <c r="D163" i="423"/>
  <c r="D162" i="423"/>
  <c r="D160" i="423"/>
  <c r="E167" i="423"/>
  <c r="E166" i="423"/>
  <c r="E165" i="423"/>
  <c r="E163" i="423"/>
  <c r="E162" i="423"/>
  <c r="E160" i="423"/>
  <c r="G160" i="423"/>
  <c r="H160" i="423"/>
  <c r="I160" i="423"/>
  <c r="J160" i="423"/>
  <c r="K160" i="423"/>
  <c r="L160" i="423"/>
  <c r="M160" i="423"/>
  <c r="N160" i="423"/>
  <c r="O160" i="423"/>
  <c r="P160" i="423"/>
  <c r="Q160" i="423"/>
  <c r="R160" i="423"/>
  <c r="G162" i="423"/>
  <c r="H162" i="423"/>
  <c r="I162" i="423"/>
  <c r="J162" i="423"/>
  <c r="K162" i="423"/>
  <c r="L162" i="423"/>
  <c r="M162" i="423"/>
  <c r="N162" i="423"/>
  <c r="O162" i="423"/>
  <c r="P162" i="423"/>
  <c r="Q162" i="423"/>
  <c r="R162" i="423"/>
  <c r="G163" i="423"/>
  <c r="H163" i="423"/>
  <c r="I163" i="423"/>
  <c r="J163" i="423"/>
  <c r="K163" i="423"/>
  <c r="L163" i="423"/>
  <c r="M163" i="423"/>
  <c r="N163" i="423"/>
  <c r="O163" i="423"/>
  <c r="P163" i="423"/>
  <c r="Q163" i="423"/>
  <c r="R163" i="423"/>
  <c r="G165" i="423"/>
  <c r="H165" i="423"/>
  <c r="I165" i="423"/>
  <c r="J165" i="423"/>
  <c r="K165" i="423"/>
  <c r="L165" i="423"/>
  <c r="M165" i="423"/>
  <c r="N165" i="423"/>
  <c r="O165" i="423"/>
  <c r="P165" i="423"/>
  <c r="Q165" i="423"/>
  <c r="R165" i="423"/>
  <c r="G166" i="423"/>
  <c r="H166" i="423"/>
  <c r="I166" i="423"/>
  <c r="J166" i="423"/>
  <c r="K166" i="423"/>
  <c r="L166" i="423"/>
  <c r="M166" i="423"/>
  <c r="N166" i="423"/>
  <c r="O166" i="423"/>
  <c r="P166" i="423"/>
  <c r="Q166" i="423"/>
  <c r="R166" i="423"/>
  <c r="G167" i="423"/>
  <c r="H167" i="423"/>
  <c r="I167" i="423"/>
  <c r="J167" i="423"/>
  <c r="K167" i="423"/>
  <c r="L167" i="423"/>
  <c r="M167" i="423"/>
  <c r="N167" i="423"/>
  <c r="O167" i="423"/>
  <c r="P167" i="423"/>
  <c r="Q167" i="423"/>
  <c r="R167" i="423"/>
  <c r="F167" i="423"/>
  <c r="F166" i="423"/>
  <c r="F165" i="423"/>
  <c r="F163" i="423"/>
  <c r="F162" i="423"/>
  <c r="F160" i="423"/>
  <c r="G168" i="423"/>
  <c r="H168" i="423"/>
  <c r="I168" i="423"/>
  <c r="J168" i="423"/>
  <c r="K168" i="423"/>
  <c r="L168" i="423"/>
  <c r="M168" i="423"/>
  <c r="N168" i="423"/>
  <c r="O168" i="423"/>
  <c r="P168" i="423"/>
  <c r="Q168" i="423"/>
  <c r="R168" i="423"/>
  <c r="F168" i="423"/>
  <c r="E168" i="423"/>
  <c r="G158" i="423"/>
  <c r="H158" i="423"/>
  <c r="I158" i="423"/>
  <c r="J158" i="423"/>
  <c r="K158" i="423"/>
  <c r="L158" i="423"/>
  <c r="M158" i="423"/>
  <c r="N158" i="423"/>
  <c r="O158" i="423"/>
  <c r="P158" i="423"/>
  <c r="Q158" i="423"/>
  <c r="R158" i="423"/>
  <c r="F158" i="423"/>
  <c r="G64" i="423"/>
  <c r="H64" i="423"/>
  <c r="I64" i="423"/>
  <c r="J64" i="423"/>
  <c r="K64" i="423"/>
  <c r="L64" i="423"/>
  <c r="M64" i="423"/>
  <c r="N64" i="423"/>
  <c r="O64" i="423"/>
  <c r="P64" i="423"/>
  <c r="Q64" i="423"/>
  <c r="R64" i="423"/>
  <c r="F64" i="423"/>
  <c r="E64" i="423"/>
  <c r="F56" i="423"/>
  <c r="E56" i="423"/>
  <c r="D56" i="423"/>
  <c r="G144" i="423"/>
  <c r="H144" i="423"/>
  <c r="I144" i="423"/>
  <c r="J144" i="423"/>
  <c r="K144" i="423"/>
  <c r="L144" i="423"/>
  <c r="M144" i="423"/>
  <c r="N144" i="423"/>
  <c r="O144" i="423"/>
  <c r="P144" i="423"/>
  <c r="Q144" i="423"/>
  <c r="R144" i="423"/>
  <c r="G146" i="423"/>
  <c r="H146" i="423"/>
  <c r="I146" i="423"/>
  <c r="J146" i="423"/>
  <c r="K146" i="423"/>
  <c r="L146" i="423"/>
  <c r="M146" i="423"/>
  <c r="N146" i="423"/>
  <c r="O146" i="423"/>
  <c r="P146" i="423"/>
  <c r="Q146" i="423"/>
  <c r="R146" i="423"/>
  <c r="G147" i="423"/>
  <c r="H147" i="423"/>
  <c r="I147" i="423"/>
  <c r="J147" i="423"/>
  <c r="K147" i="423"/>
  <c r="L147" i="423"/>
  <c r="M147" i="423"/>
  <c r="N147" i="423"/>
  <c r="O147" i="423"/>
  <c r="P147" i="423"/>
  <c r="Q147" i="423"/>
  <c r="R147" i="423"/>
  <c r="G148" i="423"/>
  <c r="H148" i="423"/>
  <c r="I148" i="423"/>
  <c r="J148" i="423"/>
  <c r="K148" i="423"/>
  <c r="L148" i="423"/>
  <c r="M148" i="423"/>
  <c r="N148" i="423"/>
  <c r="O148" i="423"/>
  <c r="P148" i="423"/>
  <c r="Q148" i="423"/>
  <c r="R148" i="423"/>
  <c r="G149" i="423"/>
  <c r="H149" i="423"/>
  <c r="I149" i="423"/>
  <c r="J149" i="423"/>
  <c r="K149" i="423"/>
  <c r="L149" i="423"/>
  <c r="M149" i="423"/>
  <c r="N149" i="423"/>
  <c r="O149" i="423"/>
  <c r="P149" i="423"/>
  <c r="Q149" i="423"/>
  <c r="R149" i="423"/>
  <c r="G150" i="423"/>
  <c r="H150" i="423"/>
  <c r="I150" i="423"/>
  <c r="J150" i="423"/>
  <c r="K150" i="423"/>
  <c r="L150" i="423"/>
  <c r="M150" i="423"/>
  <c r="N150" i="423"/>
  <c r="O150" i="423"/>
  <c r="P150" i="423"/>
  <c r="Q150" i="423"/>
  <c r="R150" i="423"/>
  <c r="G151" i="423"/>
  <c r="H151" i="423"/>
  <c r="I151" i="423"/>
  <c r="J151" i="423"/>
  <c r="K151" i="423"/>
  <c r="L151" i="423"/>
  <c r="M151" i="423"/>
  <c r="N151" i="423"/>
  <c r="O151" i="423"/>
  <c r="P151" i="423"/>
  <c r="Q151" i="423"/>
  <c r="R151" i="423"/>
  <c r="G152" i="423"/>
  <c r="H152" i="423"/>
  <c r="I152" i="423"/>
  <c r="J152" i="423"/>
  <c r="K152" i="423"/>
  <c r="L152" i="423"/>
  <c r="M152" i="423"/>
  <c r="N152" i="423"/>
  <c r="O152" i="423"/>
  <c r="P152" i="423"/>
  <c r="Q152" i="423"/>
  <c r="R152" i="423"/>
  <c r="G153" i="423"/>
  <c r="H153" i="423"/>
  <c r="I153" i="423"/>
  <c r="J153" i="423"/>
  <c r="K153" i="423"/>
  <c r="L153" i="423"/>
  <c r="M153" i="423"/>
  <c r="N153" i="423"/>
  <c r="O153" i="423"/>
  <c r="P153" i="423"/>
  <c r="Q153" i="423"/>
  <c r="R153" i="423"/>
  <c r="G154" i="423"/>
  <c r="H154" i="423"/>
  <c r="I154" i="423"/>
  <c r="J154" i="423"/>
  <c r="K154" i="423"/>
  <c r="L154" i="423"/>
  <c r="M154" i="423"/>
  <c r="N154" i="423"/>
  <c r="O154" i="423"/>
  <c r="P154" i="423"/>
  <c r="Q154" i="423"/>
  <c r="R154" i="423"/>
  <c r="G155" i="423"/>
  <c r="H155" i="423"/>
  <c r="I155" i="423"/>
  <c r="J155" i="423"/>
  <c r="K155" i="423"/>
  <c r="L155" i="423"/>
  <c r="M155" i="423"/>
  <c r="N155" i="423"/>
  <c r="O155" i="423"/>
  <c r="P155" i="423"/>
  <c r="Q155" i="423"/>
  <c r="R155" i="423"/>
  <c r="G156" i="423"/>
  <c r="H156" i="423"/>
  <c r="I156" i="423"/>
  <c r="J156" i="423"/>
  <c r="K156" i="423"/>
  <c r="L156" i="423"/>
  <c r="M156" i="423"/>
  <c r="N156" i="423"/>
  <c r="O156" i="423"/>
  <c r="P156" i="423"/>
  <c r="Q156" i="423"/>
  <c r="R156" i="423"/>
  <c r="F156" i="423"/>
  <c r="F155" i="423"/>
  <c r="F154" i="423"/>
  <c r="F153" i="423"/>
  <c r="F152" i="423"/>
  <c r="F151" i="423"/>
  <c r="F150" i="423"/>
  <c r="F149" i="423"/>
  <c r="F148" i="423"/>
  <c r="F147" i="423"/>
  <c r="F146" i="423"/>
  <c r="F144" i="423"/>
  <c r="E156" i="423"/>
  <c r="E155" i="423"/>
  <c r="E154" i="423"/>
  <c r="E153" i="423"/>
  <c r="E152" i="423"/>
  <c r="E151" i="423"/>
  <c r="E150" i="423"/>
  <c r="E149" i="423"/>
  <c r="E148" i="423"/>
  <c r="E147" i="423"/>
  <c r="E146" i="423"/>
  <c r="E144" i="423"/>
  <c r="D155" i="423"/>
  <c r="D156" i="423"/>
  <c r="D147" i="423"/>
  <c r="D148" i="423"/>
  <c r="D149" i="423"/>
  <c r="D150" i="423"/>
  <c r="D151" i="423"/>
  <c r="D152" i="423"/>
  <c r="D153" i="423"/>
  <c r="D154" i="423"/>
  <c r="D146" i="423"/>
  <c r="D144" i="423"/>
  <c r="E142" i="423"/>
  <c r="E141" i="423"/>
  <c r="E140" i="423"/>
  <c r="E139" i="423"/>
  <c r="E138" i="423"/>
  <c r="E137" i="423"/>
  <c r="E136" i="423"/>
  <c r="E135" i="423"/>
  <c r="E134" i="423"/>
  <c r="E133" i="423"/>
  <c r="E132" i="423"/>
  <c r="E130" i="423"/>
  <c r="G118" i="423"/>
  <c r="H118" i="423"/>
  <c r="I118" i="423"/>
  <c r="J118" i="423"/>
  <c r="K118" i="423"/>
  <c r="L118" i="423"/>
  <c r="M118" i="423"/>
  <c r="N118" i="423"/>
  <c r="O118" i="423"/>
  <c r="P118" i="423"/>
  <c r="Q118" i="423"/>
  <c r="R118" i="423"/>
  <c r="G120" i="423"/>
  <c r="H120" i="423"/>
  <c r="I120" i="423"/>
  <c r="J120" i="423"/>
  <c r="K120" i="423"/>
  <c r="L120" i="423"/>
  <c r="M120" i="423"/>
  <c r="N120" i="423"/>
  <c r="O120" i="423"/>
  <c r="P120" i="423"/>
  <c r="Q120" i="423"/>
  <c r="R120" i="423"/>
  <c r="G122" i="423"/>
  <c r="H122" i="423"/>
  <c r="I122" i="423"/>
  <c r="J122" i="423"/>
  <c r="K122" i="423"/>
  <c r="L122" i="423"/>
  <c r="M122" i="423"/>
  <c r="N122" i="423"/>
  <c r="O122" i="423"/>
  <c r="P122" i="423"/>
  <c r="Q122" i="423"/>
  <c r="R122" i="423"/>
  <c r="G123" i="423"/>
  <c r="H123" i="423"/>
  <c r="I123" i="423"/>
  <c r="J123" i="423"/>
  <c r="K123" i="423"/>
  <c r="L123" i="423"/>
  <c r="M123" i="423"/>
  <c r="N123" i="423"/>
  <c r="O123" i="423"/>
  <c r="P123" i="423"/>
  <c r="Q123" i="423"/>
  <c r="R123" i="423"/>
  <c r="G124" i="423"/>
  <c r="H124" i="423"/>
  <c r="I124" i="423"/>
  <c r="J124" i="423"/>
  <c r="K124" i="423"/>
  <c r="L124" i="423"/>
  <c r="M124" i="423"/>
  <c r="N124" i="423"/>
  <c r="O124" i="423"/>
  <c r="P124" i="423"/>
  <c r="Q124" i="423"/>
  <c r="R124" i="423"/>
  <c r="G125" i="423"/>
  <c r="H125" i="423"/>
  <c r="I125" i="423"/>
  <c r="J125" i="423"/>
  <c r="K125" i="423"/>
  <c r="L125" i="423"/>
  <c r="M125" i="423"/>
  <c r="N125" i="423"/>
  <c r="O125" i="423"/>
  <c r="P125" i="423"/>
  <c r="Q125" i="423"/>
  <c r="R125" i="423"/>
  <c r="G126" i="423"/>
  <c r="H126" i="423"/>
  <c r="I126" i="423"/>
  <c r="J126" i="423"/>
  <c r="K126" i="423"/>
  <c r="L126" i="423"/>
  <c r="M126" i="423"/>
  <c r="N126" i="423"/>
  <c r="O126" i="423"/>
  <c r="P126" i="423"/>
  <c r="Q126" i="423"/>
  <c r="R126" i="423"/>
  <c r="G127" i="423"/>
  <c r="H127" i="423"/>
  <c r="I127" i="423"/>
  <c r="J127" i="423"/>
  <c r="K127" i="423"/>
  <c r="L127" i="423"/>
  <c r="M127" i="423"/>
  <c r="N127" i="423"/>
  <c r="O127" i="423"/>
  <c r="P127" i="423"/>
  <c r="Q127" i="423"/>
  <c r="R127" i="423"/>
  <c r="G128" i="423"/>
  <c r="H128" i="423"/>
  <c r="I128" i="423"/>
  <c r="J128" i="423"/>
  <c r="K128" i="423"/>
  <c r="L128" i="423"/>
  <c r="M128" i="423"/>
  <c r="N128" i="423"/>
  <c r="O128" i="423"/>
  <c r="P128" i="423"/>
  <c r="Q128" i="423"/>
  <c r="R128" i="423"/>
  <c r="F128" i="423"/>
  <c r="F127" i="423"/>
  <c r="F126" i="423"/>
  <c r="F125" i="423"/>
  <c r="F124" i="423"/>
  <c r="F123" i="423"/>
  <c r="F122" i="423"/>
  <c r="F120" i="423"/>
  <c r="F118" i="423"/>
  <c r="E128" i="423"/>
  <c r="E127" i="423"/>
  <c r="E126" i="423"/>
  <c r="E125" i="423"/>
  <c r="E124" i="423"/>
  <c r="E123" i="423"/>
  <c r="E122" i="423"/>
  <c r="E120" i="423"/>
  <c r="E118" i="423"/>
  <c r="D122" i="423"/>
  <c r="D123" i="423"/>
  <c r="D124" i="423"/>
  <c r="D125" i="423"/>
  <c r="D126" i="423"/>
  <c r="D127" i="423"/>
  <c r="D128" i="423"/>
  <c r="D120" i="423"/>
  <c r="D118" i="423"/>
  <c r="E116" i="423"/>
  <c r="E115" i="423"/>
  <c r="E114" i="423"/>
  <c r="E113" i="423"/>
  <c r="E112" i="423"/>
  <c r="E111" i="423"/>
  <c r="E110" i="423"/>
  <c r="E108" i="423"/>
  <c r="E106" i="423"/>
  <c r="G85" i="423"/>
  <c r="H85" i="423"/>
  <c r="I85" i="423"/>
  <c r="J85" i="423"/>
  <c r="K85" i="423"/>
  <c r="L85" i="423"/>
  <c r="M85" i="423"/>
  <c r="N85" i="423"/>
  <c r="O85" i="423"/>
  <c r="P85" i="423"/>
  <c r="Q85" i="423"/>
  <c r="R85" i="423"/>
  <c r="G87" i="423"/>
  <c r="H87" i="423"/>
  <c r="I87" i="423"/>
  <c r="J87" i="423"/>
  <c r="K87" i="423"/>
  <c r="L87" i="423"/>
  <c r="M87" i="423"/>
  <c r="N87" i="423"/>
  <c r="O87" i="423"/>
  <c r="P87" i="423"/>
  <c r="Q87" i="423"/>
  <c r="R87" i="423"/>
  <c r="G88" i="423"/>
  <c r="H88" i="423"/>
  <c r="I88" i="423"/>
  <c r="J88" i="423"/>
  <c r="K88" i="423"/>
  <c r="L88" i="423"/>
  <c r="M88" i="423"/>
  <c r="N88" i="423"/>
  <c r="O88" i="423"/>
  <c r="P88" i="423"/>
  <c r="Q88" i="423"/>
  <c r="R88" i="423"/>
  <c r="G89" i="423"/>
  <c r="H89" i="423"/>
  <c r="I89" i="423"/>
  <c r="J89" i="423"/>
  <c r="K89" i="423"/>
  <c r="L89" i="423"/>
  <c r="M89" i="423"/>
  <c r="N89" i="423"/>
  <c r="O89" i="423"/>
  <c r="P89" i="423"/>
  <c r="Q89" i="423"/>
  <c r="R89" i="423"/>
  <c r="G90" i="423"/>
  <c r="H90" i="423"/>
  <c r="I90" i="423"/>
  <c r="J90" i="423"/>
  <c r="K90" i="423"/>
  <c r="L90" i="423"/>
  <c r="M90" i="423"/>
  <c r="N90" i="423"/>
  <c r="O90" i="423"/>
  <c r="P90" i="423"/>
  <c r="Q90" i="423"/>
  <c r="R90" i="423"/>
  <c r="G91" i="423"/>
  <c r="H91" i="423"/>
  <c r="I91" i="423"/>
  <c r="J91" i="423"/>
  <c r="K91" i="423"/>
  <c r="L91" i="423"/>
  <c r="M91" i="423"/>
  <c r="N91" i="423"/>
  <c r="O91" i="423"/>
  <c r="P91" i="423"/>
  <c r="Q91" i="423"/>
  <c r="R91" i="423"/>
  <c r="G92" i="423"/>
  <c r="H92" i="423"/>
  <c r="I92" i="423"/>
  <c r="J92" i="423"/>
  <c r="K92" i="423"/>
  <c r="L92" i="423"/>
  <c r="M92" i="423"/>
  <c r="N92" i="423"/>
  <c r="O92" i="423"/>
  <c r="P92" i="423"/>
  <c r="Q92" i="423"/>
  <c r="R92" i="423"/>
  <c r="G93" i="423"/>
  <c r="H93" i="423"/>
  <c r="I93" i="423"/>
  <c r="J93" i="423"/>
  <c r="K93" i="423"/>
  <c r="L93" i="423"/>
  <c r="M93" i="423"/>
  <c r="N93" i="423"/>
  <c r="O93" i="423"/>
  <c r="P93" i="423"/>
  <c r="Q93" i="423"/>
  <c r="R93" i="423"/>
  <c r="G94" i="423"/>
  <c r="H94" i="423"/>
  <c r="I94" i="423"/>
  <c r="J94" i="423"/>
  <c r="K94" i="423"/>
  <c r="L94" i="423"/>
  <c r="M94" i="423"/>
  <c r="N94" i="423"/>
  <c r="O94" i="423"/>
  <c r="P94" i="423"/>
  <c r="Q94" i="423"/>
  <c r="R94" i="423"/>
  <c r="G95" i="423"/>
  <c r="H95" i="423"/>
  <c r="I95" i="423"/>
  <c r="J95" i="423"/>
  <c r="K95" i="423"/>
  <c r="L95" i="423"/>
  <c r="M95" i="423"/>
  <c r="N95" i="423"/>
  <c r="O95" i="423"/>
  <c r="P95" i="423"/>
  <c r="Q95" i="423"/>
  <c r="R95" i="423"/>
  <c r="G96" i="423"/>
  <c r="H96" i="423"/>
  <c r="I96" i="423"/>
  <c r="J96" i="423"/>
  <c r="K96" i="423"/>
  <c r="L96" i="423"/>
  <c r="M96" i="423"/>
  <c r="N96" i="423"/>
  <c r="O96" i="423"/>
  <c r="P96" i="423"/>
  <c r="Q96" i="423"/>
  <c r="R96" i="423"/>
  <c r="G97" i="423"/>
  <c r="H97" i="423"/>
  <c r="I97" i="423"/>
  <c r="J97" i="423"/>
  <c r="K97" i="423"/>
  <c r="L97" i="423"/>
  <c r="M97" i="423"/>
  <c r="N97" i="423"/>
  <c r="O97" i="423"/>
  <c r="P97" i="423"/>
  <c r="Q97" i="423"/>
  <c r="R97" i="423"/>
  <c r="G98" i="423"/>
  <c r="H98" i="423"/>
  <c r="I98" i="423"/>
  <c r="J98" i="423"/>
  <c r="K98" i="423"/>
  <c r="L98" i="423"/>
  <c r="M98" i="423"/>
  <c r="N98" i="423"/>
  <c r="O98" i="423"/>
  <c r="P98" i="423"/>
  <c r="Q98" i="423"/>
  <c r="R98" i="423"/>
  <c r="G99" i="423"/>
  <c r="H99" i="423"/>
  <c r="I99" i="423"/>
  <c r="J99" i="423"/>
  <c r="K99" i="423"/>
  <c r="L99" i="423"/>
  <c r="M99" i="423"/>
  <c r="N99" i="423"/>
  <c r="O99" i="423"/>
  <c r="P99" i="423"/>
  <c r="Q99" i="423"/>
  <c r="R99" i="423"/>
  <c r="G100" i="423"/>
  <c r="H100" i="423"/>
  <c r="I100" i="423"/>
  <c r="J100" i="423"/>
  <c r="K100" i="423"/>
  <c r="L100" i="423"/>
  <c r="M100" i="423"/>
  <c r="N100" i="423"/>
  <c r="O100" i="423"/>
  <c r="P100" i="423"/>
  <c r="Q100" i="423"/>
  <c r="R100" i="423"/>
  <c r="G101" i="423"/>
  <c r="H101" i="423"/>
  <c r="I101" i="423"/>
  <c r="J101" i="423"/>
  <c r="K101" i="423"/>
  <c r="L101" i="423"/>
  <c r="M101" i="423"/>
  <c r="N101" i="423"/>
  <c r="O101" i="423"/>
  <c r="P101" i="423"/>
  <c r="Q101" i="423"/>
  <c r="R101" i="423"/>
  <c r="G102" i="423"/>
  <c r="H102" i="423"/>
  <c r="I102" i="423"/>
  <c r="J102" i="423"/>
  <c r="K102" i="423"/>
  <c r="L102" i="423"/>
  <c r="M102" i="423"/>
  <c r="N102" i="423"/>
  <c r="O102" i="423"/>
  <c r="P102" i="423"/>
  <c r="Q102" i="423"/>
  <c r="R102" i="423"/>
  <c r="G103" i="423"/>
  <c r="H103" i="423"/>
  <c r="I103" i="423"/>
  <c r="J103" i="423"/>
  <c r="K103" i="423"/>
  <c r="L103" i="423"/>
  <c r="M103" i="423"/>
  <c r="N103" i="423"/>
  <c r="O103" i="423"/>
  <c r="P103" i="423"/>
  <c r="Q103" i="423"/>
  <c r="R103" i="423"/>
  <c r="G104" i="423"/>
  <c r="H104" i="423"/>
  <c r="I104" i="423"/>
  <c r="J104" i="423"/>
  <c r="K104" i="423"/>
  <c r="L104" i="423"/>
  <c r="M104" i="423"/>
  <c r="N104" i="423"/>
  <c r="O104" i="423"/>
  <c r="P104" i="423"/>
  <c r="Q104" i="423"/>
  <c r="R104" i="423"/>
  <c r="F104" i="423"/>
  <c r="F103" i="423"/>
  <c r="F102" i="423"/>
  <c r="F101" i="423"/>
  <c r="F100" i="423"/>
  <c r="F99" i="423"/>
  <c r="F98" i="423"/>
  <c r="F97" i="423"/>
  <c r="F96" i="423"/>
  <c r="F95" i="423"/>
  <c r="F94" i="423"/>
  <c r="F93" i="423"/>
  <c r="F92" i="423"/>
  <c r="F91" i="423"/>
  <c r="F90" i="423"/>
  <c r="F89" i="423"/>
  <c r="F88" i="423"/>
  <c r="F87" i="423"/>
  <c r="F85" i="423"/>
  <c r="E104" i="423"/>
  <c r="E103" i="423"/>
  <c r="E102" i="423"/>
  <c r="E101" i="423"/>
  <c r="E100" i="423"/>
  <c r="E99" i="423"/>
  <c r="E98" i="423"/>
  <c r="E97" i="423"/>
  <c r="E96" i="423"/>
  <c r="E95" i="423"/>
  <c r="E94" i="423"/>
  <c r="E93" i="423"/>
  <c r="E92" i="423"/>
  <c r="E91" i="423"/>
  <c r="E90" i="423"/>
  <c r="E89" i="423"/>
  <c r="E88" i="423"/>
  <c r="E87" i="423"/>
  <c r="E85" i="423"/>
  <c r="D87" i="423"/>
  <c r="D88" i="423"/>
  <c r="D89" i="423"/>
  <c r="D90" i="423"/>
  <c r="D91" i="423"/>
  <c r="D92" i="423"/>
  <c r="D93" i="423"/>
  <c r="D94" i="423"/>
  <c r="D95" i="423"/>
  <c r="D96" i="423"/>
  <c r="D97" i="423"/>
  <c r="D98" i="423"/>
  <c r="D99" i="423"/>
  <c r="D100" i="423"/>
  <c r="D101" i="423"/>
  <c r="D102" i="423"/>
  <c r="D103" i="423"/>
  <c r="D104" i="423"/>
  <c r="D85" i="423"/>
  <c r="E83" i="423"/>
  <c r="E82" i="423"/>
  <c r="E81" i="423"/>
  <c r="E80" i="423"/>
  <c r="E79" i="423"/>
  <c r="E78" i="423"/>
  <c r="E77" i="423"/>
  <c r="E76" i="423"/>
  <c r="E75" i="423"/>
  <c r="E74" i="423"/>
  <c r="E73" i="423"/>
  <c r="E71" i="423"/>
  <c r="E70" i="423"/>
  <c r="E69" i="423"/>
  <c r="E68" i="423"/>
  <c r="E67" i="423"/>
  <c r="E66" i="423"/>
  <c r="D72" i="423"/>
  <c r="D41" i="423"/>
  <c r="E72" i="423"/>
  <c r="E41" i="423"/>
  <c r="G18" i="423"/>
  <c r="H18" i="423"/>
  <c r="I18" i="423"/>
  <c r="J18" i="423"/>
  <c r="K18" i="423"/>
  <c r="L18" i="423"/>
  <c r="M18" i="423"/>
  <c r="N18" i="423"/>
  <c r="O18" i="423"/>
  <c r="P18" i="423"/>
  <c r="Q18" i="423"/>
  <c r="R18" i="423"/>
  <c r="G19" i="423"/>
  <c r="H19" i="423"/>
  <c r="I19" i="423"/>
  <c r="J19" i="423"/>
  <c r="K19" i="423"/>
  <c r="L19" i="423"/>
  <c r="M19" i="423"/>
  <c r="N19" i="423"/>
  <c r="O19" i="423"/>
  <c r="P19" i="423"/>
  <c r="Q19" i="423"/>
  <c r="R19" i="423"/>
  <c r="G21" i="423"/>
  <c r="H21" i="423"/>
  <c r="I21" i="423"/>
  <c r="J21" i="423"/>
  <c r="K21" i="423"/>
  <c r="L21" i="423"/>
  <c r="M21" i="423"/>
  <c r="N21" i="423"/>
  <c r="O21" i="423"/>
  <c r="P21" i="423"/>
  <c r="Q21" i="423"/>
  <c r="R21" i="423"/>
  <c r="G22" i="423"/>
  <c r="H22" i="423"/>
  <c r="I22" i="423"/>
  <c r="J22" i="423"/>
  <c r="K22" i="423"/>
  <c r="L22" i="423"/>
  <c r="M22" i="423"/>
  <c r="N22" i="423"/>
  <c r="O22" i="423"/>
  <c r="P22" i="423"/>
  <c r="Q22" i="423"/>
  <c r="R22" i="423"/>
  <c r="G23" i="423"/>
  <c r="H23" i="423"/>
  <c r="I23" i="423"/>
  <c r="J23" i="423"/>
  <c r="K23" i="423"/>
  <c r="L23" i="423"/>
  <c r="M23" i="423"/>
  <c r="N23" i="423"/>
  <c r="O23" i="423"/>
  <c r="P23" i="423"/>
  <c r="Q23" i="423"/>
  <c r="R23" i="423"/>
  <c r="G24" i="423"/>
  <c r="H24" i="423"/>
  <c r="I24" i="423"/>
  <c r="J24" i="423"/>
  <c r="K24" i="423"/>
  <c r="L24" i="423"/>
  <c r="M24" i="423"/>
  <c r="N24" i="423"/>
  <c r="O24" i="423"/>
  <c r="P24" i="423"/>
  <c r="Q24" i="423"/>
  <c r="R24" i="423"/>
  <c r="G25" i="423"/>
  <c r="H25" i="423"/>
  <c r="I25" i="423"/>
  <c r="J25" i="423"/>
  <c r="K25" i="423"/>
  <c r="L25" i="423"/>
  <c r="M25" i="423"/>
  <c r="N25" i="423"/>
  <c r="O25" i="423"/>
  <c r="P25" i="423"/>
  <c r="Q25" i="423"/>
  <c r="R25" i="423"/>
  <c r="G26" i="423"/>
  <c r="H26" i="423"/>
  <c r="I26" i="423"/>
  <c r="J26" i="423"/>
  <c r="K26" i="423"/>
  <c r="L26" i="423"/>
  <c r="M26" i="423"/>
  <c r="N26" i="423"/>
  <c r="O26" i="423"/>
  <c r="P26" i="423"/>
  <c r="Q26" i="423"/>
  <c r="R26" i="423"/>
  <c r="G27" i="423"/>
  <c r="H27" i="423"/>
  <c r="I27" i="423"/>
  <c r="J27" i="423"/>
  <c r="K27" i="423"/>
  <c r="L27" i="423"/>
  <c r="M27" i="423"/>
  <c r="N27" i="423"/>
  <c r="O27" i="423"/>
  <c r="P27" i="423"/>
  <c r="Q27" i="423"/>
  <c r="R27" i="423"/>
  <c r="G28" i="423"/>
  <c r="H28" i="423"/>
  <c r="I28" i="423"/>
  <c r="J28" i="423"/>
  <c r="K28" i="423"/>
  <c r="L28" i="423"/>
  <c r="M28" i="423"/>
  <c r="N28" i="423"/>
  <c r="O28" i="423"/>
  <c r="P28" i="423"/>
  <c r="Q28" i="423"/>
  <c r="R28" i="423"/>
  <c r="G29" i="423"/>
  <c r="H29" i="423"/>
  <c r="I29" i="423"/>
  <c r="J29" i="423"/>
  <c r="K29" i="423"/>
  <c r="L29" i="423"/>
  <c r="M29" i="423"/>
  <c r="N29" i="423"/>
  <c r="O29" i="423"/>
  <c r="P29" i="423"/>
  <c r="Q29" i="423"/>
  <c r="R29" i="423"/>
  <c r="G30" i="423"/>
  <c r="H30" i="423"/>
  <c r="I30" i="423"/>
  <c r="J30" i="423"/>
  <c r="K30" i="423"/>
  <c r="L30" i="423"/>
  <c r="M30" i="423"/>
  <c r="N30" i="423"/>
  <c r="O30" i="423"/>
  <c r="P30" i="423"/>
  <c r="Q30" i="423"/>
  <c r="R30" i="423"/>
  <c r="G31" i="423"/>
  <c r="H31" i="423"/>
  <c r="I31" i="423"/>
  <c r="J31" i="423"/>
  <c r="K31" i="423"/>
  <c r="L31" i="423"/>
  <c r="M31" i="423"/>
  <c r="N31" i="423"/>
  <c r="O31" i="423"/>
  <c r="P31" i="423"/>
  <c r="Q31" i="423"/>
  <c r="R31" i="423"/>
  <c r="G32" i="423"/>
  <c r="H32" i="423"/>
  <c r="I32" i="423"/>
  <c r="J32" i="423"/>
  <c r="K32" i="423"/>
  <c r="L32" i="423"/>
  <c r="M32" i="423"/>
  <c r="N32" i="423"/>
  <c r="O32" i="423"/>
  <c r="P32" i="423"/>
  <c r="Q32" i="423"/>
  <c r="R32" i="423"/>
  <c r="F32" i="423"/>
  <c r="F31" i="423"/>
  <c r="F30" i="423"/>
  <c r="F29" i="423"/>
  <c r="F28" i="423"/>
  <c r="F27" i="423"/>
  <c r="F25" i="423"/>
  <c r="F24" i="423"/>
  <c r="F23" i="423"/>
  <c r="F22" i="423"/>
  <c r="F21" i="423"/>
  <c r="F19" i="423"/>
  <c r="F18" i="423"/>
  <c r="E32" i="423"/>
  <c r="E31" i="423"/>
  <c r="E30" i="423"/>
  <c r="E29" i="423"/>
  <c r="E28" i="423"/>
  <c r="E27" i="423"/>
  <c r="E26" i="423"/>
  <c r="E25" i="423"/>
  <c r="E24" i="423"/>
  <c r="E23" i="423"/>
  <c r="E22" i="423"/>
  <c r="E21" i="423"/>
  <c r="E19" i="423"/>
  <c r="E18" i="423"/>
  <c r="F26" i="423"/>
  <c r="D28" i="423"/>
  <c r="D29" i="423"/>
  <c r="D30" i="423"/>
  <c r="D31" i="423"/>
  <c r="D32" i="423"/>
  <c r="D27" i="423"/>
  <c r="D22" i="423"/>
  <c r="D23" i="423"/>
  <c r="D24" i="423"/>
  <c r="D25" i="423"/>
  <c r="D21" i="423"/>
  <c r="D19" i="423"/>
  <c r="D18" i="423"/>
  <c r="D26" i="423"/>
  <c r="E16" i="423"/>
  <c r="E15" i="423"/>
  <c r="E14" i="423"/>
  <c r="E13" i="423"/>
  <c r="E12" i="423"/>
  <c r="E11" i="423"/>
  <c r="E9" i="423"/>
  <c r="E8" i="423"/>
  <c r="E7" i="423"/>
  <c r="E6" i="423"/>
  <c r="E5" i="423"/>
  <c r="E3" i="423"/>
  <c r="E2" i="423"/>
  <c r="E10" i="423"/>
  <c r="R142" i="423" l="1"/>
  <c r="Q142" i="423"/>
  <c r="P142" i="423"/>
  <c r="O142" i="423"/>
  <c r="N142" i="423"/>
  <c r="M142" i="423"/>
  <c r="L142" i="423"/>
  <c r="K142" i="423"/>
  <c r="J142" i="423"/>
  <c r="I142" i="423"/>
  <c r="H142" i="423"/>
  <c r="G142" i="423"/>
  <c r="F142" i="423"/>
  <c r="R141" i="423"/>
  <c r="Q141" i="423"/>
  <c r="P141" i="423"/>
  <c r="O141" i="423"/>
  <c r="N141" i="423"/>
  <c r="M141" i="423"/>
  <c r="L141" i="423"/>
  <c r="K141" i="423"/>
  <c r="J141" i="423"/>
  <c r="I141" i="423"/>
  <c r="H141" i="423"/>
  <c r="G141" i="423"/>
  <c r="F141" i="423"/>
  <c r="R140" i="423"/>
  <c r="Q140" i="423"/>
  <c r="P140" i="423"/>
  <c r="O140" i="423"/>
  <c r="N140" i="423"/>
  <c r="M140" i="423"/>
  <c r="L140" i="423"/>
  <c r="K140" i="423"/>
  <c r="J140" i="423"/>
  <c r="I140" i="423"/>
  <c r="H140" i="423"/>
  <c r="G140" i="423"/>
  <c r="F140" i="423"/>
  <c r="R139" i="423"/>
  <c r="Q139" i="423"/>
  <c r="P139" i="423"/>
  <c r="O139" i="423"/>
  <c r="N139" i="423"/>
  <c r="M139" i="423"/>
  <c r="L139" i="423"/>
  <c r="K139" i="423"/>
  <c r="J139" i="423"/>
  <c r="I139" i="423"/>
  <c r="H139" i="423"/>
  <c r="G139" i="423"/>
  <c r="F139" i="423"/>
  <c r="R138" i="423"/>
  <c r="Q138" i="423"/>
  <c r="P138" i="423"/>
  <c r="O138" i="423"/>
  <c r="N138" i="423"/>
  <c r="M138" i="423"/>
  <c r="L138" i="423"/>
  <c r="K138" i="423"/>
  <c r="J138" i="423"/>
  <c r="I138" i="423"/>
  <c r="H138" i="423"/>
  <c r="G138" i="423"/>
  <c r="F138" i="423"/>
  <c r="R137" i="423"/>
  <c r="Q137" i="423"/>
  <c r="P137" i="423"/>
  <c r="O137" i="423"/>
  <c r="N137" i="423"/>
  <c r="M137" i="423"/>
  <c r="L137" i="423"/>
  <c r="K137" i="423"/>
  <c r="J137" i="423"/>
  <c r="I137" i="423"/>
  <c r="H137" i="423"/>
  <c r="G137" i="423"/>
  <c r="F137" i="423"/>
  <c r="R136" i="423"/>
  <c r="Q136" i="423"/>
  <c r="P136" i="423"/>
  <c r="O136" i="423"/>
  <c r="N136" i="423"/>
  <c r="M136" i="423"/>
  <c r="L136" i="423"/>
  <c r="K136" i="423"/>
  <c r="J136" i="423"/>
  <c r="I136" i="423"/>
  <c r="H136" i="423"/>
  <c r="G136" i="423"/>
  <c r="F136" i="423"/>
  <c r="R135" i="423"/>
  <c r="Q135" i="423"/>
  <c r="P135" i="423"/>
  <c r="O135" i="423"/>
  <c r="N135" i="423"/>
  <c r="M135" i="423"/>
  <c r="L135" i="423"/>
  <c r="K135" i="423"/>
  <c r="J135" i="423"/>
  <c r="I135" i="423"/>
  <c r="H135" i="423"/>
  <c r="G135" i="423"/>
  <c r="F135" i="423"/>
  <c r="R134" i="423"/>
  <c r="Q134" i="423"/>
  <c r="P134" i="423"/>
  <c r="O134" i="423"/>
  <c r="N134" i="423"/>
  <c r="M134" i="423"/>
  <c r="L134" i="423"/>
  <c r="K134" i="423"/>
  <c r="J134" i="423"/>
  <c r="I134" i="423"/>
  <c r="H134" i="423"/>
  <c r="G134" i="423"/>
  <c r="F134" i="423"/>
  <c r="R133" i="423"/>
  <c r="Q133" i="423"/>
  <c r="P133" i="423"/>
  <c r="O133" i="423"/>
  <c r="N133" i="423"/>
  <c r="M133" i="423"/>
  <c r="L133" i="423"/>
  <c r="K133" i="423"/>
  <c r="J133" i="423"/>
  <c r="I133" i="423"/>
  <c r="H133" i="423"/>
  <c r="G133" i="423"/>
  <c r="F133" i="423"/>
  <c r="R132" i="423"/>
  <c r="Q132" i="423"/>
  <c r="P132" i="423"/>
  <c r="O132" i="423"/>
  <c r="N132" i="423"/>
  <c r="M132" i="423"/>
  <c r="L132" i="423"/>
  <c r="K132" i="423"/>
  <c r="J132" i="423"/>
  <c r="I132" i="423"/>
  <c r="H132" i="423"/>
  <c r="G132" i="423"/>
  <c r="F132" i="423"/>
  <c r="R130" i="423"/>
  <c r="Q130" i="423"/>
  <c r="P130" i="423"/>
  <c r="O130" i="423"/>
  <c r="N130" i="423"/>
  <c r="M130" i="423"/>
  <c r="L130" i="423"/>
  <c r="K130" i="423"/>
  <c r="J130" i="423"/>
  <c r="I130" i="423"/>
  <c r="H130" i="423"/>
  <c r="G130" i="423"/>
  <c r="F130" i="423"/>
  <c r="R116" i="423"/>
  <c r="Q116" i="423"/>
  <c r="P116" i="423"/>
  <c r="O116" i="423"/>
  <c r="N116" i="423"/>
  <c r="M116" i="423"/>
  <c r="L116" i="423"/>
  <c r="K116" i="423"/>
  <c r="J116" i="423"/>
  <c r="I116" i="423"/>
  <c r="H116" i="423"/>
  <c r="G116" i="423"/>
  <c r="F116" i="423"/>
  <c r="R115" i="423"/>
  <c r="Q115" i="423"/>
  <c r="P115" i="423"/>
  <c r="O115" i="423"/>
  <c r="N115" i="423"/>
  <c r="M115" i="423"/>
  <c r="L115" i="423"/>
  <c r="K115" i="423"/>
  <c r="J115" i="423"/>
  <c r="I115" i="423"/>
  <c r="H115" i="423"/>
  <c r="G115" i="423"/>
  <c r="F115" i="423"/>
  <c r="R114" i="423"/>
  <c r="Q114" i="423"/>
  <c r="P114" i="423"/>
  <c r="O114" i="423"/>
  <c r="N114" i="423"/>
  <c r="M114" i="423"/>
  <c r="L114" i="423"/>
  <c r="K114" i="423"/>
  <c r="J114" i="423"/>
  <c r="I114" i="423"/>
  <c r="H114" i="423"/>
  <c r="G114" i="423"/>
  <c r="F114" i="423"/>
  <c r="R113" i="423"/>
  <c r="Q113" i="423"/>
  <c r="P113" i="423"/>
  <c r="O113" i="423"/>
  <c r="N113" i="423"/>
  <c r="M113" i="423"/>
  <c r="L113" i="423"/>
  <c r="K113" i="423"/>
  <c r="J113" i="423"/>
  <c r="I113" i="423"/>
  <c r="H113" i="423"/>
  <c r="G113" i="423"/>
  <c r="F113" i="423"/>
  <c r="R112" i="423"/>
  <c r="Q112" i="423"/>
  <c r="P112" i="423"/>
  <c r="O112" i="423"/>
  <c r="N112" i="423"/>
  <c r="M112" i="423"/>
  <c r="L112" i="423"/>
  <c r="K112" i="423"/>
  <c r="J112" i="423"/>
  <c r="I112" i="423"/>
  <c r="H112" i="423"/>
  <c r="G112" i="423"/>
  <c r="F112" i="423"/>
  <c r="R111" i="423"/>
  <c r="Q111" i="423"/>
  <c r="P111" i="423"/>
  <c r="O111" i="423"/>
  <c r="N111" i="423"/>
  <c r="M111" i="423"/>
  <c r="L111" i="423"/>
  <c r="K111" i="423"/>
  <c r="J111" i="423"/>
  <c r="I111" i="423"/>
  <c r="H111" i="423"/>
  <c r="G111" i="423"/>
  <c r="F111" i="423"/>
  <c r="R110" i="423"/>
  <c r="Q110" i="423"/>
  <c r="P110" i="423"/>
  <c r="O110" i="423"/>
  <c r="N110" i="423"/>
  <c r="M110" i="423"/>
  <c r="L110" i="423"/>
  <c r="K110" i="423"/>
  <c r="J110" i="423"/>
  <c r="I110" i="423"/>
  <c r="H110" i="423"/>
  <c r="G110" i="423"/>
  <c r="F110" i="423"/>
  <c r="R108" i="423"/>
  <c r="Q108" i="423"/>
  <c r="P108" i="423"/>
  <c r="O108" i="423"/>
  <c r="N108" i="423"/>
  <c r="M108" i="423"/>
  <c r="L108" i="423"/>
  <c r="K108" i="423"/>
  <c r="J108" i="423"/>
  <c r="I108" i="423"/>
  <c r="H108" i="423"/>
  <c r="G108" i="423"/>
  <c r="F108" i="423"/>
  <c r="R106" i="423"/>
  <c r="Q106" i="423"/>
  <c r="P106" i="423"/>
  <c r="O106" i="423"/>
  <c r="N106" i="423"/>
  <c r="M106" i="423"/>
  <c r="L106" i="423"/>
  <c r="K106" i="423"/>
  <c r="J106" i="423"/>
  <c r="I106" i="423"/>
  <c r="H106" i="423"/>
  <c r="G106" i="423"/>
  <c r="F106" i="423"/>
  <c r="R83" i="423"/>
  <c r="Q83" i="423"/>
  <c r="P83" i="423"/>
  <c r="O83" i="423"/>
  <c r="N83" i="423"/>
  <c r="M83" i="423"/>
  <c r="L83" i="423"/>
  <c r="K83" i="423"/>
  <c r="J83" i="423"/>
  <c r="I83" i="423"/>
  <c r="H83" i="423"/>
  <c r="G83" i="423"/>
  <c r="F83" i="423"/>
  <c r="R82" i="423"/>
  <c r="Q82" i="423"/>
  <c r="P82" i="423"/>
  <c r="O82" i="423"/>
  <c r="N82" i="423"/>
  <c r="M82" i="423"/>
  <c r="L82" i="423"/>
  <c r="K82" i="423"/>
  <c r="J82" i="423"/>
  <c r="I82" i="423"/>
  <c r="H82" i="423"/>
  <c r="G82" i="423"/>
  <c r="F82" i="423"/>
  <c r="R81" i="423"/>
  <c r="Q81" i="423"/>
  <c r="P81" i="423"/>
  <c r="O81" i="423"/>
  <c r="N81" i="423"/>
  <c r="M81" i="423"/>
  <c r="L81" i="423"/>
  <c r="K81" i="423"/>
  <c r="J81" i="423"/>
  <c r="I81" i="423"/>
  <c r="H81" i="423"/>
  <c r="G81" i="423"/>
  <c r="F81" i="423"/>
  <c r="R80" i="423"/>
  <c r="Q80" i="423"/>
  <c r="P80" i="423"/>
  <c r="O80" i="423"/>
  <c r="N80" i="423"/>
  <c r="M80" i="423"/>
  <c r="L80" i="423"/>
  <c r="K80" i="423"/>
  <c r="J80" i="423"/>
  <c r="I80" i="423"/>
  <c r="H80" i="423"/>
  <c r="G80" i="423"/>
  <c r="F80" i="423"/>
  <c r="R79" i="423"/>
  <c r="Q79" i="423"/>
  <c r="P79" i="423"/>
  <c r="O79" i="423"/>
  <c r="N79" i="423"/>
  <c r="M79" i="423"/>
  <c r="L79" i="423"/>
  <c r="K79" i="423"/>
  <c r="J79" i="423"/>
  <c r="I79" i="423"/>
  <c r="H79" i="423"/>
  <c r="G79" i="423"/>
  <c r="F79" i="423"/>
  <c r="R78" i="423"/>
  <c r="Q78" i="423"/>
  <c r="P78" i="423"/>
  <c r="O78" i="423"/>
  <c r="N78" i="423"/>
  <c r="M78" i="423"/>
  <c r="L78" i="423"/>
  <c r="K78" i="423"/>
  <c r="J78" i="423"/>
  <c r="I78" i="423"/>
  <c r="H78" i="423"/>
  <c r="G78" i="423"/>
  <c r="F78" i="423"/>
  <c r="R77" i="423"/>
  <c r="Q77" i="423"/>
  <c r="P77" i="423"/>
  <c r="O77" i="423"/>
  <c r="N77" i="423"/>
  <c r="M77" i="423"/>
  <c r="L77" i="423"/>
  <c r="K77" i="423"/>
  <c r="J77" i="423"/>
  <c r="I77" i="423"/>
  <c r="H77" i="423"/>
  <c r="G77" i="423"/>
  <c r="F77" i="423"/>
  <c r="R76" i="423"/>
  <c r="Q76" i="423"/>
  <c r="P76" i="423"/>
  <c r="O76" i="423"/>
  <c r="N76" i="423"/>
  <c r="M76" i="423"/>
  <c r="L76" i="423"/>
  <c r="K76" i="423"/>
  <c r="J76" i="423"/>
  <c r="I76" i="423"/>
  <c r="H76" i="423"/>
  <c r="G76" i="423"/>
  <c r="F76" i="423"/>
  <c r="R75" i="423"/>
  <c r="Q75" i="423"/>
  <c r="P75" i="423"/>
  <c r="O75" i="423"/>
  <c r="N75" i="423"/>
  <c r="M75" i="423"/>
  <c r="L75" i="423"/>
  <c r="K75" i="423"/>
  <c r="J75" i="423"/>
  <c r="I75" i="423"/>
  <c r="H75" i="423"/>
  <c r="G75" i="423"/>
  <c r="F75" i="423"/>
  <c r="R74" i="423"/>
  <c r="Q74" i="423"/>
  <c r="P74" i="423"/>
  <c r="O74" i="423"/>
  <c r="N74" i="423"/>
  <c r="M74" i="423"/>
  <c r="L74" i="423"/>
  <c r="K74" i="423"/>
  <c r="J74" i="423"/>
  <c r="I74" i="423"/>
  <c r="H74" i="423"/>
  <c r="G74" i="423"/>
  <c r="F74" i="423"/>
  <c r="R73" i="423"/>
  <c r="Q73" i="423"/>
  <c r="P73" i="423"/>
  <c r="O73" i="423"/>
  <c r="N73" i="423"/>
  <c r="M73" i="423"/>
  <c r="L73" i="423"/>
  <c r="K73" i="423"/>
  <c r="J73" i="423"/>
  <c r="I73" i="423"/>
  <c r="H73" i="423"/>
  <c r="G73" i="423"/>
  <c r="F73" i="423"/>
  <c r="R72" i="423"/>
  <c r="Q72" i="423"/>
  <c r="P72" i="423"/>
  <c r="O72" i="423"/>
  <c r="N72" i="423"/>
  <c r="M72" i="423"/>
  <c r="L72" i="423"/>
  <c r="K72" i="423"/>
  <c r="J72" i="423"/>
  <c r="I72" i="423"/>
  <c r="H72" i="423"/>
  <c r="G72" i="423"/>
  <c r="F72" i="423"/>
  <c r="R71" i="423"/>
  <c r="Q71" i="423"/>
  <c r="P71" i="423"/>
  <c r="O71" i="423"/>
  <c r="N71" i="423"/>
  <c r="M71" i="423"/>
  <c r="L71" i="423"/>
  <c r="K71" i="423"/>
  <c r="J71" i="423"/>
  <c r="I71" i="423"/>
  <c r="H71" i="423"/>
  <c r="G71" i="423"/>
  <c r="F71" i="423"/>
  <c r="R70" i="423"/>
  <c r="Q70" i="423"/>
  <c r="P70" i="423"/>
  <c r="O70" i="423"/>
  <c r="N70" i="423"/>
  <c r="M70" i="423"/>
  <c r="L70" i="423"/>
  <c r="K70" i="423"/>
  <c r="J70" i="423"/>
  <c r="I70" i="423"/>
  <c r="H70" i="423"/>
  <c r="G70" i="423"/>
  <c r="F70" i="423"/>
  <c r="R69" i="423"/>
  <c r="Q69" i="423"/>
  <c r="P69" i="423"/>
  <c r="O69" i="423"/>
  <c r="N69" i="423"/>
  <c r="M69" i="423"/>
  <c r="L69" i="423"/>
  <c r="K69" i="423"/>
  <c r="J69" i="423"/>
  <c r="I69" i="423"/>
  <c r="H69" i="423"/>
  <c r="G69" i="423"/>
  <c r="F69" i="423"/>
  <c r="R68" i="423"/>
  <c r="Q68" i="423"/>
  <c r="P68" i="423"/>
  <c r="O68" i="423"/>
  <c r="N68" i="423"/>
  <c r="M68" i="423"/>
  <c r="L68" i="423"/>
  <c r="K68" i="423"/>
  <c r="J68" i="423"/>
  <c r="I68" i="423"/>
  <c r="H68" i="423"/>
  <c r="G68" i="423"/>
  <c r="F68" i="423"/>
  <c r="R67" i="423"/>
  <c r="Q67" i="423"/>
  <c r="P67" i="423"/>
  <c r="O67" i="423"/>
  <c r="N67" i="423"/>
  <c r="M67" i="423"/>
  <c r="L67" i="423"/>
  <c r="K67" i="423"/>
  <c r="J67" i="423"/>
  <c r="I67" i="423"/>
  <c r="H67" i="423"/>
  <c r="G67" i="423"/>
  <c r="F67" i="423"/>
  <c r="R66" i="423"/>
  <c r="Q66" i="423"/>
  <c r="P66" i="423"/>
  <c r="O66" i="423"/>
  <c r="N66" i="423"/>
  <c r="M66" i="423"/>
  <c r="L66" i="423"/>
  <c r="K66" i="423"/>
  <c r="J66" i="423"/>
  <c r="I66" i="423"/>
  <c r="H66" i="423"/>
  <c r="G66" i="423"/>
  <c r="F66" i="423"/>
  <c r="F41" i="423"/>
  <c r="R16" i="423"/>
  <c r="Q16" i="423"/>
  <c r="P16" i="423"/>
  <c r="O16" i="423"/>
  <c r="N16" i="423"/>
  <c r="M16" i="423"/>
  <c r="L16" i="423"/>
  <c r="K16" i="423"/>
  <c r="J16" i="423"/>
  <c r="I16" i="423"/>
  <c r="H16" i="423"/>
  <c r="G16" i="423"/>
  <c r="F16" i="423"/>
  <c r="R15" i="423"/>
  <c r="Q15" i="423"/>
  <c r="P15" i="423"/>
  <c r="O15" i="423"/>
  <c r="N15" i="423"/>
  <c r="M15" i="423"/>
  <c r="L15" i="423"/>
  <c r="K15" i="423"/>
  <c r="J15" i="423"/>
  <c r="I15" i="423"/>
  <c r="H15" i="423"/>
  <c r="G15" i="423"/>
  <c r="F15" i="423"/>
  <c r="R14" i="423"/>
  <c r="Q14" i="423"/>
  <c r="P14" i="423"/>
  <c r="O14" i="423"/>
  <c r="N14" i="423"/>
  <c r="M14" i="423"/>
  <c r="L14" i="423"/>
  <c r="K14" i="423"/>
  <c r="J14" i="423"/>
  <c r="I14" i="423"/>
  <c r="H14" i="423"/>
  <c r="G14" i="423"/>
  <c r="F14" i="423"/>
  <c r="R13" i="423"/>
  <c r="Q13" i="423"/>
  <c r="P13" i="423"/>
  <c r="O13" i="423"/>
  <c r="N13" i="423"/>
  <c r="M13" i="423"/>
  <c r="L13" i="423"/>
  <c r="K13" i="423"/>
  <c r="J13" i="423"/>
  <c r="I13" i="423"/>
  <c r="H13" i="423"/>
  <c r="G13" i="423"/>
  <c r="F13" i="423"/>
  <c r="R12" i="423"/>
  <c r="Q12" i="423"/>
  <c r="P12" i="423"/>
  <c r="O12" i="423"/>
  <c r="N12" i="423"/>
  <c r="M12" i="423"/>
  <c r="L12" i="423"/>
  <c r="K12" i="423"/>
  <c r="J12" i="423"/>
  <c r="I12" i="423"/>
  <c r="H12" i="423"/>
  <c r="G12" i="423"/>
  <c r="F12" i="423"/>
  <c r="R11" i="423"/>
  <c r="Q11" i="423"/>
  <c r="P11" i="423"/>
  <c r="O11" i="423"/>
  <c r="N11" i="423"/>
  <c r="M11" i="423"/>
  <c r="L11" i="423"/>
  <c r="K11" i="423"/>
  <c r="J11" i="423"/>
  <c r="I11" i="423"/>
  <c r="H11" i="423"/>
  <c r="G11" i="423"/>
  <c r="F11" i="423"/>
  <c r="R10" i="423"/>
  <c r="Q10" i="423"/>
  <c r="P10" i="423"/>
  <c r="O10" i="423"/>
  <c r="N10" i="423"/>
  <c r="M10" i="423"/>
  <c r="L10" i="423"/>
  <c r="K10" i="423"/>
  <c r="J10" i="423"/>
  <c r="I10" i="423"/>
  <c r="H10" i="423"/>
  <c r="G10" i="423"/>
  <c r="F10" i="423"/>
  <c r="R9" i="423"/>
  <c r="Q9" i="423"/>
  <c r="P9" i="423"/>
  <c r="O9" i="423"/>
  <c r="N9" i="423"/>
  <c r="M9" i="423"/>
  <c r="L9" i="423"/>
  <c r="K9" i="423"/>
  <c r="J9" i="423"/>
  <c r="I9" i="423"/>
  <c r="H9" i="423"/>
  <c r="G9" i="423"/>
  <c r="F9" i="423"/>
  <c r="R8" i="423"/>
  <c r="Q8" i="423"/>
  <c r="P8" i="423"/>
  <c r="O8" i="423"/>
  <c r="N8" i="423"/>
  <c r="M8" i="423"/>
  <c r="L8" i="423"/>
  <c r="K8" i="423"/>
  <c r="J8" i="423"/>
  <c r="I8" i="423"/>
  <c r="H8" i="423"/>
  <c r="G8" i="423"/>
  <c r="F8" i="423"/>
  <c r="R7" i="423"/>
  <c r="Q7" i="423"/>
  <c r="P7" i="423"/>
  <c r="O7" i="423"/>
  <c r="N7" i="423"/>
  <c r="M7" i="423"/>
  <c r="L7" i="423"/>
  <c r="K7" i="423"/>
  <c r="J7" i="423"/>
  <c r="I7" i="423"/>
  <c r="H7" i="423"/>
  <c r="G7" i="423"/>
  <c r="F7" i="423"/>
  <c r="R6" i="423"/>
  <c r="Q6" i="423"/>
  <c r="P6" i="423"/>
  <c r="O6" i="423"/>
  <c r="N6" i="423"/>
  <c r="M6" i="423"/>
  <c r="L6" i="423"/>
  <c r="K6" i="423"/>
  <c r="J6" i="423"/>
  <c r="I6" i="423"/>
  <c r="H6" i="423"/>
  <c r="G6" i="423"/>
  <c r="F6" i="423"/>
  <c r="R5" i="423"/>
  <c r="Q5" i="423"/>
  <c r="P5" i="423"/>
  <c r="O5" i="423"/>
  <c r="N5" i="423"/>
  <c r="M5" i="423"/>
  <c r="L5" i="423"/>
  <c r="K5" i="423"/>
  <c r="J5" i="423"/>
  <c r="I5" i="423"/>
  <c r="H5" i="423"/>
  <c r="G5" i="423"/>
  <c r="F5" i="423"/>
  <c r="R3" i="423"/>
  <c r="Q3" i="423"/>
  <c r="P3" i="423"/>
  <c r="O3" i="423"/>
  <c r="N3" i="423"/>
  <c r="M3" i="423"/>
  <c r="L3" i="423"/>
  <c r="K3" i="423"/>
  <c r="J3" i="423"/>
  <c r="I3" i="423"/>
  <c r="H3" i="423"/>
  <c r="G3" i="423"/>
  <c r="F3" i="423"/>
  <c r="R2" i="423"/>
  <c r="Q2" i="423"/>
  <c r="P2" i="423"/>
  <c r="O2" i="423"/>
  <c r="N2" i="423"/>
  <c r="M2" i="423"/>
  <c r="L2" i="423"/>
  <c r="K2" i="423"/>
  <c r="J2" i="423"/>
  <c r="I2" i="423"/>
  <c r="H2" i="423"/>
  <c r="G2" i="423"/>
  <c r="F2" i="423"/>
  <c r="F28" i="417" l="1"/>
  <c r="E28" i="417"/>
  <c r="D28" i="417"/>
  <c r="C28" i="417"/>
  <c r="B28" i="417"/>
  <c r="F27" i="417"/>
  <c r="E27" i="417"/>
  <c r="D27" i="417"/>
  <c r="C27" i="417"/>
  <c r="B27" i="417"/>
  <c r="F26" i="417"/>
  <c r="E26" i="417"/>
  <c r="D26" i="417"/>
  <c r="C26" i="417"/>
  <c r="B26" i="417"/>
  <c r="F25" i="417"/>
  <c r="E25" i="417"/>
  <c r="D25" i="417"/>
  <c r="C25" i="417"/>
  <c r="B25" i="417"/>
  <c r="F24" i="417"/>
  <c r="E24" i="417"/>
  <c r="D24" i="417"/>
  <c r="C24" i="417"/>
  <c r="B24" i="417"/>
  <c r="F23" i="417"/>
  <c r="E23" i="417"/>
  <c r="D23" i="417"/>
  <c r="C23" i="417"/>
  <c r="B23" i="417"/>
  <c r="F22" i="417"/>
  <c r="E22" i="417"/>
  <c r="D22" i="417"/>
  <c r="C22" i="417"/>
  <c r="B22" i="417"/>
  <c r="F21" i="417"/>
  <c r="E21" i="417"/>
  <c r="D21" i="417"/>
  <c r="C21" i="417"/>
  <c r="B21" i="417"/>
  <c r="F20" i="417"/>
  <c r="E20" i="417"/>
  <c r="D20" i="417"/>
  <c r="C20" i="417"/>
  <c r="B20" i="417"/>
  <c r="B19" i="417"/>
  <c r="F18" i="417"/>
  <c r="E18" i="417"/>
  <c r="D18" i="417"/>
  <c r="C18" i="417"/>
  <c r="B18" i="417"/>
  <c r="F17" i="417"/>
  <c r="E17" i="417"/>
  <c r="D17" i="417"/>
  <c r="C17" i="417"/>
  <c r="B17" i="417"/>
  <c r="F16" i="417"/>
  <c r="E16" i="417"/>
  <c r="D16" i="417"/>
  <c r="C16" i="417"/>
  <c r="B16" i="417"/>
  <c r="F15" i="417"/>
  <c r="E15" i="417"/>
  <c r="D15" i="417"/>
  <c r="C15" i="417"/>
  <c r="B15" i="417"/>
  <c r="F14" i="417"/>
  <c r="E14" i="417"/>
  <c r="D14" i="417"/>
  <c r="C14" i="417"/>
  <c r="B14" i="417"/>
  <c r="F13" i="417"/>
  <c r="E13" i="417"/>
  <c r="D13" i="417"/>
  <c r="C13" i="417"/>
  <c r="B13" i="417"/>
  <c r="F12" i="417"/>
  <c r="E12" i="417"/>
  <c r="D12" i="417"/>
  <c r="C12" i="417"/>
  <c r="B12" i="417"/>
  <c r="F11" i="417"/>
  <c r="E11" i="417"/>
  <c r="D11" i="417"/>
  <c r="C11" i="417"/>
  <c r="B11" i="417"/>
  <c r="F10" i="417"/>
  <c r="E10" i="417"/>
  <c r="D10" i="417"/>
  <c r="C10" i="417"/>
  <c r="B10" i="417"/>
  <c r="B9" i="417"/>
  <c r="F43" i="210"/>
  <c r="E43" i="210"/>
  <c r="D43" i="210"/>
  <c r="C43" i="210"/>
  <c r="E41" i="210"/>
  <c r="C41" i="210"/>
  <c r="F40" i="210"/>
  <c r="E40" i="210"/>
  <c r="D40" i="210"/>
  <c r="C40" i="210"/>
  <c r="F39" i="210"/>
  <c r="E39" i="210"/>
  <c r="D39" i="210"/>
  <c r="C39" i="210"/>
  <c r="C37" i="210"/>
  <c r="F36" i="210"/>
  <c r="E36" i="210"/>
  <c r="D36" i="210"/>
  <c r="C36" i="210"/>
  <c r="F35" i="210"/>
  <c r="E35" i="210"/>
  <c r="D35" i="210"/>
  <c r="C35" i="210"/>
  <c r="C33" i="210"/>
  <c r="F18" i="210"/>
  <c r="E18" i="210"/>
  <c r="D18" i="210"/>
  <c r="C18" i="210"/>
  <c r="F17" i="210"/>
  <c r="E17" i="210"/>
  <c r="D17" i="210"/>
  <c r="C17" i="210"/>
  <c r="F16" i="210"/>
  <c r="E16" i="210"/>
  <c r="D16" i="210"/>
  <c r="C16" i="210"/>
  <c r="F15" i="210"/>
  <c r="E15" i="210"/>
  <c r="D15" i="210"/>
  <c r="C15" i="210"/>
  <c r="C12" i="210"/>
  <c r="F53" i="210"/>
  <c r="E53" i="210"/>
  <c r="D53" i="210"/>
  <c r="C53" i="210"/>
  <c r="E52" i="210"/>
  <c r="C52" i="210"/>
  <c r="F51" i="210"/>
  <c r="E51" i="210"/>
  <c r="D51" i="210"/>
  <c r="C51" i="210"/>
  <c r="F50" i="210"/>
  <c r="E50" i="210"/>
  <c r="D50" i="210"/>
  <c r="C50" i="210"/>
  <c r="E48" i="210"/>
  <c r="C48" i="210"/>
  <c r="F47" i="210"/>
  <c r="E47" i="210"/>
  <c r="D47" i="210"/>
  <c r="C47" i="210"/>
  <c r="F46" i="210"/>
  <c r="E46" i="210"/>
  <c r="D46" i="210"/>
  <c r="C46" i="210"/>
  <c r="E44" i="210"/>
  <c r="C44" i="210"/>
  <c r="B13" i="421" l="1"/>
  <c r="C13" i="421"/>
  <c r="D13" i="421"/>
  <c r="E13" i="421"/>
  <c r="F13" i="421"/>
  <c r="G13" i="421"/>
  <c r="H13" i="421"/>
  <c r="I13" i="421"/>
  <c r="B14" i="421"/>
  <c r="C14" i="421"/>
  <c r="D14" i="421"/>
  <c r="E14" i="421"/>
  <c r="F14" i="421"/>
  <c r="G14" i="421"/>
  <c r="H14" i="421"/>
  <c r="I14" i="421"/>
  <c r="B15" i="421"/>
  <c r="C15" i="421"/>
  <c r="D15" i="421"/>
  <c r="E15" i="421"/>
  <c r="F15" i="421"/>
  <c r="G15" i="421"/>
  <c r="H15" i="421"/>
  <c r="I15" i="421"/>
  <c r="B16" i="421"/>
  <c r="C16" i="421"/>
  <c r="D16" i="421"/>
  <c r="E16" i="421"/>
  <c r="F16" i="421"/>
  <c r="G16" i="421"/>
  <c r="H16" i="421"/>
  <c r="I16" i="421"/>
  <c r="B17" i="421"/>
  <c r="C17" i="421"/>
  <c r="D17" i="421"/>
  <c r="E17" i="421"/>
  <c r="F17" i="421"/>
  <c r="G17" i="421"/>
  <c r="H17" i="421"/>
  <c r="I17" i="421"/>
  <c r="B18" i="421"/>
  <c r="C18" i="421"/>
  <c r="D18" i="421"/>
  <c r="E18" i="421"/>
  <c r="F18" i="421"/>
  <c r="G18" i="421"/>
  <c r="H18" i="421"/>
  <c r="I18" i="421"/>
  <c r="B19" i="421"/>
  <c r="C19" i="421"/>
  <c r="D19" i="421"/>
  <c r="E19" i="421"/>
  <c r="F19" i="421"/>
  <c r="G19" i="421"/>
  <c r="H19" i="421"/>
  <c r="I19" i="421"/>
  <c r="B20" i="421"/>
  <c r="C20" i="421"/>
  <c r="D20" i="421"/>
  <c r="E20" i="421"/>
  <c r="F20" i="421"/>
  <c r="G20" i="421"/>
  <c r="H20" i="421"/>
  <c r="I20" i="421"/>
  <c r="D12" i="421"/>
  <c r="E12" i="421"/>
  <c r="F12" i="421"/>
  <c r="G12" i="421"/>
  <c r="H12" i="421"/>
  <c r="I12" i="421"/>
  <c r="C12" i="421"/>
  <c r="B12" i="421"/>
  <c r="B3" i="421"/>
  <c r="I35" i="414" l="1"/>
  <c r="H35" i="414"/>
  <c r="G35" i="414"/>
  <c r="F35" i="414"/>
  <c r="E35" i="414"/>
  <c r="D35" i="414"/>
  <c r="C35" i="414"/>
  <c r="B35" i="414"/>
  <c r="I34" i="414"/>
  <c r="H34" i="414"/>
  <c r="G34" i="414"/>
  <c r="F34" i="414"/>
  <c r="E34" i="414"/>
  <c r="D34" i="414"/>
  <c r="C34" i="414"/>
  <c r="B34" i="414"/>
  <c r="I33" i="414"/>
  <c r="H33" i="414"/>
  <c r="G33" i="414"/>
  <c r="F33" i="414"/>
  <c r="E33" i="414"/>
  <c r="D33" i="414"/>
  <c r="C33" i="414"/>
  <c r="B33" i="414"/>
  <c r="I32" i="414"/>
  <c r="H32" i="414"/>
  <c r="G32" i="414"/>
  <c r="F32" i="414"/>
  <c r="E32" i="414"/>
  <c r="D32" i="414"/>
  <c r="C32" i="414"/>
  <c r="B32" i="414"/>
  <c r="I31" i="414"/>
  <c r="H31" i="414"/>
  <c r="G31" i="414"/>
  <c r="F31" i="414"/>
  <c r="E31" i="414"/>
  <c r="D31" i="414"/>
  <c r="C31" i="414"/>
  <c r="B31" i="414"/>
  <c r="I30" i="414"/>
  <c r="H30" i="414"/>
  <c r="G30" i="414"/>
  <c r="F30" i="414"/>
  <c r="E30" i="414"/>
  <c r="D30" i="414"/>
  <c r="C30" i="414"/>
  <c r="B30" i="414"/>
  <c r="I29" i="414"/>
  <c r="H29" i="414"/>
  <c r="G29" i="414"/>
  <c r="F29" i="414"/>
  <c r="E29" i="414"/>
  <c r="D29" i="414"/>
  <c r="C29" i="414"/>
  <c r="B29" i="414"/>
  <c r="I28" i="414"/>
  <c r="H28" i="414"/>
  <c r="G28" i="414"/>
  <c r="F28" i="414"/>
  <c r="E28" i="414"/>
  <c r="D28" i="414"/>
  <c r="C28" i="414"/>
  <c r="B28" i="414"/>
  <c r="I27" i="414"/>
  <c r="H27" i="414"/>
  <c r="G27" i="414"/>
  <c r="F27" i="414"/>
  <c r="E27" i="414"/>
  <c r="D27" i="414"/>
  <c r="C27" i="414"/>
  <c r="B27" i="414"/>
  <c r="I18" i="414"/>
  <c r="H18" i="414"/>
  <c r="G18" i="414"/>
  <c r="F18" i="414"/>
  <c r="E18" i="414"/>
  <c r="D18" i="414"/>
  <c r="C18" i="414"/>
  <c r="B18" i="414"/>
  <c r="I17" i="414"/>
  <c r="H17" i="414"/>
  <c r="G17" i="414"/>
  <c r="F17" i="414"/>
  <c r="E17" i="414"/>
  <c r="D17" i="414"/>
  <c r="C17" i="414"/>
  <c r="B17" i="414"/>
  <c r="I16" i="414"/>
  <c r="H16" i="414"/>
  <c r="G16" i="414"/>
  <c r="F16" i="414"/>
  <c r="E16" i="414"/>
  <c r="D16" i="414"/>
  <c r="C16" i="414"/>
  <c r="B16" i="414"/>
  <c r="I15" i="414"/>
  <c r="H15" i="414"/>
  <c r="G15" i="414"/>
  <c r="F15" i="414"/>
  <c r="E15" i="414"/>
  <c r="D15" i="414"/>
  <c r="C15" i="414"/>
  <c r="B15" i="414"/>
  <c r="I14" i="414"/>
  <c r="H14" i="414"/>
  <c r="G14" i="414"/>
  <c r="F14" i="414"/>
  <c r="E14" i="414"/>
  <c r="D14" i="414"/>
  <c r="C14" i="414"/>
  <c r="B14" i="414"/>
  <c r="I13" i="414"/>
  <c r="H13" i="414"/>
  <c r="G13" i="414"/>
  <c r="F13" i="414"/>
  <c r="E13" i="414"/>
  <c r="D13" i="414"/>
  <c r="C13" i="414"/>
  <c r="B13" i="414"/>
  <c r="I12" i="414"/>
  <c r="H12" i="414"/>
  <c r="G12" i="414"/>
  <c r="F12" i="414"/>
  <c r="E12" i="414"/>
  <c r="D12" i="414"/>
  <c r="C12" i="414"/>
  <c r="B12" i="414"/>
  <c r="I11" i="414"/>
  <c r="H11" i="414"/>
  <c r="G11" i="414"/>
  <c r="F11" i="414"/>
  <c r="E11" i="414"/>
  <c r="D11" i="414"/>
  <c r="C11" i="414"/>
  <c r="B11" i="414"/>
  <c r="I10" i="414"/>
  <c r="H10" i="414"/>
  <c r="G10" i="414"/>
  <c r="F10" i="414"/>
  <c r="E10" i="414"/>
  <c r="D10" i="414"/>
  <c r="C10" i="414"/>
  <c r="B10" i="414"/>
  <c r="B3" i="414"/>
  <c r="G18" i="418"/>
  <c r="F18" i="418"/>
  <c r="E18" i="418"/>
  <c r="D18" i="418"/>
  <c r="C18" i="418"/>
  <c r="B18" i="418"/>
  <c r="G17" i="418"/>
  <c r="F17" i="418"/>
  <c r="E17" i="418"/>
  <c r="D17" i="418"/>
  <c r="C17" i="418"/>
  <c r="B17" i="418"/>
  <c r="G16" i="418"/>
  <c r="F16" i="418"/>
  <c r="E16" i="418"/>
  <c r="D16" i="418"/>
  <c r="C16" i="418"/>
  <c r="B16" i="418"/>
  <c r="G15" i="418"/>
  <c r="F15" i="418"/>
  <c r="E15" i="418"/>
  <c r="D15" i="418"/>
  <c r="C15" i="418"/>
  <c r="B15" i="418"/>
  <c r="G14" i="418"/>
  <c r="F14" i="418"/>
  <c r="E14" i="418"/>
  <c r="D14" i="418"/>
  <c r="C14" i="418"/>
  <c r="B14" i="418"/>
  <c r="G13" i="418"/>
  <c r="F13" i="418"/>
  <c r="E13" i="418"/>
  <c r="D13" i="418"/>
  <c r="C13" i="418"/>
  <c r="B13" i="418"/>
  <c r="G12" i="418"/>
  <c r="F12" i="418"/>
  <c r="E12" i="418"/>
  <c r="D12" i="418"/>
  <c r="C12" i="418"/>
  <c r="B12" i="418"/>
  <c r="G11" i="418"/>
  <c r="F11" i="418"/>
  <c r="E11" i="418"/>
  <c r="D11" i="418"/>
  <c r="C11" i="418"/>
  <c r="B11" i="418"/>
  <c r="G10" i="418"/>
  <c r="F10" i="418"/>
  <c r="E10" i="418"/>
  <c r="D10" i="418"/>
  <c r="C10" i="418"/>
  <c r="B10" i="418"/>
  <c r="B3" i="418"/>
  <c r="F28" i="399"/>
  <c r="E28" i="399"/>
  <c r="D28" i="399"/>
  <c r="C28" i="399"/>
  <c r="B28" i="399"/>
  <c r="F27" i="399"/>
  <c r="E27" i="399"/>
  <c r="D27" i="399"/>
  <c r="C27" i="399"/>
  <c r="B27" i="399"/>
  <c r="F26" i="399"/>
  <c r="E26" i="399"/>
  <c r="D26" i="399"/>
  <c r="C26" i="399"/>
  <c r="B26" i="399"/>
  <c r="F25" i="399"/>
  <c r="E25" i="399"/>
  <c r="D25" i="399"/>
  <c r="C25" i="399"/>
  <c r="B25" i="399"/>
  <c r="F24" i="399"/>
  <c r="E24" i="399"/>
  <c r="D24" i="399"/>
  <c r="C24" i="399"/>
  <c r="B24" i="399"/>
  <c r="F23" i="399"/>
  <c r="E23" i="399"/>
  <c r="D23" i="399"/>
  <c r="C23" i="399"/>
  <c r="B23" i="399"/>
  <c r="F22" i="399"/>
  <c r="E22" i="399"/>
  <c r="D22" i="399"/>
  <c r="C22" i="399"/>
  <c r="B22" i="399"/>
  <c r="F21" i="399"/>
  <c r="E21" i="399"/>
  <c r="D21" i="399"/>
  <c r="C21" i="399"/>
  <c r="B21" i="399"/>
  <c r="F20" i="399"/>
  <c r="E20" i="399"/>
  <c r="D20" i="399"/>
  <c r="C20" i="399"/>
  <c r="B20" i="399"/>
  <c r="B19" i="399"/>
  <c r="F18" i="399"/>
  <c r="E18" i="399"/>
  <c r="D18" i="399"/>
  <c r="C18" i="399"/>
  <c r="B18" i="399"/>
  <c r="F17" i="399"/>
  <c r="E17" i="399"/>
  <c r="D17" i="399"/>
  <c r="C17" i="399"/>
  <c r="B17" i="399"/>
  <c r="F16" i="399"/>
  <c r="E16" i="399"/>
  <c r="D16" i="399"/>
  <c r="C16" i="399"/>
  <c r="B16" i="399"/>
  <c r="F15" i="399"/>
  <c r="E15" i="399"/>
  <c r="D15" i="399"/>
  <c r="C15" i="399"/>
  <c r="B15" i="399"/>
  <c r="F14" i="399"/>
  <c r="E14" i="399"/>
  <c r="D14" i="399"/>
  <c r="C14" i="399"/>
  <c r="B14" i="399"/>
  <c r="F13" i="399"/>
  <c r="E13" i="399"/>
  <c r="D13" i="399"/>
  <c r="C13" i="399"/>
  <c r="B13" i="399"/>
  <c r="F12" i="399"/>
  <c r="E12" i="399"/>
  <c r="D12" i="399"/>
  <c r="C12" i="399"/>
  <c r="B12" i="399"/>
  <c r="F11" i="399"/>
  <c r="E11" i="399"/>
  <c r="D11" i="399"/>
  <c r="C11" i="399"/>
  <c r="B11" i="399"/>
  <c r="F10" i="399"/>
  <c r="E10" i="399"/>
  <c r="D10" i="399"/>
  <c r="C10" i="399"/>
  <c r="B10" i="399"/>
  <c r="B9" i="399"/>
  <c r="G45" i="416"/>
  <c r="F45" i="416"/>
  <c r="E45" i="416"/>
  <c r="D45" i="416"/>
  <c r="C45" i="416"/>
  <c r="B45" i="416"/>
  <c r="G44" i="416"/>
  <c r="F44" i="416"/>
  <c r="E44" i="416"/>
  <c r="D44" i="416"/>
  <c r="C44" i="416"/>
  <c r="B44" i="416"/>
  <c r="G43" i="416"/>
  <c r="F43" i="416"/>
  <c r="E43" i="416"/>
  <c r="D43" i="416"/>
  <c r="C43" i="416"/>
  <c r="B43" i="416"/>
  <c r="G42" i="416"/>
  <c r="F42" i="416"/>
  <c r="E42" i="416"/>
  <c r="D42" i="416"/>
  <c r="C42" i="416"/>
  <c r="B42" i="416"/>
  <c r="G41" i="416"/>
  <c r="F41" i="416"/>
  <c r="E41" i="416"/>
  <c r="D41" i="416"/>
  <c r="C41" i="416"/>
  <c r="B41" i="416"/>
  <c r="G40" i="416"/>
  <c r="F40" i="416"/>
  <c r="E40" i="416"/>
  <c r="D40" i="416"/>
  <c r="C40" i="416"/>
  <c r="B40" i="416"/>
  <c r="G39" i="416"/>
  <c r="F39" i="416"/>
  <c r="E39" i="416"/>
  <c r="D39" i="416"/>
  <c r="C39" i="416"/>
  <c r="B39" i="416"/>
  <c r="G38" i="416"/>
  <c r="F38" i="416"/>
  <c r="E38" i="416"/>
  <c r="D38" i="416"/>
  <c r="C38" i="416"/>
  <c r="B38" i="416"/>
  <c r="G37" i="416"/>
  <c r="F37" i="416"/>
  <c r="E37" i="416"/>
  <c r="D37" i="416"/>
  <c r="C37" i="416"/>
  <c r="B37" i="416"/>
  <c r="B36" i="416"/>
  <c r="G35" i="416"/>
  <c r="F35" i="416"/>
  <c r="E35" i="416"/>
  <c r="D35" i="416"/>
  <c r="C35" i="416"/>
  <c r="B35" i="416"/>
  <c r="G34" i="416"/>
  <c r="F34" i="416"/>
  <c r="E34" i="416"/>
  <c r="D34" i="416"/>
  <c r="C34" i="416"/>
  <c r="B34" i="416"/>
  <c r="G33" i="416"/>
  <c r="F33" i="416"/>
  <c r="E33" i="416"/>
  <c r="D33" i="416"/>
  <c r="C33" i="416"/>
  <c r="B33" i="416"/>
  <c r="G32" i="416"/>
  <c r="F32" i="416"/>
  <c r="E32" i="416"/>
  <c r="D32" i="416"/>
  <c r="C32" i="416"/>
  <c r="B32" i="416"/>
  <c r="G31" i="416"/>
  <c r="F31" i="416"/>
  <c r="E31" i="416"/>
  <c r="D31" i="416"/>
  <c r="C31" i="416"/>
  <c r="B31" i="416"/>
  <c r="G30" i="416"/>
  <c r="F30" i="416"/>
  <c r="E30" i="416"/>
  <c r="D30" i="416"/>
  <c r="C30" i="416"/>
  <c r="B30" i="416"/>
  <c r="G29" i="416"/>
  <c r="F29" i="416"/>
  <c r="E29" i="416"/>
  <c r="D29" i="416"/>
  <c r="C29" i="416"/>
  <c r="B29" i="416"/>
  <c r="G28" i="416"/>
  <c r="F28" i="416"/>
  <c r="E28" i="416"/>
  <c r="D28" i="416"/>
  <c r="C28" i="416"/>
  <c r="B28" i="416"/>
  <c r="G27" i="416"/>
  <c r="F27" i="416"/>
  <c r="E27" i="416"/>
  <c r="D27" i="416"/>
  <c r="C27" i="416"/>
  <c r="B27" i="416"/>
  <c r="B26" i="416"/>
  <c r="G18" i="416"/>
  <c r="F18" i="416"/>
  <c r="E18" i="416"/>
  <c r="D18" i="416"/>
  <c r="C18" i="416"/>
  <c r="B18" i="416"/>
  <c r="G17" i="416"/>
  <c r="F17" i="416"/>
  <c r="E17" i="416"/>
  <c r="D17" i="416"/>
  <c r="C17" i="416"/>
  <c r="B17" i="416"/>
  <c r="G16" i="416"/>
  <c r="F16" i="416"/>
  <c r="E16" i="416"/>
  <c r="D16" i="416"/>
  <c r="C16" i="416"/>
  <c r="B16" i="416"/>
  <c r="G15" i="416"/>
  <c r="F15" i="416"/>
  <c r="E15" i="416"/>
  <c r="D15" i="416"/>
  <c r="C15" i="416"/>
  <c r="B15" i="416"/>
  <c r="G14" i="416"/>
  <c r="F14" i="416"/>
  <c r="E14" i="416"/>
  <c r="D14" i="416"/>
  <c r="C14" i="416"/>
  <c r="B14" i="416"/>
  <c r="G13" i="416"/>
  <c r="F13" i="416"/>
  <c r="E13" i="416"/>
  <c r="D13" i="416"/>
  <c r="C13" i="416"/>
  <c r="B13" i="416"/>
  <c r="G12" i="416"/>
  <c r="F12" i="416"/>
  <c r="E12" i="416"/>
  <c r="D12" i="416"/>
  <c r="C12" i="416"/>
  <c r="B12" i="416"/>
  <c r="G11" i="416"/>
  <c r="F11" i="416"/>
  <c r="E11" i="416"/>
  <c r="D11" i="416"/>
  <c r="C11" i="416"/>
  <c r="B11" i="416"/>
  <c r="G10" i="416"/>
  <c r="F10" i="416"/>
  <c r="E10" i="416"/>
  <c r="D10" i="416"/>
  <c r="C10" i="416"/>
  <c r="B10" i="416"/>
  <c r="B8" i="416"/>
  <c r="E4" i="416"/>
  <c r="B4" i="416"/>
  <c r="F60" i="210"/>
  <c r="E60" i="210"/>
  <c r="D60" i="210"/>
  <c r="C60" i="210"/>
  <c r="E58" i="210"/>
  <c r="C58" i="210"/>
  <c r="F57" i="210"/>
  <c r="E57" i="210"/>
  <c r="D57" i="210"/>
  <c r="C57" i="210"/>
  <c r="F56" i="210"/>
  <c r="E56" i="210"/>
  <c r="D56" i="210"/>
  <c r="C56" i="210"/>
  <c r="E54" i="210"/>
  <c r="C54" i="210"/>
  <c r="F11" i="210"/>
  <c r="E11" i="210"/>
  <c r="D11" i="210"/>
  <c r="C11" i="210"/>
  <c r="F10" i="210"/>
  <c r="E10" i="210"/>
  <c r="D10" i="210"/>
  <c r="C10" i="210"/>
  <c r="F9" i="210"/>
  <c r="E9" i="210"/>
  <c r="D9" i="210"/>
  <c r="C9" i="210"/>
  <c r="E7" i="210"/>
  <c r="C7" i="210"/>
  <c r="F32" i="210" l="1"/>
  <c r="E32" i="210"/>
  <c r="D32" i="210"/>
  <c r="C32" i="210"/>
  <c r="F31" i="210"/>
  <c r="E31" i="210"/>
  <c r="D31" i="210"/>
  <c r="C31" i="210"/>
  <c r="C29" i="210"/>
  <c r="F28" i="210"/>
  <c r="E28" i="210"/>
  <c r="D28" i="210"/>
  <c r="C28" i="210"/>
  <c r="F27" i="210"/>
  <c r="E27" i="210"/>
  <c r="D27" i="210"/>
  <c r="C27" i="210"/>
  <c r="F26" i="210"/>
  <c r="E26" i="210"/>
  <c r="D26" i="210"/>
  <c r="C26" i="210"/>
  <c r="C24" i="210"/>
  <c r="F23" i="210"/>
  <c r="E23" i="210"/>
  <c r="D23" i="210"/>
  <c r="C23" i="210"/>
  <c r="F22" i="210"/>
  <c r="E22" i="210"/>
  <c r="D22" i="210"/>
  <c r="C22" i="210"/>
  <c r="F21" i="210"/>
  <c r="E21" i="210"/>
  <c r="D21" i="210"/>
  <c r="C21" i="210"/>
  <c r="E19" i="210"/>
  <c r="C19" i="210"/>
</calcChain>
</file>

<file path=xl/comments1.xml><?xml version="1.0" encoding="utf-8"?>
<comments xmlns="http://schemas.openxmlformats.org/spreadsheetml/2006/main">
  <authors>
    <author>FB 411</author>
    <author>Wank, Annett</author>
  </authors>
  <commentList>
    <comment ref="A8" authorId="0" shapeId="0">
      <text>
        <r>
          <rPr>
            <sz val="8"/>
            <color indexed="81"/>
            <rFont val="Calibri"/>
            <family val="2"/>
            <scheme val="minor"/>
          </rPr>
          <t>Quelle: Bundesagentur für Arbeit; Ergebnisse sind vorläufig; die jeweils aktuellen Werte sind im Internetangebot der Bundesagentur für Arbeit als detaillierte Übersichten zu finden.</t>
        </r>
      </text>
    </comment>
    <comment ref="A11" authorId="1" shapeId="0">
      <text>
        <r>
          <rPr>
            <sz val="8"/>
            <color indexed="81"/>
            <rFont val="Calibri"/>
            <family val="2"/>
            <scheme val="minor"/>
          </rPr>
          <t>Ohne geförderte Stellen des zweiten Arbeitsmarktes.</t>
        </r>
      </text>
    </comment>
    <comment ref="A21" authorId="1" shapeId="0">
      <text>
        <r>
          <rPr>
            <sz val="8"/>
            <color indexed="81"/>
            <rFont val="Calibri"/>
            <family val="2"/>
            <scheme val="minor"/>
          </rPr>
          <t>Aus gewerblichen Schlachtungen von Tieren in- und ausländischer Herkunft (Rinder, Schweine, Schafe, Pferde, Ziegen).</t>
        </r>
      </text>
    </comment>
    <comment ref="A25" authorId="1" shapeId="0">
      <text>
        <r>
          <rPr>
            <sz val="8"/>
            <color indexed="81"/>
            <rFont val="Calibri"/>
            <family val="2"/>
            <scheme val="minor"/>
          </rPr>
          <t>Einschließlich Gewinnung von Steinen und Erden; Betriebe mit 50 und mehr Beschäftigten.</t>
        </r>
      </text>
    </comment>
    <comment ref="A28" authorId="1" shapeId="0">
      <text>
        <r>
          <rPr>
            <sz val="8"/>
            <color indexed="81"/>
            <rFont val="Calibri"/>
            <family val="2"/>
            <scheme val="minor"/>
          </rPr>
          <t>Einschließlich der tätigen Inhaberinnen und Inhaber.</t>
        </r>
      </text>
    </comment>
    <comment ref="A30" authorId="1" shapeId="0">
      <text>
        <r>
          <rPr>
            <sz val="8"/>
            <color indexed="81"/>
            <rFont val="Calibri"/>
            <family val="2"/>
            <scheme val="minor"/>
          </rPr>
          <t>Bau von Gebäuden, Tiefbau, Abbrucharbeiten und vorbereitende Baustellenarbeiten u. a.; Betriebe von Unternehmen mit 20 und mehr tätigen Personen.</t>
        </r>
      </text>
    </comment>
    <comment ref="A32" authorId="1" shapeId="0">
      <text>
        <r>
          <rPr>
            <sz val="8"/>
            <color indexed="81"/>
            <rFont val="Calibri"/>
            <family val="2"/>
            <scheme val="minor"/>
          </rPr>
          <t>Einschließlich der tätigen Inhaberinnen und Inhaber.</t>
        </r>
      </text>
    </comment>
    <comment ref="A34" authorId="1" shapeId="0">
      <text>
        <r>
          <rPr>
            <sz val="8"/>
            <color indexed="81"/>
            <rFont val="Calibri"/>
            <family val="2"/>
            <scheme val="minor"/>
          </rPr>
          <t>Einschließlich Tankstellen.</t>
        </r>
      </text>
    </comment>
    <comment ref="A42" authorId="1" shapeId="0">
      <text>
        <r>
          <rPr>
            <sz val="8"/>
            <color indexed="81"/>
            <rFont val="Calibri"/>
            <family val="2"/>
            <scheme val="minor"/>
          </rPr>
          <t>Betriebe ab 10 Betten; einschließlich Campingplätzen (Touristik-Camping) ab 10 Stellplätzen.</t>
        </r>
      </text>
    </comment>
    <comment ref="A45" authorId="1" shapeId="0">
      <text>
        <r>
          <rPr>
            <sz val="8"/>
            <color indexed="81"/>
            <rFont val="Calibri"/>
            <family val="2"/>
            <scheme val="minor"/>
          </rPr>
          <t>Wegen der unterschiedlichen Abgrenzung von Spezialhandel und Generalhandel ist eine Saldierung der Ein- und Ausfuhrergebnisse nicht sinnvoll.</t>
        </r>
      </text>
    </comment>
    <comment ref="A50" authorId="1" shapeId="0">
      <text>
        <r>
          <rPr>
            <sz val="8"/>
            <color indexed="81"/>
            <rFont val="Calibri"/>
            <family val="2"/>
            <scheme val="minor"/>
          </rPr>
          <t>Ohne Reisegewerbe.</t>
        </r>
      </text>
    </comment>
    <comment ref="A51" authorId="1" shapeId="0">
      <text>
        <r>
          <rPr>
            <sz val="8"/>
            <color indexed="81"/>
            <rFont val="Calibri"/>
            <family val="2"/>
            <scheme val="minor"/>
          </rPr>
          <t>Ohne Reisegewerbe.</t>
        </r>
      </text>
    </comment>
    <comment ref="A55" authorId="1" shapeId="0">
      <text>
        <r>
          <rPr>
            <sz val="8"/>
            <color indexed="81"/>
            <rFont val="Calibri"/>
            <family val="2"/>
            <scheme val="minor"/>
          </rPr>
          <t>Zulassungspflichtiges Handwerk lt. Anlage A der Handwerksordnung.</t>
        </r>
      </text>
    </comment>
    <comment ref="B56" authorId="1" shapeId="0">
      <text>
        <r>
          <rPr>
            <sz val="8"/>
            <color indexed="81"/>
            <rFont val="Calibri"/>
            <family val="2"/>
            <scheme val="minor"/>
          </rPr>
          <t>Hier: Vierteljahresdurchschnitt.</t>
        </r>
      </text>
    </comment>
    <comment ref="B57" authorId="1" shapeId="0">
      <text>
        <r>
          <rPr>
            <sz val="8"/>
            <color indexed="81"/>
            <rFont val="Calibri"/>
            <family val="2"/>
            <scheme val="minor"/>
          </rPr>
          <t>Hier: am 30.09.</t>
        </r>
      </text>
    </comment>
  </commentList>
</comments>
</file>

<file path=xl/comments2.xml><?xml version="1.0" encoding="utf-8"?>
<comments xmlns="http://schemas.openxmlformats.org/spreadsheetml/2006/main">
  <authors>
    <author>Wank, Annett</author>
    <author xml:space="preserve"> </author>
  </authors>
  <commentList>
    <comment ref="B2" authorId="0" shapeId="0">
      <text>
        <r>
          <rPr>
            <sz val="8"/>
            <color indexed="81"/>
            <rFont val="Calibri"/>
            <family val="2"/>
            <scheme val="minor"/>
          </rPr>
          <t>Fortschreibung des Bevölkerungsstandes auf der Basis des Zensus 2011.</t>
        </r>
      </text>
    </comment>
    <comment ref="B3" authorId="0" shapeId="0">
      <text>
        <r>
          <rPr>
            <sz val="8"/>
            <color indexed="81"/>
            <rFont val="Calibri"/>
            <family val="2"/>
            <scheme val="minor"/>
          </rPr>
          <t>Statt Durchschnitt der Monate hier: Bevölkerung am 31.12.</t>
        </r>
      </text>
    </comment>
    <comment ref="B16" authorId="0" shapeId="0">
      <text>
        <r>
          <rPr>
            <sz val="8"/>
            <color indexed="81"/>
            <rFont val="Calibri"/>
            <family val="2"/>
            <scheme val="minor"/>
          </rPr>
          <t>Ohne innerhalb der Gemeinde Umgezogene.</t>
        </r>
      </text>
    </comment>
    <comment ref="B18" authorId="0" shapeId="0">
      <text>
        <r>
          <rPr>
            <sz val="8"/>
            <color indexed="81"/>
            <rFont val="Calibri"/>
            <family val="2"/>
            <scheme val="minor"/>
          </rPr>
          <t>Fortschreibung des Bevölkerungsstandes auf der Basis des Zensus 2011.</t>
        </r>
      </text>
    </comment>
    <comment ref="B19" authorId="0" shapeId="0">
      <text>
        <r>
          <rPr>
            <sz val="8"/>
            <color indexed="81"/>
            <rFont val="Calibri"/>
            <family val="2"/>
            <scheme val="minor"/>
          </rPr>
          <t>Statt Durchschnitt der Monate hier: Bevölkerung am 31.12.</t>
        </r>
      </text>
    </comment>
    <comment ref="B32" authorId="0" shapeId="0">
      <text>
        <r>
          <rPr>
            <sz val="8"/>
            <color indexed="81"/>
            <rFont val="Calibri"/>
            <family val="2"/>
            <scheme val="minor"/>
          </rPr>
          <t>Ohne innerhalb der Gemeinde Umgezogene.</t>
        </r>
      </text>
    </comment>
    <comment ref="B35" authorId="0" shapeId="0">
      <text>
        <r>
          <rPr>
            <sz val="8"/>
            <color indexed="81"/>
            <rFont val="Calibri"/>
            <family val="2"/>
            <scheme val="minor"/>
          </rPr>
          <t>Quelle: Statistik der Bundesagentur für Arbeit.
Einschließlich Personen "ohne Angabe".</t>
        </r>
      </text>
    </comment>
    <comment ref="B38" authorId="1" shapeId="0">
      <text>
        <r>
          <rPr>
            <sz val="8"/>
            <color indexed="81"/>
            <rFont val="Calibri"/>
            <family val="2"/>
            <scheme val="minor"/>
          </rPr>
          <t>Die Zählweise von ausländischen Personen hat sich im Vergleich zu früheren Publikationen geändert. Staatenlose und Personen ohne Angabe zur Staatsangehörigkeit werden nun nicht mehr unter "Keine Angabe", sondern zu den ausländischen Personen gezählt.</t>
        </r>
      </text>
    </comment>
    <comment ref="B50" authorId="0" shapeId="0">
      <text>
        <r>
          <rPr>
            <sz val="8"/>
            <color indexed="81"/>
            <rFont val="Calibri"/>
            <family val="2"/>
            <scheme val="minor"/>
          </rPr>
          <t>Quelle: Statistik der Bundesagentur für Arbeit.
Einschließlich Personen "ohne Angabe".</t>
        </r>
      </text>
    </comment>
    <comment ref="B53" authorId="1" shapeId="0">
      <text>
        <r>
          <rPr>
            <sz val="8"/>
            <color indexed="81"/>
            <rFont val="Calibri"/>
            <family val="2"/>
            <scheme val="minor"/>
          </rPr>
          <t>Die Zählweise von ausländischen Personen hat sich im Vergleich zu früheren Publikationen geändert. Staatenlose und Personen ohne Angabe zur Staatsangehörigkeit werden nun nicht mehr unter "Keine Angabe", sondern zu den ausländischen Personen gezählt.</t>
        </r>
      </text>
    </comment>
    <comment ref="B65" authorId="0" shapeId="0">
      <text>
        <r>
          <rPr>
            <sz val="8"/>
            <color indexed="81"/>
            <rFont val="Calibri"/>
            <family val="2"/>
            <scheme val="minor"/>
          </rPr>
          <t>Quelle: Statistik der Bundesagentur für Arbeit; Ergebnisse sind vorläufig; die jeweils aktuellen Werte sind im Internetangebot der Bundesagentur für Arbeit als detaillierte Übersichten zu finden.</t>
        </r>
      </text>
    </comment>
    <comment ref="B73" authorId="0" shapeId="0">
      <text>
        <r>
          <rPr>
            <sz val="8"/>
            <color indexed="81"/>
            <rFont val="Calibri"/>
            <family val="2"/>
            <scheme val="minor"/>
          </rPr>
          <t>Arbeitslose in Prozent aller zivilen Erwerbspersonen.</t>
        </r>
      </text>
    </comment>
    <comment ref="B78" authorId="1" shapeId="0">
      <text>
        <r>
          <rPr>
            <sz val="8"/>
            <color indexed="81"/>
            <rFont val="Calibri"/>
            <family val="2"/>
            <scheme val="minor"/>
          </rPr>
          <t>Die Zählweise von ausländischen Personen hat sich im Vergleich zu früheren Publikationen geändert. Staatenlose und Personen ohne Angabe zur Staatsangehörigkeit werden nun nicht mehr unter "Keine Angabe", sondern zu den ausländischen Personen gezählt.</t>
        </r>
      </text>
    </comment>
    <comment ref="B80" authorId="0" shapeId="0">
      <text>
        <r>
          <rPr>
            <sz val="8"/>
            <color indexed="81"/>
            <rFont val="Calibri"/>
            <family val="2"/>
            <scheme val="minor"/>
          </rPr>
          <t xml:space="preserve">Summe aller Anspruchsgrundlagen (Saison-Kurzarbeit, Transferkurzarbeit und Kurzarbeit aus wirtschaftlichen und konjunkturellen Gründen). </t>
        </r>
      </text>
    </comment>
    <comment ref="B81" authorId="0" shapeId="0">
      <text>
        <r>
          <rPr>
            <sz val="8"/>
            <color indexed="81"/>
            <rFont val="Calibri"/>
            <family val="2"/>
            <scheme val="minor"/>
          </rPr>
          <t xml:space="preserve">Bei den gemeldeten Arbeitsstellen handelt es sich um ungeförderte Arbeitsstellen ohne selbstständige/freiberufliche Tätigkeiten und ohne Stellen der privaten Arbeitsvermittlung. </t>
        </r>
      </text>
    </comment>
    <comment ref="B86" authorId="0" shapeId="0">
      <text>
        <r>
          <rPr>
            <sz val="8"/>
            <color indexed="81"/>
            <rFont val="Calibri"/>
            <family val="2"/>
            <scheme val="minor"/>
          </rPr>
          <t>Quelle: Statistik der Bundesagentur für Arbeit; Ergebnisse sind vorläufig; die jeweils aktuellen Werte sind im Internetangebot der Bundesagentur für Arbeit als detaillierte Übersichten zu finden.</t>
        </r>
      </text>
    </comment>
    <comment ref="B94" authorId="0" shapeId="0">
      <text>
        <r>
          <rPr>
            <sz val="8"/>
            <color indexed="81"/>
            <rFont val="Calibri"/>
            <family val="2"/>
            <scheme val="minor"/>
          </rPr>
          <t>Arbeitslose in Prozent aller zivilen Erwerbspersonen.</t>
        </r>
      </text>
    </comment>
    <comment ref="B99" authorId="1" shapeId="0">
      <text>
        <r>
          <rPr>
            <sz val="8"/>
            <color indexed="81"/>
            <rFont val="Calibri"/>
            <family val="2"/>
            <scheme val="minor"/>
          </rPr>
          <t>Die Zählweise von ausländischen Personen hat sich im Vergleich zu früheren Publikationen geändert. Staatenlose und Personen ohne Angabe zur Staatsangehörigkeit werden nun nicht mehr unter "Keine Angabe", sondern zu den ausländischen Personen gezählt.</t>
        </r>
      </text>
    </comment>
    <comment ref="B101" authorId="0" shapeId="0">
      <text>
        <r>
          <rPr>
            <sz val="8"/>
            <color indexed="81"/>
            <rFont val="Calibri"/>
            <family val="2"/>
            <scheme val="minor"/>
          </rPr>
          <t xml:space="preserve">Summe aller Anspruchsgrundlagen (Saison-Kurzarbeit, Transferkurzarbeit und Kurzarbeit aus wirtschaftlichen und konjunkturellen Gründen). </t>
        </r>
      </text>
    </comment>
    <comment ref="B102" authorId="0" shapeId="0">
      <text>
        <r>
          <rPr>
            <sz val="8"/>
            <color indexed="81"/>
            <rFont val="Calibri"/>
            <family val="2"/>
            <scheme val="minor"/>
          </rPr>
          <t xml:space="preserve">Bei den gemeldeten Arbeitsstellen handelt es sich um ungeförderte Arbeitsstellen ohne selbstständige/freiberufliche Tätigkeiten und ohne Stellen der privaten Arbeitsvermittlung. </t>
        </r>
      </text>
    </comment>
    <comment ref="B106" authorId="0" shapeId="0">
      <text>
        <r>
          <rPr>
            <sz val="8"/>
            <color indexed="81"/>
            <rFont val="Calibri"/>
            <family val="2"/>
            <scheme val="minor"/>
          </rPr>
          <t>Quelle: Statistik der Bundesagentur für  Arbeit.</t>
        </r>
      </text>
    </comment>
    <comment ref="B111" authorId="1" shapeId="0">
      <text>
        <r>
          <rPr>
            <sz val="8"/>
            <color indexed="81"/>
            <rFont val="Calibri"/>
            <family val="2"/>
            <scheme val="minor"/>
          </rPr>
          <t>Die Zählweise von ausländischen Personen hat sich im Vergleich zu früheren Publikationen geändert. Staatenlose und Personen ohne Angabe zur Staatsangehörigkeit werden nun nicht mehr unter "Keine Angabe", sondern zu den ausländischen Personen gezählt.</t>
        </r>
      </text>
    </comment>
    <comment ref="B118" authorId="0" shapeId="0">
      <text>
        <r>
          <rPr>
            <sz val="8"/>
            <color indexed="81"/>
            <rFont val="Calibri"/>
            <family val="2"/>
            <scheme val="minor"/>
          </rPr>
          <t>Quelle: Statistik der Bundesagentur für  Arbeit.</t>
        </r>
      </text>
    </comment>
    <comment ref="B123" authorId="1" shapeId="0">
      <text>
        <r>
          <rPr>
            <sz val="8"/>
            <color indexed="81"/>
            <rFont val="Calibri"/>
            <family val="2"/>
            <scheme val="minor"/>
          </rPr>
          <t>Die Zählweise von ausländischen Personen hat sich im Vergleich zu früheren Publikationen geändert. Staatenlose und Personen ohne Angabe zur Staatsangehörigkeit werden nun nicht mehr unter "Keine Angabe", sondern zu den ausländischen Personen gezählt.</t>
        </r>
      </text>
    </comment>
    <comment ref="B176" authorId="0" shapeId="0">
      <text>
        <r>
          <rPr>
            <sz val="8"/>
            <color indexed="81"/>
            <rFont val="Calibri"/>
            <family val="2"/>
            <scheme val="minor"/>
          </rPr>
          <t>Aus gewerblichen Schlachtungen von Tieren in- und ausländischer Herkunft (Rinder, Schweine, Schafe, Pferde, Ziegen).</t>
        </r>
      </text>
    </comment>
    <comment ref="B184" authorId="0" shapeId="0">
      <text>
        <r>
          <rPr>
            <sz val="8"/>
            <color indexed="81"/>
            <rFont val="Calibri"/>
            <family val="2"/>
            <scheme val="minor"/>
          </rPr>
          <t>Erzeugte Eier in Betrieben bzw. Unternehmen mit mindestens 3.000 Hennenhaltungsplätzen; einschließlich Junghennen-, Bruch- und Knickeiern.</t>
        </r>
      </text>
    </comment>
    <comment ref="B204" authorId="0" shapeId="0">
      <text>
        <r>
          <rPr>
            <sz val="8"/>
            <color indexed="81"/>
            <rFont val="Calibri"/>
            <family val="2"/>
            <scheme val="minor"/>
          </rPr>
          <t>Aus gewerblichen Schlachtungen von Tieren in- und ausländischer Herkunft (Rinder, Schweine, Schafe, Pferde, Ziegen).</t>
        </r>
      </text>
    </comment>
    <comment ref="B212" authorId="0" shapeId="0">
      <text>
        <r>
          <rPr>
            <sz val="8"/>
            <color indexed="81"/>
            <rFont val="Calibri"/>
            <family val="2"/>
            <scheme val="minor"/>
          </rPr>
          <t>Erzeugte Eier in Betrieben bzw. Unternehmen mit mindestens 3.000 Hennenhaltungsplätzen; einschließlich Junghennen-, Bruch- und Knickeiern.</t>
        </r>
      </text>
    </comment>
    <comment ref="B215" authorId="0" shapeId="0">
      <text>
        <r>
          <rPr>
            <sz val="8"/>
            <color indexed="81"/>
            <rFont val="Calibri"/>
            <family val="2"/>
            <scheme val="minor"/>
          </rPr>
          <t>Betriebe mit 50 und mehr tätigen Personen.</t>
        </r>
      </text>
    </comment>
    <comment ref="B217" authorId="0" shapeId="0">
      <text>
        <r>
          <rPr>
            <sz val="8"/>
            <color indexed="81"/>
            <rFont val="Calibri"/>
            <family val="2"/>
            <scheme val="minor"/>
          </rPr>
          <t>Einschließlich der tätigen Inhaberinnen und Inhaber.</t>
        </r>
      </text>
    </comment>
    <comment ref="B223" authorId="0" shapeId="0">
      <text>
        <r>
          <rPr>
            <sz val="8"/>
            <color indexed="81"/>
            <rFont val="Calibri"/>
            <family val="2"/>
            <scheme val="minor"/>
          </rPr>
          <t>Betriebe von Unternehmen mit 20 und mehr tätigen Personen.</t>
        </r>
      </text>
    </comment>
    <comment ref="B224" authorId="0" shapeId="0">
      <text>
        <r>
          <rPr>
            <sz val="8"/>
            <color indexed="81"/>
            <rFont val="Calibri"/>
            <family val="2"/>
            <scheme val="minor"/>
          </rPr>
          <t>Betriebe von Unternehmen mit 20 und mehr tätigen Personen.</t>
        </r>
      </text>
    </comment>
    <comment ref="B225" authorId="0" shapeId="0">
      <text>
        <r>
          <rPr>
            <sz val="8"/>
            <color indexed="81"/>
            <rFont val="Calibri"/>
            <family val="2"/>
            <scheme val="minor"/>
          </rPr>
          <t>Betriebe von Unternehmen mit 20 und mehr tätigen Personen.</t>
        </r>
      </text>
    </comment>
    <comment ref="B226" authorId="0" shapeId="0">
      <text>
        <r>
          <rPr>
            <sz val="8"/>
            <color indexed="81"/>
            <rFont val="Calibri"/>
            <family val="2"/>
            <scheme val="minor"/>
          </rPr>
          <t>Betriebe von Unternehmen mit 20 und mehr tätigen Personen.</t>
        </r>
      </text>
    </comment>
    <comment ref="B227" authorId="0" shapeId="0">
      <text>
        <r>
          <rPr>
            <sz val="8"/>
            <color indexed="81"/>
            <rFont val="Calibri"/>
            <family val="2"/>
            <scheme val="minor"/>
          </rPr>
          <t>Mit einer Nettonennleistung ab 1 MW</t>
        </r>
        <r>
          <rPr>
            <sz val="6"/>
            <color indexed="81"/>
            <rFont val="Calibri"/>
            <family val="2"/>
            <scheme val="minor"/>
          </rPr>
          <t>el</t>
        </r>
        <r>
          <rPr>
            <sz val="8"/>
            <color indexed="81"/>
            <rFont val="Calibri"/>
            <family val="2"/>
            <scheme val="minor"/>
          </rPr>
          <t>.</t>
        </r>
      </text>
    </comment>
    <comment ref="B230" authorId="0" shapeId="0">
      <text>
        <r>
          <rPr>
            <sz val="8"/>
            <color indexed="81"/>
            <rFont val="Calibri"/>
            <family val="2"/>
            <scheme val="minor"/>
          </rPr>
          <t>Betriebe mit 50 und mehr tätigen Personen.</t>
        </r>
      </text>
    </comment>
    <comment ref="B232" authorId="0" shapeId="0">
      <text>
        <r>
          <rPr>
            <sz val="8"/>
            <color indexed="81"/>
            <rFont val="Calibri"/>
            <family val="2"/>
            <scheme val="minor"/>
          </rPr>
          <t>Einschließlich der tätigen Inhaberinnen und Inhaber.</t>
        </r>
      </text>
    </comment>
    <comment ref="B238" authorId="0" shapeId="0">
      <text>
        <r>
          <rPr>
            <sz val="8"/>
            <color indexed="81"/>
            <rFont val="Calibri"/>
            <family val="2"/>
            <scheme val="minor"/>
          </rPr>
          <t>Betriebe von Unternehmen mit 20 und mehr tätigen Personen.</t>
        </r>
      </text>
    </comment>
    <comment ref="B239" authorId="0" shapeId="0">
      <text>
        <r>
          <rPr>
            <sz val="8"/>
            <color indexed="81"/>
            <rFont val="Calibri"/>
            <family val="2"/>
            <scheme val="minor"/>
          </rPr>
          <t>Betriebe von Unternehmen mit 20 und mehr tätigen Personen.</t>
        </r>
      </text>
    </comment>
    <comment ref="B240" authorId="0" shapeId="0">
      <text>
        <r>
          <rPr>
            <sz val="8"/>
            <color indexed="81"/>
            <rFont val="Calibri"/>
            <family val="2"/>
            <scheme val="minor"/>
          </rPr>
          <t>Betriebe von Unternehmen mit 20 und mehr tätigen Personen.</t>
        </r>
      </text>
    </comment>
    <comment ref="B241" authorId="0" shapeId="0">
      <text>
        <r>
          <rPr>
            <sz val="8"/>
            <color indexed="81"/>
            <rFont val="Calibri"/>
            <family val="2"/>
            <scheme val="minor"/>
          </rPr>
          <t>Betriebe von Unternehmen mit 20 und mehr tätigen Personen.</t>
        </r>
      </text>
    </comment>
    <comment ref="B242" authorId="0" shapeId="0">
      <text>
        <r>
          <rPr>
            <sz val="8"/>
            <color indexed="81"/>
            <rFont val="Calibri"/>
            <family val="2"/>
            <scheme val="minor"/>
          </rPr>
          <t>Mit einer Nettonennleistung ab 1 MW</t>
        </r>
        <r>
          <rPr>
            <sz val="6"/>
            <color indexed="81"/>
            <rFont val="Calibri"/>
            <family val="2"/>
            <scheme val="minor"/>
          </rPr>
          <t>el</t>
        </r>
        <r>
          <rPr>
            <sz val="8"/>
            <color indexed="81"/>
            <rFont val="Calibri"/>
            <family val="2"/>
            <scheme val="minor"/>
          </rPr>
          <t>.</t>
        </r>
      </text>
    </comment>
    <comment ref="B246" authorId="0" shapeId="0">
      <text>
        <r>
          <rPr>
            <sz val="8"/>
            <color indexed="81"/>
            <rFont val="Calibri"/>
            <family val="2"/>
            <scheme val="minor"/>
          </rPr>
          <t>Betriebe von Unternehmen mit 20 und mehr tätigen Personen.</t>
        </r>
      </text>
    </comment>
    <comment ref="B247" authorId="0" shapeId="0">
      <text>
        <r>
          <rPr>
            <sz val="8"/>
            <color indexed="81"/>
            <rFont val="Calibri"/>
            <family val="2"/>
            <scheme val="minor"/>
          </rPr>
          <t>Einschließlich der tätigen Inhaberinnen und Inhaber.</t>
        </r>
      </text>
    </comment>
    <comment ref="B264" authorId="0" shapeId="0">
      <text>
        <r>
          <rPr>
            <sz val="8"/>
            <color indexed="81"/>
            <rFont val="Calibri"/>
            <family val="2"/>
            <scheme val="minor"/>
          </rPr>
          <t>Bis 2020: Betriebe von Unternehmen mit 23 und mehr tätigen Personen; ab 2021: Betriebe von Unternehmen mit 20 und mehr tätigen Personen.</t>
        </r>
      </text>
    </comment>
    <comment ref="B265" authorId="0" shapeId="0">
      <text>
        <r>
          <rPr>
            <sz val="8"/>
            <color indexed="81"/>
            <rFont val="Calibri"/>
            <family val="2"/>
            <scheme val="minor"/>
          </rPr>
          <t>Einschließlich der tätigen Inhaberinnen und Inhaber.
Am Ende des Berichtsvierteljahres.</t>
        </r>
      </text>
    </comment>
    <comment ref="B272" authorId="0" shapeId="0">
      <text>
        <r>
          <rPr>
            <sz val="8"/>
            <color indexed="81"/>
            <rFont val="Calibri"/>
            <family val="2"/>
            <scheme val="minor"/>
          </rPr>
          <t>Betriebe von Unternehmen mit 20 und mehr tätigen Personen.</t>
        </r>
      </text>
    </comment>
    <comment ref="B273" authorId="0" shapeId="0">
      <text>
        <r>
          <rPr>
            <sz val="8"/>
            <color indexed="81"/>
            <rFont val="Calibri"/>
            <family val="2"/>
            <scheme val="minor"/>
          </rPr>
          <t>Einschließlich der tätigen Inhaberinnen und Inhaber.</t>
        </r>
      </text>
    </comment>
    <comment ref="B290" authorId="0" shapeId="0">
      <text>
        <r>
          <rPr>
            <sz val="8"/>
            <color indexed="81"/>
            <rFont val="Calibri"/>
            <family val="2"/>
            <scheme val="minor"/>
          </rPr>
          <t>Bis 2020: Betriebe von Unternehmen mit 23 und mehr tätigen Personen; ab 2021: Betriebe von Unternehmen mit 20 und mehr tätigen Personen.</t>
        </r>
      </text>
    </comment>
    <comment ref="B291" authorId="0" shapeId="0">
      <text>
        <r>
          <rPr>
            <sz val="8"/>
            <color indexed="81"/>
            <rFont val="Calibri"/>
            <family val="2"/>
            <scheme val="minor"/>
          </rPr>
          <t>Einschließlich der tätigen Inhaberinnen und Inhaber.
Am Ende des Berichtsvierteljahres.</t>
        </r>
      </text>
    </comment>
    <comment ref="B297" authorId="0" shapeId="0">
      <text>
        <r>
          <rPr>
            <sz val="8"/>
            <color indexed="81"/>
            <rFont val="Calibri"/>
            <family val="2"/>
            <scheme val="minor"/>
          </rPr>
          <t>Die Ergebnisse basieren auf einem Mixmodell (Nutzung von Verwaltungsdaten und Befragung aller großer Unternehmen).
Einschließlich Handelsvermittlung.</t>
        </r>
      </text>
    </comment>
    <comment ref="B301" authorId="0" shapeId="0">
      <text>
        <r>
          <rPr>
            <sz val="8"/>
            <color indexed="81"/>
            <rFont val="Calibri"/>
            <family val="2"/>
            <scheme val="minor"/>
          </rPr>
          <t>Einschließlich Tankstellen.
Der Berichtskreis wird jährlich durch Stichprobenrotation aktualisiert.</t>
        </r>
      </text>
    </comment>
    <comment ref="B305" authorId="0" shapeId="0">
      <text>
        <r>
          <rPr>
            <sz val="8"/>
            <color indexed="81"/>
            <rFont val="Calibri"/>
            <family val="2"/>
            <scheme val="minor"/>
          </rPr>
          <t>Die Ergebnisse basieren auf einem Mixmodell (Nutzung von Verwaltungsdaten und Befragung aller großer Unternehmen).</t>
        </r>
      </text>
    </comment>
    <comment ref="B311" authorId="0" shapeId="0">
      <text>
        <r>
          <rPr>
            <sz val="8"/>
            <color indexed="81"/>
            <rFont val="Calibri"/>
            <family val="2"/>
            <scheme val="minor"/>
          </rPr>
          <t>Die Ergebnisse basieren auf einem Mixmodell (Nutzung von Verwaltungsdaten und Befragung aller großer Unternehmen).
Einschließlich Handelsvermittlung.</t>
        </r>
      </text>
    </comment>
    <comment ref="B315" authorId="0" shapeId="0">
      <text>
        <r>
          <rPr>
            <sz val="8"/>
            <color indexed="81"/>
            <rFont val="Calibri"/>
            <family val="2"/>
            <scheme val="minor"/>
          </rPr>
          <t>Einschließlich Tankstellen.
Der Berichtskreis wird jährlich durch Stichprobenrotation aktualisiert.</t>
        </r>
      </text>
    </comment>
    <comment ref="B319" authorId="0" shapeId="0">
      <text>
        <r>
          <rPr>
            <sz val="8"/>
            <color indexed="81"/>
            <rFont val="Calibri"/>
            <family val="2"/>
            <scheme val="minor"/>
          </rPr>
          <t>Die Ergebnisse basieren auf einem Mixmodell (Nutzung von Verwaltungsdaten und Befragung aller großer Unternehmen).</t>
        </r>
      </text>
    </comment>
    <comment ref="B324" authorId="0" shapeId="0">
      <text>
        <r>
          <rPr>
            <sz val="8"/>
            <color indexed="81"/>
            <rFont val="Calibri"/>
            <family val="2"/>
            <scheme val="minor"/>
          </rPr>
          <t>Der Berichtskreis wird jährlich durch Stichprobenrotation aktualisiert.</t>
        </r>
      </text>
    </comment>
    <comment ref="B329" authorId="0" shapeId="0">
      <text>
        <r>
          <rPr>
            <sz val="8"/>
            <color indexed="81"/>
            <rFont val="Calibri"/>
            <family val="2"/>
            <scheme val="minor"/>
          </rPr>
          <t>Der Berichtskreis wird jährlich durch Stichprobenrotation aktualisiert.</t>
        </r>
      </text>
    </comment>
    <comment ref="B334" authorId="0" shapeId="0">
      <text>
        <r>
          <rPr>
            <sz val="8"/>
            <color indexed="81"/>
            <rFont val="Calibri"/>
            <family val="2"/>
            <scheme val="minor"/>
          </rPr>
          <t>Betriebe ab 10 Betten; einschließlich Campingplätzen (Touristik-Camping) ab 10 Stellplätzen.</t>
        </r>
      </text>
    </comment>
    <comment ref="B340" authorId="0" shapeId="0">
      <text>
        <r>
          <rPr>
            <sz val="8"/>
            <color indexed="81"/>
            <rFont val="Calibri"/>
            <family val="2"/>
            <scheme val="minor"/>
          </rPr>
          <t>Betriebe ab 10 Betten; einschließlich Campingplätzen (Touristik-Camping) ab 10 Stellplätzen.</t>
        </r>
      </text>
    </comment>
    <comment ref="B348" authorId="0" shapeId="0">
      <text>
        <r>
          <rPr>
            <sz val="8"/>
            <color indexed="81"/>
            <rFont val="Calibri"/>
            <family val="2"/>
            <scheme val="minor"/>
          </rPr>
          <t>Schwerwiegender Unfall mit Sachschaden (im engeren Sinne) und sonstiger Sachschadensunfall unter Einfluss berauschender Mittel.</t>
        </r>
      </text>
    </comment>
    <comment ref="B352" authorId="0" shapeId="0">
      <text>
        <r>
          <rPr>
            <sz val="8"/>
            <color indexed="81"/>
            <rFont val="Calibri"/>
            <family val="2"/>
            <scheme val="minor"/>
          </rPr>
          <t>Quelle: Kraftfahrt-Bundesamt.</t>
        </r>
      </text>
    </comment>
    <comment ref="B355" authorId="0" shapeId="0">
      <text>
        <r>
          <rPr>
            <sz val="8"/>
            <color indexed="81"/>
            <rFont val="Calibri"/>
            <family val="2"/>
            <scheme val="minor"/>
          </rPr>
          <t>Fahrzeuge zur Personenbeförderung mit höchstens 8 Sitzplätzen außer dem Fahrersitz, einschließlich Wohnmobile und Krankenwagen.</t>
        </r>
      </text>
    </comment>
    <comment ref="B366" authorId="0" shapeId="0">
      <text>
        <r>
          <rPr>
            <sz val="8"/>
            <color indexed="81"/>
            <rFont val="Calibri"/>
            <family val="2"/>
            <scheme val="minor"/>
          </rPr>
          <t>Schwerwiegender Unfall mit Sachschaden (im engeren Sinne) und sonstiger Sachschadensunfall unter Einfluss berauschender Mittel.</t>
        </r>
      </text>
    </comment>
    <comment ref="B370" authorId="0" shapeId="0">
      <text>
        <r>
          <rPr>
            <sz val="8"/>
            <color indexed="81"/>
            <rFont val="Calibri"/>
            <family val="2"/>
            <scheme val="minor"/>
          </rPr>
          <t>Quelle: Kraftfahrt-Bundesamt.</t>
        </r>
      </text>
    </comment>
    <comment ref="B373" authorId="0" shapeId="0">
      <text>
        <r>
          <rPr>
            <sz val="8"/>
            <color indexed="81"/>
            <rFont val="Calibri"/>
            <family val="2"/>
            <scheme val="minor"/>
          </rPr>
          <t>Fahrzeuge zur Personenbeförderung mit höchstens 8 Sitzplätzen außer dem Fahrersitz, einschließlich Wohnmobile und Krankenwagen.</t>
        </r>
      </text>
    </comment>
    <comment ref="B382" authorId="0" shapeId="0">
      <text>
        <r>
          <rPr>
            <sz val="8"/>
            <color indexed="81"/>
            <rFont val="Calibri"/>
            <family val="2"/>
            <scheme val="minor"/>
          </rPr>
          <t>Wegen der unterschiedlichen Abgrenzung von Spezialhandel und Generalhandel ist eine Saldierung der Ein- und Ausfuhrergebnisse nicht sinnvoll.</t>
        </r>
      </text>
    </comment>
    <comment ref="B383" authorId="0" shapeId="0">
      <text>
        <r>
          <rPr>
            <sz val="8"/>
            <color indexed="81"/>
            <rFont val="Calibri"/>
            <family val="2"/>
            <scheme val="minor"/>
          </rPr>
          <t>Für Antwortausfälle und Befreiungen sind Zuschätzungen bei den EU-Ländern und damit auch im Insgesamt enthalten.</t>
        </r>
      </text>
    </comment>
    <comment ref="B401" authorId="0" shapeId="0">
      <text>
        <r>
          <rPr>
            <sz val="8"/>
            <color indexed="81"/>
            <rFont val="Calibri"/>
            <family val="2"/>
            <scheme val="minor"/>
          </rPr>
          <t>Für Antwortausfälle und Befreiungen sind Zuschätzungen bei den EU-Ländern und damit auch im Insgesamt enthalten.</t>
        </r>
      </text>
    </comment>
    <comment ref="B420" authorId="0" shapeId="0">
      <text>
        <r>
          <rPr>
            <sz val="8"/>
            <color indexed="81"/>
            <rFont val="Calibri"/>
            <family val="2"/>
            <scheme val="minor"/>
          </rPr>
          <t>Wegen der unterschiedlichen Abgrenzung von Spezialhandel und Generalhandel ist eine Saldierung der Ein- und Ausfuhrergebnisse nicht sinnvoll.</t>
        </r>
      </text>
    </comment>
    <comment ref="B421" authorId="0" shapeId="0">
      <text>
        <r>
          <rPr>
            <sz val="8"/>
            <color indexed="81"/>
            <rFont val="Calibri"/>
            <family val="2"/>
            <scheme val="minor"/>
          </rPr>
          <t>Für Antwortausfälle und Befreiungen sind Zuschätzungen bei den EU-Ländern und damit auch im Insgesamt enthalten.</t>
        </r>
      </text>
    </comment>
    <comment ref="B439" authorId="0" shapeId="0">
      <text>
        <r>
          <rPr>
            <sz val="8"/>
            <color indexed="81"/>
            <rFont val="Calibri"/>
            <family val="2"/>
            <scheme val="minor"/>
          </rPr>
          <t>Für Antwortausfälle und Befreiungen sind Zuschätzungen bei den EU-Ländern und damit auch im Insgesamt enthalten.</t>
        </r>
      </text>
    </comment>
    <comment ref="B458" authorId="0" shapeId="0">
      <text>
        <r>
          <rPr>
            <sz val="8"/>
            <color indexed="81"/>
            <rFont val="Calibri"/>
            <family val="2"/>
            <scheme val="minor"/>
          </rPr>
          <t>Ohne Reisegewerbe.</t>
        </r>
      </text>
    </comment>
    <comment ref="B462" authorId="0" shapeId="0">
      <text>
        <r>
          <rPr>
            <sz val="8"/>
            <color indexed="81"/>
            <rFont val="Calibri"/>
            <family val="2"/>
            <scheme val="minor"/>
          </rPr>
          <t>Ohne Reisegewerbe.</t>
        </r>
      </text>
    </comment>
    <comment ref="B472" authorId="0" shapeId="0">
      <text>
        <r>
          <rPr>
            <sz val="8"/>
            <color indexed="81"/>
            <rFont val="Calibri"/>
            <family val="2"/>
            <scheme val="minor"/>
          </rPr>
          <t>Beispielsweise als Gesellschafter oder Mithafter.</t>
        </r>
      </text>
    </comment>
    <comment ref="B481" authorId="0" shapeId="0">
      <text>
        <r>
          <rPr>
            <sz val="8"/>
            <color indexed="81"/>
            <rFont val="Calibri"/>
            <family val="2"/>
            <scheme val="minor"/>
          </rPr>
          <t>Beispielsweise als Gesellschafter oder Mithafter.</t>
        </r>
      </text>
    </comment>
    <comment ref="B484" authorId="0" shapeId="0">
      <text>
        <r>
          <rPr>
            <sz val="8"/>
            <color indexed="81"/>
            <rFont val="Calibri"/>
            <family val="2"/>
            <scheme val="minor"/>
          </rPr>
          <t>Zulassungspflichtiges Handwerk lt. Anlage A der Handwerksordnung.</t>
        </r>
      </text>
    </comment>
    <comment ref="B488" authorId="0" shapeId="0">
      <text>
        <r>
          <rPr>
            <sz val="8"/>
            <color indexed="81"/>
            <rFont val="Calibri"/>
            <family val="2"/>
            <scheme val="minor"/>
          </rPr>
          <t>Zulassungspflichtiges Handwerk lt. Anlage A der Handwerksordnung.</t>
        </r>
      </text>
    </comment>
    <comment ref="B497" authorId="0" shapeId="0">
      <text>
        <r>
          <rPr>
            <sz val="8"/>
            <color indexed="81"/>
            <rFont val="Calibri"/>
            <family val="2"/>
            <scheme val="minor"/>
          </rPr>
          <t>Neubau in konventioneller Bauart, Bauleistungen am Bauwerk.</t>
        </r>
      </text>
    </comment>
    <comment ref="B504" authorId="0" shapeId="0">
      <text>
        <r>
          <rPr>
            <sz val="8"/>
            <color indexed="81"/>
            <rFont val="Calibri"/>
            <family val="2"/>
            <scheme val="minor"/>
          </rPr>
          <t>Neubau in konventioneller Bauart, Bauleistungen am Bauwerk.</t>
        </r>
      </text>
    </comment>
    <comment ref="B506" authorId="0" shapeId="0">
      <text>
        <r>
          <rPr>
            <sz val="8"/>
            <color indexed="81"/>
            <rFont val="Calibri"/>
            <family val="2"/>
            <scheme val="minor"/>
          </rPr>
          <t xml:space="preserve">Ab dem Berichtsjahr 2022 wurde die Vierteljährliche Verdiensterhebung und die vierjährige Verdienststrukturerhebung durch eine neue monatliche Verdiensterhebung abgelöst. Bis Berichtsjahr 2021 wurden der Wirtschaftszweig A (Land- und Forstwirtschaft, Fischerei) und kleinere Betriebe nicht erhoben. </t>
        </r>
      </text>
    </comment>
    <comment ref="B507" authorId="0" shapeId="0">
      <text>
        <r>
          <rPr>
            <sz val="8"/>
            <color indexed="81"/>
            <rFont val="Calibri"/>
            <family val="2"/>
            <scheme val="minor"/>
          </rPr>
          <t>Ermittlung aus durchschnittlichen Bruttomonatsverdiensten (einschl. Sonderzahlungen) von Voll-, Teilzeitbeschäftigten sowie geringfügig Beschäftigten für die Wirtschaftszweige A bis S (Wirtschaftszweigklassifikation, Ausgabe 2008 (WZ 2008)).</t>
        </r>
      </text>
    </comment>
    <comment ref="B514" authorId="0" shapeId="0">
      <text>
        <r>
          <rPr>
            <sz val="8"/>
            <color indexed="81"/>
            <rFont val="Calibri"/>
            <family val="2"/>
            <scheme val="minor"/>
          </rPr>
          <t xml:space="preserve">Ermittlung aus durchschnittlichen Bruttomonatsverdiensten (einschl. Sonderzahlungen) von Voll-, Teilzeitbeschäftigten sowie geringfügig Beschäftigten für die Wirtschaftszweige A bis S (Wirtschaftszweigklassifikation, Ausgabe 2008 (WZ 2008)).
In die Berechnung des Nominallohnindex für die einzelnen Quartale und Jahresdurchschnitte werden auch Daten einbezogen, die nachträglich zum jeweiligen Monatsabschluss gemeldet werden.  </t>
        </r>
      </text>
    </comment>
    <comment ref="B522" authorId="0" shapeId="0">
      <text>
        <r>
          <rPr>
            <sz val="8"/>
            <color indexed="81"/>
            <rFont val="Calibri"/>
            <family val="2"/>
            <scheme val="minor"/>
          </rPr>
          <t xml:space="preserve">Ab dem Berichtsjahr 2022 wurde die Vierteljährliche Verdiensterhebung und die vierjährige Verdienststrukturerhebung durch eine neue monatliche Verdiensterhebung abgelöst. Bis Berichtsjahr 2021 wurden der Wirtschaftszweig A (Land- und Forstwirtschaft, Fischerei) und kleinere Betriebe nicht erhoben. </t>
        </r>
      </text>
    </comment>
    <comment ref="B523" authorId="0" shapeId="0">
      <text>
        <r>
          <rPr>
            <sz val="8"/>
            <color indexed="81"/>
            <rFont val="Calibri"/>
            <family val="2"/>
            <scheme val="minor"/>
          </rPr>
          <t>Ermittlung aus durchschnittlichen Bruttomonatsverdiensten (einschl. Sonderzahlungen) von Voll-, Teilzeitbeschäftigten sowie geringfügig Beschäftigten für die Wirtschaftszweige A bis S (Wirtschaftszweigklassifikation, Ausgabe 2008 (WZ 2008)).</t>
        </r>
      </text>
    </comment>
    <comment ref="B530" authorId="0" shapeId="0">
      <text>
        <r>
          <rPr>
            <sz val="8"/>
            <color indexed="81"/>
            <rFont val="Calibri"/>
            <family val="2"/>
            <scheme val="minor"/>
          </rPr>
          <t xml:space="preserve">Ermittlung aus durchschnittlichen Bruttomonatsverdiensten (einschl. Sonderzahlungen) von Voll-, Teilzeitbeschäftigten sowie geringfügig Beschäftigten für die Wirtschaftszweige A bis S (Wirtschaftszweigklassifikation, Ausgabe 2008 (WZ 2008)).
In die Berechnung des Nominallohnindex für die einzelnen Quartale und Jahresdurchschnitte werden auch Daten einbezogen, die nachträglich zum jeweiligen Monatsabschluss gemeldet werden.  </t>
        </r>
      </text>
    </comment>
  </commentList>
</comments>
</file>

<file path=xl/sharedStrings.xml><?xml version="1.0" encoding="utf-8"?>
<sst xmlns="http://schemas.openxmlformats.org/spreadsheetml/2006/main" count="1615" uniqueCount="466">
  <si>
    <t>.</t>
  </si>
  <si>
    <t>t</t>
  </si>
  <si>
    <t>-</t>
  </si>
  <si>
    <t>Zahlenwert unbekannt oder geheim zu halten</t>
  </si>
  <si>
    <t>Zahl lag bei Redaktionsschluss noch nicht vor</t>
  </si>
  <si>
    <t>x</t>
  </si>
  <si>
    <t>Aussage nicht sinnvoll oder Fragestellung nicht zutreffend</t>
  </si>
  <si>
    <t>/</t>
  </si>
  <si>
    <t>( )</t>
  </si>
  <si>
    <t>Zahl hat eingeschränkte Aussagefähigkeit</t>
  </si>
  <si>
    <t>Fußnotenerläuterungen</t>
  </si>
  <si>
    <t>Anzahl</t>
  </si>
  <si>
    <t xml:space="preserve">1)  </t>
  </si>
  <si>
    <t xml:space="preserve">2)  </t>
  </si>
  <si>
    <t xml:space="preserve">3)  </t>
  </si>
  <si>
    <t xml:space="preserve">4)  </t>
  </si>
  <si>
    <t xml:space="preserve">5)  </t>
  </si>
  <si>
    <t>Zeichenerklärungen</t>
  </si>
  <si>
    <t>...</t>
  </si>
  <si>
    <t>Impressum</t>
  </si>
  <si>
    <t>Zahlenspiegel Mecklenburg-Vorpommern</t>
  </si>
  <si>
    <t>Statistisches Amt Mecklenburg-Vorpommern, Lübecker Str. 287, 19059 Schwerin</t>
  </si>
  <si>
    <t>Telefon:  0385 588-0, Telefax: 0385 588-56909</t>
  </si>
  <si>
    <t>i</t>
  </si>
  <si>
    <t>Merkmal</t>
  </si>
  <si>
    <t>Einheit</t>
  </si>
  <si>
    <t>Monatsdurchschnitt</t>
  </si>
  <si>
    <t>absolut</t>
  </si>
  <si>
    <t xml:space="preserve">   Arbeitslose </t>
  </si>
  <si>
    <t>Bautätigkeit</t>
  </si>
  <si>
    <t xml:space="preserve">   Baugenehmigungen</t>
  </si>
  <si>
    <t xml:space="preserve">         veranschlagte Kosten der Bauwerke</t>
  </si>
  <si>
    <t xml:space="preserve">      Nichtwohngebäude (Neubau)</t>
  </si>
  <si>
    <t>Landwirtschaft</t>
  </si>
  <si>
    <t xml:space="preserve">      Rinder</t>
  </si>
  <si>
    <t xml:space="preserve">      Schweine</t>
  </si>
  <si>
    <t xml:space="preserve">   Umsatz (ohne Umsatzsteuer)</t>
  </si>
  <si>
    <t>Mill. EUR</t>
  </si>
  <si>
    <t xml:space="preserve">   Baugewerblicher Umsatz (ohne Umsatzsteuer)</t>
  </si>
  <si>
    <t>2010=100</t>
  </si>
  <si>
    <t xml:space="preserve">   Beschäftigte</t>
  </si>
  <si>
    <t>Gastgewerbe</t>
  </si>
  <si>
    <t xml:space="preserve">   Gästeübernachtungen</t>
  </si>
  <si>
    <t xml:space="preserve">   Ausfuhr (Spezialhandel)</t>
  </si>
  <si>
    <t xml:space="preserve">   Einfuhr (Generalhandel)</t>
  </si>
  <si>
    <t>Unternehmen</t>
  </si>
  <si>
    <t xml:space="preserve">   Unternehmensinsolvenzen</t>
  </si>
  <si>
    <t xml:space="preserve">   Umsatz</t>
  </si>
  <si>
    <t>Preise</t>
  </si>
  <si>
    <t xml:space="preserve">12)  </t>
  </si>
  <si>
    <t xml:space="preserve">13)  </t>
  </si>
  <si>
    <t xml:space="preserve">6)  </t>
  </si>
  <si>
    <t xml:space="preserve">7)  </t>
  </si>
  <si>
    <t xml:space="preserve">8)  </t>
  </si>
  <si>
    <t xml:space="preserve">9)  </t>
  </si>
  <si>
    <t xml:space="preserve">10)  </t>
  </si>
  <si>
    <t xml:space="preserve">11)  </t>
  </si>
  <si>
    <t>Landesdaten Mecklenburg-Vorpommern</t>
  </si>
  <si>
    <t>Aktuelle Konjunkturdaten</t>
  </si>
  <si>
    <t>Wanderungen</t>
  </si>
  <si>
    <t>*</t>
  </si>
  <si>
    <t xml:space="preserve">
*</t>
  </si>
  <si>
    <t xml:space="preserve">14)  </t>
  </si>
  <si>
    <t xml:space="preserve">15)  </t>
  </si>
  <si>
    <t xml:space="preserve">16)  </t>
  </si>
  <si>
    <t>Natürliche Bevölkerungsbewegung</t>
  </si>
  <si>
    <t>Erwerbstätigkeit</t>
  </si>
  <si>
    <t xml:space="preserve">17)  </t>
  </si>
  <si>
    <t xml:space="preserve">18)  </t>
  </si>
  <si>
    <t xml:space="preserve">19)  </t>
  </si>
  <si>
    <t xml:space="preserve">20)  </t>
  </si>
  <si>
    <t xml:space="preserve">21)  </t>
  </si>
  <si>
    <t xml:space="preserve">22)  </t>
  </si>
  <si>
    <t xml:space="preserve">23)  </t>
  </si>
  <si>
    <t>%</t>
  </si>
  <si>
    <t xml:space="preserve">  Eheschließungen</t>
  </si>
  <si>
    <t xml:space="preserve">  Lebendgeborene </t>
  </si>
  <si>
    <t xml:space="preserve">  Gestorbene (ohne Totgeborene)</t>
  </si>
  <si>
    <t xml:space="preserve">  Zuzüge über die Landesgrenze</t>
  </si>
  <si>
    <t xml:space="preserve">  Fortzüge über die Landesgrenze</t>
  </si>
  <si>
    <t xml:space="preserve">    Frauen</t>
  </si>
  <si>
    <t xml:space="preserve">    Land- und Forstwirtschaft, Fischerei</t>
  </si>
  <si>
    <t xml:space="preserve">    Produzierendes Gewerbe</t>
  </si>
  <si>
    <t xml:space="preserve">    Handel, Verkehr und Gastgewerbe</t>
  </si>
  <si>
    <t xml:space="preserve">    Erbringung von öffentlichen und
      privaten Dienstleistungen</t>
  </si>
  <si>
    <t xml:space="preserve">  Arbeitslose</t>
  </si>
  <si>
    <t xml:space="preserve">    davon: im Rechtskreis nach SGB III</t>
  </si>
  <si>
    <t xml:space="preserve">    Zugang</t>
  </si>
  <si>
    <t xml:space="preserve">    Abgang</t>
  </si>
  <si>
    <t xml:space="preserve">    Männer</t>
  </si>
  <si>
    <t xml:space="preserve">    Jüngere von 15 bis unter 25 Jahren</t>
  </si>
  <si>
    <t>Soziales</t>
  </si>
  <si>
    <t>Leistungsbezug nach SGB II</t>
  </si>
  <si>
    <t xml:space="preserve">    davon</t>
  </si>
  <si>
    <t>Baugenehmigungen</t>
  </si>
  <si>
    <t xml:space="preserve">  Wohngebäude (Neubau)</t>
  </si>
  <si>
    <t xml:space="preserve">    darunter: mit 1 oder 2 Wohnungen</t>
  </si>
  <si>
    <t xml:space="preserve">    umbauter Raum</t>
  </si>
  <si>
    <t xml:space="preserve">    Wohnfläche</t>
  </si>
  <si>
    <t xml:space="preserve">    veranschlagte Kosten der Bauwerke</t>
  </si>
  <si>
    <t xml:space="preserve">  Nichtwohngebäude (Neubau)</t>
  </si>
  <si>
    <t xml:space="preserve">    Nutzfläche</t>
  </si>
  <si>
    <t xml:space="preserve">  Wohnungen in Wohn- und Nichtwohnge-
    bäuden (Neubau u. Saldo aus Baumaß-
    nahmen an bestehenden Gebäuden)</t>
  </si>
  <si>
    <t xml:space="preserve">    darunter</t>
  </si>
  <si>
    <t xml:space="preserve">  Schweine</t>
  </si>
  <si>
    <t xml:space="preserve">         veranschlagte Kosten der Bauwerke
            (Neubau, Wohngebäude)</t>
  </si>
  <si>
    <t>Schlachtungen</t>
  </si>
  <si>
    <t xml:space="preserve">  Rinder insgesamt</t>
  </si>
  <si>
    <t>Rinder insgesamt</t>
  </si>
  <si>
    <t xml:space="preserve">  darunter</t>
  </si>
  <si>
    <t xml:space="preserve">  Milchkühe (ohne Ammen- u. Mutterkühe)</t>
  </si>
  <si>
    <t>Schweine</t>
  </si>
  <si>
    <t xml:space="preserve">24)  </t>
  </si>
  <si>
    <t>Produzierendes Gewerbe</t>
  </si>
  <si>
    <t xml:space="preserve">25)  </t>
  </si>
  <si>
    <t xml:space="preserve">  Betriebe</t>
  </si>
  <si>
    <t xml:space="preserve">  Geleistete Arbeitsstunden</t>
  </si>
  <si>
    <t xml:space="preserve">  Entgelte</t>
  </si>
  <si>
    <t xml:space="preserve">  Umsatz (ohne Umsatzsteuer)</t>
  </si>
  <si>
    <t xml:space="preserve">    darunter Auslandsumsatz</t>
  </si>
  <si>
    <t>Energie- und Wasserversorgung</t>
  </si>
  <si>
    <t>Mill. kWh</t>
  </si>
  <si>
    <t xml:space="preserve">      davon</t>
  </si>
  <si>
    <t xml:space="preserve">  Gesamtumsatz (ohne Umsatzsteuer)</t>
  </si>
  <si>
    <t xml:space="preserve">      Wohnungsbau</t>
  </si>
  <si>
    <t xml:space="preserve">      gewerblicher Bau</t>
  </si>
  <si>
    <t xml:space="preserve">      öffentlicher und Straßenbau</t>
  </si>
  <si>
    <t>Baugewerbe</t>
  </si>
  <si>
    <t xml:space="preserve">    Wohnungsbau</t>
  </si>
  <si>
    <t xml:space="preserve">    gewerblicher Bau</t>
  </si>
  <si>
    <t xml:space="preserve">    öffentlicher und Straßenbau</t>
  </si>
  <si>
    <t xml:space="preserve">  Baugewerblicher Umsatz
    (ohne Umsatzsteuer)</t>
  </si>
  <si>
    <t xml:space="preserve">26)  </t>
  </si>
  <si>
    <t xml:space="preserve">27)  </t>
  </si>
  <si>
    <t xml:space="preserve">28)  </t>
  </si>
  <si>
    <t xml:space="preserve">29)  </t>
  </si>
  <si>
    <t xml:space="preserve">  Beschäftigte</t>
  </si>
  <si>
    <t>Beschäftigte</t>
  </si>
  <si>
    <t>Gästeankünfte</t>
  </si>
  <si>
    <t xml:space="preserve">  darunter: von Auslandsgästen</t>
  </si>
  <si>
    <t xml:space="preserve">   darunter: von Auslandsgästen</t>
  </si>
  <si>
    <t>Verkehr</t>
  </si>
  <si>
    <t>Straßenverkehrsunfälle</t>
  </si>
  <si>
    <t xml:space="preserve">    verletzte Personen</t>
  </si>
  <si>
    <t xml:space="preserve">    getötete Personen</t>
  </si>
  <si>
    <t xml:space="preserve">  Zulassungen fabrikneuer Kraftfahrzeuge </t>
  </si>
  <si>
    <t>Seeschifffahrt</t>
  </si>
  <si>
    <t>Binnenschifffahrt</t>
  </si>
  <si>
    <t xml:space="preserve">  Güterempfang</t>
  </si>
  <si>
    <t xml:space="preserve">  Güterversand</t>
  </si>
  <si>
    <t xml:space="preserve">30)  </t>
  </si>
  <si>
    <t xml:space="preserve">31)  </t>
  </si>
  <si>
    <t xml:space="preserve">32)  </t>
  </si>
  <si>
    <t xml:space="preserve">33)  </t>
  </si>
  <si>
    <t xml:space="preserve">34)  </t>
  </si>
  <si>
    <t xml:space="preserve">35)  </t>
  </si>
  <si>
    <t xml:space="preserve">36)  </t>
  </si>
  <si>
    <t xml:space="preserve">37)  </t>
  </si>
  <si>
    <t xml:space="preserve">    Güter der Ernährungswirtschaft</t>
  </si>
  <si>
    <t xml:space="preserve">    Güter der gewerblichen Wirtschaft</t>
  </si>
  <si>
    <t xml:space="preserve">    davon nach</t>
  </si>
  <si>
    <t xml:space="preserve">    Europa</t>
  </si>
  <si>
    <t xml:space="preserve">    Afrika</t>
  </si>
  <si>
    <t xml:space="preserve">    Amerika</t>
  </si>
  <si>
    <t xml:space="preserve">    Asien</t>
  </si>
  <si>
    <t xml:space="preserve">    davon aus</t>
  </si>
  <si>
    <t xml:space="preserve">    Australien, Ozeanien u. übrige Gebiete</t>
  </si>
  <si>
    <t>Gewerbeanmeldungen</t>
  </si>
  <si>
    <t>Gewerbeabmeldungen</t>
  </si>
  <si>
    <t>Insolvenzen</t>
  </si>
  <si>
    <t xml:space="preserve">  davon</t>
  </si>
  <si>
    <t xml:space="preserve">  Unternehmen</t>
  </si>
  <si>
    <t xml:space="preserve">  Verbraucher</t>
  </si>
  <si>
    <t xml:space="preserve">  ehemals selbstständig Tätige</t>
  </si>
  <si>
    <t>Voraussichtliche Forderungen</t>
  </si>
  <si>
    <t xml:space="preserve">    Australien, Ozeanien und übrigen
      Gebieten</t>
  </si>
  <si>
    <t>Verbraucherpreisindex (Gesamtindex)</t>
  </si>
  <si>
    <t xml:space="preserve">  Nettokaltmieten (Teilindex)</t>
  </si>
  <si>
    <t>Index der Erzeugerpreise gewerblicher 
  Produkte (Deutschland)</t>
  </si>
  <si>
    <t>Rostock</t>
  </si>
  <si>
    <t>insgesamt</t>
  </si>
  <si>
    <t>weiblich</t>
  </si>
  <si>
    <t>Schwerin</t>
  </si>
  <si>
    <t>Mecklenburgische Seenplatte</t>
  </si>
  <si>
    <t>Landkreis Rostock</t>
  </si>
  <si>
    <t>Vorpommern-Rügen</t>
  </si>
  <si>
    <t>Nordwestmecklenburg</t>
  </si>
  <si>
    <t>Vorpommern-Greifswald</t>
  </si>
  <si>
    <t>Ludwigslust-Parchim</t>
  </si>
  <si>
    <t>Ausgewählte Kreisdaten</t>
  </si>
  <si>
    <t>Arbeitslose</t>
  </si>
  <si>
    <t>Bestand</t>
  </si>
  <si>
    <t>Veränderung zum</t>
  </si>
  <si>
    <t>Vormonat</t>
  </si>
  <si>
    <t>Vorjahresmonat</t>
  </si>
  <si>
    <t>Berichts-
monat</t>
  </si>
  <si>
    <t>Vorjahr</t>
  </si>
  <si>
    <t>Mecklenburg-Vorpommern</t>
  </si>
  <si>
    <t>Arbeitslose nach ausgewählten Merkmalen</t>
  </si>
  <si>
    <t>Arbeitslose im 
Rechtskreis SGB III</t>
  </si>
  <si>
    <t>Arbeitslose im 
Rechtskreis SGB II</t>
  </si>
  <si>
    <t xml:space="preserve">Mecklenburg-Vorpommern </t>
  </si>
  <si>
    <t>darunter</t>
  </si>
  <si>
    <t>davon</t>
  </si>
  <si>
    <t>Frauen</t>
  </si>
  <si>
    <t>erwerbsfähige
Leistungsberechtigte</t>
  </si>
  <si>
    <t>zusammen</t>
  </si>
  <si>
    <t>Betriebe</t>
  </si>
  <si>
    <t>Entgelte</t>
  </si>
  <si>
    <t>geleistete
Arbeitsstunden</t>
  </si>
  <si>
    <t>Auftrags-
eingänge</t>
  </si>
  <si>
    <t>Tourismus</t>
  </si>
  <si>
    <t>Ankünfte</t>
  </si>
  <si>
    <t>Übernachtungen</t>
  </si>
  <si>
    <t>Tage</t>
  </si>
  <si>
    <t>verunglückte Personen</t>
  </si>
  <si>
    <t>davon mit</t>
  </si>
  <si>
    <t>Personen-
schaden</t>
  </si>
  <si>
    <t>Getötete</t>
  </si>
  <si>
    <t>Verletzte</t>
  </si>
  <si>
    <t xml:space="preserve">38)  </t>
  </si>
  <si>
    <t xml:space="preserve">39)  </t>
  </si>
  <si>
    <t>Gewerbeanzeigen</t>
  </si>
  <si>
    <t>Anmeldungen</t>
  </si>
  <si>
    <t>Abmeldungen</t>
  </si>
  <si>
    <t>Nachgewiesen werden Vierteljahresdurchschnitte, ohne Sonderzahlungen. Im Jahresdurchschnitt sind die Sonderzah-
lungen mit enthalten.</t>
  </si>
  <si>
    <t>[rot]</t>
  </si>
  <si>
    <t xml:space="preserve">    Teilzeitbeschäftigte</t>
  </si>
  <si>
    <t>Veränderung
gegenüber dem
Vorjahreszeitraum</t>
  </si>
  <si>
    <t>Geflügelfleisch</t>
  </si>
  <si>
    <t>im Alter von …</t>
  </si>
  <si>
    <t>15 bis unter 25 Jahren</t>
  </si>
  <si>
    <t>tätige Personen</t>
  </si>
  <si>
    <t xml:space="preserve">  Überschuss der Geborenen (+)
    bzw. Gestorbenen (-)</t>
  </si>
  <si>
    <t xml:space="preserve">  Index des Auftragseingangs </t>
  </si>
  <si>
    <t>Rinder</t>
  </si>
  <si>
    <t>Gästeübernachtungen</t>
  </si>
  <si>
    <t>und zwar</t>
  </si>
  <si>
    <t>am Ende
des Berichtsvierteljahres</t>
  </si>
  <si>
    <t>Für Antwortausfälle und Befreiungen sind Zuschätzungen bei den EU-Ländern und damit auch im Insgesamt enthalten.</t>
  </si>
  <si>
    <t>Nichts vorhanden</t>
  </si>
  <si>
    <t>Weniger als die Hälfte von 1 in der letzten besetzten Stelle, jedoch mehr als nichts</t>
  </si>
  <si>
    <t>Keine Angabe, da Zahlenwert nicht ausreichend genau oder nicht repräsentativ</t>
  </si>
  <si>
    <t>Berichtigte Zahl</t>
  </si>
  <si>
    <t>Herausgeber</t>
  </si>
  <si>
    <t>www.statistik-mv.de</t>
  </si>
  <si>
    <t>statistik.post@statistik-mv.de</t>
  </si>
  <si>
    <t>Erscheinungsfolge</t>
  </si>
  <si>
    <t>Redaktionsschluss</t>
  </si>
  <si>
    <t>Monatlich</t>
  </si>
  <si>
    <t>Ohne geförderte Stellen des zweiten Arbeitsmarktes.</t>
  </si>
  <si>
    <t>Einschließlich Gewinnung von Steinen und Erden; Betriebe mit 50 und mehr tätigen Personen.</t>
  </si>
  <si>
    <t>Bau von Gebäuden, Tiefbau, Abbrucharbeiten und vorbereitende Baustellenarbeiten u. a.; Betriebe von Unternehmen mit 20 und mehr tätigen Personen.</t>
  </si>
  <si>
    <t>Einschließlich Tankstellen.</t>
  </si>
  <si>
    <t>Betriebe ab 10 Betten; einschließlich Campingplätzen (Touristik-Camping) ab 10 Stellplätzen.</t>
  </si>
  <si>
    <t>Zulassungspflichtiges Handwerk lt. Anlage A der Handwerksordnung.</t>
  </si>
  <si>
    <t>Hier: Vierteljahresdurchschnitt.</t>
  </si>
  <si>
    <t>Hier: Am 30.09.</t>
  </si>
  <si>
    <t>Fortschreibung des Bevölkerungsstandes auf der Basis des Zensus 2011.</t>
  </si>
  <si>
    <t>Ohne innerhalb der Gemeinde Umgezogene.</t>
  </si>
  <si>
    <t>Quelle: Statistik der Bundesagentur für Arbeit.</t>
  </si>
  <si>
    <t>Arbeitslose in Prozent aller zivilen Erwerbspersonen.</t>
  </si>
  <si>
    <t>Betriebe mit 50 und mehr tätigen Personen.</t>
  </si>
  <si>
    <t>Am Ende des Berichtsvierteljahres.</t>
  </si>
  <si>
    <t>Einschließlich Handelsvermittlung.</t>
  </si>
  <si>
    <t>Schwerwiegender Unfall mit Sachschaden (im engeren Sinne) und sonstiger Sachschadensunfall unter Einfluss 
berauschender Mittel.</t>
  </si>
  <si>
    <t>Quelle: Kraftfahrt-Bundesamt.</t>
  </si>
  <si>
    <t>Beispielsweise als Gesellschafter oder Mithafter.</t>
  </si>
  <si>
    <t>Neubau in konventioneller Bauart, Bauleistungen am Bauwerk.</t>
  </si>
  <si>
    <t>Einschließlich Abwasser- und Abfallentsorgung und Beseitigung von Umweltverschmutzungen.</t>
  </si>
  <si>
    <t xml:space="preserve">______
1) Betriebe ab 10 Betten, einschließlich Campingplätzen (Touristik-Camping) ab 10 Stellplätzen.
2) Rechnerischer Wert Übernachtungen/Ankünfte.
</t>
  </si>
  <si>
    <t xml:space="preserve">      Wohnungen</t>
  </si>
  <si>
    <t xml:space="preserve">      darunter Frauen</t>
  </si>
  <si>
    <t xml:space="preserve">    darunter Frauen</t>
  </si>
  <si>
    <t>Fahrzeuge zur Personenbeförderung mit höchstens 8 Sitzplätzen außer dem Fahrersitz, einschließlich Wohnmobile
und Krankenwagen.</t>
  </si>
  <si>
    <t>2015=100</t>
  </si>
  <si>
    <t>Umsatz nominal (ohne Umsatzsteuer)</t>
  </si>
  <si>
    <t>Umsatz real (ohne Umsatzsteuer)</t>
  </si>
  <si>
    <t>Quelle: Statistik der Bundesagentur für Arbeit; Ergebnisse sind vorläufig; die jeweils aktuellen Werte sind im Internetangebot der Bundesagentur für Arbeit als detaillierte Übersichten zu finden.</t>
  </si>
  <si>
    <t>Ohne Reisegewerbe.</t>
  </si>
  <si>
    <t>Statt Durchschnitt der Monate hier: Bevölkerung am 31.12.</t>
  </si>
  <si>
    <t>Aus gewerblichen Schlachtungen von Tieren in- und ausländischer Herkunft (Rinder, Schweine, Schafe, Pferde, Ziegen).</t>
  </si>
  <si>
    <t>Handel</t>
  </si>
  <si>
    <t>Die Ergebnisse basieren auf einem Mixmodell (Nutzung von Verwaltungsdaten und Befragung aller großer Unternehmen).</t>
  </si>
  <si>
    <t>Der Berichtskreis wird jährlich durch Stichprobenrotation aktualisiert.</t>
  </si>
  <si>
    <t xml:space="preserve">  Personen in Bedarfsgemeinschaften</t>
  </si>
  <si>
    <t>Betriebe von Unternehmen mit 20 und mehr tätigen Personen.</t>
  </si>
  <si>
    <t xml:space="preserve">______
1) Ohne Reisegewerbe.
</t>
  </si>
  <si>
    <t xml:space="preserve">   Verbraucherpreisindex (Gesamtindex)</t>
  </si>
  <si>
    <t xml:space="preserve">  Umsatz nominal (ohne Umsatzsteuer)</t>
  </si>
  <si>
    <t xml:space="preserve">  Umsatz real (ohne Umsatzsteuer)</t>
  </si>
  <si>
    <t xml:space="preserve">   Umsatz real (ohne Umsatzsteuer)</t>
  </si>
  <si>
    <t xml:space="preserve">    und zwar</t>
  </si>
  <si>
    <t xml:space="preserve">    darunter aus dem Ausland </t>
  </si>
  <si>
    <t xml:space="preserve">    darunter in das Ausland </t>
  </si>
  <si>
    <t>tätige Personen
im Ausbaugewerbe</t>
  </si>
  <si>
    <t>Jüngster Monat/
Jüngstes Vierteljahr</t>
  </si>
  <si>
    <t>Veränderung
zum Vorjahr (%)</t>
  </si>
  <si>
    <t xml:space="preserve">      darunter Auslandsumsatz</t>
  </si>
  <si>
    <t xml:space="preserve">  Rostock</t>
  </si>
  <si>
    <t xml:space="preserve">  Schwerin</t>
  </si>
  <si>
    <t xml:space="preserve">  Mecklenburgische Seenplatte</t>
  </si>
  <si>
    <t xml:space="preserve">  Landkreis Rostock</t>
  </si>
  <si>
    <t xml:space="preserve">  Vorpommern-Rügen</t>
  </si>
  <si>
    <t xml:space="preserve">  Nordwestmecklenburg</t>
  </si>
  <si>
    <t xml:space="preserve">  Vorpommern-Greifswald</t>
  </si>
  <si>
    <t xml:space="preserve">  Ludwigslust-Parchim</t>
  </si>
  <si>
    <t>Land
Kreisfreie Stadt
Landkreis</t>
  </si>
  <si>
    <t xml:space="preserve">41)  </t>
  </si>
  <si>
    <t xml:space="preserve">    darunter: Unfälle mit Personenschaden</t>
  </si>
  <si>
    <t>______
Quelle: Statistik der Bundesagentur für Arbeit. 
1) Arbeitslose in Prozent aller zivilen Erwerbspersonen.
2) Vergleich zu Veröffentlichungen vor Januar 2020 wegen geänderter Altersgruppe nicht möglich.</t>
  </si>
  <si>
    <t xml:space="preserve">42)  </t>
  </si>
  <si>
    <t xml:space="preserve">______
1) Schwerwiegender Unfall mit Sachschaden (im engeren Sinne) und sonstiger Unfall unter dem Einfluss berauschender Mittel.
</t>
  </si>
  <si>
    <t xml:space="preserve">    Wohnräume (einschließlich Küchen)</t>
  </si>
  <si>
    <t xml:space="preserve">Summe aller Anspruchsgrundlagen (Saison-Kurzarbeit, Transferkurzarbeit und Kurzarbeit aus wirtschaftlichen und konjunkturellen Gründen). </t>
  </si>
  <si>
    <t>Wegen der unterschiedlichen Abgrenzung von Spezialhandel und Generalhandel ist eine Saldierung der Ein- und
Ausfuhrergebnisse nicht sinnvoll.</t>
  </si>
  <si>
    <t xml:space="preserve">    unter 18 Jahre</t>
  </si>
  <si>
    <t xml:space="preserve">    Regelleistungsberechtigte</t>
  </si>
  <si>
    <t xml:space="preserve">      davon erwerbsfähige Leistungs-
        berechtigte</t>
  </si>
  <si>
    <t xml:space="preserve">      davon nicht erwerbsfähige Leistungs-
        berechtigte</t>
  </si>
  <si>
    <t xml:space="preserve">        darunter: unter 15 Jahren</t>
  </si>
  <si>
    <t xml:space="preserve">        darunter Frauen</t>
  </si>
  <si>
    <t xml:space="preserve">    darunter im 1. Lebensjahr Gestorbene</t>
  </si>
  <si>
    <t xml:space="preserve">  Wanderungsgewinn (+) bzw. -verlust (-)</t>
  </si>
  <si>
    <t xml:space="preserve">  darunter Hausschlachtungen</t>
  </si>
  <si>
    <t>unter
18 Jahre</t>
  </si>
  <si>
    <t>Regel-
leistungs-
berechtigte</t>
  </si>
  <si>
    <t>nicht erwerbsfähige
Leistungsberechtigte</t>
  </si>
  <si>
    <t>unter 15 Jahre</t>
  </si>
  <si>
    <t>Bis 2020: Betriebe von Unternehmen mit 23 und mehr tätigen Personen; ab 2021: Betriebe von Unternehmen mit 20 und
mehr tätigen Personen.</t>
  </si>
  <si>
    <t>2020=100</t>
  </si>
  <si>
    <t xml:space="preserve">     Auszugsweise Vervielfältigung und Verbreitung mit Quellenangabe gestattet. </t>
  </si>
  <si>
    <t>Diese Veröffentlichung erscheint monatlich und enthält die aktuellsten Daten
aus allen Bereichen der amtlichen Statistik.
Zur Methodik informieren Sie sich bitte in den jeweiligen Statistischen Berichten.
Die mit einem Stern versehenen Positionen im Landesdatenteil werden von
allen statistischen Ämtern der Länder im „Zahlenspiegel“ veröffentlicht.
Die Angaben tragen teilweise vorläufigen Charakter.</t>
  </si>
  <si>
    <r>
      <t xml:space="preserve">   Gemeldete Arbeitsstellen </t>
    </r>
    <r>
      <rPr>
        <sz val="6"/>
        <rFont val="Calibri"/>
        <family val="2"/>
        <scheme val="minor"/>
      </rPr>
      <t>2)</t>
    </r>
  </si>
  <si>
    <r>
      <t xml:space="preserve">   Schlachtmengen (ohne Geflügel) </t>
    </r>
    <r>
      <rPr>
        <sz val="6"/>
        <rFont val="Calibri"/>
        <family val="2"/>
        <scheme val="minor"/>
      </rPr>
      <t>3)</t>
    </r>
  </si>
  <si>
    <r>
      <t xml:space="preserve">   Tätige Personen </t>
    </r>
    <r>
      <rPr>
        <sz val="6"/>
        <rFont val="Calibri"/>
        <family val="2"/>
        <scheme val="minor"/>
      </rPr>
      <t>5)</t>
    </r>
  </si>
  <si>
    <r>
      <t xml:space="preserve">   Gewerbeanmeldungen </t>
    </r>
    <r>
      <rPr>
        <sz val="6"/>
        <rFont val="Calibri"/>
        <family val="2"/>
        <scheme val="minor"/>
      </rPr>
      <t>10)</t>
    </r>
  </si>
  <si>
    <r>
      <t xml:space="preserve">   Gewerbeabmeldungen </t>
    </r>
    <r>
      <rPr>
        <sz val="6"/>
        <rFont val="Calibri"/>
        <family val="2"/>
        <scheme val="minor"/>
      </rPr>
      <t>10)</t>
    </r>
  </si>
  <si>
    <r>
      <t xml:space="preserve">2009=100 </t>
    </r>
    <r>
      <rPr>
        <sz val="6"/>
        <rFont val="Calibri"/>
        <family val="2"/>
        <scheme val="minor"/>
      </rPr>
      <t>12)</t>
    </r>
  </si>
  <si>
    <r>
      <t xml:space="preserve">2009=100 </t>
    </r>
    <r>
      <rPr>
        <sz val="6"/>
        <rFont val="Calibri"/>
        <family val="2"/>
        <scheme val="minor"/>
      </rPr>
      <t>13)</t>
    </r>
  </si>
  <si>
    <r>
      <t xml:space="preserve">Bevölkerung </t>
    </r>
    <r>
      <rPr>
        <b/>
        <sz val="6"/>
        <rFont val="Calibri"/>
        <family val="2"/>
        <scheme val="minor"/>
      </rPr>
      <t>14)</t>
    </r>
  </si>
  <si>
    <r>
      <t xml:space="preserve">Bevölkerung am Monatsende </t>
    </r>
    <r>
      <rPr>
        <sz val="6"/>
        <rFont val="Calibri"/>
        <family val="2"/>
        <scheme val="minor"/>
      </rPr>
      <t>15)</t>
    </r>
  </si>
  <si>
    <r>
      <t xml:space="preserve">  Innerhalb des Landes Umgezogene </t>
    </r>
    <r>
      <rPr>
        <sz val="6"/>
        <rFont val="Calibri"/>
        <family val="2"/>
        <scheme val="minor"/>
      </rPr>
      <t>16)</t>
    </r>
  </si>
  <si>
    <r>
      <t xml:space="preserve">Beschäftigte </t>
    </r>
    <r>
      <rPr>
        <b/>
        <sz val="6"/>
        <rFont val="Calibri"/>
        <family val="2"/>
        <scheme val="minor"/>
      </rPr>
      <t>17) 18)</t>
    </r>
  </si>
  <si>
    <r>
      <t xml:space="preserve">Arbeitsmarkt </t>
    </r>
    <r>
      <rPr>
        <b/>
        <sz val="6"/>
        <rFont val="Calibri"/>
        <family val="2"/>
        <scheme val="minor"/>
      </rPr>
      <t>1)</t>
    </r>
  </si>
  <si>
    <r>
      <t xml:space="preserve">  Arbeitslosenquote </t>
    </r>
    <r>
      <rPr>
        <sz val="6"/>
        <rFont val="Calibri"/>
        <family val="2"/>
        <scheme val="minor"/>
      </rPr>
      <t>19)</t>
    </r>
  </si>
  <si>
    <r>
      <t xml:space="preserve">  Kurzarbeiter/-innen </t>
    </r>
    <r>
      <rPr>
        <sz val="6"/>
        <rFont val="Calibri"/>
        <family val="2"/>
        <scheme val="minor"/>
      </rPr>
      <t>20)</t>
    </r>
  </si>
  <si>
    <r>
      <t xml:space="preserve">  Gemeldete Arbeitsstellen </t>
    </r>
    <r>
      <rPr>
        <sz val="6"/>
        <rFont val="Calibri"/>
        <family val="2"/>
        <scheme val="minor"/>
      </rPr>
      <t>21)</t>
    </r>
  </si>
  <si>
    <r>
      <t xml:space="preserve">Soziales </t>
    </r>
    <r>
      <rPr>
        <b/>
        <sz val="6"/>
        <rFont val="Calibri"/>
        <family val="2"/>
        <scheme val="minor"/>
      </rPr>
      <t>17)</t>
    </r>
  </si>
  <si>
    <r>
      <t xml:space="preserve">Schlachtmengen (ohne Geflügel) </t>
    </r>
    <r>
      <rPr>
        <sz val="6"/>
        <rFont val="Calibri"/>
        <family val="2"/>
        <scheme val="minor"/>
      </rPr>
      <t>3)</t>
    </r>
  </si>
  <si>
    <r>
      <t xml:space="preserve">Eiererzeugung </t>
    </r>
    <r>
      <rPr>
        <sz val="6"/>
        <rFont val="Calibri"/>
        <family val="2"/>
        <scheme val="minor"/>
      </rPr>
      <t>22)</t>
    </r>
  </si>
  <si>
    <r>
      <t xml:space="preserve">Verarbeitendes Gewerbe sowie Berg-
  bau und Gewinnung von Steinen
  und Erden </t>
    </r>
    <r>
      <rPr>
        <b/>
        <sz val="6"/>
        <rFont val="Calibri"/>
        <family val="2"/>
        <scheme val="minor"/>
      </rPr>
      <t>23)</t>
    </r>
  </si>
  <si>
    <r>
      <t xml:space="preserve">  Tätige Personen </t>
    </r>
    <r>
      <rPr>
        <sz val="6"/>
        <rFont val="Calibri"/>
        <family val="2"/>
        <scheme val="minor"/>
      </rPr>
      <t>5)</t>
    </r>
  </si>
  <si>
    <r>
      <t xml:space="preserve">  Betriebe </t>
    </r>
    <r>
      <rPr>
        <sz val="6"/>
        <rFont val="Calibri"/>
        <family val="2"/>
        <scheme val="minor"/>
      </rPr>
      <t>24)</t>
    </r>
  </si>
  <si>
    <r>
      <t xml:space="preserve">  Tätige Personen </t>
    </r>
    <r>
      <rPr>
        <sz val="6"/>
        <rFont val="Calibri"/>
        <family val="2"/>
        <scheme val="minor"/>
      </rPr>
      <t>24)</t>
    </r>
  </si>
  <si>
    <r>
      <t xml:space="preserve">  Geleistete Arbeitsstunden </t>
    </r>
    <r>
      <rPr>
        <sz val="6"/>
        <rFont val="Calibri"/>
        <family val="2"/>
        <scheme val="minor"/>
      </rPr>
      <t>24)</t>
    </r>
  </si>
  <si>
    <r>
      <t xml:space="preserve">  Entgelte </t>
    </r>
    <r>
      <rPr>
        <sz val="6"/>
        <rFont val="Calibri"/>
        <family val="2"/>
        <scheme val="minor"/>
      </rPr>
      <t>24)</t>
    </r>
  </si>
  <si>
    <r>
      <t xml:space="preserve">  Stromerzeugung (brutto) der Kraftwerke
    für die allgemeine Versorgung </t>
    </r>
    <r>
      <rPr>
        <sz val="6"/>
        <rFont val="Calibri"/>
        <family val="2"/>
        <scheme val="minor"/>
      </rPr>
      <t>25)</t>
    </r>
  </si>
  <si>
    <r>
      <t xml:space="preserve">Ausbaugewerbe/Bauinstallation und
  sonstiger Ausbau </t>
    </r>
    <r>
      <rPr>
        <b/>
        <sz val="6"/>
        <rFont val="Calibri"/>
        <family val="2"/>
        <scheme val="minor"/>
      </rPr>
      <t>39) 40)</t>
    </r>
  </si>
  <si>
    <r>
      <t xml:space="preserve">  Tätige Personen </t>
    </r>
    <r>
      <rPr>
        <sz val="6"/>
        <rFont val="Calibri"/>
        <family val="2"/>
        <scheme val="minor"/>
      </rPr>
      <t>5) 26)</t>
    </r>
  </si>
  <si>
    <r>
      <t xml:space="preserve">Großhandel </t>
    </r>
    <r>
      <rPr>
        <b/>
        <sz val="6"/>
        <rFont val="Calibri"/>
        <family val="2"/>
        <scheme val="minor"/>
      </rPr>
      <t>27) 28)</t>
    </r>
  </si>
  <si>
    <r>
      <t xml:space="preserve">Einzelhandel </t>
    </r>
    <r>
      <rPr>
        <b/>
        <sz val="6"/>
        <rFont val="Calibri"/>
        <family val="2"/>
        <scheme val="minor"/>
      </rPr>
      <t>7) 29)</t>
    </r>
  </si>
  <si>
    <r>
      <t xml:space="preserve">Kfz-Handel sowie Instandhaltung und
  Reparatur von Kfz </t>
    </r>
    <r>
      <rPr>
        <b/>
        <sz val="6"/>
        <rFont val="Calibri"/>
        <family val="2"/>
        <scheme val="minor"/>
      </rPr>
      <t>27)</t>
    </r>
  </si>
  <si>
    <r>
      <t xml:space="preserve">Gastgewerbe </t>
    </r>
    <r>
      <rPr>
        <b/>
        <sz val="6"/>
        <rFont val="Calibri"/>
        <family val="2"/>
        <scheme val="minor"/>
      </rPr>
      <t>29)</t>
    </r>
  </si>
  <si>
    <r>
      <t xml:space="preserve">Tourismus </t>
    </r>
    <r>
      <rPr>
        <b/>
        <sz val="6"/>
        <rFont val="Calibri"/>
        <family val="2"/>
        <scheme val="minor"/>
      </rPr>
      <t>8)</t>
    </r>
  </si>
  <si>
    <r>
      <t xml:space="preserve">  Unfälle mit Personenschaden und
    Sachschaden </t>
    </r>
    <r>
      <rPr>
        <sz val="6"/>
        <rFont val="Calibri"/>
        <family val="2"/>
        <scheme val="minor"/>
      </rPr>
      <t>30)</t>
    </r>
  </si>
  <si>
    <r>
      <t xml:space="preserve">Kraftfahrzeuge </t>
    </r>
    <r>
      <rPr>
        <b/>
        <sz val="6"/>
        <rFont val="Calibri"/>
        <family val="2"/>
        <scheme val="minor"/>
      </rPr>
      <t>31)</t>
    </r>
  </si>
  <si>
    <r>
      <t xml:space="preserve">Außenhandel </t>
    </r>
    <r>
      <rPr>
        <b/>
        <sz val="6"/>
        <rFont val="Calibri"/>
        <family val="2"/>
        <scheme val="minor"/>
      </rPr>
      <t>9)</t>
    </r>
  </si>
  <si>
    <r>
      <t xml:space="preserve">      darunter: aus EU-Ländern </t>
    </r>
    <r>
      <rPr>
        <sz val="6"/>
        <rFont val="Calibri"/>
        <family val="2"/>
        <scheme val="minor"/>
      </rPr>
      <t>42)</t>
    </r>
  </si>
  <si>
    <r>
      <t xml:space="preserve">Gewerbeanzeigen </t>
    </r>
    <r>
      <rPr>
        <b/>
        <sz val="6"/>
        <rFont val="Calibri"/>
        <family val="2"/>
        <scheme val="minor"/>
      </rPr>
      <t>10)</t>
    </r>
  </si>
  <si>
    <r>
      <t xml:space="preserve">Handwerk </t>
    </r>
    <r>
      <rPr>
        <b/>
        <sz val="6"/>
        <rFont val="Calibri"/>
        <family val="2"/>
        <scheme val="minor"/>
      </rPr>
      <t>11)</t>
    </r>
  </si>
  <si>
    <r>
      <t xml:space="preserve">Gewerbeanzeigen </t>
    </r>
    <r>
      <rPr>
        <sz val="6"/>
        <rFont val="Calibri"/>
        <family val="2"/>
        <scheme val="minor"/>
      </rPr>
      <t>1)</t>
    </r>
  </si>
  <si>
    <r>
      <t xml:space="preserve">Sach-
schaden </t>
    </r>
    <r>
      <rPr>
        <sz val="6"/>
        <rFont val="Calibri"/>
        <family val="2"/>
        <scheme val="minor"/>
      </rPr>
      <t>1)</t>
    </r>
  </si>
  <si>
    <r>
      <t xml:space="preserve">Ankünfte, Übernachtungen und Aufenthaltsdauer der Gäste in Beherbergungsbetrieben </t>
    </r>
    <r>
      <rPr>
        <sz val="6"/>
        <rFont val="Calibri"/>
        <family val="2"/>
        <scheme val="minor"/>
      </rPr>
      <t>1)</t>
    </r>
  </si>
  <si>
    <r>
      <t xml:space="preserve">durchschnittliche
Aufenthaltsdauer </t>
    </r>
    <r>
      <rPr>
        <sz val="6"/>
        <rFont val="Calibri"/>
        <family val="2"/>
        <scheme val="minor"/>
      </rPr>
      <t>2)</t>
    </r>
  </si>
  <si>
    <r>
      <t xml:space="preserve">Ausbaugewerbe/Bauinstallation und sonstiger Ausbau </t>
    </r>
    <r>
      <rPr>
        <sz val="6"/>
        <rFont val="Calibri"/>
        <family val="2"/>
        <scheme val="minor"/>
      </rPr>
      <t>1)</t>
    </r>
  </si>
  <si>
    <r>
      <t xml:space="preserve">baugewerblicher
Umsatz </t>
    </r>
    <r>
      <rPr>
        <sz val="6"/>
        <rFont val="Calibri"/>
        <family val="2"/>
        <scheme val="minor"/>
      </rPr>
      <t>2)</t>
    </r>
  </si>
  <si>
    <r>
      <t xml:space="preserve">Verarbeitendes Gewerbe sowie Bergbau und Gewinnung von Steinen und Erden </t>
    </r>
    <r>
      <rPr>
        <sz val="6"/>
        <rFont val="Calibri"/>
        <family val="2"/>
        <scheme val="minor"/>
      </rPr>
      <t>1)</t>
    </r>
  </si>
  <si>
    <r>
      <t xml:space="preserve">tätige 
Personen </t>
    </r>
    <r>
      <rPr>
        <sz val="6"/>
        <rFont val="Calibri"/>
        <family val="2"/>
        <scheme val="minor"/>
      </rPr>
      <t>2)</t>
    </r>
  </si>
  <si>
    <r>
      <t xml:space="preserve">Gesamt-
umsatz </t>
    </r>
    <r>
      <rPr>
        <sz val="6"/>
        <rFont val="Calibri"/>
        <family val="2"/>
        <scheme val="minor"/>
      </rPr>
      <t>3)</t>
    </r>
  </si>
  <si>
    <r>
      <t xml:space="preserve">Bauhauptgewerbe/Bau von Gebäuden, Tiefbau, Abbrucharbeiten und vorbereitende
Baustellenarbeiten u. a. </t>
    </r>
    <r>
      <rPr>
        <sz val="6"/>
        <rFont val="Calibri"/>
        <family val="2"/>
        <scheme val="minor"/>
      </rPr>
      <t>4) 6)</t>
    </r>
  </si>
  <si>
    <r>
      <t xml:space="preserve">baugewerblicher 
Umsatz </t>
    </r>
    <r>
      <rPr>
        <sz val="6"/>
        <rFont val="Calibri"/>
        <family val="2"/>
        <scheme val="minor"/>
      </rPr>
      <t>3) 5)</t>
    </r>
  </si>
  <si>
    <r>
      <t xml:space="preserve">Arbeitslosenquote </t>
    </r>
    <r>
      <rPr>
        <sz val="6"/>
        <rFont val="Calibri"/>
        <family val="2"/>
        <scheme val="minor"/>
      </rPr>
      <t>1)</t>
    </r>
  </si>
  <si>
    <r>
      <t xml:space="preserve">Arbeits-
losen-
quote </t>
    </r>
    <r>
      <rPr>
        <sz val="6"/>
        <rFont val="Calibri"/>
        <family val="2"/>
        <scheme val="minor"/>
      </rPr>
      <t>1)</t>
    </r>
  </si>
  <si>
    <r>
      <t xml:space="preserve">55 Jahren und älter </t>
    </r>
    <r>
      <rPr>
        <sz val="6"/>
        <rFont val="Calibri"/>
        <family val="2"/>
        <scheme val="minor"/>
      </rPr>
      <t>2)</t>
    </r>
  </si>
  <si>
    <r>
      <t>Handwerk</t>
    </r>
    <r>
      <rPr>
        <sz val="8.5"/>
        <rFont val="Calibri"/>
        <family val="2"/>
        <scheme val="minor"/>
      </rPr>
      <t xml:space="preserve"> </t>
    </r>
    <r>
      <rPr>
        <b/>
        <sz val="6"/>
        <rFont val="Calibri"/>
        <family val="2"/>
        <scheme val="minor"/>
      </rPr>
      <t>11)</t>
    </r>
  </si>
  <si>
    <r>
      <t>Außenhandel</t>
    </r>
    <r>
      <rPr>
        <sz val="8.5"/>
        <rFont val="Calibri"/>
        <family val="2"/>
        <scheme val="minor"/>
      </rPr>
      <t xml:space="preserve"> </t>
    </r>
    <r>
      <rPr>
        <b/>
        <sz val="6"/>
        <rFont val="Calibri"/>
        <family val="2"/>
        <scheme val="minor"/>
      </rPr>
      <t>9)</t>
    </r>
  </si>
  <si>
    <r>
      <t>Tourismus</t>
    </r>
    <r>
      <rPr>
        <sz val="8.5"/>
        <rFont val="Calibri"/>
        <family val="2"/>
        <scheme val="minor"/>
      </rPr>
      <t xml:space="preserve"> </t>
    </r>
    <r>
      <rPr>
        <b/>
        <sz val="6"/>
        <rFont val="Calibri"/>
        <family val="2"/>
        <scheme val="minor"/>
      </rPr>
      <t>8)</t>
    </r>
  </si>
  <si>
    <r>
      <t>Einzelhandel</t>
    </r>
    <r>
      <rPr>
        <sz val="8.5"/>
        <rFont val="Calibri"/>
        <family val="2"/>
        <scheme val="minor"/>
      </rPr>
      <t xml:space="preserve"> </t>
    </r>
    <r>
      <rPr>
        <b/>
        <sz val="6"/>
        <rFont val="Calibri"/>
        <family val="2"/>
        <scheme val="minor"/>
      </rPr>
      <t>7)</t>
    </r>
  </si>
  <si>
    <r>
      <t xml:space="preserve">Verarbeitendes Gewerbe sowie Bergbau </t>
    </r>
    <r>
      <rPr>
        <b/>
        <sz val="6"/>
        <rFont val="Calibri"/>
        <family val="2"/>
        <scheme val="minor"/>
      </rPr>
      <t>4)</t>
    </r>
    <r>
      <rPr>
        <b/>
        <sz val="8.5"/>
        <rFont val="Calibri"/>
        <family val="2"/>
        <scheme val="minor"/>
      </rPr>
      <t xml:space="preserve"> </t>
    </r>
  </si>
  <si>
    <r>
      <t>Mit einer Nettonennleistung ab 1 MW</t>
    </r>
    <r>
      <rPr>
        <sz val="8.5"/>
        <color indexed="8"/>
        <rFont val="Calibri"/>
        <family val="2"/>
        <scheme val="minor"/>
      </rPr>
      <t>el.</t>
    </r>
  </si>
  <si>
    <r>
      <rPr>
        <b/>
        <sz val="8.5"/>
        <rFont val="Calibri"/>
        <family val="2"/>
        <scheme val="minor"/>
      </rPr>
      <t xml:space="preserve">Ausfuhr (Spezialhandel) </t>
    </r>
    <r>
      <rPr>
        <b/>
        <sz val="6"/>
        <rFont val="Calibri"/>
        <family val="2"/>
        <scheme val="minor"/>
      </rPr>
      <t>33)</t>
    </r>
    <r>
      <rPr>
        <sz val="8.5"/>
        <rFont val="Calibri"/>
        <family val="2"/>
        <scheme val="minor"/>
      </rPr>
      <t xml:space="preserve">
  Insgesamt</t>
    </r>
  </si>
  <si>
    <r>
      <rPr>
        <b/>
        <sz val="8.5"/>
        <rFont val="Calibri"/>
        <family val="2"/>
        <scheme val="minor"/>
      </rPr>
      <t xml:space="preserve">Einfuhr (Generalhandel) </t>
    </r>
    <r>
      <rPr>
        <b/>
        <sz val="6"/>
        <rFont val="Calibri"/>
        <family val="2"/>
        <scheme val="minor"/>
      </rPr>
      <t>33)</t>
    </r>
    <r>
      <rPr>
        <sz val="8.5"/>
        <rFont val="Calibri"/>
        <family val="2"/>
        <scheme val="minor"/>
      </rPr>
      <t xml:space="preserve">
  Insgesamt</t>
    </r>
  </si>
  <si>
    <r>
      <t xml:space="preserve">  sonstige  natürliche Personen</t>
    </r>
    <r>
      <rPr>
        <sz val="6"/>
        <rFont val="Calibri"/>
        <family val="2"/>
        <scheme val="minor"/>
      </rPr>
      <t xml:space="preserve"> 34)</t>
    </r>
    <r>
      <rPr>
        <sz val="8.5"/>
        <rFont val="Calibri"/>
        <family val="2"/>
        <scheme val="minor"/>
      </rPr>
      <t>, 
    Nachlässe und Gesamtgut</t>
    </r>
  </si>
  <si>
    <t>Beschäftigte (30.09.)</t>
  </si>
  <si>
    <t>Umsatz (Vierteljahresdurchschnitt)</t>
  </si>
  <si>
    <r>
      <t xml:space="preserve">Preisindex für Wohngebäude </t>
    </r>
    <r>
      <rPr>
        <sz val="6"/>
        <rFont val="Calibri"/>
        <family val="2"/>
        <scheme val="minor"/>
      </rPr>
      <t xml:space="preserve">35) </t>
    </r>
    <r>
      <rPr>
        <sz val="8.5"/>
        <rFont val="Calibri"/>
        <family val="2"/>
        <scheme val="minor"/>
      </rPr>
      <t xml:space="preserve">
  (Deutschland)</t>
    </r>
  </si>
  <si>
    <t>______
1) Betriebe mit 50 und mehr tätigen Personen.
2) Einschließlich der tätigen Inhaber.
3) Ohne Umsatzsteuer.
4) Betriebe von Unternehmen mit 20 und mehr tätigen Personen.
5) Inlandsumsatz.
6) Ende 2019 erfolgten umfängliche Aktualisierungen des Berichtskreises (Abgrenzung der in die Erhebungen einzubeziehenden
    Betriebe). Zeitgleich wurden methodische Erhebungsvorgaben grundlegend optimiert. Die Vergleichbarkeit der baugewerblichen
    Konjunkturergebnisse ab Januar 2020 mit Vorzeiträumen ist daher eingeschränkt.</t>
  </si>
  <si>
    <t>Abkürzung</t>
  </si>
  <si>
    <t>D</t>
  </si>
  <si>
    <t>Durchschnitt</t>
  </si>
  <si>
    <t xml:space="preserve">  Sozialversicherungspflichtig Beschäftigte
    am Arbeitsort </t>
  </si>
  <si>
    <t xml:space="preserve">  Sozialversicherungspflichtig Beschäftigte
    nach Wirtschaftsbereichen</t>
  </si>
  <si>
    <t xml:space="preserve">    Erbringung von Unternehmensdienst-
      leistungen</t>
  </si>
  <si>
    <t>03.11.
2021</t>
  </si>
  <si>
    <t>Viehbestand (Stichtage: 03.05., 03.11.)</t>
  </si>
  <si>
    <t>03.11.
2022</t>
  </si>
  <si>
    <t xml:space="preserve">    darunter baugewerblicher Umsatz
      (ohne Umsatzsteuer)</t>
  </si>
  <si>
    <t xml:space="preserve">      Rohstoffe</t>
  </si>
  <si>
    <t xml:space="preserve">      Halbwaren</t>
  </si>
  <si>
    <t xml:space="preserve">      Fertigwaren</t>
  </si>
  <si>
    <t xml:space="preserve">        davon</t>
  </si>
  <si>
    <t xml:space="preserve">        Vorerzeugnisse</t>
  </si>
  <si>
    <t xml:space="preserve">        Enderzeugnisse</t>
  </si>
  <si>
    <r>
      <rPr>
        <b/>
        <sz val="8.5"/>
        <rFont val="Calibri"/>
        <family val="2"/>
        <scheme val="minor"/>
      </rPr>
      <t xml:space="preserve">Verdienste </t>
    </r>
    <r>
      <rPr>
        <b/>
        <sz val="6"/>
        <rFont val="Calibri"/>
        <family val="2"/>
        <scheme val="minor"/>
      </rPr>
      <t>41)</t>
    </r>
  </si>
  <si>
    <r>
      <t xml:space="preserve">   Tätige Personen </t>
    </r>
    <r>
      <rPr>
        <sz val="6"/>
        <rFont val="Calibri"/>
        <family val="2"/>
        <scheme val="minor"/>
      </rPr>
      <t>5)</t>
    </r>
    <r>
      <rPr>
        <sz val="8.5"/>
        <rFont val="Calibri"/>
        <family val="2"/>
        <scheme val="minor"/>
      </rPr>
      <t xml:space="preserve"> im Baugewerbe</t>
    </r>
  </si>
  <si>
    <r>
      <t>Bauhauptgewerbe</t>
    </r>
    <r>
      <rPr>
        <sz val="8.5"/>
        <rFont val="Calibri"/>
        <family val="2"/>
        <scheme val="minor"/>
      </rPr>
      <t xml:space="preserve"> </t>
    </r>
    <r>
      <rPr>
        <b/>
        <sz val="6"/>
        <rFont val="Calibri"/>
        <family val="2"/>
        <scheme val="minor"/>
      </rPr>
      <t xml:space="preserve">6) </t>
    </r>
  </si>
  <si>
    <r>
      <t xml:space="preserve">Bauhauptgewerbe/Bau von Gebäuden,
  Tiefbau, Abbrucharbeiten und vorbe-
  reitende Baustellenarbeiten u. a. </t>
    </r>
    <r>
      <rPr>
        <b/>
        <sz val="6"/>
        <rFont val="Calibri"/>
        <family val="2"/>
        <scheme val="minor"/>
      </rPr>
      <t>24)</t>
    </r>
  </si>
  <si>
    <t xml:space="preserve">      darunter: in EU-Länder</t>
  </si>
  <si>
    <t xml:space="preserve">      darunter: aus EU-Ländern</t>
  </si>
  <si>
    <t>Leistungsgruppe 1: Arbeitnehmerinnen und Arbeitnehmer in leitender Stellung; Leistungsgruppe 2: herausgehobene Fach-
kräfte; Leistungsgruppe 3: Fachkräfte; Leistungsgruppe 4: angelernte Arbeitnehmerinnen und Arbeitnehmer;  Leistungs-
gruppe 5: ungelernte Arbeitnehmerinnen und Arbeitnehmer.</t>
  </si>
  <si>
    <t>Einschließlich der tätigen Inhaberinnen und Inhaber.</t>
  </si>
  <si>
    <r>
      <t xml:space="preserve">Auslän-
der/-innen </t>
    </r>
    <r>
      <rPr>
        <sz val="6"/>
        <rFont val="Calibri"/>
        <family val="2"/>
        <scheme val="minor"/>
      </rPr>
      <t>1)</t>
    </r>
  </si>
  <si>
    <t>______
Quelle: Statistik der Bundesagentur für Arbeit.
1) Die Zählweise von ausländischen Personen hat sich im Vergleich zu früheren Publikationen geändert. Staatenlose und Personen
    ohne Angabe zur Staatsangehörigkeit werden nun nicht mehr unter "Keine Angabe", sondern zu den ausländischen Personen gezählt.</t>
  </si>
  <si>
    <t xml:space="preserve">______
1) Betriebe von Unternehmen mit 20 und mehr tätigen Personen.
2) Ohne Umsatzsteuer, Inlandsumsatz.
</t>
  </si>
  <si>
    <r>
      <t xml:space="preserve">    </t>
    </r>
    <r>
      <rPr>
        <sz val="8.5"/>
        <color theme="0"/>
        <rFont val="Calibri"/>
        <family val="2"/>
        <scheme val="minor"/>
      </rPr>
      <t>davon:</t>
    </r>
    <r>
      <rPr>
        <sz val="8.5"/>
        <rFont val="Calibri"/>
        <family val="2"/>
        <scheme val="minor"/>
      </rPr>
      <t xml:space="preserve"> im Rechtskreis nach SGB II</t>
    </r>
  </si>
  <si>
    <t xml:space="preserve">  Mastschweine </t>
  </si>
  <si>
    <t xml:space="preserve">  Zuchtsauen</t>
  </si>
  <si>
    <t xml:space="preserve">    darunter: trächtig</t>
  </si>
  <si>
    <t xml:space="preserve">  Kälber</t>
  </si>
  <si>
    <t xml:space="preserve">  Jungrinder</t>
  </si>
  <si>
    <t xml:space="preserve">    Kälber</t>
  </si>
  <si>
    <t xml:space="preserve">    Jungrinder</t>
  </si>
  <si>
    <r>
      <t xml:space="preserve">    Personenkraftwagen </t>
    </r>
    <r>
      <rPr>
        <sz val="6"/>
        <rFont val="Calibri"/>
        <family val="2"/>
        <scheme val="minor"/>
      </rPr>
      <t>32)</t>
    </r>
  </si>
  <si>
    <t xml:space="preserve">    Lastkraftwagen</t>
  </si>
  <si>
    <t>03.11.
2023</t>
  </si>
  <si>
    <t>© Statistisches Amt Mecklenburg-Vorpommern, Schwerin, 2024</t>
  </si>
  <si>
    <t>1.000 EUR</t>
  </si>
  <si>
    <t>1.000</t>
  </si>
  <si>
    <t>1.000 m³</t>
  </si>
  <si>
    <t>1.000 m²</t>
  </si>
  <si>
    <t>1.000 h</t>
  </si>
  <si>
    <t>1.000 t</t>
  </si>
  <si>
    <t xml:space="preserve">   Land- und Forstwirtschaft,  Fischerei</t>
  </si>
  <si>
    <t xml:space="preserve">      Produzierendes Gewerbe</t>
  </si>
  <si>
    <t xml:space="preserve">      Dienstleistungsbereich</t>
  </si>
  <si>
    <t xml:space="preserve">   weiblich</t>
  </si>
  <si>
    <t xml:space="preserve">   männlich</t>
  </si>
  <si>
    <t xml:space="preserve">   Produzierendes Gewerbe und 
      Dienstleistungsbereich</t>
  </si>
  <si>
    <t>2022=100</t>
  </si>
  <si>
    <r>
      <t xml:space="preserve">Nominallohnindex </t>
    </r>
    <r>
      <rPr>
        <sz val="6"/>
        <rFont val="Calibri"/>
        <family val="2"/>
        <scheme val="minor"/>
      </rPr>
      <t>42) 43)</t>
    </r>
  </si>
  <si>
    <t xml:space="preserve">43)  </t>
  </si>
  <si>
    <t>Erzeugte Eier in Betrieben bzw. Unternehmen mit mindestens 3.000 Hennenhaltungsplätzen; einschließlich Junghennen-, Bruch- und Knickeiern.</t>
  </si>
  <si>
    <t>Ab dem Berichtsjahr 2022 wurde die Vierteljährliche Verdiensterhebung und die vierjährige Verdienststrukturerhebung 
durch eine neue monatliche Verdiensterhebung abgelöst. Bis Berichtsjahr 2021 wurden der Wirtschaftszweig A 
(Land- und Forstwirtschaft, Fischerei) und kleinere Betriebe nicht erhoben.</t>
  </si>
  <si>
    <t xml:space="preserve">Ermittlung aus durchschnittlichen Bruttomonatsverdiensten (einschl. Sonderzahlungen) von Voll-, Teilzeitbeschäftigten 
sowie geringfügig Beschäftigten für die Wirtschaftszweige A bis S (Wirtschaftszweigklassifikation, Ausgabe 2008 
(WZ 2008)). </t>
  </si>
  <si>
    <t xml:space="preserve">In die Berechnung des Nominallohnindex für die einzelnen Quartale und Jahresdurchschnitte werden auch Daten ein-
bezogen, die nachträglich zum jeweiligen Monatsabschluss gemeldet werden.  </t>
  </si>
  <si>
    <r>
      <t xml:space="preserve">Monatlicher Nominallohnindex </t>
    </r>
    <r>
      <rPr>
        <sz val="6"/>
        <rFont val="Calibri"/>
        <family val="2"/>
        <scheme val="minor"/>
      </rPr>
      <t>42)</t>
    </r>
  </si>
  <si>
    <t>Einschließlich Personen "ohne Angabe".</t>
  </si>
  <si>
    <t xml:space="preserve">Bei den gemeldeten Arbeitsstellen handelt es sich um ungeförderte Arbeitsstellen ohne selbstständige/freiberufliche Tätigkeiten und ohne Stellen der privaten Arbeitsvermittlung. </t>
  </si>
  <si>
    <t>Die Zählweise von ausländischen Personen hat sich im Vergleich zu früheren Publikationen geändert. Staatenlose und
Personen ohne Angabe zur Staatsangehörigkeit werden nun nicht mehr unter "Keine Angabe", sondern zu den ausländi-
schen Personen gezählt.</t>
  </si>
  <si>
    <t xml:space="preserve">44)  </t>
  </si>
  <si>
    <r>
      <t xml:space="preserve">    Ausländer/-innen </t>
    </r>
    <r>
      <rPr>
        <sz val="6"/>
        <rFont val="Calibri"/>
        <family val="2"/>
        <scheme val="minor"/>
      </rPr>
      <t>44)</t>
    </r>
  </si>
  <si>
    <t>Kennziffer: ZSP1 2024 04</t>
  </si>
  <si>
    <t>28. März 2024</t>
  </si>
  <si>
    <t>Januar bis Februar 2024</t>
  </si>
  <si>
    <t>Januar bis Januar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</si>
</sst>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7">
    <numFmt numFmtId="164" formatCode="mmmm\ yyyy"/>
    <numFmt numFmtId="165" formatCode="#,##0.0&quot; &quot;;\-\ #,##0.0&quot; &quot;;0.0&quot; &quot;;@&quot; &quot;"/>
    <numFmt numFmtId="166" formatCode="#,##0.0&quot;   &quot;;\-\ #,##0.0&quot;   &quot;;0.0&quot;   &quot;;@&quot;   &quot;"/>
    <numFmt numFmtId="167" formatCode="#,##0.0&quot;    &quot;;\-\ #,##0.0&quot;    &quot;;0.0&quot;    &quot;;@&quot;    &quot;"/>
    <numFmt numFmtId="168" formatCode="#,##0.0&quot;      &quot;;\-\ #,##0.0&quot;      &quot;;0.0&quot;      &quot;;@&quot;      &quot;"/>
    <numFmt numFmtId="169" formatCode="#,##0&quot; &quot;;\-\ #,##0&quot; &quot;;0&quot; &quot;;@&quot; &quot;"/>
    <numFmt numFmtId="170" formatCode="#,##0&quot;   &quot;;\-\ #,##0&quot;   &quot;;0&quot;   &quot;;@&quot;   &quot;"/>
    <numFmt numFmtId="171" formatCode="#,##0&quot;    &quot;;\-\ #,##0&quot;    &quot;;0&quot;    &quot;;@&quot;    &quot;"/>
    <numFmt numFmtId="172" formatCode="\+\ #,##0.0&quot;      &quot;;\-\ #,##0.0&quot;      &quot;;0.0&quot;      &quot;;@&quot;      &quot;"/>
    <numFmt numFmtId="173" formatCode="#,##0&quot; &quot;;\-\ #,##0&quot; &quot;;&quot; &quot;;@&quot; &quot;"/>
    <numFmt numFmtId="174" formatCode="0.0"/>
    <numFmt numFmtId="175" formatCode="#####0.0"/>
    <numFmt numFmtId="176" formatCode="######0"/>
    <numFmt numFmtId="177" formatCode="[$-407]d\.\ mmmm\ yyyy;@"/>
    <numFmt numFmtId="178" formatCode="#,##0&quot;          &quot;;\-\ #,##0&quot;          &quot;;0&quot;          &quot;;@&quot;          &quot;"/>
    <numFmt numFmtId="179" formatCode="#,##0.0&quot;          &quot;;\-\ #,##0.0&quot;          &quot;;0.0&quot;          &quot;;@&quot;          &quot;"/>
    <numFmt numFmtId="180" formatCode="#,##0&quot;           &quot;;\-\ #,##0&quot;           &quot;;0&quot;           &quot;;@&quot;           &quot;"/>
    <numFmt numFmtId="181" formatCode="#,##0\ "/>
    <numFmt numFmtId="182" formatCode="#,##0&quot;    &quot;;\-\ #,##0&quot;    &quot;;0.0&quot;    &quot;;@&quot;    &quot;"/>
    <numFmt numFmtId="183" formatCode="#,##0&quot;     &quot;;\-\ #,##0&quot;     &quot;;0.0&quot;     &quot;;@&quot;     &quot;"/>
    <numFmt numFmtId="184" formatCode="#,##0&quot;     &quot;;\-\ #,##0&quot;     &quot;;0&quot;     &quot;;@&quot;     &quot;"/>
    <numFmt numFmtId="185" formatCode="#,##0&quot;  &quot;;\-\ #,##0&quot;  &quot;;0&quot;  &quot;;@&quot;  &quot;"/>
    <numFmt numFmtId="186" formatCode="#,##0.0&quot;      &quot;;\-#,##0.0&quot;      &quot;;0.0&quot;      &quot;;@&quot;      &quot;"/>
    <numFmt numFmtId="187" formatCode="#,##0.0&quot; &quot;;\-#,##0.0&quot; &quot;;0.0&quot; &quot;;@&quot; &quot;"/>
    <numFmt numFmtId="188" formatCode="#,##0&quot; &quot;;\-#,##0.0&quot; &quot;;0.0&quot; &quot;;@&quot; &quot;"/>
    <numFmt numFmtId="189" formatCode="\+#,##0&quot; &quot;;\-#,##0&quot; &quot;;0&quot; &quot;;@&quot; &quot;"/>
    <numFmt numFmtId="190" formatCode="#,##0.0&quot;   &quot;;\-#,##0.0&quot;   &quot;;0.0&quot;   &quot;;@&quot;   &quot;"/>
  </numFmts>
  <fonts count="36" x14ac:knownFonts="1">
    <font>
      <sz val="10"/>
      <color theme="1"/>
      <name val="Arial"/>
      <family val="2"/>
    </font>
    <font>
      <sz val="10"/>
      <name val="Arial"/>
      <family val="2"/>
    </font>
    <font>
      <sz val="10"/>
      <name val="Arial"/>
      <family val="2"/>
    </font>
    <font>
      <sz val="10"/>
      <name val="MS Sans Serif"/>
      <family val="2"/>
    </font>
    <font>
      <sz val="10"/>
      <name val="Arial"/>
      <family val="2"/>
    </font>
    <font>
      <sz val="10"/>
      <name val="Arial"/>
      <family val="2"/>
    </font>
    <font>
      <sz val="10"/>
      <name val="Arial"/>
      <family val="2"/>
    </font>
    <font>
      <sz val="10"/>
      <name val="Arial"/>
      <family val="2"/>
    </font>
    <font>
      <sz val="10"/>
      <name val="Courier"/>
      <family val="3"/>
    </font>
    <font>
      <sz val="10"/>
      <name val="Arial"/>
      <family val="2"/>
    </font>
    <font>
      <sz val="10"/>
      <color theme="1"/>
      <name val="Arial"/>
      <family val="2"/>
    </font>
    <font>
      <sz val="10"/>
      <name val="Arial"/>
      <family val="2"/>
    </font>
    <font>
      <sz val="10"/>
      <color theme="1"/>
      <name val="Calibri"/>
      <family val="2"/>
      <scheme val="minor"/>
    </font>
    <font>
      <sz val="10"/>
      <name val="Calibri"/>
      <family val="2"/>
      <scheme val="minor"/>
    </font>
    <font>
      <b/>
      <sz val="10"/>
      <color theme="1"/>
      <name val="Calibri"/>
      <family val="2"/>
      <scheme val="minor"/>
    </font>
    <font>
      <sz val="23"/>
      <color theme="1"/>
      <name val="Calibri"/>
      <family val="2"/>
      <scheme val="minor"/>
    </font>
    <font>
      <b/>
      <sz val="23"/>
      <name val="Calibri"/>
      <family val="2"/>
      <scheme val="minor"/>
    </font>
    <font>
      <sz val="23"/>
      <name val="Calibri"/>
      <family val="2"/>
      <scheme val="minor"/>
    </font>
    <font>
      <i/>
      <sz val="10"/>
      <name val="Calibri"/>
      <family val="2"/>
      <scheme val="minor"/>
    </font>
    <font>
      <b/>
      <sz val="6"/>
      <name val="Calibri"/>
      <family val="2"/>
      <scheme val="minor"/>
    </font>
    <font>
      <sz val="6"/>
      <name val="Calibri"/>
      <family val="2"/>
      <scheme val="minor"/>
    </font>
    <font>
      <b/>
      <sz val="8.5"/>
      <name val="Calibri"/>
      <family val="2"/>
      <scheme val="minor"/>
    </font>
    <font>
      <sz val="8.5"/>
      <name val="Calibri"/>
      <family val="2"/>
      <scheme val="minor"/>
    </font>
    <font>
      <sz val="8.5"/>
      <color theme="1"/>
      <name val="Calibri"/>
      <family val="2"/>
      <scheme val="minor"/>
    </font>
    <font>
      <sz val="8.5"/>
      <color rgb="FF000000"/>
      <name val="Calibri"/>
      <family val="2"/>
      <scheme val="minor"/>
    </font>
    <font>
      <sz val="8.5"/>
      <color indexed="8"/>
      <name val="Calibri"/>
      <family val="2"/>
      <scheme val="minor"/>
    </font>
    <font>
      <sz val="8.5"/>
      <color rgb="FFFF0000"/>
      <name val="Calibri"/>
      <family val="2"/>
      <scheme val="minor"/>
    </font>
    <font>
      <u/>
      <sz val="8.5"/>
      <name val="Calibri"/>
      <family val="2"/>
      <scheme val="minor"/>
    </font>
    <font>
      <b/>
      <sz val="8.5"/>
      <color theme="1"/>
      <name val="Calibri"/>
      <family val="2"/>
      <scheme val="minor"/>
    </font>
    <font>
      <b/>
      <i/>
      <sz val="8.5"/>
      <name val="Calibri"/>
      <family val="2"/>
      <scheme val="minor"/>
    </font>
    <font>
      <b/>
      <sz val="10"/>
      <name val="Calibri"/>
      <family val="2"/>
      <scheme val="minor"/>
    </font>
    <font>
      <u/>
      <sz val="10"/>
      <color theme="10"/>
      <name val="Arial"/>
      <family val="2"/>
    </font>
    <font>
      <sz val="8"/>
      <color indexed="81"/>
      <name val="Calibri"/>
      <family val="2"/>
      <scheme val="minor"/>
    </font>
    <font>
      <sz val="6"/>
      <color indexed="81"/>
      <name val="Calibri"/>
      <family val="2"/>
      <scheme val="minor"/>
    </font>
    <font>
      <sz val="8.5"/>
      <color theme="0"/>
      <name val="Calibri"/>
      <family val="2"/>
      <scheme val="minor"/>
    </font>
    <font>
      <sz val="8"/>
      <name val="Calibri"/>
      <family val="2"/>
    </font>
  </fonts>
  <fills count="3">
    <fill>
      <patternFill patternType="none"/>
    </fill>
    <fill>
      <patternFill patternType="gray125"/>
    </fill>
    <fill>
      <patternFill patternType="solid">
        <fgColor theme="0"/>
        <bgColor indexed="64"/>
      </patternFill>
    </fill>
  </fills>
  <borders count="29">
    <border>
      <left/>
      <right/>
      <top/>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diagonal/>
    </border>
    <border>
      <left/>
      <right style="hair">
        <color indexed="64"/>
      </right>
      <top/>
      <bottom/>
      <diagonal/>
    </border>
    <border>
      <left style="hair">
        <color indexed="64"/>
      </left>
      <right/>
      <top style="hair">
        <color indexed="64"/>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top style="hair">
        <color indexed="64"/>
      </top>
      <bottom/>
      <diagonal/>
    </border>
    <border>
      <left style="hair">
        <color indexed="64"/>
      </left>
      <right/>
      <top style="hair">
        <color indexed="64"/>
      </top>
      <bottom/>
      <diagonal/>
    </border>
    <border>
      <left/>
      <right/>
      <top style="hair">
        <color indexed="64"/>
      </top>
      <bottom style="hair">
        <color indexed="64"/>
      </bottom>
      <diagonal/>
    </border>
    <border>
      <left style="hair">
        <color indexed="64"/>
      </left>
      <right/>
      <top/>
      <bottom style="hair">
        <color indexed="64"/>
      </bottom>
      <diagonal/>
    </border>
    <border>
      <left/>
      <right/>
      <top/>
      <bottom style="hair">
        <color indexed="64"/>
      </bottom>
      <diagonal/>
    </border>
    <border>
      <left style="hair">
        <color indexed="64"/>
      </left>
      <right/>
      <top/>
      <bottom/>
      <diagonal/>
    </border>
    <border>
      <left/>
      <right style="hair">
        <color rgb="FF000000"/>
      </right>
      <top style="hair">
        <color rgb="FF000000"/>
      </top>
      <bottom/>
      <diagonal/>
    </border>
    <border>
      <left/>
      <right style="hair">
        <color rgb="FF000000"/>
      </right>
      <top/>
      <bottom/>
      <diagonal/>
    </border>
    <border>
      <left style="hair">
        <color rgb="FF000000"/>
      </left>
      <right style="hair">
        <color rgb="FF000000"/>
      </right>
      <top/>
      <bottom/>
      <diagonal/>
    </border>
    <border>
      <left style="hair">
        <color rgb="FF000000"/>
      </left>
      <right/>
      <top/>
      <bottom/>
      <diagonal/>
    </border>
    <border>
      <left style="hair">
        <color rgb="FF000000"/>
      </left>
      <right style="hair">
        <color rgb="FF000000"/>
      </right>
      <top style="hair">
        <color rgb="FF000000"/>
      </top>
      <bottom style="hair">
        <color rgb="FF000000"/>
      </bottom>
      <diagonal/>
    </border>
    <border>
      <left style="hair">
        <color rgb="FF000000"/>
      </left>
      <right/>
      <top style="hair">
        <color rgb="FF000000"/>
      </top>
      <bottom style="hair">
        <color rgb="FF000000"/>
      </bottom>
      <diagonal/>
    </border>
    <border>
      <left style="hair">
        <color rgb="FF000000"/>
      </left>
      <right style="hair">
        <color rgb="FF000000"/>
      </right>
      <top style="hair">
        <color rgb="FF000000"/>
      </top>
      <bottom/>
      <diagonal/>
    </border>
    <border>
      <left style="hair">
        <color rgb="FF000000"/>
      </left>
      <right style="hair">
        <color rgb="FF000000"/>
      </right>
      <top/>
      <bottom style="hair">
        <color rgb="FF000000"/>
      </bottom>
      <diagonal/>
    </border>
    <border>
      <left style="hair">
        <color rgb="FF000000"/>
      </left>
      <right/>
      <top style="hair">
        <color rgb="FF000000"/>
      </top>
      <bottom/>
      <diagonal/>
    </border>
    <border>
      <left style="hair">
        <color rgb="FF000000"/>
      </left>
      <right/>
      <top/>
      <bottom style="hair">
        <color rgb="FF000000"/>
      </bottom>
      <diagonal/>
    </border>
    <border>
      <left/>
      <right style="hair">
        <color rgb="FF000000"/>
      </right>
      <top/>
      <bottom style="hair">
        <color rgb="FF000000"/>
      </bottom>
      <diagonal/>
    </border>
    <border>
      <left/>
      <right/>
      <top style="hair">
        <color rgb="FF000000"/>
      </top>
      <bottom/>
      <diagonal/>
    </border>
    <border>
      <left/>
      <right/>
      <top/>
      <bottom style="hair">
        <color rgb="FF000000"/>
      </bottom>
      <diagonal/>
    </border>
  </borders>
  <cellStyleXfs count="29">
    <xf numFmtId="0" fontId="0" fillId="0" borderId="0"/>
    <xf numFmtId="0" fontId="2" fillId="0" borderId="0"/>
    <xf numFmtId="0" fontId="1" fillId="0" borderId="0"/>
    <xf numFmtId="0" fontId="1" fillId="0" borderId="0"/>
    <xf numFmtId="0" fontId="10" fillId="0" borderId="0"/>
    <xf numFmtId="0" fontId="1" fillId="0" borderId="0"/>
    <xf numFmtId="0" fontId="4" fillId="0" borderId="0"/>
    <xf numFmtId="0" fontId="1" fillId="0" borderId="0"/>
    <xf numFmtId="0" fontId="5" fillId="0" borderId="0"/>
    <xf numFmtId="0" fontId="6" fillId="0" borderId="0"/>
    <xf numFmtId="0" fontId="1" fillId="0" borderId="0"/>
    <xf numFmtId="0" fontId="1" fillId="0" borderId="0"/>
    <xf numFmtId="0" fontId="1" fillId="0" borderId="0"/>
    <xf numFmtId="0" fontId="1" fillId="0" borderId="0"/>
    <xf numFmtId="0" fontId="7" fillId="0" borderId="0"/>
    <xf numFmtId="0" fontId="1" fillId="0" borderId="0"/>
    <xf numFmtId="0" fontId="9"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1" fillId="0" borderId="0"/>
    <xf numFmtId="0" fontId="3" fillId="0" borderId="0"/>
    <xf numFmtId="0" fontId="31" fillId="0" borderId="0" applyNumberFormat="0" applyFill="0" applyBorder="0" applyAlignment="0" applyProtection="0"/>
  </cellStyleXfs>
  <cellXfs count="327">
    <xf numFmtId="0" fontId="0" fillId="0" borderId="0" xfId="0"/>
    <xf numFmtId="0" fontId="12" fillId="0" borderId="0" xfId="4" applyFont="1"/>
    <xf numFmtId="0" fontId="15" fillId="0" borderId="0" xfId="4" applyFont="1"/>
    <xf numFmtId="0" fontId="16" fillId="0" borderId="0" xfId="4" applyFont="1"/>
    <xf numFmtId="49" fontId="17" fillId="0" borderId="0" xfId="4" applyNumberFormat="1" applyFont="1" applyAlignment="1">
      <alignment horizontal="left"/>
    </xf>
    <xf numFmtId="0" fontId="13" fillId="0" borderId="0" xfId="1" applyFont="1"/>
    <xf numFmtId="0" fontId="12" fillId="0" borderId="0" xfId="0" applyFont="1"/>
    <xf numFmtId="0" fontId="13" fillId="0" borderId="0" xfId="1" applyFont="1" applyAlignment="1">
      <alignment vertical="center"/>
    </xf>
    <xf numFmtId="0" fontId="12" fillId="0" borderId="0" xfId="0" applyFont="1" applyAlignment="1">
      <alignment horizontal="justify" vertical="center"/>
    </xf>
    <xf numFmtId="0" fontId="18" fillId="0" borderId="0" xfId="1" applyFont="1" applyAlignment="1">
      <alignment vertical="center"/>
    </xf>
    <xf numFmtId="0" fontId="22" fillId="0" borderId="0" xfId="3" applyFont="1" applyAlignment="1">
      <alignment vertical="center"/>
    </xf>
    <xf numFmtId="0" fontId="22" fillId="0" borderId="0" xfId="3" applyFont="1" applyAlignment="1">
      <alignment horizontal="right" vertical="top"/>
    </xf>
    <xf numFmtId="0" fontId="23" fillId="0" borderId="0" xfId="0" applyFont="1" applyAlignment="1">
      <alignment horizontal="justify" vertical="top" wrapText="1"/>
    </xf>
    <xf numFmtId="0" fontId="22" fillId="0" borderId="0" xfId="3" applyFont="1"/>
    <xf numFmtId="0" fontId="23" fillId="0" borderId="0" xfId="0" applyFont="1" applyAlignment="1">
      <alignment horizontal="justify" vertical="top"/>
    </xf>
    <xf numFmtId="0" fontId="22" fillId="0" borderId="0" xfId="3" applyFont="1" applyAlignment="1">
      <alignment vertical="top" wrapText="1"/>
    </xf>
    <xf numFmtId="0" fontId="22" fillId="0" borderId="0" xfId="3" applyFont="1" applyAlignment="1">
      <alignment horizontal="left" vertical="top" wrapText="1"/>
    </xf>
    <xf numFmtId="0" fontId="24" fillId="0" borderId="0" xfId="0" applyFont="1" applyAlignment="1">
      <alignment horizontal="left" vertical="top" wrapText="1"/>
    </xf>
    <xf numFmtId="0" fontId="22" fillId="0" borderId="0" xfId="0" applyFont="1" applyAlignment="1">
      <alignment horizontal="justify" vertical="top" wrapText="1"/>
    </xf>
    <xf numFmtId="0" fontId="26" fillId="0" borderId="0" xfId="3" applyFont="1"/>
    <xf numFmtId="0" fontId="22" fillId="0" borderId="0" xfId="3" applyFont="1" applyAlignment="1">
      <alignment horizontal="right" vertical="center"/>
    </xf>
    <xf numFmtId="0" fontId="21" fillId="0" borderId="0" xfId="3" applyFont="1" applyAlignment="1">
      <alignment horizontal="right" vertical="center"/>
    </xf>
    <xf numFmtId="0" fontId="27" fillId="0" borderId="0" xfId="3" applyFont="1" applyAlignment="1">
      <alignment horizontal="right" vertical="center"/>
    </xf>
    <xf numFmtId="0" fontId="22" fillId="0" borderId="0" xfId="3" applyFont="1" applyAlignment="1">
      <alignment horizontal="right"/>
    </xf>
    <xf numFmtId="0" fontId="23" fillId="0" borderId="0" xfId="0" applyFont="1"/>
    <xf numFmtId="0" fontId="23" fillId="0" borderId="6" xfId="0" applyFont="1" applyBorder="1"/>
    <xf numFmtId="0" fontId="22" fillId="0" borderId="7" xfId="0" applyFont="1" applyBorder="1" applyAlignment="1">
      <alignment horizontal="center" vertical="center" wrapText="1"/>
    </xf>
    <xf numFmtId="167" fontId="23" fillId="0" borderId="0" xfId="0" applyNumberFormat="1" applyFont="1" applyAlignment="1">
      <alignment horizontal="right"/>
    </xf>
    <xf numFmtId="172" fontId="23" fillId="0" borderId="0" xfId="0" applyNumberFormat="1" applyFont="1" applyAlignment="1">
      <alignment horizontal="right"/>
    </xf>
    <xf numFmtId="167" fontId="22" fillId="0" borderId="0" xfId="0" applyNumberFormat="1" applyFont="1" applyAlignment="1">
      <alignment horizontal="right"/>
    </xf>
    <xf numFmtId="172" fontId="22" fillId="0" borderId="0" xfId="0" applyNumberFormat="1" applyFont="1" applyAlignment="1">
      <alignment horizontal="right"/>
    </xf>
    <xf numFmtId="0" fontId="22" fillId="0" borderId="0" xfId="0" applyFont="1" applyAlignment="1">
      <alignment horizontal="left" vertical="center" wrapText="1"/>
    </xf>
    <xf numFmtId="3" fontId="22" fillId="0" borderId="7" xfId="0" applyNumberFormat="1" applyFont="1" applyBorder="1" applyAlignment="1">
      <alignment horizontal="center" vertical="center" wrapText="1"/>
    </xf>
    <xf numFmtId="171" fontId="23" fillId="0" borderId="0" xfId="0" applyNumberFormat="1" applyFont="1" applyAlignment="1">
      <alignment horizontal="right"/>
    </xf>
    <xf numFmtId="171" fontId="22" fillId="0" borderId="0" xfId="0" applyNumberFormat="1" applyFont="1" applyAlignment="1">
      <alignment horizontal="right"/>
    </xf>
    <xf numFmtId="168" fontId="22" fillId="0" borderId="0" xfId="0" applyNumberFormat="1" applyFont="1" applyAlignment="1">
      <alignment horizontal="right"/>
    </xf>
    <xf numFmtId="0" fontId="22" fillId="0" borderId="7" xfId="0" applyFont="1" applyBorder="1" applyAlignment="1">
      <alignment horizontal="center" wrapText="1"/>
    </xf>
    <xf numFmtId="182" fontId="22" fillId="0" borderId="0" xfId="0" applyNumberFormat="1" applyFont="1" applyAlignment="1">
      <alignment horizontal="right"/>
    </xf>
    <xf numFmtId="0" fontId="28" fillId="0" borderId="0" xfId="0" applyFont="1" applyAlignment="1">
      <alignment horizontal="left" vertical="center"/>
    </xf>
    <xf numFmtId="0" fontId="23" fillId="0" borderId="0" xfId="0" applyFont="1" applyAlignment="1">
      <alignment horizontal="justify" vertical="center"/>
    </xf>
    <xf numFmtId="0" fontId="22" fillId="0" borderId="0" xfId="0" applyFont="1"/>
    <xf numFmtId="0" fontId="22" fillId="0" borderId="1" xfId="0" applyFont="1" applyBorder="1" applyAlignment="1">
      <alignment horizontal="center" vertical="center" wrapText="1"/>
    </xf>
    <xf numFmtId="0" fontId="26" fillId="0" borderId="0" xfId="0" applyFont="1"/>
    <xf numFmtId="0" fontId="22" fillId="0" borderId="0" xfId="0" applyFont="1" applyAlignment="1">
      <alignment horizontal="center" vertical="top"/>
    </xf>
    <xf numFmtId="3" fontId="22" fillId="0" borderId="7" xfId="0" applyNumberFormat="1" applyFont="1" applyBorder="1" applyAlignment="1">
      <alignment horizontal="center"/>
    </xf>
    <xf numFmtId="165" fontId="22" fillId="0" borderId="0" xfId="0" applyNumberFormat="1" applyFont="1" applyAlignment="1">
      <alignment horizontal="right"/>
    </xf>
    <xf numFmtId="173" fontId="22" fillId="0" borderId="0" xfId="0" applyNumberFormat="1" applyFont="1" applyAlignment="1">
      <alignment horizontal="right"/>
    </xf>
    <xf numFmtId="0" fontId="21" fillId="0" borderId="0" xfId="0" applyFont="1" applyAlignment="1">
      <alignment horizontal="left" wrapText="1"/>
    </xf>
    <xf numFmtId="0" fontId="22" fillId="0" borderId="0" xfId="0" applyFont="1" applyAlignment="1"/>
    <xf numFmtId="169" fontId="22" fillId="0" borderId="0" xfId="0" applyNumberFormat="1" applyFont="1" applyAlignment="1">
      <alignment horizontal="right"/>
    </xf>
    <xf numFmtId="0" fontId="22" fillId="0" borderId="0" xfId="0" applyFont="1" applyAlignment="1">
      <alignment horizontal="center" vertical="top" wrapText="1"/>
    </xf>
    <xf numFmtId="0" fontId="21" fillId="0" borderId="0" xfId="0" applyFont="1" applyAlignment="1">
      <alignment horizontal="left" vertical="center" wrapText="1"/>
    </xf>
    <xf numFmtId="0" fontId="22" fillId="0" borderId="0" xfId="0" applyFont="1" applyAlignment="1">
      <alignment horizontal="right"/>
    </xf>
    <xf numFmtId="3" fontId="22" fillId="0" borderId="7" xfId="0" applyNumberFormat="1" applyFont="1" applyBorder="1" applyAlignment="1">
      <alignment horizontal="center" wrapText="1"/>
    </xf>
    <xf numFmtId="0" fontId="21" fillId="0" borderId="0" xfId="0" applyFont="1" applyAlignment="1">
      <alignment horizontal="justify" vertical="center" wrapText="1"/>
    </xf>
    <xf numFmtId="0" fontId="22" fillId="0" borderId="0" xfId="0" applyFont="1" applyAlignment="1">
      <alignment horizontal="justify" vertical="center" wrapText="1"/>
    </xf>
    <xf numFmtId="0" fontId="22" fillId="0" borderId="0" xfId="24" applyFont="1"/>
    <xf numFmtId="0" fontId="22" fillId="0" borderId="0" xfId="27" applyFont="1" applyBorder="1" applyAlignment="1">
      <alignment vertical="center"/>
    </xf>
    <xf numFmtId="0" fontId="22" fillId="0" borderId="0" xfId="0" applyFont="1" applyBorder="1" applyAlignment="1">
      <alignment horizontal="right"/>
    </xf>
    <xf numFmtId="3" fontId="22" fillId="0" borderId="7" xfId="0" applyNumberFormat="1" applyFont="1" applyBorder="1" applyAlignment="1">
      <alignment wrapText="1"/>
    </xf>
    <xf numFmtId="175" fontId="21" fillId="0" borderId="0" xfId="24" applyNumberFormat="1" applyFont="1"/>
    <xf numFmtId="175" fontId="22" fillId="0" borderId="0" xfId="24" applyNumberFormat="1" applyFont="1"/>
    <xf numFmtId="0" fontId="21" fillId="0" borderId="0" xfId="0" applyFont="1"/>
    <xf numFmtId="0" fontId="21" fillId="0" borderId="0" xfId="0" applyFont="1" applyAlignment="1">
      <alignment wrapText="1"/>
    </xf>
    <xf numFmtId="0" fontId="22" fillId="0" borderId="0" xfId="19" applyFont="1"/>
    <xf numFmtId="0" fontId="22" fillId="0" borderId="0" xfId="19" applyFont="1" applyAlignment="1">
      <alignment vertical="top" wrapText="1"/>
    </xf>
    <xf numFmtId="0" fontId="22" fillId="0" borderId="0" xfId="19" applyFont="1" applyAlignment="1"/>
    <xf numFmtId="0" fontId="22" fillId="0" borderId="0" xfId="19" applyFont="1" applyAlignment="1">
      <alignment wrapText="1"/>
    </xf>
    <xf numFmtId="0" fontId="22" fillId="0" borderId="0" xfId="0" applyFont="1" applyAlignment="1">
      <alignment horizontal="center"/>
    </xf>
    <xf numFmtId="0" fontId="22" fillId="0" borderId="0" xfId="23" applyFont="1" applyBorder="1" applyAlignment="1">
      <alignment wrapText="1"/>
    </xf>
    <xf numFmtId="0" fontId="22" fillId="0" borderId="0" xfId="23" applyFont="1" applyAlignment="1">
      <alignment wrapText="1"/>
    </xf>
    <xf numFmtId="0" fontId="22" fillId="0" borderId="0" xfId="23" applyFont="1"/>
    <xf numFmtId="0" fontId="22" fillId="0" borderId="0" xfId="23" applyFont="1" applyAlignment="1"/>
    <xf numFmtId="0" fontId="22" fillId="0" borderId="0" xfId="23" applyFont="1" applyBorder="1"/>
    <xf numFmtId="0" fontId="21" fillId="0" borderId="0" xfId="20" applyFont="1" applyAlignment="1"/>
    <xf numFmtId="0" fontId="21" fillId="0" borderId="0" xfId="23" applyFont="1"/>
    <xf numFmtId="174" fontId="22" fillId="0" borderId="0" xfId="23" applyNumberFormat="1" applyFont="1"/>
    <xf numFmtId="174" fontId="22" fillId="0" borderId="0" xfId="23" applyNumberFormat="1" applyFont="1" applyAlignment="1"/>
    <xf numFmtId="169" fontId="22" fillId="0" borderId="0" xfId="0" applyNumberFormat="1" applyFont="1"/>
    <xf numFmtId="0" fontId="22" fillId="0" borderId="0" xfId="0" applyFont="1" applyAlignment="1">
      <alignment wrapText="1"/>
    </xf>
    <xf numFmtId="0" fontId="22" fillId="0" borderId="0" xfId="18" applyFont="1"/>
    <xf numFmtId="0" fontId="22" fillId="0" borderId="0" xfId="18" applyFont="1" applyAlignment="1">
      <alignment vertical="top"/>
    </xf>
    <xf numFmtId="0" fontId="22" fillId="0" borderId="0" xfId="18" applyFont="1" applyAlignment="1"/>
    <xf numFmtId="0" fontId="22" fillId="0" borderId="0" xfId="0" applyFont="1" applyAlignment="1">
      <alignment horizontal="center" wrapText="1"/>
    </xf>
    <xf numFmtId="0" fontId="22" fillId="0" borderId="0" xfId="18" applyFont="1" applyAlignment="1">
      <alignment wrapText="1"/>
    </xf>
    <xf numFmtId="0" fontId="22" fillId="0" borderId="0" xfId="21" applyFont="1"/>
    <xf numFmtId="0" fontId="22" fillId="0" borderId="0" xfId="21" applyFont="1" applyAlignment="1">
      <alignment vertical="top" wrapText="1"/>
    </xf>
    <xf numFmtId="165" fontId="22" fillId="0" borderId="0" xfId="0" applyNumberFormat="1" applyFont="1" applyBorder="1" applyAlignment="1">
      <alignment horizontal="right"/>
    </xf>
    <xf numFmtId="0" fontId="22" fillId="0" borderId="0" xfId="0" applyFont="1" applyAlignment="1">
      <alignment vertical="top"/>
    </xf>
    <xf numFmtId="0" fontId="22" fillId="0" borderId="3" xfId="0" applyFont="1" applyBorder="1" applyAlignment="1">
      <alignment horizontal="left" wrapText="1"/>
    </xf>
    <xf numFmtId="170" fontId="22" fillId="0" borderId="0" xfId="0" applyNumberFormat="1" applyFont="1" applyAlignment="1">
      <alignment horizontal="right"/>
    </xf>
    <xf numFmtId="0" fontId="21" fillId="0" borderId="3" xfId="0" applyFont="1" applyBorder="1" applyAlignment="1">
      <alignment horizontal="left" wrapText="1"/>
    </xf>
    <xf numFmtId="170" fontId="21" fillId="0" borderId="0" xfId="0" applyNumberFormat="1" applyFont="1" applyAlignment="1">
      <alignment horizontal="right"/>
    </xf>
    <xf numFmtId="3" fontId="22" fillId="0" borderId="0" xfId="0" applyNumberFormat="1" applyFont="1"/>
    <xf numFmtId="0" fontId="22" fillId="0" borderId="2" xfId="0" applyFont="1" applyBorder="1" applyAlignment="1">
      <alignment horizontal="left" wrapText="1"/>
    </xf>
    <xf numFmtId="164" fontId="21" fillId="0" borderId="11" xfId="0" applyNumberFormat="1" applyFont="1" applyBorder="1" applyAlignment="1">
      <alignment vertical="center"/>
    </xf>
    <xf numFmtId="164" fontId="21" fillId="0" borderId="10" xfId="0" applyNumberFormat="1" applyFont="1" applyBorder="1" applyAlignment="1">
      <alignment vertical="center"/>
    </xf>
    <xf numFmtId="0" fontId="21" fillId="0" borderId="0" xfId="0" applyFont="1" applyBorder="1" applyAlignment="1">
      <alignment horizontal="left" wrapText="1"/>
    </xf>
    <xf numFmtId="180" fontId="21" fillId="0" borderId="19" xfId="0" applyNumberFormat="1" applyFont="1" applyBorder="1" applyAlignment="1">
      <alignment horizontal="right"/>
    </xf>
    <xf numFmtId="180" fontId="21" fillId="0" borderId="0" xfId="0" applyNumberFormat="1" applyFont="1" applyBorder="1" applyAlignment="1">
      <alignment horizontal="right"/>
    </xf>
    <xf numFmtId="0" fontId="22" fillId="0" borderId="0" xfId="0" applyFont="1" applyBorder="1" applyAlignment="1">
      <alignment horizontal="left" wrapText="1"/>
    </xf>
    <xf numFmtId="180" fontId="22" fillId="0" borderId="19" xfId="0" applyNumberFormat="1" applyFont="1" applyBorder="1" applyAlignment="1">
      <alignment horizontal="right"/>
    </xf>
    <xf numFmtId="180" fontId="22" fillId="0" borderId="0" xfId="0" applyNumberFormat="1" applyFont="1" applyBorder="1" applyAlignment="1">
      <alignment horizontal="right"/>
    </xf>
    <xf numFmtId="0" fontId="22" fillId="0" borderId="0" xfId="0" applyFont="1" applyBorder="1"/>
    <xf numFmtId="183" fontId="21" fillId="0" borderId="0" xfId="0" applyNumberFormat="1" applyFont="1" applyAlignment="1">
      <alignment horizontal="right"/>
    </xf>
    <xf numFmtId="184" fontId="21" fillId="0" borderId="0" xfId="0" applyNumberFormat="1" applyFont="1" applyAlignment="1">
      <alignment horizontal="right"/>
    </xf>
    <xf numFmtId="0" fontId="21" fillId="0" borderId="0" xfId="0" applyFont="1" applyAlignment="1">
      <alignment horizontal="right" vertical="center" wrapText="1"/>
    </xf>
    <xf numFmtId="183" fontId="22" fillId="0" borderId="0" xfId="0" applyNumberFormat="1" applyFont="1" applyAlignment="1">
      <alignment horizontal="right"/>
    </xf>
    <xf numFmtId="184" fontId="22" fillId="0" borderId="0" xfId="0" applyNumberFormat="1" applyFont="1" applyAlignment="1">
      <alignment horizontal="right"/>
    </xf>
    <xf numFmtId="0" fontId="22" fillId="0" borderId="0" xfId="0" applyFont="1" applyAlignment="1">
      <alignment horizontal="right" vertical="center" wrapText="1"/>
    </xf>
    <xf numFmtId="0" fontId="22" fillId="0" borderId="1" xfId="0" applyNumberFormat="1" applyFont="1" applyBorder="1" applyAlignment="1">
      <alignment horizontal="center" vertical="center"/>
    </xf>
    <xf numFmtId="0" fontId="22" fillId="0" borderId="4" xfId="0" applyNumberFormat="1" applyFont="1" applyBorder="1" applyAlignment="1">
      <alignment horizontal="center" vertical="center"/>
    </xf>
    <xf numFmtId="166" fontId="21" fillId="0" borderId="0" xfId="0" applyNumberFormat="1" applyFont="1" applyAlignment="1">
      <alignment horizontal="right"/>
    </xf>
    <xf numFmtId="179" fontId="21" fillId="0" borderId="0" xfId="0" applyNumberFormat="1" applyFont="1" applyAlignment="1">
      <alignment horizontal="right"/>
    </xf>
    <xf numFmtId="166" fontId="22" fillId="0" borderId="0" xfId="0" applyNumberFormat="1" applyFont="1" applyAlignment="1">
      <alignment horizontal="right"/>
    </xf>
    <xf numFmtId="179" fontId="22" fillId="0" borderId="0" xfId="0" applyNumberFormat="1" applyFont="1" applyAlignment="1">
      <alignment horizontal="right"/>
    </xf>
    <xf numFmtId="3" fontId="22" fillId="0" borderId="1" xfId="0" applyNumberFormat="1" applyFont="1" applyBorder="1" applyAlignment="1">
      <alignment horizontal="center" vertical="center"/>
    </xf>
    <xf numFmtId="0" fontId="22" fillId="0" borderId="12" xfId="0" applyNumberFormat="1" applyFont="1" applyBorder="1" applyAlignment="1">
      <alignment horizontal="center" vertical="center"/>
    </xf>
    <xf numFmtId="0" fontId="22" fillId="0" borderId="4" xfId="0" applyFont="1" applyBorder="1" applyAlignment="1">
      <alignment horizontal="center" vertical="center" wrapText="1"/>
    </xf>
    <xf numFmtId="0" fontId="21" fillId="0" borderId="17" xfId="0" applyFont="1" applyBorder="1" applyAlignment="1">
      <alignment horizontal="center" vertical="center" wrapText="1"/>
    </xf>
    <xf numFmtId="0" fontId="21" fillId="0" borderId="17" xfId="0" applyFont="1" applyBorder="1" applyAlignment="1">
      <alignment horizontal="left" wrapText="1"/>
    </xf>
    <xf numFmtId="0" fontId="22" fillId="0" borderId="17" xfId="0" applyFont="1" applyBorder="1" applyAlignment="1">
      <alignment horizontal="left" wrapText="1"/>
    </xf>
    <xf numFmtId="0" fontId="22" fillId="0" borderId="5" xfId="0" applyFont="1" applyBorder="1" applyAlignment="1">
      <alignment horizontal="left" wrapText="1"/>
    </xf>
    <xf numFmtId="0" fontId="21" fillId="0" borderId="17" xfId="0" applyFont="1" applyBorder="1" applyAlignment="1">
      <alignment horizontal="justify" vertical="center" wrapText="1"/>
    </xf>
    <xf numFmtId="178" fontId="22" fillId="0" borderId="10" xfId="0" applyNumberFormat="1" applyFont="1" applyBorder="1" applyAlignment="1"/>
    <xf numFmtId="185" fontId="21" fillId="0" borderId="0" xfId="0" applyNumberFormat="1" applyFont="1" applyAlignment="1">
      <alignment horizontal="right"/>
    </xf>
    <xf numFmtId="185" fontId="22" fillId="0" borderId="0" xfId="0" applyNumberFormat="1" applyFont="1" applyAlignment="1">
      <alignment horizontal="right"/>
    </xf>
    <xf numFmtId="181" fontId="22" fillId="0" borderId="0" xfId="17" applyNumberFormat="1" applyFont="1" applyFill="1" applyBorder="1" applyAlignment="1">
      <alignment horizontal="left" vertical="center"/>
    </xf>
    <xf numFmtId="0" fontId="21" fillId="0" borderId="2" xfId="0" applyFont="1" applyBorder="1" applyAlignment="1">
      <alignment horizontal="left" vertical="center" wrapText="1"/>
    </xf>
    <xf numFmtId="0" fontId="21" fillId="0" borderId="16" xfId="0" applyFont="1" applyBorder="1" applyAlignment="1">
      <alignment horizontal="center" vertical="center" wrapText="1"/>
    </xf>
    <xf numFmtId="0" fontId="22" fillId="0" borderId="0" xfId="0" applyFont="1" applyAlignment="1">
      <alignment horizontal="justify"/>
    </xf>
    <xf numFmtId="0" fontId="13" fillId="0" borderId="0" xfId="0" applyFont="1"/>
    <xf numFmtId="0" fontId="22" fillId="0" borderId="0" xfId="3" applyFont="1" applyAlignment="1">
      <alignment wrapText="1"/>
    </xf>
    <xf numFmtId="0" fontId="22" fillId="0" borderId="12" xfId="0" applyFont="1" applyBorder="1" applyAlignment="1">
      <alignment horizontal="center" vertical="center" wrapText="1"/>
    </xf>
    <xf numFmtId="0" fontId="30" fillId="0" borderId="0" xfId="0" applyFont="1" applyAlignment="1">
      <alignment vertical="center"/>
    </xf>
    <xf numFmtId="0" fontId="22" fillId="0" borderId="1" xfId="0" applyFont="1" applyBorder="1" applyAlignment="1">
      <alignment vertical="center" wrapText="1"/>
    </xf>
    <xf numFmtId="0" fontId="21" fillId="0" borderId="0" xfId="0" applyFont="1" applyAlignment="1">
      <alignment vertical="center"/>
    </xf>
    <xf numFmtId="0" fontId="22" fillId="0" borderId="1" xfId="0" applyFont="1" applyBorder="1" applyAlignment="1">
      <alignment vertical="center"/>
    </xf>
    <xf numFmtId="0" fontId="22" fillId="0" borderId="0" xfId="0" applyFont="1" applyAlignment="1">
      <alignment vertical="center"/>
    </xf>
    <xf numFmtId="0" fontId="21" fillId="0" borderId="12" xfId="0" applyFont="1" applyBorder="1" applyAlignment="1">
      <alignment vertical="center"/>
    </xf>
    <xf numFmtId="0" fontId="21" fillId="0" borderId="8" xfId="0" applyFont="1" applyBorder="1" applyAlignment="1">
      <alignment vertical="center"/>
    </xf>
    <xf numFmtId="3" fontId="22" fillId="0" borderId="7" xfId="24" applyNumberFormat="1" applyFont="1" applyBorder="1" applyAlignment="1">
      <alignment horizontal="center"/>
    </xf>
    <xf numFmtId="165" fontId="22" fillId="0" borderId="1" xfId="0" applyNumberFormat="1" applyFont="1" applyBorder="1" applyAlignment="1">
      <alignment horizontal="center" vertical="center" wrapText="1"/>
    </xf>
    <xf numFmtId="165" fontId="22" fillId="0" borderId="4" xfId="0" applyNumberFormat="1" applyFont="1" applyBorder="1" applyAlignment="1">
      <alignment horizontal="center" vertical="center" wrapText="1"/>
    </xf>
    <xf numFmtId="165" fontId="22" fillId="0" borderId="8" xfId="0" applyNumberFormat="1" applyFont="1" applyBorder="1" applyAlignment="1">
      <alignment horizontal="center" vertical="center" wrapText="1"/>
    </xf>
    <xf numFmtId="173" fontId="22" fillId="0" borderId="0" xfId="0" applyNumberFormat="1" applyFont="1" applyBorder="1" applyAlignment="1">
      <alignment horizontal="right"/>
    </xf>
    <xf numFmtId="169" fontId="22" fillId="0" borderId="0" xfId="0" applyNumberFormat="1" applyFont="1" applyBorder="1" applyAlignment="1">
      <alignment horizontal="right"/>
    </xf>
    <xf numFmtId="169" fontId="22" fillId="0" borderId="0" xfId="0" applyNumberFormat="1" applyFont="1" applyBorder="1" applyAlignment="1">
      <alignment horizontal="right" vertical="top"/>
    </xf>
    <xf numFmtId="0" fontId="22" fillId="0" borderId="0" xfId="0" applyFont="1" applyBorder="1" applyAlignment="1"/>
    <xf numFmtId="0" fontId="21" fillId="0" borderId="0" xfId="0" applyFont="1" applyAlignment="1">
      <alignment horizontal="justify" wrapText="1"/>
    </xf>
    <xf numFmtId="0" fontId="22" fillId="0" borderId="0" xfId="0" applyFont="1" applyBorder="1" applyAlignment="1">
      <alignment vertical="top"/>
    </xf>
    <xf numFmtId="0" fontId="22" fillId="0" borderId="0" xfId="0" applyFont="1" applyBorder="1" applyAlignment="1">
      <alignment horizontal="center" vertical="center" wrapText="1"/>
    </xf>
    <xf numFmtId="0" fontId="31" fillId="0" borderId="0" xfId="28" applyAlignment="1">
      <alignment vertical="center"/>
    </xf>
    <xf numFmtId="0" fontId="12" fillId="0" borderId="0" xfId="0" applyFont="1" applyAlignment="1">
      <alignment vertical="center"/>
    </xf>
    <xf numFmtId="0" fontId="22" fillId="0" borderId="0" xfId="0" applyFont="1" applyAlignment="1">
      <alignment horizontal="left" vertical="top" wrapText="1"/>
    </xf>
    <xf numFmtId="0" fontId="22" fillId="0" borderId="1"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1" xfId="0" applyFont="1" applyBorder="1" applyAlignment="1">
      <alignment horizontal="center" vertical="center"/>
    </xf>
    <xf numFmtId="0" fontId="22" fillId="0" borderId="1" xfId="0" applyNumberFormat="1" applyFont="1" applyBorder="1" applyAlignment="1">
      <alignment horizontal="center" vertical="center" wrapText="1"/>
    </xf>
    <xf numFmtId="0" fontId="22" fillId="0" borderId="4" xfId="0" applyNumberFormat="1" applyFont="1" applyBorder="1" applyAlignment="1">
      <alignment horizontal="center" vertical="center" wrapText="1"/>
    </xf>
    <xf numFmtId="0" fontId="22" fillId="0" borderId="1" xfId="0" applyFont="1" applyBorder="1" applyAlignment="1">
      <alignment horizontal="center" vertical="center" wrapText="1"/>
    </xf>
    <xf numFmtId="0" fontId="22" fillId="0" borderId="4" xfId="0" applyFont="1" applyBorder="1" applyAlignment="1">
      <alignment horizontal="center" vertical="center" wrapText="1"/>
    </xf>
    <xf numFmtId="0" fontId="14" fillId="0" borderId="0" xfId="0" applyFont="1" applyAlignment="1">
      <alignment vertical="center"/>
    </xf>
    <xf numFmtId="0" fontId="28" fillId="0" borderId="14" xfId="0" applyFont="1" applyBorder="1" applyAlignment="1">
      <alignment vertical="center"/>
    </xf>
    <xf numFmtId="0" fontId="30" fillId="0" borderId="0" xfId="0" applyFont="1" applyAlignment="1">
      <alignment horizontal="left" vertical="center"/>
    </xf>
    <xf numFmtId="0" fontId="12" fillId="0" borderId="0" xfId="0" applyFont="1" applyAlignment="1"/>
    <xf numFmtId="0" fontId="14" fillId="0" borderId="0" xfId="0" applyFont="1" applyAlignment="1"/>
    <xf numFmtId="0" fontId="13" fillId="0" borderId="0" xfId="1" applyFont="1" applyAlignment="1"/>
    <xf numFmtId="0" fontId="14" fillId="0" borderId="0" xfId="0" applyFont="1" applyAlignment="1">
      <alignment horizontal="justify"/>
    </xf>
    <xf numFmtId="0" fontId="12" fillId="0" borderId="0" xfId="0" applyFont="1" applyAlignment="1">
      <alignment horizontal="justify"/>
    </xf>
    <xf numFmtId="177" fontId="12" fillId="0" borderId="0" xfId="0" applyNumberFormat="1" applyFont="1" applyAlignment="1">
      <alignment vertical="center"/>
    </xf>
    <xf numFmtId="49" fontId="12" fillId="0" borderId="0" xfId="0" applyNumberFormat="1" applyFont="1" applyAlignment="1">
      <alignment vertical="center"/>
    </xf>
    <xf numFmtId="0" fontId="16" fillId="2" borderId="0" xfId="1" applyFont="1" applyFill="1" applyBorder="1" applyAlignment="1">
      <alignment horizontal="center" vertical="center"/>
    </xf>
    <xf numFmtId="0" fontId="13" fillId="2" borderId="0" xfId="1" applyFont="1" applyFill="1" applyBorder="1" applyAlignment="1">
      <alignment horizontal="center" vertical="center" wrapText="1"/>
    </xf>
    <xf numFmtId="0" fontId="22" fillId="0" borderId="0" xfId="0" applyFont="1" applyBorder="1" applyAlignment="1">
      <alignment horizontal="center" wrapText="1"/>
    </xf>
    <xf numFmtId="0" fontId="29" fillId="0" borderId="0" xfId="0" applyFont="1" applyBorder="1" applyAlignment="1">
      <alignment horizontal="center" vertical="center" wrapText="1"/>
    </xf>
    <xf numFmtId="49" fontId="22" fillId="0" borderId="0" xfId="24" applyNumberFormat="1" applyFont="1" applyBorder="1" applyAlignment="1">
      <alignment horizontal="center"/>
    </xf>
    <xf numFmtId="0" fontId="22" fillId="0" borderId="0" xfId="0" applyFont="1" applyBorder="1" applyAlignment="1">
      <alignment horizontal="center"/>
    </xf>
    <xf numFmtId="174" fontId="22" fillId="0" borderId="0" xfId="23" applyNumberFormat="1" applyFont="1" applyBorder="1" applyAlignment="1">
      <alignment horizontal="center"/>
    </xf>
    <xf numFmtId="3" fontId="22" fillId="0" borderId="7" xfId="0" applyNumberFormat="1" applyFont="1" applyBorder="1" applyAlignment="1">
      <alignment horizontal="center" vertical="top" wrapText="1"/>
    </xf>
    <xf numFmtId="0" fontId="22" fillId="0" borderId="12" xfId="0" applyNumberFormat="1" applyFont="1" applyBorder="1" applyAlignment="1">
      <alignment horizontal="center" vertical="center" wrapText="1"/>
    </xf>
    <xf numFmtId="165" fontId="22" fillId="0" borderId="12" xfId="0" applyNumberFormat="1" applyFont="1" applyBorder="1" applyAlignment="1">
      <alignment horizontal="center" vertical="center" wrapText="1"/>
    </xf>
    <xf numFmtId="0" fontId="30" fillId="0" borderId="0" xfId="0" applyFont="1" applyBorder="1" applyAlignment="1">
      <alignment vertical="center"/>
    </xf>
    <xf numFmtId="169" fontId="22" fillId="0" borderId="0" xfId="0" applyNumberFormat="1" applyFont="1" applyBorder="1"/>
    <xf numFmtId="165" fontId="22" fillId="0" borderId="0" xfId="0" applyNumberFormat="1" applyFont="1" applyAlignment="1">
      <alignment horizontal="right" vertical="top"/>
    </xf>
    <xf numFmtId="165" fontId="22" fillId="0" borderId="0" xfId="0" applyNumberFormat="1" applyFont="1" applyBorder="1" applyAlignment="1">
      <alignment horizontal="right" vertical="top"/>
    </xf>
    <xf numFmtId="176" fontId="22" fillId="0" borderId="0" xfId="24" applyNumberFormat="1" applyFont="1" applyAlignment="1">
      <alignment vertical="top"/>
    </xf>
    <xf numFmtId="14" fontId="22" fillId="0" borderId="1" xfId="0" applyNumberFormat="1" applyFont="1" applyBorder="1" applyAlignment="1">
      <alignment horizontal="center" vertical="center" wrapText="1"/>
    </xf>
    <xf numFmtId="0" fontId="22" fillId="0" borderId="0" xfId="24" applyFont="1" applyAlignment="1">
      <alignment vertical="top"/>
    </xf>
    <xf numFmtId="0" fontId="22" fillId="0" borderId="0" xfId="24" applyFont="1" applyAlignment="1">
      <alignment vertical="top" wrapText="1"/>
    </xf>
    <xf numFmtId="0" fontId="22" fillId="0" borderId="0" xfId="19" applyFont="1" applyAlignment="1">
      <alignment vertical="top"/>
    </xf>
    <xf numFmtId="0" fontId="22" fillId="0" borderId="0" xfId="0" applyFont="1" applyBorder="1" applyAlignment="1">
      <alignment horizontal="center" vertical="top"/>
    </xf>
    <xf numFmtId="0" fontId="22" fillId="0" borderId="0" xfId="0" applyFont="1" applyBorder="1" applyAlignment="1">
      <alignment horizontal="left" vertical="top" wrapText="1"/>
    </xf>
    <xf numFmtId="3" fontId="22" fillId="0" borderId="0" xfId="0" applyNumberFormat="1" applyFont="1" applyBorder="1" applyAlignment="1">
      <alignment horizontal="center" vertical="top" wrapText="1"/>
    </xf>
    <xf numFmtId="0" fontId="22" fillId="0" borderId="0" xfId="0" applyFont="1" applyBorder="1" applyAlignment="1">
      <alignment horizontal="justify" vertical="top" wrapText="1"/>
    </xf>
    <xf numFmtId="176" fontId="22" fillId="0" borderId="0" xfId="24" applyNumberFormat="1" applyFont="1" applyBorder="1" applyAlignment="1">
      <alignment vertical="top"/>
    </xf>
    <xf numFmtId="0" fontId="22" fillId="0" borderId="0" xfId="24" applyFont="1" applyBorder="1" applyAlignment="1">
      <alignment vertical="top" wrapText="1"/>
    </xf>
    <xf numFmtId="169" fontId="22" fillId="0" borderId="0" xfId="19" applyNumberFormat="1" applyFont="1" applyBorder="1" applyAlignment="1">
      <alignment horizontal="right"/>
    </xf>
    <xf numFmtId="0" fontId="22" fillId="0" borderId="0" xfId="24" applyFont="1" applyAlignment="1"/>
    <xf numFmtId="0" fontId="21" fillId="0" borderId="1" xfId="0" applyFont="1" applyBorder="1" applyAlignment="1">
      <alignment vertical="center"/>
    </xf>
    <xf numFmtId="0" fontId="30" fillId="0" borderId="0" xfId="3" applyFont="1" applyAlignment="1">
      <alignment vertical="center"/>
    </xf>
    <xf numFmtId="0" fontId="30" fillId="0" borderId="0" xfId="7" applyFont="1" applyAlignment="1">
      <alignment vertical="center"/>
    </xf>
    <xf numFmtId="0" fontId="21" fillId="0" borderId="14" xfId="7" applyFont="1" applyBorder="1" applyAlignment="1">
      <alignment vertical="center" wrapText="1"/>
    </xf>
    <xf numFmtId="0" fontId="22" fillId="0" borderId="0" xfId="0" applyFont="1" applyAlignment="1">
      <alignment horizontal="left" vertical="top" wrapText="1"/>
    </xf>
    <xf numFmtId="0" fontId="23" fillId="0" borderId="0" xfId="0" applyFont="1" applyAlignment="1">
      <alignment horizontal="left" vertical="top" wrapText="1"/>
    </xf>
    <xf numFmtId="17" fontId="26" fillId="0" borderId="0" xfId="0" quotePrefix="1" applyNumberFormat="1" applyFont="1"/>
    <xf numFmtId="0" fontId="22" fillId="0" borderId="8" xfId="0" applyFont="1" applyBorder="1" applyAlignment="1">
      <alignment horizontal="center" vertical="center" wrapText="1"/>
    </xf>
    <xf numFmtId="0" fontId="22" fillId="0" borderId="1" xfId="0" applyFont="1" applyBorder="1" applyAlignment="1">
      <alignment horizontal="center" vertical="center" wrapText="1"/>
    </xf>
    <xf numFmtId="0" fontId="26" fillId="0" borderId="0" xfId="0" applyFont="1" applyBorder="1"/>
    <xf numFmtId="0" fontId="22" fillId="0" borderId="1" xfId="0" applyFont="1" applyBorder="1" applyAlignment="1">
      <alignment horizontal="center" vertical="center" wrapText="1"/>
    </xf>
    <xf numFmtId="0" fontId="22" fillId="0" borderId="8"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4" xfId="0" applyFont="1" applyBorder="1" applyAlignment="1">
      <alignment horizontal="center" vertical="center" wrapText="1"/>
    </xf>
    <xf numFmtId="186" fontId="23" fillId="0" borderId="0" xfId="0" applyNumberFormat="1" applyFont="1" applyAlignment="1">
      <alignment horizontal="right"/>
    </xf>
    <xf numFmtId="186" fontId="22" fillId="0" borderId="0" xfId="0" applyNumberFormat="1" applyFont="1" applyAlignment="1">
      <alignment horizontal="right"/>
    </xf>
    <xf numFmtId="3" fontId="30" fillId="0" borderId="0" xfId="0" applyNumberFormat="1" applyFont="1" applyAlignment="1">
      <alignment vertical="center"/>
    </xf>
    <xf numFmtId="3" fontId="22" fillId="0" borderId="1" xfId="0" applyNumberFormat="1" applyFont="1" applyBorder="1" applyAlignment="1">
      <alignment horizontal="center" vertical="center" wrapText="1"/>
    </xf>
    <xf numFmtId="3" fontId="21" fillId="0" borderId="7" xfId="0" applyNumberFormat="1" applyFont="1" applyBorder="1" applyAlignment="1">
      <alignment horizontal="center" wrapText="1"/>
    </xf>
    <xf numFmtId="3" fontId="29" fillId="0" borderId="7" xfId="0" applyNumberFormat="1" applyFont="1" applyBorder="1" applyAlignment="1">
      <alignment horizontal="center" wrapText="1"/>
    </xf>
    <xf numFmtId="3" fontId="22" fillId="0" borderId="18" xfId="0" applyNumberFormat="1" applyFont="1" applyBorder="1" applyAlignment="1">
      <alignment horizontal="center" wrapText="1"/>
    </xf>
    <xf numFmtId="3" fontId="22" fillId="0" borderId="18" xfId="0" applyNumberFormat="1" applyFont="1" applyBorder="1" applyAlignment="1">
      <alignment horizontal="center" vertical="top" wrapText="1"/>
    </xf>
    <xf numFmtId="3" fontId="29" fillId="0" borderId="7" xfId="0" applyNumberFormat="1" applyFont="1" applyBorder="1" applyAlignment="1">
      <alignment horizontal="center" vertical="center" wrapText="1"/>
    </xf>
    <xf numFmtId="3" fontId="22" fillId="0" borderId="7" xfId="24" applyNumberFormat="1" applyFont="1" applyBorder="1" applyAlignment="1">
      <alignment horizontal="center" vertical="top"/>
    </xf>
    <xf numFmtId="3" fontId="22" fillId="0" borderId="0" xfId="0" applyNumberFormat="1" applyFont="1" applyBorder="1" applyAlignment="1">
      <alignment horizontal="center" vertical="top"/>
    </xf>
    <xf numFmtId="3" fontId="22" fillId="0" borderId="7" xfId="19" applyNumberFormat="1" applyFont="1" applyBorder="1" applyAlignment="1">
      <alignment horizontal="center"/>
    </xf>
    <xf numFmtId="3" fontId="22" fillId="0" borderId="7" xfId="19" applyNumberFormat="1" applyFont="1" applyBorder="1" applyAlignment="1">
      <alignment horizontal="center" shrinkToFit="1"/>
    </xf>
    <xf numFmtId="3" fontId="22" fillId="0" borderId="7" xfId="19" applyNumberFormat="1" applyFont="1" applyBorder="1" applyAlignment="1">
      <alignment horizontal="center" vertical="top"/>
    </xf>
    <xf numFmtId="3" fontId="22" fillId="0" borderId="0" xfId="19" applyNumberFormat="1" applyFont="1" applyBorder="1" applyAlignment="1">
      <alignment horizontal="center"/>
    </xf>
    <xf numFmtId="3" fontId="22" fillId="0" borderId="0" xfId="0" applyNumberFormat="1" applyFont="1" applyBorder="1" applyAlignment="1">
      <alignment horizontal="center"/>
    </xf>
    <xf numFmtId="3" fontId="22" fillId="0" borderId="0" xfId="0" applyNumberFormat="1" applyFont="1" applyAlignment="1">
      <alignment horizontal="center"/>
    </xf>
    <xf numFmtId="3" fontId="22" fillId="0" borderId="7" xfId="23" applyNumberFormat="1" applyFont="1" applyBorder="1" applyAlignment="1">
      <alignment horizontal="center"/>
    </xf>
    <xf numFmtId="3" fontId="22" fillId="0" borderId="0" xfId="23" applyNumberFormat="1" applyFont="1" applyBorder="1" applyAlignment="1">
      <alignment horizontal="center"/>
    </xf>
    <xf numFmtId="3" fontId="22" fillId="0" borderId="7" xfId="18" applyNumberFormat="1" applyFont="1" applyBorder="1" applyAlignment="1">
      <alignment horizontal="center"/>
    </xf>
    <xf numFmtId="3" fontId="22" fillId="0" borderId="0" xfId="18" applyNumberFormat="1" applyFont="1" applyBorder="1" applyAlignment="1">
      <alignment horizontal="center"/>
    </xf>
    <xf numFmtId="3" fontId="22" fillId="0" borderId="7" xfId="21" applyNumberFormat="1" applyFont="1" applyFill="1" applyBorder="1" applyAlignment="1">
      <alignment horizontal="center"/>
    </xf>
    <xf numFmtId="3" fontId="22" fillId="0" borderId="7" xfId="21" applyNumberFormat="1" applyFont="1" applyFill="1" applyBorder="1" applyAlignment="1">
      <alignment horizontal="center" vertical="top"/>
    </xf>
    <xf numFmtId="3" fontId="22" fillId="0" borderId="0" xfId="21" applyNumberFormat="1" applyFont="1" applyFill="1" applyBorder="1" applyAlignment="1">
      <alignment horizontal="center" vertical="top"/>
    </xf>
    <xf numFmtId="3" fontId="22" fillId="0" borderId="7" xfId="22" applyNumberFormat="1" applyFont="1" applyBorder="1" applyAlignment="1">
      <alignment horizontal="center"/>
    </xf>
    <xf numFmtId="187" fontId="22" fillId="0" borderId="0" xfId="0" applyNumberFormat="1" applyFont="1" applyBorder="1" applyAlignment="1">
      <alignment horizontal="right"/>
    </xf>
    <xf numFmtId="0" fontId="35" fillId="0" borderId="0" xfId="0" applyFont="1" applyAlignment="1">
      <alignment wrapText="1"/>
    </xf>
    <xf numFmtId="0" fontId="35" fillId="0" borderId="0" xfId="0" applyFont="1"/>
    <xf numFmtId="188" fontId="22" fillId="0" borderId="0" xfId="0" applyNumberFormat="1" applyFont="1" applyBorder="1" applyAlignment="1">
      <alignment horizontal="right"/>
    </xf>
    <xf numFmtId="0" fontId="22" fillId="0" borderId="4" xfId="0" applyFont="1" applyBorder="1" applyAlignment="1">
      <alignment horizontal="center" vertical="center" wrapText="1"/>
    </xf>
    <xf numFmtId="0" fontId="22" fillId="0" borderId="4" xfId="0" applyNumberFormat="1" applyFont="1" applyBorder="1" applyAlignment="1">
      <alignment horizontal="center" vertical="center" wrapText="1"/>
    </xf>
    <xf numFmtId="189" fontId="22" fillId="0" borderId="0" xfId="0" applyNumberFormat="1" applyFont="1" applyAlignment="1">
      <alignment horizontal="right"/>
    </xf>
    <xf numFmtId="189" fontId="22" fillId="0" borderId="0" xfId="0" applyNumberFormat="1" applyFont="1" applyBorder="1" applyAlignment="1">
      <alignment horizontal="right"/>
    </xf>
    <xf numFmtId="190" fontId="21" fillId="0" borderId="0" xfId="0" applyNumberFormat="1" applyFont="1" applyAlignment="1">
      <alignment horizontal="right"/>
    </xf>
    <xf numFmtId="190" fontId="22" fillId="0" borderId="0" xfId="0" applyNumberFormat="1" applyFont="1" applyAlignment="1">
      <alignment horizontal="right"/>
    </xf>
    <xf numFmtId="0" fontId="22" fillId="0" borderId="4" xfId="0" applyFont="1" applyBorder="1" applyAlignment="1">
      <alignment horizontal="center" vertical="center" wrapText="1"/>
    </xf>
    <xf numFmtId="0" fontId="22" fillId="0" borderId="4" xfId="0" applyNumberFormat="1" applyFont="1" applyBorder="1" applyAlignment="1">
      <alignment horizontal="center" vertical="center" wrapText="1"/>
    </xf>
    <xf numFmtId="164" fontId="21" fillId="0" borderId="0" xfId="0" applyNumberFormat="1" applyFont="1" applyBorder="1" applyAlignment="1">
      <alignment vertical="center"/>
    </xf>
    <xf numFmtId="0" fontId="13" fillId="0" borderId="0" xfId="1" applyFont="1" applyAlignment="1">
      <alignment horizontal="center"/>
    </xf>
    <xf numFmtId="164" fontId="21" fillId="0" borderId="15" xfId="0" applyNumberFormat="1" applyFont="1" applyBorder="1" applyAlignment="1">
      <alignment horizontal="center"/>
    </xf>
    <xf numFmtId="164" fontId="21" fillId="0" borderId="0" xfId="0" applyNumberFormat="1" applyFont="1" applyAlignment="1">
      <alignment horizontal="center"/>
    </xf>
    <xf numFmtId="164" fontId="21" fillId="0" borderId="0" xfId="0" applyNumberFormat="1" applyFont="1" applyBorder="1" applyAlignment="1">
      <alignment horizontal="center"/>
    </xf>
    <xf numFmtId="0" fontId="23" fillId="0" borderId="8" xfId="0" applyFont="1" applyBorder="1" applyAlignment="1">
      <alignment horizontal="center" vertical="center"/>
    </xf>
    <xf numFmtId="0" fontId="23" fillId="0" borderId="1" xfId="0" applyFont="1" applyBorder="1" applyAlignment="1">
      <alignment horizontal="center" vertical="center"/>
    </xf>
    <xf numFmtId="0" fontId="23" fillId="0" borderId="1" xfId="0" applyFont="1" applyBorder="1" applyAlignment="1">
      <alignment horizontal="center" vertical="center" wrapText="1"/>
    </xf>
    <xf numFmtId="164" fontId="28" fillId="0" borderId="11" xfId="0" applyNumberFormat="1" applyFont="1" applyBorder="1" applyAlignment="1">
      <alignment horizontal="center"/>
    </xf>
    <xf numFmtId="164" fontId="28" fillId="0" borderId="10" xfId="0" applyNumberFormat="1" applyFont="1" applyBorder="1" applyAlignment="1">
      <alignment horizontal="center"/>
    </xf>
    <xf numFmtId="164" fontId="21" fillId="0" borderId="10" xfId="0" applyNumberFormat="1" applyFont="1" applyBorder="1" applyAlignment="1">
      <alignment horizontal="center"/>
    </xf>
    <xf numFmtId="0" fontId="23" fillId="0" borderId="11" xfId="0" applyFont="1" applyBorder="1" applyAlignment="1">
      <alignment horizontal="center" vertical="center" wrapText="1"/>
    </xf>
    <xf numFmtId="0" fontId="23" fillId="0" borderId="2" xfId="0" applyFont="1" applyBorder="1" applyAlignment="1">
      <alignment horizontal="center" vertical="center"/>
    </xf>
    <xf numFmtId="0" fontId="23" fillId="0" borderId="13" xfId="0" applyFont="1" applyBorder="1" applyAlignment="1">
      <alignment horizontal="center" vertical="center"/>
    </xf>
    <xf numFmtId="0" fontId="23" fillId="0" borderId="5" xfId="0" applyFont="1" applyBorder="1" applyAlignment="1">
      <alignment horizontal="center" vertical="center"/>
    </xf>
    <xf numFmtId="0" fontId="23" fillId="0" borderId="11" xfId="0" applyFont="1" applyBorder="1" applyAlignment="1">
      <alignment horizontal="center" vertical="center"/>
    </xf>
    <xf numFmtId="0" fontId="23" fillId="0" borderId="10" xfId="0" applyFont="1" applyBorder="1" applyAlignment="1">
      <alignment horizontal="center" vertical="center"/>
    </xf>
    <xf numFmtId="0" fontId="23" fillId="0" borderId="14" xfId="0" applyFont="1" applyBorder="1" applyAlignment="1">
      <alignment horizontal="center" vertical="center"/>
    </xf>
    <xf numFmtId="0" fontId="23" fillId="0" borderId="4" xfId="0" applyFont="1" applyBorder="1" applyAlignment="1">
      <alignment horizontal="center" vertical="center" wrapText="1"/>
    </xf>
    <xf numFmtId="0" fontId="23" fillId="0" borderId="4" xfId="0" applyFont="1" applyBorder="1" applyAlignment="1">
      <alignment horizontal="center" vertical="center"/>
    </xf>
    <xf numFmtId="0" fontId="22" fillId="0" borderId="8" xfId="0" applyFont="1" applyBorder="1" applyAlignment="1">
      <alignment horizontal="center" vertical="center" wrapText="1"/>
    </xf>
    <xf numFmtId="0" fontId="22" fillId="0" borderId="1"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0" xfId="7" applyFont="1" applyAlignment="1">
      <alignment horizontal="left" vertical="top" wrapText="1"/>
    </xf>
    <xf numFmtId="0" fontId="22" fillId="0" borderId="20" xfId="0" applyFont="1" applyBorder="1" applyAlignment="1">
      <alignment horizontal="center" vertical="center" wrapText="1"/>
    </xf>
    <xf numFmtId="0" fontId="22" fillId="0" borderId="22" xfId="0" applyFont="1" applyBorder="1" applyAlignment="1">
      <alignment horizontal="center" vertical="center" wrapText="1"/>
    </xf>
    <xf numFmtId="0" fontId="22" fillId="0" borderId="18" xfId="0" applyFont="1" applyBorder="1" applyAlignment="1">
      <alignment horizontal="center" vertical="center" wrapText="1"/>
    </xf>
    <xf numFmtId="0" fontId="22" fillId="0" borderId="23" xfId="0" applyFont="1" applyBorder="1" applyAlignment="1">
      <alignment horizontal="center" vertical="center" wrapText="1"/>
    </xf>
    <xf numFmtId="0" fontId="22" fillId="0" borderId="16" xfId="0" applyFont="1" applyBorder="1" applyAlignment="1">
      <alignment horizontal="center" vertical="center" wrapText="1"/>
    </xf>
    <xf numFmtId="0" fontId="22" fillId="0" borderId="17" xfId="0" applyFont="1" applyBorder="1" applyAlignment="1">
      <alignment horizontal="center" vertical="center" wrapText="1"/>
    </xf>
    <xf numFmtId="0" fontId="22" fillId="0" borderId="26" xfId="0" applyFont="1" applyBorder="1" applyAlignment="1">
      <alignment horizontal="center" vertical="center" wrapText="1"/>
    </xf>
    <xf numFmtId="0" fontId="22" fillId="0" borderId="21" xfId="0" applyFont="1" applyBorder="1" applyAlignment="1">
      <alignment horizontal="center" vertical="center" wrapText="1"/>
    </xf>
    <xf numFmtId="0" fontId="22" fillId="0" borderId="24" xfId="0" applyFont="1" applyBorder="1" applyAlignment="1">
      <alignment horizontal="center" vertical="center" wrapText="1"/>
    </xf>
    <xf numFmtId="0" fontId="22" fillId="0" borderId="25" xfId="0" applyFont="1" applyBorder="1" applyAlignment="1">
      <alignment horizontal="center" vertical="center" wrapText="1"/>
    </xf>
    <xf numFmtId="0" fontId="22" fillId="0" borderId="27" xfId="0" applyFont="1" applyBorder="1" applyAlignment="1">
      <alignment horizontal="center" vertical="center" wrapText="1"/>
    </xf>
    <xf numFmtId="0" fontId="22" fillId="0" borderId="28" xfId="0" applyFont="1" applyBorder="1" applyAlignment="1">
      <alignment horizontal="center" vertical="center" wrapText="1"/>
    </xf>
    <xf numFmtId="0" fontId="22" fillId="0" borderId="4" xfId="0" applyFont="1" applyBorder="1" applyAlignment="1">
      <alignment horizontal="center" vertical="center"/>
    </xf>
    <xf numFmtId="0" fontId="22" fillId="0" borderId="1" xfId="0" applyFont="1" applyBorder="1" applyAlignment="1">
      <alignment horizontal="center" vertical="center"/>
    </xf>
    <xf numFmtId="49" fontId="22" fillId="0" borderId="1" xfId="0" applyNumberFormat="1" applyFont="1" applyBorder="1" applyAlignment="1">
      <alignment horizontal="center" vertical="center" wrapText="1"/>
    </xf>
    <xf numFmtId="49" fontId="22" fillId="0" borderId="4" xfId="0" applyNumberFormat="1" applyFont="1" applyBorder="1" applyAlignment="1">
      <alignment horizontal="center" vertical="center" wrapText="1"/>
    </xf>
    <xf numFmtId="0" fontId="22" fillId="0" borderId="6" xfId="0" applyNumberFormat="1" applyFont="1" applyBorder="1" applyAlignment="1">
      <alignment horizontal="center" vertical="center" wrapText="1"/>
    </xf>
    <xf numFmtId="0" fontId="22" fillId="0" borderId="7" xfId="0" applyNumberFormat="1" applyFont="1" applyBorder="1" applyAlignment="1">
      <alignment horizontal="center" vertical="center" wrapText="1"/>
    </xf>
    <xf numFmtId="0" fontId="22" fillId="0" borderId="9" xfId="0" applyNumberFormat="1" applyFont="1" applyBorder="1" applyAlignment="1">
      <alignment horizontal="center" vertical="center" wrapText="1"/>
    </xf>
    <xf numFmtId="0" fontId="22" fillId="0" borderId="11" xfId="0" applyNumberFormat="1" applyFont="1" applyBorder="1" applyAlignment="1">
      <alignment horizontal="center" vertical="center" wrapText="1"/>
    </xf>
    <xf numFmtId="0" fontId="22" fillId="0" borderId="15" xfId="0" applyNumberFormat="1" applyFont="1" applyBorder="1" applyAlignment="1">
      <alignment horizontal="center" vertical="center" wrapText="1"/>
    </xf>
    <xf numFmtId="0" fontId="22" fillId="0" borderId="13" xfId="0" applyNumberFormat="1" applyFont="1" applyBorder="1" applyAlignment="1">
      <alignment horizontal="center" vertical="center" wrapText="1"/>
    </xf>
    <xf numFmtId="0" fontId="22" fillId="0" borderId="4" xfId="0" applyNumberFormat="1" applyFont="1" applyBorder="1" applyAlignment="1">
      <alignment horizontal="center" vertical="center"/>
    </xf>
    <xf numFmtId="0" fontId="22" fillId="0" borderId="8" xfId="0" applyNumberFormat="1" applyFont="1" applyBorder="1" applyAlignment="1">
      <alignment horizontal="center" vertical="center"/>
    </xf>
    <xf numFmtId="0" fontId="22" fillId="0" borderId="12" xfId="0" applyNumberFormat="1" applyFont="1" applyBorder="1" applyAlignment="1">
      <alignment horizontal="center" vertical="center"/>
    </xf>
    <xf numFmtId="164" fontId="21" fillId="0" borderId="11" xfId="0" applyNumberFormat="1" applyFont="1" applyBorder="1" applyAlignment="1">
      <alignment horizontal="center" vertical="center"/>
    </xf>
    <xf numFmtId="164" fontId="21" fillId="0" borderId="10" xfId="0" applyNumberFormat="1" applyFont="1" applyBorder="1" applyAlignment="1">
      <alignment horizontal="center" vertical="center"/>
    </xf>
    <xf numFmtId="0" fontId="21" fillId="0" borderId="15" xfId="0" applyNumberFormat="1" applyFont="1" applyBorder="1" applyAlignment="1">
      <alignment horizontal="center" vertical="center"/>
    </xf>
    <xf numFmtId="0" fontId="21" fillId="0" borderId="0" xfId="0" applyNumberFormat="1" applyFont="1" applyBorder="1" applyAlignment="1">
      <alignment horizontal="center" vertical="center"/>
    </xf>
    <xf numFmtId="0" fontId="22" fillId="0" borderId="8" xfId="0" applyNumberFormat="1" applyFont="1" applyBorder="1" applyAlignment="1">
      <alignment horizontal="center" vertical="center" wrapText="1"/>
    </xf>
    <xf numFmtId="0" fontId="22" fillId="0" borderId="10" xfId="0" applyNumberFormat="1" applyFont="1" applyBorder="1" applyAlignment="1">
      <alignment horizontal="center" vertical="center" wrapText="1"/>
    </xf>
    <xf numFmtId="0" fontId="22" fillId="0" borderId="14" xfId="0" applyNumberFormat="1" applyFont="1" applyBorder="1" applyAlignment="1">
      <alignment horizontal="center" vertical="center" wrapText="1"/>
    </xf>
    <xf numFmtId="0" fontId="22" fillId="0" borderId="6" xfId="0" applyNumberFormat="1" applyFont="1" applyBorder="1" applyAlignment="1">
      <alignment horizontal="center" vertical="center"/>
    </xf>
    <xf numFmtId="0" fontId="22" fillId="0" borderId="7" xfId="0" applyNumberFormat="1" applyFont="1" applyBorder="1" applyAlignment="1">
      <alignment horizontal="center" vertical="center"/>
    </xf>
    <xf numFmtId="0" fontId="22" fillId="0" borderId="9" xfId="0" applyNumberFormat="1" applyFont="1" applyBorder="1" applyAlignment="1">
      <alignment horizontal="center" vertical="center"/>
    </xf>
    <xf numFmtId="0" fontId="22" fillId="0" borderId="1" xfId="0" applyNumberFormat="1" applyFont="1" applyBorder="1" applyAlignment="1">
      <alignment horizontal="center" vertical="center" wrapText="1"/>
    </xf>
    <xf numFmtId="0" fontId="22" fillId="0" borderId="4" xfId="0" applyNumberFormat="1" applyFont="1" applyBorder="1" applyAlignment="1">
      <alignment horizontal="center" vertical="center" wrapText="1"/>
    </xf>
    <xf numFmtId="0" fontId="22" fillId="0" borderId="2" xfId="0" applyNumberFormat="1" applyFont="1" applyBorder="1" applyAlignment="1">
      <alignment horizontal="center" vertical="center"/>
    </xf>
    <xf numFmtId="0" fontId="22" fillId="0" borderId="13" xfId="0" applyNumberFormat="1" applyFont="1" applyBorder="1" applyAlignment="1">
      <alignment horizontal="center" vertical="center"/>
    </xf>
    <xf numFmtId="0" fontId="22" fillId="0" borderId="5" xfId="0" applyNumberFormat="1" applyFont="1" applyBorder="1" applyAlignment="1">
      <alignment horizontal="center" vertical="center"/>
    </xf>
    <xf numFmtId="170" fontId="21" fillId="0" borderId="15" xfId="0" applyNumberFormat="1" applyFont="1" applyBorder="1" applyAlignment="1">
      <alignment horizontal="center" vertical="center" wrapText="1"/>
    </xf>
    <xf numFmtId="170" fontId="21" fillId="0" borderId="0" xfId="0" applyNumberFormat="1" applyFont="1" applyBorder="1" applyAlignment="1">
      <alignment horizontal="center" vertical="center"/>
    </xf>
    <xf numFmtId="164" fontId="21" fillId="0" borderId="15" xfId="0" applyNumberFormat="1" applyFont="1" applyBorder="1" applyAlignment="1">
      <alignment horizontal="center" vertical="center"/>
    </xf>
    <xf numFmtId="164" fontId="21" fillId="0" borderId="0" xfId="0" applyNumberFormat="1" applyFont="1" applyBorder="1" applyAlignment="1">
      <alignment horizontal="center" vertical="center"/>
    </xf>
    <xf numFmtId="0" fontId="22" fillId="0" borderId="1" xfId="0" applyNumberFormat="1" applyFont="1" applyBorder="1" applyAlignment="1">
      <alignment horizontal="center" vertical="center"/>
    </xf>
    <xf numFmtId="0" fontId="22" fillId="0" borderId="2" xfId="0" applyNumberFormat="1" applyFont="1" applyBorder="1" applyAlignment="1">
      <alignment horizontal="center" vertical="center" wrapText="1"/>
    </xf>
    <xf numFmtId="0" fontId="22" fillId="0" borderId="3" xfId="0" applyNumberFormat="1" applyFont="1" applyBorder="1" applyAlignment="1">
      <alignment horizontal="center" vertical="center" wrapText="1"/>
    </xf>
    <xf numFmtId="0" fontId="22" fillId="0" borderId="5" xfId="0" applyNumberFormat="1" applyFont="1" applyBorder="1" applyAlignment="1">
      <alignment horizontal="center" vertical="center" wrapText="1"/>
    </xf>
    <xf numFmtId="164" fontId="22" fillId="0" borderId="11" xfId="0" quotePrefix="1" applyNumberFormat="1" applyFont="1" applyBorder="1" applyAlignment="1">
      <alignment horizontal="center" vertical="center"/>
    </xf>
    <xf numFmtId="164" fontId="22" fillId="0" borderId="2" xfId="0" applyNumberFormat="1" applyFont="1" applyBorder="1" applyAlignment="1">
      <alignment horizontal="center" vertical="center"/>
    </xf>
    <xf numFmtId="164" fontId="22" fillId="0" borderId="13" xfId="0" applyNumberFormat="1" applyFont="1" applyBorder="1" applyAlignment="1">
      <alignment horizontal="center" vertical="center"/>
    </xf>
    <xf numFmtId="164" fontId="22" fillId="0" borderId="5" xfId="0" applyNumberFormat="1" applyFont="1" applyBorder="1" applyAlignment="1">
      <alignment horizontal="center" vertical="center"/>
    </xf>
    <xf numFmtId="164" fontId="22" fillId="0" borderId="1" xfId="0" quotePrefix="1" applyNumberFormat="1" applyFont="1" applyBorder="1" applyAlignment="1">
      <alignment horizontal="center" vertical="center"/>
    </xf>
  </cellXfs>
  <cellStyles count="29">
    <cellStyle name="Link" xfId="28" builtinId="8"/>
    <cellStyle name="Standard" xfId="0" builtinId="0"/>
    <cellStyle name="Standard 2" xfId="1"/>
    <cellStyle name="Standard 2 2" xfId="2"/>
    <cellStyle name="Standard 2 2 2" xfId="3"/>
    <cellStyle name="Standard 2 3" xfId="4"/>
    <cellStyle name="Standard 3" xfId="5"/>
    <cellStyle name="Standard 4" xfId="6"/>
    <cellStyle name="Standard 4 2" xfId="7"/>
    <cellStyle name="Standard 5" xfId="8"/>
    <cellStyle name="Standard 5 2" xfId="9"/>
    <cellStyle name="Standard 5 2 2" xfId="10"/>
    <cellStyle name="Standard 5 2 3" xfId="11"/>
    <cellStyle name="Standard 5 3" xfId="12"/>
    <cellStyle name="Standard 5 4" xfId="13"/>
    <cellStyle name="Standard 6" xfId="14"/>
    <cellStyle name="Standard 6 2" xfId="15"/>
    <cellStyle name="Standard 7" xfId="16"/>
    <cellStyle name="Standard 7 2" xfId="25"/>
    <cellStyle name="Standard 8" xfId="26"/>
    <cellStyle name="Standard_AMP_Vorlage" xfId="17"/>
    <cellStyle name="Standard_AUSFUHR" xfId="18"/>
    <cellStyle name="Standard_BAUGEWER" xfId="19"/>
    <cellStyle name="Standard_EINZGAST" xfId="20"/>
    <cellStyle name="Standard_GELDKRED" xfId="21"/>
    <cellStyle name="Standard_PREISE" xfId="22"/>
    <cellStyle name="Standard_STRASENV" xfId="23"/>
    <cellStyle name="Standard_VERARGEW" xfId="24"/>
    <cellStyle name="Standard_VERARGEW_Ergänzungstabellen_Leer_2012_06_20" xfId="2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xml"/><Relationship Id="rId18" Type="http://schemas.openxmlformats.org/officeDocument/2006/relationships/externalLink" Target="externalLinks/externalLink6.xml"/><Relationship Id="rId26" Type="http://schemas.openxmlformats.org/officeDocument/2006/relationships/externalLink" Target="externalLinks/externalLink14.xml"/><Relationship Id="rId39" Type="http://schemas.openxmlformats.org/officeDocument/2006/relationships/externalLink" Target="externalLinks/externalLink27.xml"/><Relationship Id="rId3" Type="http://schemas.openxmlformats.org/officeDocument/2006/relationships/worksheet" Target="worksheets/sheet3.xml"/><Relationship Id="rId21" Type="http://schemas.openxmlformats.org/officeDocument/2006/relationships/externalLink" Target="externalLinks/externalLink9.xml"/><Relationship Id="rId34" Type="http://schemas.openxmlformats.org/officeDocument/2006/relationships/externalLink" Target="externalLinks/externalLink22.xml"/><Relationship Id="rId42" Type="http://schemas.openxmlformats.org/officeDocument/2006/relationships/externalLink" Target="externalLinks/externalLink30.xml"/><Relationship Id="rId47" Type="http://schemas.openxmlformats.org/officeDocument/2006/relationships/externalLink" Target="externalLinks/externalLink35.xml"/><Relationship Id="rId50" Type="http://schemas.openxmlformats.org/officeDocument/2006/relationships/externalLink" Target="externalLinks/externalLink38.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5" Type="http://schemas.openxmlformats.org/officeDocument/2006/relationships/externalLink" Target="externalLinks/externalLink13.xml"/><Relationship Id="rId33" Type="http://schemas.openxmlformats.org/officeDocument/2006/relationships/externalLink" Target="externalLinks/externalLink21.xml"/><Relationship Id="rId38" Type="http://schemas.openxmlformats.org/officeDocument/2006/relationships/externalLink" Target="externalLinks/externalLink26.xml"/><Relationship Id="rId46" Type="http://schemas.openxmlformats.org/officeDocument/2006/relationships/externalLink" Target="externalLinks/externalLink34.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externalLink" Target="externalLinks/externalLink8.xml"/><Relationship Id="rId29" Type="http://schemas.openxmlformats.org/officeDocument/2006/relationships/externalLink" Target="externalLinks/externalLink17.xml"/><Relationship Id="rId41" Type="http://schemas.openxmlformats.org/officeDocument/2006/relationships/externalLink" Target="externalLinks/externalLink29.xml"/><Relationship Id="rId54"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2.xml"/><Relationship Id="rId32" Type="http://schemas.openxmlformats.org/officeDocument/2006/relationships/externalLink" Target="externalLinks/externalLink20.xml"/><Relationship Id="rId37" Type="http://schemas.openxmlformats.org/officeDocument/2006/relationships/externalLink" Target="externalLinks/externalLink25.xml"/><Relationship Id="rId40" Type="http://schemas.openxmlformats.org/officeDocument/2006/relationships/externalLink" Target="externalLinks/externalLink28.xml"/><Relationship Id="rId45" Type="http://schemas.openxmlformats.org/officeDocument/2006/relationships/externalLink" Target="externalLinks/externalLink33.xml"/><Relationship Id="rId53"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externalLink" Target="externalLinks/externalLink3.xml"/><Relationship Id="rId23" Type="http://schemas.openxmlformats.org/officeDocument/2006/relationships/externalLink" Target="externalLinks/externalLink11.xml"/><Relationship Id="rId28" Type="http://schemas.openxmlformats.org/officeDocument/2006/relationships/externalLink" Target="externalLinks/externalLink16.xml"/><Relationship Id="rId36" Type="http://schemas.openxmlformats.org/officeDocument/2006/relationships/externalLink" Target="externalLinks/externalLink24.xml"/><Relationship Id="rId49" Type="http://schemas.openxmlformats.org/officeDocument/2006/relationships/externalLink" Target="externalLinks/externalLink37.xml"/><Relationship Id="rId10" Type="http://schemas.openxmlformats.org/officeDocument/2006/relationships/worksheet" Target="worksheets/sheet10.xml"/><Relationship Id="rId19" Type="http://schemas.openxmlformats.org/officeDocument/2006/relationships/externalLink" Target="externalLinks/externalLink7.xml"/><Relationship Id="rId31" Type="http://schemas.openxmlformats.org/officeDocument/2006/relationships/externalLink" Target="externalLinks/externalLink19.xml"/><Relationship Id="rId44" Type="http://schemas.openxmlformats.org/officeDocument/2006/relationships/externalLink" Target="externalLinks/externalLink32.xml"/><Relationship Id="rId52"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externalLink" Target="externalLinks/externalLink10.xml"/><Relationship Id="rId27" Type="http://schemas.openxmlformats.org/officeDocument/2006/relationships/externalLink" Target="externalLinks/externalLink15.xml"/><Relationship Id="rId30" Type="http://schemas.openxmlformats.org/officeDocument/2006/relationships/externalLink" Target="externalLinks/externalLink18.xml"/><Relationship Id="rId35" Type="http://schemas.openxmlformats.org/officeDocument/2006/relationships/externalLink" Target="externalLinks/externalLink23.xml"/><Relationship Id="rId43" Type="http://schemas.openxmlformats.org/officeDocument/2006/relationships/externalLink" Target="externalLinks/externalLink31.xml"/><Relationship Id="rId48" Type="http://schemas.openxmlformats.org/officeDocument/2006/relationships/externalLink" Target="externalLinks/externalLink36.xml"/><Relationship Id="rId8" Type="http://schemas.openxmlformats.org/officeDocument/2006/relationships/worksheet" Target="worksheets/sheet8.xml"/><Relationship Id="rId51"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6068</xdr:colOff>
      <xdr:row>0</xdr:row>
      <xdr:rowOff>6803</xdr:rowOff>
    </xdr:from>
    <xdr:to>
      <xdr:col>0</xdr:col>
      <xdr:colOff>6097461</xdr:colOff>
      <xdr:row>53</xdr:row>
      <xdr:rowOff>54428</xdr:rowOff>
    </xdr:to>
    <xdr:pic>
      <xdr:nvPicPr>
        <xdr:cNvPr id="2" name="Grafik 1" descr="Schmuckbild" title="Zahlenspiegel Mecklenburg-Vorpommer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68" y="6803"/>
          <a:ext cx="6091393" cy="9817554"/>
        </a:xfrm>
        <a:prstGeom prst="rect">
          <a:avLst/>
        </a:prstGeom>
      </xdr:spPr>
    </xdr:pic>
    <xdr:clientData/>
  </xdr:twoCellAnchor>
  <xdr:twoCellAnchor>
    <xdr:from>
      <xdr:col>0</xdr:col>
      <xdr:colOff>387799</xdr:colOff>
      <xdr:row>34</xdr:row>
      <xdr:rowOff>149692</xdr:rowOff>
    </xdr:from>
    <xdr:to>
      <xdr:col>0</xdr:col>
      <xdr:colOff>4150174</xdr:colOff>
      <xdr:row>39</xdr:row>
      <xdr:rowOff>6817</xdr:rowOff>
    </xdr:to>
    <xdr:sp macro="" textlink="">
      <xdr:nvSpPr>
        <xdr:cNvPr id="3" name="Textfeld 2"/>
        <xdr:cNvSpPr txBox="1"/>
      </xdr:nvSpPr>
      <xdr:spPr>
        <a:xfrm>
          <a:off x="387799" y="6807667"/>
          <a:ext cx="3762375" cy="666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4000" b="1">
              <a:solidFill>
                <a:schemeClr val="bg1"/>
              </a:solidFill>
            </a:rPr>
            <a:t>April 2024</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4007305</xdr:colOff>
      <xdr:row>11</xdr:row>
      <xdr:rowOff>1158299</xdr:rowOff>
    </xdr:from>
    <xdr:to>
      <xdr:col>1</xdr:col>
      <xdr:colOff>5612947</xdr:colOff>
      <xdr:row>11</xdr:row>
      <xdr:rowOff>1853292</xdr:rowOff>
    </xdr:to>
    <xdr:pic>
      <xdr:nvPicPr>
        <xdr:cNvPr id="2" name="Grafik 12" descr="Logo_Stala-Vektorgrafik"/>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88305" y="3825299"/>
          <a:ext cx="1605642" cy="6949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Monatsdaten\Dezernat%2042\420\_Arbeitsmarkt-Konjunktur.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O:\Monatsdaten\Dezernat%2043\431\_Gewerbeanzeigen-Konjunktur.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O:\Monatsdaten\Dezernat%2043\431\_Insolvenzen-Konjunktur.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O:\Monatsdaten\Dezernat%2043\430\_Handwerk-Konjunktur.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O:\Monatsdaten\Dezernat%2041\410\_Preise-Konjunktur.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O:\Monatsdaten\Dezernat%2042\422\Bev&#246;lkerung.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O:\Monatsdaten\Dezernat%2042\420\Erwerbst&#228;tigkeit.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O:\Monatsdaten\Dezernat%2042\420\Soziales.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O:\Monatsdaten\Dezernat%2043\431\Baugenehmigungen.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O:\Monatsdaten\Dezernat%2041\410\Landwirtschaft.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O:\Monatsdaten\Dezernat%2043\430\Verarb.Gewerb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Monatsdaten\Dezernat%2043\431\_Baut&#228;tigkeit-Konjunktur.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O:\Monatsdaten\Dezernat%2043\430\Energie-Wasser.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O:\Monatsdaten\Dezernat%2043\430\Baugewerbe.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O:\Monatsdaten\Dezernat%2043\430\Baugewerbe-Fortsetzung.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O:\Monatsdaten\Dezernat%2043\431\Gro&#223;handel,%20Einzelhandel%20u.Gastgew..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O:\Monatsdaten\Dezernat%2043\431\Tourismus.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O:\Monatsdaten\Dezernat%2041\410\Verkehr.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O:\Monatsdaten\Dezernat%2041\410\Verkehr-Fortsetzung.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O:\Monatsdaten\Dezernat%2043\431\Au&#223;enhandel.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O:\Monatsdaten\Dezernat%2043\431\Gewerbeanzeigen.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O:\Monatsdaten\Dezernat%2043\431\Insolvenze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O:\Monatsdaten\Dezernat%2041\410\_Landwirtschaft-Konjunktur.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O:\Monatsdaten\Dezernat%2043\430\Handwerk.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O:\Monatsdaten\Dezernat%2041\410\Preise.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O:\Monatsdaten\Dezernat%2041\410\Verdienste.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O:\Monatsdaten\Dezernat%2042\420\Arbeitsmarkt-Kreisdaten.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O:\Monatsdaten\Dezernat%2042\420\Soziales-Kreisdaten.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O:\Monatsdaten\Dezernat%2043\430\Produzierendes%20Gewerbe-Bauhauptgewerbe-Kreisdaten.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O:\Monatsdaten\Dezernat%2043\430\Ausbaugewerbe-Kreisdaten.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O:\Monatsdaten\Dezernat%2043\431\Tourismus-Kreisdaten.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O:\Monatsdaten\Dezernat%2041\410\Verkehr-Kreisdaten.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O:\Monatsdaten\Dezernat%2043\430\_Verarb.Gewerbe-Konjunktur.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O:\Monatsdaten\Dezernat%2043\430\_Baugewerbe-Konjunktur.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O:\Monatsdaten\Dezernat%2043\431\_Einzelhandel-Konjunktur.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O:\Monatsdaten\Dezernat%2043\431\_Gastgewerbe-Konjunktur.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O:\Monatsdaten\Dezernat%2043\431\_Tourismus-Konjunktur.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O:\Monatsdaten\Dezernat%2043\431\_Au&#223;enhandel-Konjunktu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beitsmarkt-Konjunktur"/>
    </sheetNames>
    <sheetDataSet>
      <sheetData sheetId="0">
        <row r="3">
          <cell r="D3" t="str">
            <v>Februar 2024</v>
          </cell>
          <cell r="F3" t="str">
            <v>Januar bis Februar 2024</v>
          </cell>
        </row>
        <row r="7">
          <cell r="C7">
            <v>70472</v>
          </cell>
          <cell r="D7">
            <v>3.0518388535497549</v>
          </cell>
          <cell r="E7">
            <v>70276</v>
          </cell>
          <cell r="F7">
            <v>3.6863265833056715</v>
          </cell>
        </row>
        <row r="8">
          <cell r="C8">
            <v>30631</v>
          </cell>
          <cell r="D8">
            <v>1.6391810730995122</v>
          </cell>
          <cell r="E8">
            <v>30561</v>
          </cell>
          <cell r="F8">
            <v>2.0588087962731123</v>
          </cell>
        </row>
        <row r="9">
          <cell r="C9">
            <v>16959</v>
          </cell>
          <cell r="D9">
            <v>-9.7012938608167829</v>
          </cell>
          <cell r="E9">
            <v>16655</v>
          </cell>
          <cell r="F9">
            <v>-9.6898384123197019</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werbeanzeigen-Konjunktur"/>
    </sheetNames>
    <sheetDataSet>
      <sheetData sheetId="0">
        <row r="3">
          <cell r="D3" t="str">
            <v>Februar 2024</v>
          </cell>
          <cell r="F3" t="str">
            <v>Januar bis Februar 2024</v>
          </cell>
        </row>
        <row r="7">
          <cell r="C7">
            <v>972</v>
          </cell>
          <cell r="D7">
            <v>-3.8</v>
          </cell>
          <cell r="E7">
            <v>1119</v>
          </cell>
          <cell r="F7">
            <v>-0.9</v>
          </cell>
        </row>
        <row r="8">
          <cell r="C8">
            <v>920</v>
          </cell>
          <cell r="D8">
            <v>6.9</v>
          </cell>
          <cell r="E8">
            <v>1104</v>
          </cell>
          <cell r="F8">
            <v>-1.3</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olvenzen-Konjunktur"/>
    </sheetNames>
    <sheetDataSet>
      <sheetData sheetId="0">
        <row r="3">
          <cell r="D3" t="str">
            <v>November 2023</v>
          </cell>
          <cell r="F3" t="str">
            <v>Januar bis November 2023</v>
          </cell>
        </row>
        <row r="7">
          <cell r="C7">
            <v>28</v>
          </cell>
          <cell r="D7">
            <v>55.6</v>
          </cell>
          <cell r="E7">
            <v>21</v>
          </cell>
          <cell r="F7">
            <v>20.5</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andwerk-Konjunktur"/>
    </sheetNames>
    <sheetDataSet>
      <sheetData sheetId="0">
        <row r="3">
          <cell r="D3" t="str">
            <v>2. Vierteljahr 2023</v>
          </cell>
          <cell r="F3" t="str">
            <v>Januar bis Juni 2023</v>
          </cell>
        </row>
        <row r="7">
          <cell r="C7">
            <v>113.2</v>
          </cell>
          <cell r="D7">
            <v>3.9</v>
          </cell>
          <cell r="E7">
            <v>105.5</v>
          </cell>
          <cell r="F7">
            <v>5.8705469141997071</v>
          </cell>
        </row>
        <row r="8">
          <cell r="C8">
            <v>94.6</v>
          </cell>
          <cell r="D8">
            <v>-2.5</v>
          </cell>
          <cell r="E8">
            <v>94.75</v>
          </cell>
          <cell r="F8">
            <v>-2.4201853759011271</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ise-Konjunktur"/>
    </sheetNames>
    <sheetDataSet>
      <sheetData sheetId="0">
        <row r="3">
          <cell r="D3" t="str">
            <v>März 2024</v>
          </cell>
          <cell r="F3" t="str">
            <v>Januar bis März 2024</v>
          </cell>
        </row>
        <row r="7">
          <cell r="C7">
            <v>119.7</v>
          </cell>
          <cell r="D7">
            <v>1.9</v>
          </cell>
          <cell r="E7">
            <v>119.1</v>
          </cell>
          <cell r="F7">
            <v>2.2000000000000002</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völkerung"/>
    </sheetNames>
    <sheetDataSet>
      <sheetData sheetId="0">
        <row r="5">
          <cell r="AD5" t="str">
            <v>D 2021</v>
          </cell>
          <cell r="AE5" t="str">
            <v>Jan. 
2022</v>
          </cell>
          <cell r="AF5" t="str">
            <v>Febr. 
2022</v>
          </cell>
          <cell r="AG5" t="str">
            <v>März 
2022</v>
          </cell>
          <cell r="AH5" t="str">
            <v>April 
2022</v>
          </cell>
          <cell r="AI5" t="str">
            <v>Mai 
2022</v>
          </cell>
          <cell r="AJ5" t="str">
            <v>Juni 
2022</v>
          </cell>
          <cell r="AK5" t="str">
            <v>Juli 
2022</v>
          </cell>
          <cell r="AL5" t="str">
            <v>Aug. 
2022</v>
          </cell>
          <cell r="AM5" t="str">
            <v>Sept. 
2022</v>
          </cell>
          <cell r="AN5" t="str">
            <v>Okt. 
2022</v>
          </cell>
          <cell r="AO5" t="str">
            <v>Nov. 
2022</v>
          </cell>
          <cell r="AP5" t="str">
            <v>Dez. 
2022</v>
          </cell>
          <cell r="AQ5" t="str">
            <v>2022 
insgesamt</v>
          </cell>
          <cell r="AR5" t="str">
            <v>D 2022</v>
          </cell>
          <cell r="AS5" t="str">
            <v>Jan. 
2023</v>
          </cell>
          <cell r="AT5" t="str">
            <v>Febr. 
2023</v>
          </cell>
          <cell r="AU5" t="str">
            <v>März 
2023</v>
          </cell>
          <cell r="AV5" t="str">
            <v>April 
2023</v>
          </cell>
          <cell r="AW5" t="str">
            <v>Mai 
2023</v>
          </cell>
          <cell r="AX5" t="str">
            <v>Juni 
2023</v>
          </cell>
          <cell r="AY5" t="str">
            <v>Juli 
2023</v>
          </cell>
          <cell r="AZ5" t="str">
            <v>Aug. 
2023</v>
          </cell>
          <cell r="BA5" t="str">
            <v>Sept. 
2023</v>
          </cell>
          <cell r="BB5" t="str">
            <v>Okt. 
2023</v>
          </cell>
          <cell r="BC5" t="str">
            <v>Nov. 
2023</v>
          </cell>
          <cell r="BD5" t="str">
            <v>Dez. 
2023</v>
          </cell>
          <cell r="BE5" t="str">
            <v>2023 
insgesamt</v>
          </cell>
          <cell r="BF5" t="str">
            <v>D 2023</v>
          </cell>
        </row>
        <row r="6">
          <cell r="AD6">
            <v>1611.16</v>
          </cell>
          <cell r="AE6">
            <v>1610.5530000000001</v>
          </cell>
          <cell r="AF6">
            <v>1610.126</v>
          </cell>
          <cell r="AG6">
            <v>1615.548</v>
          </cell>
          <cell r="AH6">
            <v>1620.123</v>
          </cell>
          <cell r="AI6">
            <v>1625.172</v>
          </cell>
          <cell r="AJ6">
            <v>1627.4559999999999</v>
          </cell>
          <cell r="AK6">
            <v>1629.0070000000001</v>
          </cell>
          <cell r="AL6">
            <v>1629.787</v>
          </cell>
          <cell r="AM6">
            <v>1629.99</v>
          </cell>
          <cell r="AN6">
            <v>1629.6890000000001</v>
          </cell>
          <cell r="AO6">
            <v>1629.693</v>
          </cell>
          <cell r="AP6">
            <v>1628.3779999999999</v>
          </cell>
          <cell r="AQ6" t="str">
            <v>x</v>
          </cell>
          <cell r="AR6">
            <v>1628.3779999999999</v>
          </cell>
          <cell r="AS6">
            <v>1628.211</v>
          </cell>
          <cell r="AT6">
            <v>1628.2139999999999</v>
          </cell>
          <cell r="AU6">
            <v>1628.377</v>
          </cell>
          <cell r="AV6">
            <v>1628.2190000000001</v>
          </cell>
          <cell r="AW6">
            <v>1628.117</v>
          </cell>
          <cell r="AX6">
            <v>1628.68</v>
          </cell>
          <cell r="AY6">
            <v>1629.67</v>
          </cell>
          <cell r="AZ6">
            <v>1630.308</v>
          </cell>
          <cell r="BA6">
            <v>1630.6780000000001</v>
          </cell>
          <cell r="BB6">
            <v>1631.2249999999999</v>
          </cell>
          <cell r="BC6">
            <v>1630.7570000000001</v>
          </cell>
          <cell r="BD6" t="str">
            <v>…</v>
          </cell>
          <cell r="BE6" t="str">
            <v>x</v>
          </cell>
          <cell r="BF6" t="str">
            <v>…</v>
          </cell>
        </row>
        <row r="9">
          <cell r="AD9">
            <v>748</v>
          </cell>
          <cell r="AE9">
            <v>162</v>
          </cell>
          <cell r="AF9">
            <v>524</v>
          </cell>
          <cell r="AG9">
            <v>347</v>
          </cell>
          <cell r="AH9">
            <v>604</v>
          </cell>
          <cell r="AI9">
            <v>1111</v>
          </cell>
          <cell r="AJ9">
            <v>1283</v>
          </cell>
          <cell r="AK9">
            <v>1579</v>
          </cell>
          <cell r="AL9">
            <v>1355</v>
          </cell>
          <cell r="AM9">
            <v>1191</v>
          </cell>
          <cell r="AN9">
            <v>656</v>
          </cell>
          <cell r="AO9">
            <v>405</v>
          </cell>
          <cell r="AP9">
            <v>530</v>
          </cell>
          <cell r="AQ9">
            <v>9747</v>
          </cell>
          <cell r="AR9">
            <v>812</v>
          </cell>
          <cell r="AS9">
            <v>174</v>
          </cell>
          <cell r="AT9">
            <v>239</v>
          </cell>
          <cell r="AU9">
            <v>485</v>
          </cell>
          <cell r="AV9">
            <v>477</v>
          </cell>
          <cell r="AW9">
            <v>987</v>
          </cell>
          <cell r="AX9">
            <v>1323</v>
          </cell>
          <cell r="AY9">
            <v>1197</v>
          </cell>
          <cell r="AZ9">
            <v>1185</v>
          </cell>
          <cell r="BA9">
            <v>1124</v>
          </cell>
          <cell r="BB9">
            <v>658</v>
          </cell>
          <cell r="BC9">
            <v>341</v>
          </cell>
          <cell r="BD9" t="str">
            <v>…</v>
          </cell>
          <cell r="BE9" t="str">
            <v>…</v>
          </cell>
          <cell r="BF9" t="str">
            <v>…</v>
          </cell>
        </row>
        <row r="10">
          <cell r="AD10">
            <v>987</v>
          </cell>
          <cell r="AE10">
            <v>787</v>
          </cell>
          <cell r="AF10">
            <v>790</v>
          </cell>
          <cell r="AG10">
            <v>877</v>
          </cell>
          <cell r="AH10">
            <v>861</v>
          </cell>
          <cell r="AI10">
            <v>931</v>
          </cell>
          <cell r="AJ10">
            <v>890</v>
          </cell>
          <cell r="AK10">
            <v>998</v>
          </cell>
          <cell r="AL10">
            <v>1019</v>
          </cell>
          <cell r="AM10">
            <v>972</v>
          </cell>
          <cell r="AN10">
            <v>978</v>
          </cell>
          <cell r="AO10">
            <v>858</v>
          </cell>
          <cell r="AP10">
            <v>860</v>
          </cell>
          <cell r="AQ10">
            <v>10820</v>
          </cell>
          <cell r="AR10">
            <v>902</v>
          </cell>
          <cell r="AS10">
            <v>751</v>
          </cell>
          <cell r="AT10">
            <v>834</v>
          </cell>
          <cell r="AU10">
            <v>816</v>
          </cell>
          <cell r="AV10">
            <v>722</v>
          </cell>
          <cell r="AW10">
            <v>799</v>
          </cell>
          <cell r="AX10">
            <v>842</v>
          </cell>
          <cell r="AY10">
            <v>893</v>
          </cell>
          <cell r="AZ10">
            <v>886</v>
          </cell>
          <cell r="BA10">
            <v>805</v>
          </cell>
          <cell r="BB10">
            <v>806</v>
          </cell>
          <cell r="BC10">
            <v>760</v>
          </cell>
          <cell r="BD10" t="str">
            <v>…</v>
          </cell>
          <cell r="BE10" t="str">
            <v>…</v>
          </cell>
          <cell r="BF10" t="str">
            <v>…</v>
          </cell>
        </row>
        <row r="11">
          <cell r="AD11">
            <v>2013</v>
          </cell>
          <cell r="AE11">
            <v>2125</v>
          </cell>
          <cell r="AF11">
            <v>1941</v>
          </cell>
          <cell r="AG11">
            <v>2480</v>
          </cell>
          <cell r="AH11">
            <v>2069</v>
          </cell>
          <cell r="AI11">
            <v>1888</v>
          </cell>
          <cell r="AJ11">
            <v>1819</v>
          </cell>
          <cell r="AK11">
            <v>1952</v>
          </cell>
          <cell r="AL11">
            <v>1965</v>
          </cell>
          <cell r="AM11">
            <v>1910</v>
          </cell>
          <cell r="AN11">
            <v>2164</v>
          </cell>
          <cell r="AO11">
            <v>2090</v>
          </cell>
          <cell r="AP11">
            <v>2974</v>
          </cell>
          <cell r="AQ11">
            <v>25377</v>
          </cell>
          <cell r="AR11">
            <v>2115</v>
          </cell>
          <cell r="AS11">
            <v>2444</v>
          </cell>
          <cell r="AT11">
            <v>1846</v>
          </cell>
          <cell r="AU11">
            <v>2070</v>
          </cell>
          <cell r="AV11">
            <v>2091</v>
          </cell>
          <cell r="AW11">
            <v>1976</v>
          </cell>
          <cell r="AX11">
            <v>1797</v>
          </cell>
          <cell r="AY11">
            <v>1748</v>
          </cell>
          <cell r="AZ11">
            <v>1785</v>
          </cell>
          <cell r="BA11">
            <v>1805</v>
          </cell>
          <cell r="BB11">
            <v>1942</v>
          </cell>
          <cell r="BC11">
            <v>2140</v>
          </cell>
          <cell r="BD11" t="str">
            <v>…</v>
          </cell>
          <cell r="BE11" t="str">
            <v>…</v>
          </cell>
          <cell r="BF11" t="str">
            <v>…</v>
          </cell>
        </row>
        <row r="12">
          <cell r="AD12">
            <v>2</v>
          </cell>
          <cell r="AE12">
            <v>2</v>
          </cell>
          <cell r="AF12">
            <v>4</v>
          </cell>
          <cell r="AG12">
            <v>3</v>
          </cell>
          <cell r="AH12">
            <v>3</v>
          </cell>
          <cell r="AI12">
            <v>4</v>
          </cell>
          <cell r="AJ12">
            <v>6</v>
          </cell>
          <cell r="AK12">
            <v>5</v>
          </cell>
          <cell r="AL12">
            <v>2</v>
          </cell>
          <cell r="AM12">
            <v>1</v>
          </cell>
          <cell r="AN12">
            <v>1</v>
          </cell>
          <cell r="AO12" t="str">
            <v>-</v>
          </cell>
          <cell r="AP12">
            <v>4</v>
          </cell>
          <cell r="AQ12">
            <v>35</v>
          </cell>
          <cell r="AR12">
            <v>3</v>
          </cell>
          <cell r="AS12">
            <v>2</v>
          </cell>
          <cell r="AT12">
            <v>2</v>
          </cell>
          <cell r="AU12">
            <v>4</v>
          </cell>
          <cell r="AV12">
            <v>3</v>
          </cell>
          <cell r="AW12" t="str">
            <v>-</v>
          </cell>
          <cell r="AX12">
            <v>2</v>
          </cell>
          <cell r="AY12">
            <v>1</v>
          </cell>
          <cell r="AZ12">
            <v>2</v>
          </cell>
          <cell r="BA12" t="str">
            <v>-</v>
          </cell>
          <cell r="BB12">
            <v>6</v>
          </cell>
          <cell r="BC12">
            <v>2</v>
          </cell>
          <cell r="BD12" t="str">
            <v>…</v>
          </cell>
          <cell r="BE12" t="str">
            <v>…</v>
          </cell>
          <cell r="BF12" t="str">
            <v>…</v>
          </cell>
        </row>
        <row r="13">
          <cell r="AD13">
            <v>-1026</v>
          </cell>
          <cell r="AE13">
            <v>-1338</v>
          </cell>
          <cell r="AF13">
            <v>-1151</v>
          </cell>
          <cell r="AG13">
            <v>-1603</v>
          </cell>
          <cell r="AH13">
            <v>-1208</v>
          </cell>
          <cell r="AI13">
            <v>-957</v>
          </cell>
          <cell r="AJ13">
            <v>-929</v>
          </cell>
          <cell r="AK13">
            <v>-954</v>
          </cell>
          <cell r="AL13">
            <v>-946</v>
          </cell>
          <cell r="AM13">
            <v>-938</v>
          </cell>
          <cell r="AN13">
            <v>-1186</v>
          </cell>
          <cell r="AO13">
            <v>-1232</v>
          </cell>
          <cell r="AP13">
            <v>-2114</v>
          </cell>
          <cell r="AQ13">
            <v>-14557</v>
          </cell>
          <cell r="AR13">
            <v>-1213</v>
          </cell>
          <cell r="AS13">
            <v>-1693</v>
          </cell>
          <cell r="AT13">
            <v>-1012</v>
          </cell>
          <cell r="AU13">
            <v>-1254</v>
          </cell>
          <cell r="AV13">
            <v>-1369</v>
          </cell>
          <cell r="AW13">
            <v>-1177</v>
          </cell>
          <cell r="AX13">
            <v>-955</v>
          </cell>
          <cell r="AY13">
            <v>-855</v>
          </cell>
          <cell r="AZ13">
            <v>-899</v>
          </cell>
          <cell r="BA13">
            <v>-1000</v>
          </cell>
          <cell r="BB13">
            <v>-1136</v>
          </cell>
          <cell r="BC13">
            <v>-1380</v>
          </cell>
          <cell r="BD13" t="str">
            <v>…</v>
          </cell>
          <cell r="BE13" t="str">
            <v>…</v>
          </cell>
          <cell r="BF13" t="str">
            <v>…</v>
          </cell>
        </row>
        <row r="15">
          <cell r="AD15">
            <v>3755</v>
          </cell>
          <cell r="AE15">
            <v>3041</v>
          </cell>
          <cell r="AF15">
            <v>3352</v>
          </cell>
          <cell r="AG15">
            <v>9547</v>
          </cell>
          <cell r="AH15">
            <v>8437</v>
          </cell>
          <cell r="AI15">
            <v>8696</v>
          </cell>
          <cell r="AJ15">
            <v>6033</v>
          </cell>
          <cell r="AK15">
            <v>5898</v>
          </cell>
          <cell r="AL15">
            <v>5793</v>
          </cell>
          <cell r="AM15">
            <v>5088</v>
          </cell>
          <cell r="AN15">
            <v>4763</v>
          </cell>
          <cell r="AO15">
            <v>4294</v>
          </cell>
          <cell r="AP15">
            <v>3753</v>
          </cell>
          <cell r="AQ15">
            <v>68571</v>
          </cell>
          <cell r="AR15">
            <v>5725</v>
          </cell>
          <cell r="AS15">
            <v>4258</v>
          </cell>
          <cell r="AT15">
            <v>3958</v>
          </cell>
          <cell r="AU15">
            <v>4214</v>
          </cell>
          <cell r="AV15">
            <v>3811</v>
          </cell>
          <cell r="AW15">
            <v>3931</v>
          </cell>
          <cell r="AX15">
            <v>4402</v>
          </cell>
          <cell r="AY15">
            <v>5313</v>
          </cell>
          <cell r="AZ15">
            <v>5476</v>
          </cell>
          <cell r="BA15">
            <v>5129</v>
          </cell>
          <cell r="BB15">
            <v>5264</v>
          </cell>
          <cell r="BC15">
            <v>4172</v>
          </cell>
          <cell r="BD15" t="str">
            <v>…</v>
          </cell>
          <cell r="BE15" t="str">
            <v>…</v>
          </cell>
          <cell r="BF15" t="str">
            <v>…</v>
          </cell>
        </row>
        <row r="16">
          <cell r="AD16">
            <v>1344</v>
          </cell>
          <cell r="AE16">
            <v>1231</v>
          </cell>
          <cell r="AF16">
            <v>1442</v>
          </cell>
          <cell r="AG16">
            <v>7337</v>
          </cell>
          <cell r="AH16">
            <v>6373</v>
          </cell>
          <cell r="AI16">
            <v>6581</v>
          </cell>
          <cell r="AJ16">
            <v>3949</v>
          </cell>
          <cell r="AK16">
            <v>3100</v>
          </cell>
          <cell r="AL16">
            <v>2735</v>
          </cell>
          <cell r="AM16">
            <v>2430</v>
          </cell>
          <cell r="AN16">
            <v>2074</v>
          </cell>
          <cell r="AO16">
            <v>2071</v>
          </cell>
          <cell r="AP16">
            <v>1848</v>
          </cell>
          <cell r="AQ16">
            <v>41017</v>
          </cell>
          <cell r="AR16">
            <v>3431</v>
          </cell>
          <cell r="AS16">
            <v>2199</v>
          </cell>
          <cell r="AT16">
            <v>2196</v>
          </cell>
          <cell r="AU16">
            <v>2337</v>
          </cell>
          <cell r="AV16">
            <v>1903</v>
          </cell>
          <cell r="AW16">
            <v>2040</v>
          </cell>
          <cell r="AX16">
            <v>2369</v>
          </cell>
          <cell r="AY16">
            <v>2618</v>
          </cell>
          <cell r="AZ16">
            <v>2372</v>
          </cell>
          <cell r="BA16">
            <v>2628</v>
          </cell>
          <cell r="BB16">
            <v>2607</v>
          </cell>
          <cell r="BC16">
            <v>2229</v>
          </cell>
          <cell r="BD16" t="str">
            <v>…</v>
          </cell>
          <cell r="BE16" t="str">
            <v>…</v>
          </cell>
          <cell r="BF16" t="str">
            <v>…</v>
          </cell>
        </row>
        <row r="17">
          <cell r="AD17">
            <v>2677</v>
          </cell>
          <cell r="AE17">
            <v>2271</v>
          </cell>
          <cell r="AF17">
            <v>2536</v>
          </cell>
          <cell r="AG17">
            <v>2455</v>
          </cell>
          <cell r="AH17">
            <v>2596</v>
          </cell>
          <cell r="AI17">
            <v>2659</v>
          </cell>
          <cell r="AJ17">
            <v>2787</v>
          </cell>
          <cell r="AK17">
            <v>3373</v>
          </cell>
          <cell r="AL17">
            <v>4050</v>
          </cell>
          <cell r="AM17">
            <v>3926</v>
          </cell>
          <cell r="AN17">
            <v>3878</v>
          </cell>
          <cell r="AO17">
            <v>3024</v>
          </cell>
          <cell r="AP17">
            <v>2916</v>
          </cell>
          <cell r="AQ17">
            <v>36280</v>
          </cell>
          <cell r="AR17">
            <v>3039</v>
          </cell>
          <cell r="AS17">
            <v>2688</v>
          </cell>
          <cell r="AT17">
            <v>2857</v>
          </cell>
          <cell r="AU17">
            <v>2729</v>
          </cell>
          <cell r="AV17">
            <v>2551</v>
          </cell>
          <cell r="AW17">
            <v>2799</v>
          </cell>
          <cell r="AX17">
            <v>2888</v>
          </cell>
          <cell r="AY17">
            <v>3392</v>
          </cell>
          <cell r="AZ17">
            <v>3912</v>
          </cell>
          <cell r="BA17">
            <v>3743</v>
          </cell>
          <cell r="BB17">
            <v>3570</v>
          </cell>
          <cell r="BC17">
            <v>3220</v>
          </cell>
          <cell r="BD17" t="str">
            <v>…</v>
          </cell>
          <cell r="BE17" t="str">
            <v>…</v>
          </cell>
          <cell r="BF17" t="str">
            <v>…</v>
          </cell>
        </row>
        <row r="18">
          <cell r="AD18">
            <v>859</v>
          </cell>
          <cell r="AE18">
            <v>742</v>
          </cell>
          <cell r="AF18">
            <v>1054</v>
          </cell>
          <cell r="AG18">
            <v>893</v>
          </cell>
          <cell r="AH18">
            <v>865</v>
          </cell>
          <cell r="AI18">
            <v>1157</v>
          </cell>
          <cell r="AJ18">
            <v>1236</v>
          </cell>
          <cell r="AK18">
            <v>1185</v>
          </cell>
          <cell r="AL18">
            <v>1693</v>
          </cell>
          <cell r="AM18">
            <v>1596</v>
          </cell>
          <cell r="AN18">
            <v>1529</v>
          </cell>
          <cell r="AO18">
            <v>1088</v>
          </cell>
          <cell r="AP18">
            <v>1281</v>
          </cell>
          <cell r="AQ18">
            <v>14128</v>
          </cell>
          <cell r="AR18">
            <v>1193</v>
          </cell>
          <cell r="AS18">
            <v>1065</v>
          </cell>
          <cell r="AT18">
            <v>1272</v>
          </cell>
          <cell r="AU18">
            <v>1161</v>
          </cell>
          <cell r="AV18">
            <v>1040</v>
          </cell>
          <cell r="AW18">
            <v>1357</v>
          </cell>
          <cell r="AX18">
            <v>1212</v>
          </cell>
          <cell r="AY18">
            <v>1340</v>
          </cell>
          <cell r="AZ18">
            <v>1495</v>
          </cell>
          <cell r="BA18">
            <v>1457</v>
          </cell>
          <cell r="BB18">
            <v>1291</v>
          </cell>
          <cell r="BC18">
            <v>1383</v>
          </cell>
          <cell r="BD18" t="str">
            <v>…</v>
          </cell>
          <cell r="BE18" t="str">
            <v>…</v>
          </cell>
          <cell r="BF18" t="str">
            <v>…</v>
          </cell>
        </row>
        <row r="19">
          <cell r="AD19">
            <v>1078</v>
          </cell>
          <cell r="AE19">
            <v>770</v>
          </cell>
          <cell r="AF19">
            <v>816</v>
          </cell>
          <cell r="AG19">
            <v>7092</v>
          </cell>
          <cell r="AH19">
            <v>5841</v>
          </cell>
          <cell r="AI19">
            <v>6037</v>
          </cell>
          <cell r="AJ19">
            <v>3246</v>
          </cell>
          <cell r="AK19">
            <v>2525</v>
          </cell>
          <cell r="AL19">
            <v>1743</v>
          </cell>
          <cell r="AM19">
            <v>1162</v>
          </cell>
          <cell r="AN19">
            <v>885</v>
          </cell>
          <cell r="AO19">
            <v>1270</v>
          </cell>
          <cell r="AP19">
            <v>837</v>
          </cell>
          <cell r="AQ19">
            <v>32291</v>
          </cell>
          <cell r="AR19">
            <v>2685</v>
          </cell>
          <cell r="AS19">
            <v>1570</v>
          </cell>
          <cell r="AT19">
            <v>1101</v>
          </cell>
          <cell r="AU19">
            <v>1485</v>
          </cell>
          <cell r="AV19">
            <v>1260</v>
          </cell>
          <cell r="AW19">
            <v>1132</v>
          </cell>
          <cell r="AX19">
            <v>1514</v>
          </cell>
          <cell r="AY19">
            <v>1921</v>
          </cell>
          <cell r="AZ19">
            <v>1564</v>
          </cell>
          <cell r="BA19">
            <v>1386</v>
          </cell>
          <cell r="BB19">
            <v>1694</v>
          </cell>
          <cell r="BC19">
            <v>952</v>
          </cell>
          <cell r="BD19" t="str">
            <v>…</v>
          </cell>
          <cell r="BE19" t="str">
            <v>…</v>
          </cell>
          <cell r="BF19" t="str">
            <v>…</v>
          </cell>
        </row>
        <row r="20">
          <cell r="AD20">
            <v>4191</v>
          </cell>
          <cell r="AE20">
            <v>3388</v>
          </cell>
          <cell r="AF20">
            <v>3933</v>
          </cell>
          <cell r="AG20">
            <v>4640</v>
          </cell>
          <cell r="AH20">
            <v>4475</v>
          </cell>
          <cell r="AI20">
            <v>4980</v>
          </cell>
          <cell r="AJ20">
            <v>4782</v>
          </cell>
          <cell r="AK20">
            <v>5091</v>
          </cell>
          <cell r="AL20">
            <v>5791</v>
          </cell>
          <cell r="AM20">
            <v>5334</v>
          </cell>
          <cell r="AN20">
            <v>4890</v>
          </cell>
          <cell r="AO20">
            <v>4982</v>
          </cell>
          <cell r="AP20">
            <v>4673</v>
          </cell>
          <cell r="AQ20">
            <v>57064</v>
          </cell>
          <cell r="AR20">
            <v>4747</v>
          </cell>
          <cell r="AS20">
            <v>4959</v>
          </cell>
          <cell r="AT20">
            <v>4952</v>
          </cell>
          <cell r="AU20">
            <v>4463</v>
          </cell>
          <cell r="AV20">
            <v>4363</v>
          </cell>
          <cell r="AW20">
            <v>4314</v>
          </cell>
          <cell r="AX20">
            <v>4492</v>
          </cell>
          <cell r="AY20">
            <v>4790</v>
          </cell>
          <cell r="AZ20">
            <v>5418</v>
          </cell>
          <cell r="BA20">
            <v>5126</v>
          </cell>
          <cell r="BB20">
            <v>5275</v>
          </cell>
          <cell r="BC20">
            <v>5313</v>
          </cell>
          <cell r="BD20" t="str">
            <v>…</v>
          </cell>
          <cell r="BE20" t="str">
            <v>…</v>
          </cell>
          <cell r="BF20" t="str">
            <v>…</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werbstätigkeit"/>
    </sheetNames>
    <sheetDataSet>
      <sheetData sheetId="0">
        <row r="5">
          <cell r="P5" t="str">
            <v>D 2021</v>
          </cell>
          <cell r="Q5" t="str">
            <v>Jan. 
2022</v>
          </cell>
          <cell r="R5" t="str">
            <v>Febr. 
2022</v>
          </cell>
          <cell r="S5" t="str">
            <v>März 
2022</v>
          </cell>
          <cell r="T5" t="str">
            <v>April 
2022</v>
          </cell>
          <cell r="U5" t="str">
            <v>Mai 
2022</v>
          </cell>
          <cell r="V5" t="str">
            <v>Juni 
2022</v>
          </cell>
          <cell r="W5" t="str">
            <v>Juli 
2022</v>
          </cell>
          <cell r="X5" t="str">
            <v>Aug. 
2022</v>
          </cell>
          <cell r="Y5" t="str">
            <v>Sept. 
2022</v>
          </cell>
          <cell r="Z5" t="str">
            <v>Okt. 
2022</v>
          </cell>
          <cell r="AA5" t="str">
            <v>Nov. 
2022</v>
          </cell>
          <cell r="AB5" t="str">
            <v>Dez. 
2022</v>
          </cell>
          <cell r="AC5" t="str">
            <v>2022 
insgesamt</v>
          </cell>
          <cell r="AD5" t="str">
            <v>D 2022</v>
          </cell>
          <cell r="AE5" t="str">
            <v>Jan. 
2023</v>
          </cell>
          <cell r="AF5" t="str">
            <v>Febr. 
2023</v>
          </cell>
          <cell r="AG5" t="str">
            <v>März 
2023</v>
          </cell>
          <cell r="AH5" t="str">
            <v>April 
2023</v>
          </cell>
          <cell r="AI5" t="str">
            <v>Mai 
2023</v>
          </cell>
          <cell r="AJ5" t="str">
            <v>Juni 
2023</v>
          </cell>
          <cell r="AK5" t="str">
            <v>Juli 
2023</v>
          </cell>
          <cell r="AL5" t="str">
            <v>Aug. 
2023</v>
          </cell>
          <cell r="AM5" t="str">
            <v>Sept. 
2023</v>
          </cell>
          <cell r="AN5" t="str">
            <v>Okt. 
2023</v>
          </cell>
          <cell r="AO5" t="str">
            <v>Nov. 
2023</v>
          </cell>
          <cell r="AP5" t="str">
            <v>Dez. 
2023</v>
          </cell>
          <cell r="AQ5" t="str">
            <v>2023 
insgesamt</v>
          </cell>
          <cell r="AR5" t="str">
            <v>D 2023</v>
          </cell>
          <cell r="AS5" t="str">
            <v>Jan. 
2024</v>
          </cell>
          <cell r="AT5" t="str">
            <v>Febr. 
2024</v>
          </cell>
          <cell r="AU5" t="str">
            <v>März 
2024</v>
          </cell>
          <cell r="AV5" t="str">
            <v>April 
2024</v>
          </cell>
          <cell r="AW5" t="str">
            <v>Mai 
2024</v>
          </cell>
          <cell r="AX5" t="str">
            <v>Juni 
2024</v>
          </cell>
          <cell r="AY5" t="str">
            <v>Juli 
2024</v>
          </cell>
          <cell r="AZ5" t="str">
            <v>Aug. 
2024</v>
          </cell>
          <cell r="BA5" t="str">
            <v>Sept. 
2024</v>
          </cell>
          <cell r="BB5" t="str">
            <v>Okt. 
2024</v>
          </cell>
          <cell r="BC5" t="str">
            <v>Nov. 
2024</v>
          </cell>
          <cell r="BD5" t="str">
            <v>Dez. 
2024</v>
          </cell>
          <cell r="BE5" t="str">
            <v>2024
insgesamt</v>
          </cell>
          <cell r="BF5" t="str">
            <v>D 2024</v>
          </cell>
        </row>
        <row r="8">
          <cell r="P8">
            <v>577.79999999999995</v>
          </cell>
          <cell r="Q8" t="str">
            <v>x</v>
          </cell>
          <cell r="R8" t="str">
            <v>x</v>
          </cell>
          <cell r="S8">
            <v>578.00800000000004</v>
          </cell>
          <cell r="T8" t="str">
            <v>x</v>
          </cell>
          <cell r="U8" t="str">
            <v>x</v>
          </cell>
          <cell r="V8">
            <v>584.37300000000005</v>
          </cell>
          <cell r="W8" t="str">
            <v>x</v>
          </cell>
          <cell r="X8" t="str">
            <v>x</v>
          </cell>
          <cell r="Y8">
            <v>589.96799999999996</v>
          </cell>
          <cell r="Z8" t="str">
            <v>x</v>
          </cell>
          <cell r="AA8" t="str">
            <v>x</v>
          </cell>
          <cell r="AB8">
            <v>578.21400000000006</v>
          </cell>
          <cell r="AC8" t="str">
            <v>x</v>
          </cell>
          <cell r="AD8">
            <v>584.37300000000005</v>
          </cell>
          <cell r="AE8" t="str">
            <v>x</v>
          </cell>
          <cell r="AF8" t="str">
            <v>x</v>
          </cell>
          <cell r="AG8">
            <v>575.24599999999998</v>
          </cell>
          <cell r="AH8" t="str">
            <v>x</v>
          </cell>
          <cell r="AI8" t="str">
            <v>x</v>
          </cell>
          <cell r="AJ8">
            <v>581.06600000000003</v>
          </cell>
          <cell r="AK8" t="str">
            <v>x</v>
          </cell>
          <cell r="AL8" t="str">
            <v>x</v>
          </cell>
          <cell r="AM8" t="str">
            <v>…</v>
          </cell>
          <cell r="AN8" t="str">
            <v>x</v>
          </cell>
          <cell r="AO8" t="str">
            <v>x</v>
          </cell>
          <cell r="AP8" t="str">
            <v>…</v>
          </cell>
          <cell r="AQ8" t="str">
            <v>x</v>
          </cell>
          <cell r="AR8">
            <v>581.06600000000003</v>
          </cell>
        </row>
        <row r="9">
          <cell r="P9">
            <v>290.89999999999998</v>
          </cell>
          <cell r="Q9" t="str">
            <v>x</v>
          </cell>
          <cell r="R9" t="str">
            <v>x</v>
          </cell>
          <cell r="S9">
            <v>290.98</v>
          </cell>
          <cell r="T9" t="str">
            <v>x</v>
          </cell>
          <cell r="U9" t="str">
            <v>x</v>
          </cell>
          <cell r="V9">
            <v>294.24299999999999</v>
          </cell>
          <cell r="W9" t="str">
            <v>x</v>
          </cell>
          <cell r="X9" t="str">
            <v>x</v>
          </cell>
          <cell r="Y9">
            <v>296.64299999999997</v>
          </cell>
          <cell r="Z9" t="str">
            <v>x</v>
          </cell>
          <cell r="AA9" t="str">
            <v>x</v>
          </cell>
          <cell r="AB9">
            <v>291.31700000000001</v>
          </cell>
          <cell r="AC9" t="str">
            <v>x</v>
          </cell>
          <cell r="AD9">
            <v>294.24299999999999</v>
          </cell>
          <cell r="AE9" t="str">
            <v>x</v>
          </cell>
          <cell r="AF9" t="str">
            <v>x</v>
          </cell>
          <cell r="AG9">
            <v>290.04599999999999</v>
          </cell>
          <cell r="AH9" t="str">
            <v>x</v>
          </cell>
          <cell r="AI9" t="str">
            <v>x</v>
          </cell>
          <cell r="AJ9">
            <v>292.56299999999999</v>
          </cell>
          <cell r="AK9" t="str">
            <v>x</v>
          </cell>
          <cell r="AL9" t="str">
            <v>x</v>
          </cell>
          <cell r="AM9" t="str">
            <v>…</v>
          </cell>
          <cell r="AN9" t="str">
            <v>x</v>
          </cell>
          <cell r="AO9" t="str">
            <v>x</v>
          </cell>
          <cell r="AP9" t="str">
            <v>…</v>
          </cell>
          <cell r="AQ9" t="str">
            <v>x</v>
          </cell>
          <cell r="AR9">
            <v>292.56299999999999</v>
          </cell>
        </row>
        <row r="10">
          <cell r="P10">
            <v>29.9</v>
          </cell>
          <cell r="Q10" t="str">
            <v>x</v>
          </cell>
          <cell r="R10" t="str">
            <v>x</v>
          </cell>
          <cell r="S10">
            <v>31.966000000000001</v>
          </cell>
          <cell r="T10" t="str">
            <v>x</v>
          </cell>
          <cell r="U10" t="str">
            <v>x</v>
          </cell>
          <cell r="V10">
            <v>35.737000000000002</v>
          </cell>
          <cell r="W10" t="str">
            <v>x</v>
          </cell>
          <cell r="X10" t="str">
            <v>x</v>
          </cell>
          <cell r="Y10">
            <v>37.249000000000002</v>
          </cell>
          <cell r="Z10" t="str">
            <v>x</v>
          </cell>
          <cell r="AA10" t="str">
            <v>x</v>
          </cell>
          <cell r="AB10">
            <v>35.052999999999997</v>
          </cell>
          <cell r="AC10" t="str">
            <v>x</v>
          </cell>
          <cell r="AD10">
            <v>35.737000000000002</v>
          </cell>
          <cell r="AE10" t="str">
            <v>x</v>
          </cell>
          <cell r="AF10" t="str">
            <v>x</v>
          </cell>
          <cell r="AG10">
            <v>36.155000000000001</v>
          </cell>
          <cell r="AH10" t="str">
            <v>x</v>
          </cell>
          <cell r="AI10" t="str">
            <v>x</v>
          </cell>
          <cell r="AJ10">
            <v>39.15</v>
          </cell>
          <cell r="AK10" t="str">
            <v>x</v>
          </cell>
          <cell r="AL10" t="str">
            <v>x</v>
          </cell>
          <cell r="AM10" t="str">
            <v>…</v>
          </cell>
          <cell r="AN10" t="str">
            <v>x</v>
          </cell>
          <cell r="AO10" t="str">
            <v>x</v>
          </cell>
          <cell r="AP10" t="str">
            <v>…</v>
          </cell>
          <cell r="AQ10" t="str">
            <v>x</v>
          </cell>
          <cell r="AR10">
            <v>39.15</v>
          </cell>
        </row>
        <row r="11">
          <cell r="P11">
            <v>178.8</v>
          </cell>
          <cell r="Q11" t="str">
            <v>x</v>
          </cell>
          <cell r="R11" t="str">
            <v>x</v>
          </cell>
          <cell r="S11">
            <v>180.904</v>
          </cell>
          <cell r="T11" t="str">
            <v>x</v>
          </cell>
          <cell r="U11" t="str">
            <v>x</v>
          </cell>
          <cell r="V11">
            <v>184.99</v>
          </cell>
          <cell r="W11" t="str">
            <v>x</v>
          </cell>
          <cell r="X11" t="str">
            <v>x</v>
          </cell>
          <cell r="Y11">
            <v>186.06</v>
          </cell>
          <cell r="Z11" t="str">
            <v>x</v>
          </cell>
          <cell r="AA11" t="str">
            <v>x</v>
          </cell>
          <cell r="AB11">
            <v>183.41800000000001</v>
          </cell>
          <cell r="AC11" t="str">
            <v>x</v>
          </cell>
          <cell r="AD11">
            <v>184.99</v>
          </cell>
          <cell r="AE11" t="str">
            <v>x</v>
          </cell>
          <cell r="AF11" t="str">
            <v>x</v>
          </cell>
          <cell r="AG11">
            <v>183.84100000000001</v>
          </cell>
          <cell r="AH11" t="str">
            <v>x</v>
          </cell>
          <cell r="AI11" t="str">
            <v>x</v>
          </cell>
          <cell r="AJ11">
            <v>187.756</v>
          </cell>
          <cell r="AK11" t="str">
            <v>x</v>
          </cell>
          <cell r="AL11" t="str">
            <v>x</v>
          </cell>
          <cell r="AM11" t="str">
            <v>…</v>
          </cell>
          <cell r="AN11" t="str">
            <v>x</v>
          </cell>
          <cell r="AO11" t="str">
            <v>x</v>
          </cell>
          <cell r="AP11" t="str">
            <v>…</v>
          </cell>
          <cell r="AQ11" t="str">
            <v>x</v>
          </cell>
          <cell r="AR11">
            <v>187.756</v>
          </cell>
        </row>
        <row r="12">
          <cell r="P12">
            <v>139.9</v>
          </cell>
          <cell r="Q12" t="str">
            <v>x</v>
          </cell>
          <cell r="R12" t="str">
            <v>x</v>
          </cell>
          <cell r="S12">
            <v>141.54300000000001</v>
          </cell>
          <cell r="T12" t="str">
            <v>x</v>
          </cell>
          <cell r="U12" t="str">
            <v>x</v>
          </cell>
          <cell r="V12">
            <v>143.934</v>
          </cell>
          <cell r="W12" t="str">
            <v>x</v>
          </cell>
          <cell r="X12" t="str">
            <v>x</v>
          </cell>
          <cell r="Y12">
            <v>144.59899999999999</v>
          </cell>
          <cell r="Z12" t="str">
            <v>x</v>
          </cell>
          <cell r="AA12" t="str">
            <v>x</v>
          </cell>
          <cell r="AB12">
            <v>142.85599999999999</v>
          </cell>
          <cell r="AC12" t="str">
            <v>x</v>
          </cell>
          <cell r="AD12">
            <v>143.934</v>
          </cell>
          <cell r="AE12" t="str">
            <v>x</v>
          </cell>
          <cell r="AF12" t="str">
            <v>x</v>
          </cell>
          <cell r="AG12">
            <v>143.107</v>
          </cell>
          <cell r="AH12" t="str">
            <v>x</v>
          </cell>
          <cell r="AI12" t="str">
            <v>x</v>
          </cell>
          <cell r="AJ12">
            <v>145.125</v>
          </cell>
          <cell r="AK12" t="str">
            <v>x</v>
          </cell>
          <cell r="AL12" t="str">
            <v>x</v>
          </cell>
          <cell r="AM12" t="str">
            <v>…</v>
          </cell>
          <cell r="AN12" t="str">
            <v>x</v>
          </cell>
          <cell r="AO12" t="str">
            <v>x</v>
          </cell>
          <cell r="AP12" t="str">
            <v>…</v>
          </cell>
          <cell r="AQ12" t="str">
            <v>x</v>
          </cell>
          <cell r="AR12">
            <v>145.125</v>
          </cell>
        </row>
        <row r="15">
          <cell r="P15">
            <v>15.1</v>
          </cell>
          <cell r="Q15" t="str">
            <v>x</v>
          </cell>
          <cell r="R15" t="str">
            <v>x</v>
          </cell>
          <cell r="S15">
            <v>14.65</v>
          </cell>
          <cell r="T15" t="str">
            <v>x</v>
          </cell>
          <cell r="U15" t="str">
            <v>x</v>
          </cell>
          <cell r="V15">
            <v>14.939</v>
          </cell>
          <cell r="W15" t="str">
            <v>x</v>
          </cell>
          <cell r="X15" t="str">
            <v>x</v>
          </cell>
          <cell r="Y15">
            <v>15.385999999999999</v>
          </cell>
          <cell r="Z15" t="str">
            <v>x</v>
          </cell>
          <cell r="AA15" t="str">
            <v>x</v>
          </cell>
          <cell r="AB15">
            <v>14.225</v>
          </cell>
          <cell r="AC15" t="str">
            <v>x</v>
          </cell>
          <cell r="AD15">
            <v>14.939</v>
          </cell>
          <cell r="AE15" t="str">
            <v>x</v>
          </cell>
          <cell r="AF15" t="str">
            <v>x</v>
          </cell>
          <cell r="AG15">
            <v>14.382999999999999</v>
          </cell>
          <cell r="AH15" t="str">
            <v>x</v>
          </cell>
          <cell r="AI15" t="str">
            <v>x</v>
          </cell>
          <cell r="AJ15">
            <v>14.677</v>
          </cell>
          <cell r="AK15" t="str">
            <v>x</v>
          </cell>
          <cell r="AL15" t="str">
            <v>x</v>
          </cell>
          <cell r="AM15" t="str">
            <v>…</v>
          </cell>
          <cell r="AN15" t="str">
            <v>x</v>
          </cell>
          <cell r="AO15" t="str">
            <v>x</v>
          </cell>
          <cell r="AP15" t="str">
            <v>…</v>
          </cell>
          <cell r="AQ15" t="str">
            <v>x</v>
          </cell>
          <cell r="AR15">
            <v>14.677</v>
          </cell>
        </row>
        <row r="16">
          <cell r="P16">
            <v>124.9</v>
          </cell>
          <cell r="Q16" t="str">
            <v>x</v>
          </cell>
          <cell r="R16" t="str">
            <v>x</v>
          </cell>
          <cell r="S16">
            <v>124.59099999999999</v>
          </cell>
          <cell r="T16" t="str">
            <v>x</v>
          </cell>
          <cell r="U16" t="str">
            <v>x</v>
          </cell>
          <cell r="V16">
            <v>124.12</v>
          </cell>
          <cell r="W16" t="str">
            <v>x</v>
          </cell>
          <cell r="X16" t="str">
            <v>x</v>
          </cell>
          <cell r="Y16">
            <v>124.56100000000001</v>
          </cell>
          <cell r="Z16" t="str">
            <v>x</v>
          </cell>
          <cell r="AA16" t="str">
            <v>x</v>
          </cell>
          <cell r="AB16">
            <v>122.22</v>
          </cell>
          <cell r="AC16" t="str">
            <v>x</v>
          </cell>
          <cell r="AD16">
            <v>124.12</v>
          </cell>
          <cell r="AE16" t="str">
            <v>x</v>
          </cell>
          <cell r="AF16" t="str">
            <v>x</v>
          </cell>
          <cell r="AG16">
            <v>120.851</v>
          </cell>
          <cell r="AH16" t="str">
            <v>x</v>
          </cell>
          <cell r="AI16" t="str">
            <v>x</v>
          </cell>
          <cell r="AJ16">
            <v>120.411</v>
          </cell>
          <cell r="AK16" t="str">
            <v>x</v>
          </cell>
          <cell r="AL16" t="str">
            <v>x</v>
          </cell>
          <cell r="AM16" t="str">
            <v>…</v>
          </cell>
          <cell r="AN16" t="str">
            <v>x</v>
          </cell>
          <cell r="AO16" t="str">
            <v>x</v>
          </cell>
          <cell r="AP16" t="str">
            <v>…</v>
          </cell>
          <cell r="AQ16" t="str">
            <v>x</v>
          </cell>
          <cell r="AR16">
            <v>120.411</v>
          </cell>
        </row>
        <row r="17">
          <cell r="P17">
            <v>140.30000000000001</v>
          </cell>
          <cell r="Q17" t="str">
            <v>x</v>
          </cell>
          <cell r="R17" t="str">
            <v>x</v>
          </cell>
          <cell r="S17">
            <v>138.447</v>
          </cell>
          <cell r="T17" t="str">
            <v>x</v>
          </cell>
          <cell r="U17" t="str">
            <v>x</v>
          </cell>
          <cell r="V17">
            <v>143.815</v>
          </cell>
          <cell r="W17" t="str">
            <v>x</v>
          </cell>
          <cell r="X17" t="str">
            <v>x</v>
          </cell>
          <cell r="Y17">
            <v>144.88200000000001</v>
          </cell>
          <cell r="Z17" t="str">
            <v>x</v>
          </cell>
          <cell r="AA17" t="str">
            <v>x</v>
          </cell>
          <cell r="AB17">
            <v>138.90899999999999</v>
          </cell>
          <cell r="AC17" t="str">
            <v>x</v>
          </cell>
          <cell r="AD17">
            <v>143.815</v>
          </cell>
          <cell r="AE17" t="str">
            <v>x</v>
          </cell>
          <cell r="AF17" t="str">
            <v>x</v>
          </cell>
          <cell r="AG17">
            <v>137.518</v>
          </cell>
          <cell r="AH17" t="str">
            <v>x</v>
          </cell>
          <cell r="AI17" t="str">
            <v>x</v>
          </cell>
          <cell r="AJ17">
            <v>142.36699999999999</v>
          </cell>
          <cell r="AK17" t="str">
            <v>x</v>
          </cell>
          <cell r="AL17" t="str">
            <v>x</v>
          </cell>
          <cell r="AM17" t="str">
            <v>…</v>
          </cell>
          <cell r="AN17" t="str">
            <v>x</v>
          </cell>
          <cell r="AO17" t="str">
            <v>x</v>
          </cell>
          <cell r="AP17" t="str">
            <v>…</v>
          </cell>
          <cell r="AQ17" t="str">
            <v>x</v>
          </cell>
          <cell r="AR17">
            <v>142.36699999999999</v>
          </cell>
        </row>
        <row r="18">
          <cell r="P18">
            <v>92.2</v>
          </cell>
          <cell r="Q18" t="str">
            <v>x</v>
          </cell>
          <cell r="R18" t="str">
            <v>x</v>
          </cell>
          <cell r="S18">
            <v>91.656000000000006</v>
          </cell>
          <cell r="T18" t="str">
            <v>x</v>
          </cell>
          <cell r="U18" t="str">
            <v>x</v>
          </cell>
          <cell r="V18">
            <v>92.477000000000004</v>
          </cell>
          <cell r="W18" t="str">
            <v>x</v>
          </cell>
          <cell r="X18" t="str">
            <v>x</v>
          </cell>
          <cell r="Y18">
            <v>93.534999999999997</v>
          </cell>
          <cell r="Z18" t="str">
            <v>x</v>
          </cell>
          <cell r="AA18" t="str">
            <v>x</v>
          </cell>
          <cell r="AB18">
            <v>91.712000000000003</v>
          </cell>
          <cell r="AC18" t="str">
            <v>x</v>
          </cell>
          <cell r="AD18">
            <v>92.477000000000004</v>
          </cell>
          <cell r="AE18" t="str">
            <v>x</v>
          </cell>
          <cell r="AF18" t="str">
            <v>x</v>
          </cell>
          <cell r="AG18">
            <v>91.688000000000002</v>
          </cell>
          <cell r="AH18" t="str">
            <v>x</v>
          </cell>
          <cell r="AI18" t="str">
            <v>x</v>
          </cell>
          <cell r="AJ18">
            <v>92.744</v>
          </cell>
          <cell r="AK18" t="str">
            <v>x</v>
          </cell>
          <cell r="AL18" t="str">
            <v>x</v>
          </cell>
          <cell r="AM18" t="str">
            <v>…</v>
          </cell>
          <cell r="AN18" t="str">
            <v>x</v>
          </cell>
          <cell r="AO18" t="str">
            <v>x</v>
          </cell>
          <cell r="AP18" t="str">
            <v>…</v>
          </cell>
          <cell r="AQ18" t="str">
            <v>x</v>
          </cell>
          <cell r="AR18">
            <v>92.744</v>
          </cell>
        </row>
        <row r="19">
          <cell r="P19">
            <v>205.3</v>
          </cell>
          <cell r="Q19" t="str">
            <v>x</v>
          </cell>
          <cell r="R19" t="str">
            <v>x</v>
          </cell>
          <cell r="S19">
            <v>208.66</v>
          </cell>
          <cell r="T19" t="str">
            <v>x</v>
          </cell>
          <cell r="U19" t="str">
            <v>x</v>
          </cell>
          <cell r="V19">
            <v>209.01599999999999</v>
          </cell>
          <cell r="W19" t="str">
            <v>x</v>
          </cell>
          <cell r="X19" t="str">
            <v>x</v>
          </cell>
          <cell r="Y19">
            <v>211.59899999999999</v>
          </cell>
          <cell r="Z19" t="str">
            <v>x</v>
          </cell>
          <cell r="AA19" t="str">
            <v>x</v>
          </cell>
          <cell r="AB19">
            <v>211.143</v>
          </cell>
          <cell r="AC19" t="str">
            <v>x</v>
          </cell>
          <cell r="AD19">
            <v>209.01599999999999</v>
          </cell>
          <cell r="AE19" t="str">
            <v>x</v>
          </cell>
          <cell r="AF19" t="str">
            <v>x</v>
          </cell>
          <cell r="AG19">
            <v>210.80600000000001</v>
          </cell>
          <cell r="AH19" t="str">
            <v>x</v>
          </cell>
          <cell r="AI19" t="str">
            <v>x</v>
          </cell>
          <cell r="AJ19">
            <v>210.86699999999999</v>
          </cell>
          <cell r="AK19" t="str">
            <v>x</v>
          </cell>
          <cell r="AL19" t="str">
            <v>x</v>
          </cell>
          <cell r="AM19" t="str">
            <v>…</v>
          </cell>
          <cell r="AN19" t="str">
            <v>x</v>
          </cell>
          <cell r="AO19" t="str">
            <v>x</v>
          </cell>
          <cell r="AP19" t="str">
            <v>…</v>
          </cell>
          <cell r="AQ19" t="str">
            <v>x</v>
          </cell>
          <cell r="AR19">
            <v>210.86699999999999</v>
          </cell>
        </row>
        <row r="21">
          <cell r="AD21">
            <v>59571.166666666664</v>
          </cell>
          <cell r="AE21">
            <v>67170</v>
          </cell>
          <cell r="AF21">
            <v>68385</v>
          </cell>
          <cell r="AG21">
            <v>66430</v>
          </cell>
          <cell r="AH21">
            <v>63393</v>
          </cell>
          <cell r="AI21">
            <v>61603</v>
          </cell>
          <cell r="AJ21">
            <v>60163</v>
          </cell>
          <cell r="AK21">
            <v>60218</v>
          </cell>
          <cell r="AL21">
            <v>62464</v>
          </cell>
          <cell r="AM21">
            <v>60498</v>
          </cell>
          <cell r="AN21">
            <v>60523</v>
          </cell>
          <cell r="AO21">
            <v>62402</v>
          </cell>
          <cell r="AP21">
            <v>65046</v>
          </cell>
          <cell r="AQ21" t="str">
            <v>x</v>
          </cell>
          <cell r="AR21">
            <v>63191.25</v>
          </cell>
          <cell r="AS21">
            <v>70080</v>
          </cell>
          <cell r="AT21">
            <v>70472</v>
          </cell>
          <cell r="AU21" t="str">
            <v>…</v>
          </cell>
          <cell r="AV21" t="str">
            <v>…</v>
          </cell>
          <cell r="AW21" t="str">
            <v>…</v>
          </cell>
          <cell r="AX21" t="str">
            <v>…</v>
          </cell>
          <cell r="AY21" t="str">
            <v>…</v>
          </cell>
          <cell r="AZ21" t="str">
            <v>…</v>
          </cell>
          <cell r="BA21" t="str">
            <v>…</v>
          </cell>
          <cell r="BB21" t="str">
            <v>…</v>
          </cell>
          <cell r="BC21" t="str">
            <v>…</v>
          </cell>
          <cell r="BD21" t="str">
            <v>…</v>
          </cell>
          <cell r="BE21" t="str">
            <v>x</v>
          </cell>
          <cell r="BF21" t="str">
            <v>…</v>
          </cell>
        </row>
        <row r="22">
          <cell r="AD22">
            <v>19540.666666666668</v>
          </cell>
          <cell r="AE22">
            <v>25089</v>
          </cell>
          <cell r="AF22">
            <v>25921</v>
          </cell>
          <cell r="AG22">
            <v>24009</v>
          </cell>
          <cell r="AH22">
            <v>21021</v>
          </cell>
          <cell r="AI22">
            <v>19787</v>
          </cell>
          <cell r="AJ22">
            <v>18855</v>
          </cell>
          <cell r="AK22">
            <v>19158</v>
          </cell>
          <cell r="AL22">
            <v>20419</v>
          </cell>
          <cell r="AM22">
            <v>19284</v>
          </cell>
          <cell r="AN22">
            <v>19099</v>
          </cell>
          <cell r="AO22">
            <v>20734</v>
          </cell>
          <cell r="AP22">
            <v>22755</v>
          </cell>
          <cell r="AQ22" t="str">
            <v>x</v>
          </cell>
          <cell r="AR22">
            <v>21344.25</v>
          </cell>
          <cell r="AS22">
            <v>26308</v>
          </cell>
          <cell r="AT22">
            <v>26713</v>
          </cell>
          <cell r="AU22" t="str">
            <v>…</v>
          </cell>
          <cell r="AV22" t="str">
            <v>…</v>
          </cell>
          <cell r="AW22" t="str">
            <v>…</v>
          </cell>
          <cell r="AX22" t="str">
            <v>…</v>
          </cell>
          <cell r="AY22" t="str">
            <v>…</v>
          </cell>
          <cell r="AZ22" t="str">
            <v>…</v>
          </cell>
          <cell r="BA22" t="str">
            <v>…</v>
          </cell>
          <cell r="BB22" t="str">
            <v>…</v>
          </cell>
          <cell r="BC22" t="str">
            <v>…</v>
          </cell>
          <cell r="BD22" t="str">
            <v>…</v>
          </cell>
          <cell r="BE22" t="str">
            <v>x</v>
          </cell>
          <cell r="BF22" t="str">
            <v>…</v>
          </cell>
        </row>
        <row r="23">
          <cell r="AD23">
            <v>40030.5</v>
          </cell>
          <cell r="AE23">
            <v>42081</v>
          </cell>
          <cell r="AF23">
            <v>42464</v>
          </cell>
          <cell r="AG23">
            <v>42421</v>
          </cell>
          <cell r="AH23">
            <v>42372</v>
          </cell>
          <cell r="AI23">
            <v>41816</v>
          </cell>
          <cell r="AJ23">
            <v>41308</v>
          </cell>
          <cell r="AK23">
            <v>41060</v>
          </cell>
          <cell r="AL23">
            <v>42045</v>
          </cell>
          <cell r="AM23">
            <v>41214</v>
          </cell>
          <cell r="AN23">
            <v>41424</v>
          </cell>
          <cell r="AO23">
            <v>41668</v>
          </cell>
          <cell r="AP23">
            <v>42291</v>
          </cell>
          <cell r="AQ23" t="str">
            <v>x</v>
          </cell>
          <cell r="AR23">
            <v>41847</v>
          </cell>
          <cell r="AS23">
            <v>43772</v>
          </cell>
          <cell r="AT23">
            <v>43759</v>
          </cell>
          <cell r="AU23" t="str">
            <v>…</v>
          </cell>
          <cell r="AV23" t="str">
            <v>…</v>
          </cell>
          <cell r="AW23" t="str">
            <v>…</v>
          </cell>
          <cell r="AX23" t="str">
            <v>…</v>
          </cell>
          <cell r="AY23" t="str">
            <v>…</v>
          </cell>
          <cell r="AZ23" t="str">
            <v>…</v>
          </cell>
          <cell r="BA23" t="str">
            <v>…</v>
          </cell>
          <cell r="BB23" t="str">
            <v>…</v>
          </cell>
          <cell r="BC23" t="str">
            <v>…</v>
          </cell>
          <cell r="BD23" t="str">
            <v>…</v>
          </cell>
          <cell r="BE23" t="str">
            <v>x</v>
          </cell>
          <cell r="BF23" t="str">
            <v>…</v>
          </cell>
        </row>
        <row r="24">
          <cell r="AD24">
            <v>26158.916666666668</v>
          </cell>
          <cell r="AE24">
            <v>29752</v>
          </cell>
          <cell r="AF24">
            <v>30137</v>
          </cell>
          <cell r="AG24">
            <v>29234</v>
          </cell>
          <cell r="AH24">
            <v>27761</v>
          </cell>
          <cell r="AI24">
            <v>27048</v>
          </cell>
          <cell r="AJ24">
            <v>26358</v>
          </cell>
          <cell r="AK24">
            <v>26548</v>
          </cell>
          <cell r="AL24">
            <v>28026</v>
          </cell>
          <cell r="AM24">
            <v>26569</v>
          </cell>
          <cell r="AN24">
            <v>26431</v>
          </cell>
          <cell r="AO24">
            <v>27227</v>
          </cell>
          <cell r="AP24">
            <v>28408</v>
          </cell>
          <cell r="AQ24" t="str">
            <v>x</v>
          </cell>
          <cell r="AR24">
            <v>27791.583333333332</v>
          </cell>
          <cell r="AS24">
            <v>30491</v>
          </cell>
          <cell r="AT24">
            <v>30631</v>
          </cell>
          <cell r="AU24" t="str">
            <v>…</v>
          </cell>
          <cell r="AV24" t="str">
            <v>…</v>
          </cell>
          <cell r="AW24" t="str">
            <v>…</v>
          </cell>
          <cell r="AX24" t="str">
            <v>…</v>
          </cell>
          <cell r="AY24" t="str">
            <v>…</v>
          </cell>
          <cell r="AZ24" t="str">
            <v>…</v>
          </cell>
          <cell r="BA24" t="str">
            <v>…</v>
          </cell>
          <cell r="BB24" t="str">
            <v>…</v>
          </cell>
          <cell r="BC24" t="str">
            <v>…</v>
          </cell>
          <cell r="BD24" t="str">
            <v>…</v>
          </cell>
          <cell r="BE24" t="str">
            <v>x</v>
          </cell>
          <cell r="BF24" t="str">
            <v>…</v>
          </cell>
        </row>
        <row r="25">
          <cell r="AD25">
            <v>11344</v>
          </cell>
          <cell r="AE25">
            <v>13989</v>
          </cell>
          <cell r="AF25">
            <v>13103</v>
          </cell>
          <cell r="AG25">
            <v>10821</v>
          </cell>
          <cell r="AH25">
            <v>11659</v>
          </cell>
          <cell r="AI25">
            <v>10388</v>
          </cell>
          <cell r="AJ25">
            <v>10599</v>
          </cell>
          <cell r="AK25">
            <v>11108</v>
          </cell>
          <cell r="AL25">
            <v>12699</v>
          </cell>
          <cell r="AM25">
            <v>10475</v>
          </cell>
          <cell r="AN25">
            <v>11180</v>
          </cell>
          <cell r="AO25">
            <v>12913</v>
          </cell>
          <cell r="AP25">
            <v>13279</v>
          </cell>
          <cell r="AQ25">
            <v>142213</v>
          </cell>
          <cell r="AR25">
            <v>11851.083333333334</v>
          </cell>
          <cell r="AS25">
            <v>14541</v>
          </cell>
          <cell r="AT25">
            <v>12176</v>
          </cell>
          <cell r="AU25" t="str">
            <v>…</v>
          </cell>
          <cell r="AV25" t="str">
            <v>…</v>
          </cell>
          <cell r="AW25" t="str">
            <v>…</v>
          </cell>
          <cell r="AX25" t="str">
            <v>…</v>
          </cell>
          <cell r="AY25" t="str">
            <v>…</v>
          </cell>
          <cell r="AZ25" t="str">
            <v>…</v>
          </cell>
          <cell r="BA25" t="str">
            <v>…</v>
          </cell>
          <cell r="BB25" t="str">
            <v>…</v>
          </cell>
          <cell r="BC25" t="str">
            <v>…</v>
          </cell>
          <cell r="BD25" t="str">
            <v>…</v>
          </cell>
          <cell r="BE25" t="str">
            <v>…</v>
          </cell>
          <cell r="BF25" t="str">
            <v>…</v>
          </cell>
        </row>
        <row r="26">
          <cell r="AD26">
            <v>10963.75</v>
          </cell>
          <cell r="AE26">
            <v>8799</v>
          </cell>
          <cell r="AF26">
            <v>11903</v>
          </cell>
          <cell r="AG26">
            <v>12778</v>
          </cell>
          <cell r="AH26">
            <v>14696</v>
          </cell>
          <cell r="AI26">
            <v>12192</v>
          </cell>
          <cell r="AJ26">
            <v>12041</v>
          </cell>
          <cell r="AK26">
            <v>11076</v>
          </cell>
          <cell r="AL26">
            <v>10494</v>
          </cell>
          <cell r="AM26">
            <v>12453</v>
          </cell>
          <cell r="AN26">
            <v>11171</v>
          </cell>
          <cell r="AO26">
            <v>11032</v>
          </cell>
          <cell r="AP26">
            <v>10680</v>
          </cell>
          <cell r="AQ26">
            <v>139315</v>
          </cell>
          <cell r="AR26">
            <v>11609.583333333334</v>
          </cell>
          <cell r="AS26">
            <v>9425</v>
          </cell>
          <cell r="AT26">
            <v>11806</v>
          </cell>
          <cell r="AU26" t="str">
            <v>…</v>
          </cell>
          <cell r="AV26" t="str">
            <v>…</v>
          </cell>
          <cell r="AW26" t="str">
            <v>…</v>
          </cell>
          <cell r="AX26" t="str">
            <v>…</v>
          </cell>
          <cell r="AY26" t="str">
            <v>…</v>
          </cell>
          <cell r="AZ26" t="str">
            <v>…</v>
          </cell>
          <cell r="BA26" t="str">
            <v>…</v>
          </cell>
          <cell r="BB26" t="str">
            <v>…</v>
          </cell>
          <cell r="BC26" t="str">
            <v>…</v>
          </cell>
          <cell r="BD26" t="str">
            <v>…</v>
          </cell>
          <cell r="BE26" t="str">
            <v>…</v>
          </cell>
          <cell r="BF26" t="str">
            <v>…</v>
          </cell>
        </row>
        <row r="28">
          <cell r="AD28">
            <v>7.3</v>
          </cell>
          <cell r="AE28">
            <v>8.3000000000000007</v>
          </cell>
          <cell r="AF28">
            <v>8.4</v>
          </cell>
          <cell r="AG28">
            <v>8.1999999999999993</v>
          </cell>
          <cell r="AH28">
            <v>7.8</v>
          </cell>
          <cell r="AI28">
            <v>7.5</v>
          </cell>
          <cell r="AJ28">
            <v>7.4</v>
          </cell>
          <cell r="AK28">
            <v>7.4</v>
          </cell>
          <cell r="AL28">
            <v>7.6</v>
          </cell>
          <cell r="AM28">
            <v>7.4</v>
          </cell>
          <cell r="AN28">
            <v>7.4</v>
          </cell>
          <cell r="AO28">
            <v>7.6</v>
          </cell>
          <cell r="AP28">
            <v>8</v>
          </cell>
          <cell r="AQ28" t="str">
            <v>x</v>
          </cell>
          <cell r="AR28">
            <v>7.7</v>
          </cell>
          <cell r="AS28">
            <v>8.6</v>
          </cell>
          <cell r="AT28">
            <v>8.6</v>
          </cell>
          <cell r="AU28" t="str">
            <v>…</v>
          </cell>
          <cell r="AV28" t="str">
            <v>…</v>
          </cell>
          <cell r="AW28" t="str">
            <v>…</v>
          </cell>
          <cell r="AX28" t="str">
            <v>…</v>
          </cell>
          <cell r="AY28" t="str">
            <v>…</v>
          </cell>
          <cell r="AZ28" t="str">
            <v>…</v>
          </cell>
          <cell r="BA28" t="str">
            <v>…</v>
          </cell>
          <cell r="BB28" t="str">
            <v>…</v>
          </cell>
          <cell r="BC28" t="str">
            <v>…</v>
          </cell>
          <cell r="BD28" t="str">
            <v>…</v>
          </cell>
          <cell r="BE28" t="str">
            <v>x</v>
          </cell>
          <cell r="BF28" t="str">
            <v>…</v>
          </cell>
        </row>
        <row r="29">
          <cell r="AD29">
            <v>2.4</v>
          </cell>
          <cell r="AE29">
            <v>3.1</v>
          </cell>
          <cell r="AF29">
            <v>3.2</v>
          </cell>
          <cell r="AG29">
            <v>3</v>
          </cell>
          <cell r="AH29">
            <v>2.6</v>
          </cell>
          <cell r="AI29">
            <v>2.4</v>
          </cell>
          <cell r="AJ29">
            <v>2.2999999999999998</v>
          </cell>
          <cell r="AK29">
            <v>2.2999999999999998</v>
          </cell>
          <cell r="AL29">
            <v>2.5</v>
          </cell>
          <cell r="AM29">
            <v>2.4</v>
          </cell>
          <cell r="AN29">
            <v>2.2999999999999998</v>
          </cell>
          <cell r="AO29">
            <v>2.5</v>
          </cell>
          <cell r="AP29">
            <v>2.8</v>
          </cell>
          <cell r="AQ29" t="str">
            <v>x</v>
          </cell>
          <cell r="AR29">
            <v>2.6</v>
          </cell>
          <cell r="AS29">
            <v>3.2</v>
          </cell>
          <cell r="AT29">
            <v>3.3</v>
          </cell>
          <cell r="AU29" t="str">
            <v>…</v>
          </cell>
          <cell r="AV29" t="str">
            <v>…</v>
          </cell>
          <cell r="AW29" t="str">
            <v>…</v>
          </cell>
          <cell r="AX29" t="str">
            <v>…</v>
          </cell>
          <cell r="AY29" t="str">
            <v>…</v>
          </cell>
          <cell r="AZ29" t="str">
            <v>…</v>
          </cell>
          <cell r="BA29" t="str">
            <v>…</v>
          </cell>
          <cell r="BB29" t="str">
            <v>…</v>
          </cell>
          <cell r="BC29" t="str">
            <v>…</v>
          </cell>
          <cell r="BD29" t="str">
            <v>…</v>
          </cell>
          <cell r="BE29" t="str">
            <v>x</v>
          </cell>
          <cell r="BF29" t="str">
            <v>…</v>
          </cell>
        </row>
        <row r="30">
          <cell r="AD30">
            <v>4.9000000000000004</v>
          </cell>
          <cell r="AE30">
            <v>5.2</v>
          </cell>
          <cell r="AF30">
            <v>5.2</v>
          </cell>
          <cell r="AG30">
            <v>5.2</v>
          </cell>
          <cell r="AH30">
            <v>5.2</v>
          </cell>
          <cell r="AI30">
            <v>5.0999999999999996</v>
          </cell>
          <cell r="AJ30">
            <v>5.0999999999999996</v>
          </cell>
          <cell r="AK30">
            <v>5</v>
          </cell>
          <cell r="AL30">
            <v>5.0999999999999996</v>
          </cell>
          <cell r="AM30">
            <v>5</v>
          </cell>
          <cell r="AN30">
            <v>5.0999999999999996</v>
          </cell>
          <cell r="AO30">
            <v>5.0999999999999996</v>
          </cell>
          <cell r="AP30">
            <v>5.2</v>
          </cell>
          <cell r="AQ30" t="str">
            <v>x</v>
          </cell>
          <cell r="AR30">
            <v>5.0999999999999996</v>
          </cell>
          <cell r="AS30">
            <v>5.4</v>
          </cell>
          <cell r="AT30">
            <v>5.4</v>
          </cell>
          <cell r="AU30" t="str">
            <v>…</v>
          </cell>
          <cell r="AV30" t="str">
            <v>…</v>
          </cell>
          <cell r="AW30" t="str">
            <v>…</v>
          </cell>
          <cell r="AX30" t="str">
            <v>…</v>
          </cell>
          <cell r="AY30" t="str">
            <v>…</v>
          </cell>
          <cell r="AZ30" t="str">
            <v>…</v>
          </cell>
          <cell r="BA30" t="str">
            <v>…</v>
          </cell>
          <cell r="BB30" t="str">
            <v>…</v>
          </cell>
          <cell r="BC30" t="str">
            <v>…</v>
          </cell>
          <cell r="BD30" t="str">
            <v>…</v>
          </cell>
          <cell r="BE30" t="str">
            <v>x</v>
          </cell>
          <cell r="BF30" t="str">
            <v>…</v>
          </cell>
        </row>
        <row r="31">
          <cell r="AD31">
            <v>6.7</v>
          </cell>
          <cell r="AE31">
            <v>7.7</v>
          </cell>
          <cell r="AF31">
            <v>7.8</v>
          </cell>
          <cell r="AG31">
            <v>7.5</v>
          </cell>
          <cell r="AH31">
            <v>7.1</v>
          </cell>
          <cell r="AI31">
            <v>6.9</v>
          </cell>
          <cell r="AJ31">
            <v>6.7</v>
          </cell>
          <cell r="AK31">
            <v>6.8</v>
          </cell>
          <cell r="AL31">
            <v>7.1</v>
          </cell>
          <cell r="AM31">
            <v>6.8</v>
          </cell>
          <cell r="AN31">
            <v>6.7</v>
          </cell>
          <cell r="AO31">
            <v>6.9</v>
          </cell>
          <cell r="AP31">
            <v>7.2</v>
          </cell>
          <cell r="AQ31" t="str">
            <v>x</v>
          </cell>
          <cell r="AR31">
            <v>7.1</v>
          </cell>
          <cell r="AS31">
            <v>7.8</v>
          </cell>
          <cell r="AT31">
            <v>7.8</v>
          </cell>
          <cell r="AU31" t="str">
            <v>…</v>
          </cell>
          <cell r="AV31" t="str">
            <v>…</v>
          </cell>
          <cell r="AW31" t="str">
            <v>…</v>
          </cell>
          <cell r="AX31" t="str">
            <v>…</v>
          </cell>
          <cell r="AY31" t="str">
            <v>…</v>
          </cell>
          <cell r="AZ31" t="str">
            <v>…</v>
          </cell>
          <cell r="BA31" t="str">
            <v>…</v>
          </cell>
          <cell r="BB31" t="str">
            <v>…</v>
          </cell>
          <cell r="BC31" t="str">
            <v>…</v>
          </cell>
          <cell r="BD31" t="str">
            <v>…</v>
          </cell>
          <cell r="BE31" t="str">
            <v>x</v>
          </cell>
          <cell r="BF31" t="str">
            <v>…</v>
          </cell>
        </row>
        <row r="32">
          <cell r="AD32">
            <v>7.8</v>
          </cell>
          <cell r="AE32">
            <v>8.8000000000000007</v>
          </cell>
          <cell r="AF32">
            <v>9</v>
          </cell>
          <cell r="AG32">
            <v>8.8000000000000007</v>
          </cell>
          <cell r="AH32">
            <v>8.4</v>
          </cell>
          <cell r="AI32">
            <v>8.1</v>
          </cell>
          <cell r="AJ32">
            <v>8</v>
          </cell>
          <cell r="AK32">
            <v>7.9</v>
          </cell>
          <cell r="AL32">
            <v>8.1</v>
          </cell>
          <cell r="AM32">
            <v>8</v>
          </cell>
          <cell r="AN32">
            <v>8</v>
          </cell>
          <cell r="AO32">
            <v>8.3000000000000007</v>
          </cell>
          <cell r="AP32">
            <v>8.6</v>
          </cell>
          <cell r="AQ32" t="str">
            <v>x</v>
          </cell>
          <cell r="AR32">
            <v>8.3000000000000007</v>
          </cell>
          <cell r="AS32">
            <v>9.3000000000000007</v>
          </cell>
          <cell r="AT32">
            <v>9.4</v>
          </cell>
          <cell r="AU32" t="str">
            <v>…</v>
          </cell>
          <cell r="AV32" t="str">
            <v>…</v>
          </cell>
          <cell r="AW32" t="str">
            <v>…</v>
          </cell>
          <cell r="AX32" t="str">
            <v>…</v>
          </cell>
          <cell r="AY32" t="str">
            <v>…</v>
          </cell>
          <cell r="AZ32" t="str">
            <v>…</v>
          </cell>
          <cell r="BA32" t="str">
            <v>…</v>
          </cell>
          <cell r="BB32" t="str">
            <v>…</v>
          </cell>
          <cell r="BC32" t="str">
            <v>…</v>
          </cell>
          <cell r="BD32" t="str">
            <v>…</v>
          </cell>
          <cell r="BE32" t="str">
            <v>x</v>
          </cell>
          <cell r="BF32" t="str">
            <v>…</v>
          </cell>
        </row>
        <row r="33">
          <cell r="AD33">
            <v>21.7</v>
          </cell>
          <cell r="AE33">
            <v>27.7</v>
          </cell>
          <cell r="AF33">
            <v>28.2</v>
          </cell>
          <cell r="AG33">
            <v>27.7</v>
          </cell>
          <cell r="AH33">
            <v>27.4</v>
          </cell>
          <cell r="AI33">
            <v>22.3</v>
          </cell>
          <cell r="AJ33">
            <v>21.6</v>
          </cell>
          <cell r="AK33">
            <v>21.6</v>
          </cell>
          <cell r="AL33">
            <v>22.5</v>
          </cell>
          <cell r="AM33">
            <v>21.9</v>
          </cell>
          <cell r="AN33">
            <v>22.1</v>
          </cell>
          <cell r="AO33">
            <v>22.7</v>
          </cell>
          <cell r="AP33">
            <v>23.3</v>
          </cell>
          <cell r="AQ33" t="str">
            <v>x</v>
          </cell>
          <cell r="AR33">
            <v>23.9</v>
          </cell>
          <cell r="AS33">
            <v>24.6</v>
          </cell>
          <cell r="AT33">
            <v>24.8</v>
          </cell>
          <cell r="AU33" t="str">
            <v>…</v>
          </cell>
          <cell r="AV33" t="str">
            <v>…</v>
          </cell>
          <cell r="AW33" t="str">
            <v>…</v>
          </cell>
          <cell r="AX33" t="str">
            <v>…</v>
          </cell>
          <cell r="AY33" t="str">
            <v>…</v>
          </cell>
          <cell r="AZ33" t="str">
            <v>…</v>
          </cell>
          <cell r="BA33" t="str">
            <v>…</v>
          </cell>
          <cell r="BB33" t="str">
            <v>…</v>
          </cell>
          <cell r="BC33" t="str">
            <v>…</v>
          </cell>
          <cell r="BD33" t="str">
            <v>…</v>
          </cell>
          <cell r="BE33" t="str">
            <v>x</v>
          </cell>
          <cell r="BF33" t="str">
            <v>…</v>
          </cell>
        </row>
        <row r="34">
          <cell r="AD34">
            <v>8</v>
          </cell>
          <cell r="AE34">
            <v>8.5</v>
          </cell>
          <cell r="AF34">
            <v>8.8000000000000007</v>
          </cell>
          <cell r="AG34">
            <v>8.9</v>
          </cell>
          <cell r="AH34">
            <v>8.6</v>
          </cell>
          <cell r="AI34">
            <v>8</v>
          </cell>
          <cell r="AJ34">
            <v>7.8</v>
          </cell>
          <cell r="AK34">
            <v>8.1999999999999993</v>
          </cell>
          <cell r="AL34">
            <v>9.1999999999999993</v>
          </cell>
          <cell r="AM34">
            <v>8.6</v>
          </cell>
          <cell r="AN34">
            <v>8.1999999999999993</v>
          </cell>
          <cell r="AO34">
            <v>8.3000000000000007</v>
          </cell>
          <cell r="AP34">
            <v>8.6</v>
          </cell>
          <cell r="AQ34" t="str">
            <v>x</v>
          </cell>
          <cell r="AR34">
            <v>8.5</v>
          </cell>
          <cell r="AS34">
            <v>9.1</v>
          </cell>
          <cell r="AT34">
            <v>9.3000000000000007</v>
          </cell>
          <cell r="AU34" t="str">
            <v>…</v>
          </cell>
          <cell r="AV34" t="str">
            <v>…</v>
          </cell>
          <cell r="AW34" t="str">
            <v>…</v>
          </cell>
          <cell r="AX34" t="str">
            <v>…</v>
          </cell>
          <cell r="AY34" t="str">
            <v>…</v>
          </cell>
          <cell r="AZ34" t="str">
            <v>…</v>
          </cell>
          <cell r="BA34" t="str">
            <v>…</v>
          </cell>
          <cell r="BB34" t="str">
            <v>…</v>
          </cell>
          <cell r="BC34" t="str">
            <v>…</v>
          </cell>
          <cell r="BD34" t="str">
            <v>…</v>
          </cell>
          <cell r="BE34" t="str">
            <v>x</v>
          </cell>
          <cell r="BF34" t="str">
            <v>…</v>
          </cell>
        </row>
        <row r="35">
          <cell r="AD35">
            <v>9323.0833333333339</v>
          </cell>
          <cell r="AE35">
            <v>9494</v>
          </cell>
          <cell r="AF35">
            <v>8513</v>
          </cell>
          <cell r="AG35">
            <v>7550</v>
          </cell>
          <cell r="AH35">
            <v>642</v>
          </cell>
          <cell r="AI35">
            <v>595</v>
          </cell>
          <cell r="AJ35">
            <v>801</v>
          </cell>
          <cell r="AK35">
            <v>730</v>
          </cell>
          <cell r="AL35">
            <v>1069</v>
          </cell>
          <cell r="AM35" t="str">
            <v>…</v>
          </cell>
          <cell r="AN35" t="str">
            <v>…</v>
          </cell>
          <cell r="AO35" t="str">
            <v>…</v>
          </cell>
          <cell r="AP35" t="str">
            <v>…</v>
          </cell>
          <cell r="AQ35" t="str">
            <v>x</v>
          </cell>
          <cell r="AR35" t="str">
            <v>…</v>
          </cell>
          <cell r="AS35" t="str">
            <v>…</v>
          </cell>
          <cell r="AT35" t="str">
            <v>…</v>
          </cell>
          <cell r="AU35" t="str">
            <v>…</v>
          </cell>
          <cell r="AV35" t="str">
            <v>…</v>
          </cell>
          <cell r="AW35" t="str">
            <v>…</v>
          </cell>
          <cell r="AX35" t="str">
            <v>…</v>
          </cell>
          <cell r="AY35" t="str">
            <v>…</v>
          </cell>
          <cell r="AZ35" t="str">
            <v>…</v>
          </cell>
          <cell r="BA35" t="str">
            <v>…</v>
          </cell>
          <cell r="BB35" t="str">
            <v>…</v>
          </cell>
          <cell r="BC35" t="str">
            <v>…</v>
          </cell>
          <cell r="BD35" t="str">
            <v>…</v>
          </cell>
          <cell r="BE35" t="str">
            <v>x</v>
          </cell>
          <cell r="BF35" t="str">
            <v>…</v>
          </cell>
        </row>
        <row r="36">
          <cell r="AD36">
            <v>19888.333333333332</v>
          </cell>
          <cell r="AE36">
            <v>18103</v>
          </cell>
          <cell r="AF36">
            <v>18781</v>
          </cell>
          <cell r="AG36">
            <v>19193</v>
          </cell>
          <cell r="AH36">
            <v>19355</v>
          </cell>
          <cell r="AI36">
            <v>18780</v>
          </cell>
          <cell r="AJ36">
            <v>18770</v>
          </cell>
          <cell r="AK36">
            <v>18455</v>
          </cell>
          <cell r="AL36">
            <v>18289</v>
          </cell>
          <cell r="AM36">
            <v>17675</v>
          </cell>
          <cell r="AN36">
            <v>17358</v>
          </cell>
          <cell r="AO36">
            <v>16780</v>
          </cell>
          <cell r="AP36">
            <v>16404</v>
          </cell>
          <cell r="AQ36" t="str">
            <v>x</v>
          </cell>
          <cell r="AR36">
            <v>18161.916666666668</v>
          </cell>
          <cell r="AS36">
            <v>16351</v>
          </cell>
          <cell r="AT36">
            <v>16959</v>
          </cell>
          <cell r="AU36" t="str">
            <v>…</v>
          </cell>
          <cell r="AV36" t="str">
            <v>…</v>
          </cell>
          <cell r="AW36" t="str">
            <v>…</v>
          </cell>
          <cell r="AX36" t="str">
            <v>…</v>
          </cell>
          <cell r="AY36" t="str">
            <v>…</v>
          </cell>
          <cell r="AZ36" t="str">
            <v>…</v>
          </cell>
          <cell r="BA36" t="str">
            <v>…</v>
          </cell>
          <cell r="BB36" t="str">
            <v>…</v>
          </cell>
          <cell r="BC36" t="str">
            <v>…</v>
          </cell>
          <cell r="BD36" t="str">
            <v>…</v>
          </cell>
          <cell r="BE36" t="str">
            <v>x</v>
          </cell>
          <cell r="BF36" t="str">
            <v>…</v>
          </cell>
        </row>
        <row r="37">
          <cell r="AD37">
            <v>3537.1666666666665</v>
          </cell>
          <cell r="AE37">
            <v>2684</v>
          </cell>
          <cell r="AF37">
            <v>4087</v>
          </cell>
          <cell r="AG37">
            <v>3295</v>
          </cell>
          <cell r="AH37">
            <v>3701</v>
          </cell>
          <cell r="AI37">
            <v>2994</v>
          </cell>
          <cell r="AJ37">
            <v>3198</v>
          </cell>
          <cell r="AK37">
            <v>2916</v>
          </cell>
          <cell r="AL37">
            <v>3170</v>
          </cell>
          <cell r="AM37">
            <v>2569</v>
          </cell>
          <cell r="AN37">
            <v>2857</v>
          </cell>
          <cell r="AO37">
            <v>2633</v>
          </cell>
          <cell r="AP37">
            <v>2720</v>
          </cell>
          <cell r="AQ37">
            <v>36824</v>
          </cell>
          <cell r="AR37">
            <v>3068.6666666666665</v>
          </cell>
          <cell r="AS37">
            <v>2546</v>
          </cell>
          <cell r="AT37">
            <v>3669</v>
          </cell>
          <cell r="AU37" t="str">
            <v>…</v>
          </cell>
          <cell r="AV37" t="str">
            <v>…</v>
          </cell>
          <cell r="AW37" t="str">
            <v>…</v>
          </cell>
          <cell r="AX37" t="str">
            <v>…</v>
          </cell>
          <cell r="AY37" t="str">
            <v>…</v>
          </cell>
          <cell r="AZ37" t="str">
            <v>…</v>
          </cell>
          <cell r="BA37" t="str">
            <v>…</v>
          </cell>
          <cell r="BB37" t="str">
            <v>…</v>
          </cell>
          <cell r="BC37" t="str">
            <v>…</v>
          </cell>
          <cell r="BD37" t="str">
            <v>…</v>
          </cell>
          <cell r="BE37" t="str">
            <v>…</v>
          </cell>
          <cell r="BF37" t="str">
            <v>…</v>
          </cell>
        </row>
        <row r="38">
          <cell r="AD38">
            <v>3490.5</v>
          </cell>
          <cell r="AE38">
            <v>2830</v>
          </cell>
          <cell r="AF38">
            <v>3387</v>
          </cell>
          <cell r="AG38">
            <v>2904</v>
          </cell>
          <cell r="AH38">
            <v>3569</v>
          </cell>
          <cell r="AI38">
            <v>3565</v>
          </cell>
          <cell r="AJ38">
            <v>3196</v>
          </cell>
          <cell r="AK38">
            <v>3228</v>
          </cell>
          <cell r="AL38">
            <v>3354</v>
          </cell>
          <cell r="AM38">
            <v>3222</v>
          </cell>
          <cell r="AN38">
            <v>3163</v>
          </cell>
          <cell r="AO38">
            <v>3149</v>
          </cell>
          <cell r="AP38">
            <v>3062</v>
          </cell>
          <cell r="AQ38">
            <v>38629</v>
          </cell>
          <cell r="AR38">
            <v>3219.0833333333335</v>
          </cell>
          <cell r="AS38">
            <v>2601</v>
          </cell>
          <cell r="AT38">
            <v>3072</v>
          </cell>
          <cell r="AU38" t="str">
            <v>…</v>
          </cell>
          <cell r="AV38" t="str">
            <v>…</v>
          </cell>
          <cell r="AW38" t="str">
            <v>…</v>
          </cell>
          <cell r="AX38" t="str">
            <v>…</v>
          </cell>
          <cell r="AY38" t="str">
            <v>…</v>
          </cell>
          <cell r="AZ38" t="str">
            <v>…</v>
          </cell>
          <cell r="BA38" t="str">
            <v>…</v>
          </cell>
          <cell r="BB38" t="str">
            <v>…</v>
          </cell>
          <cell r="BC38" t="str">
            <v>…</v>
          </cell>
          <cell r="BD38" t="str">
            <v>…</v>
          </cell>
          <cell r="BE38" t="str">
            <v>…</v>
          </cell>
          <cell r="BF38" t="str">
            <v>…</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ziales"/>
      <sheetName val="Soziales alt"/>
    </sheetNames>
    <sheetDataSet>
      <sheetData sheetId="0">
        <row r="5">
          <cell r="AD5" t="str">
            <v>D 2021</v>
          </cell>
          <cell r="AE5" t="str">
            <v>Jan. 
2022</v>
          </cell>
          <cell r="AF5" t="str">
            <v>Febr. 
2022</v>
          </cell>
          <cell r="AG5" t="str">
            <v>März 
2022</v>
          </cell>
          <cell r="AH5" t="str">
            <v>April 
2022</v>
          </cell>
          <cell r="AI5" t="str">
            <v>Mai 
2022</v>
          </cell>
          <cell r="AJ5" t="str">
            <v>Juni 
2022</v>
          </cell>
          <cell r="AK5" t="str">
            <v>Juli 
2022</v>
          </cell>
          <cell r="AL5" t="str">
            <v>Aug. 
2022</v>
          </cell>
          <cell r="AM5" t="str">
            <v>Sept. 
2022</v>
          </cell>
          <cell r="AN5" t="str">
            <v>Okt. 
2022</v>
          </cell>
          <cell r="AO5" t="str">
            <v>Nov. 
2022</v>
          </cell>
          <cell r="AP5" t="str">
            <v>Dez. 
2022</v>
          </cell>
          <cell r="AQ5" t="str">
            <v>2022 
insgesamt</v>
          </cell>
          <cell r="AR5" t="str">
            <v>D 2022</v>
          </cell>
          <cell r="AS5" t="str">
            <v>Jan. 
2023</v>
          </cell>
          <cell r="AT5" t="str">
            <v>Febr. 
2023</v>
          </cell>
          <cell r="AU5" t="str">
            <v>März 
2023</v>
          </cell>
          <cell r="AV5" t="str">
            <v>April 
2023</v>
          </cell>
          <cell r="AW5" t="str">
            <v>Mai 
2023</v>
          </cell>
          <cell r="AX5" t="str">
            <v>Juni 
2023</v>
          </cell>
          <cell r="AY5" t="str">
            <v>Juli 
2023</v>
          </cell>
          <cell r="AZ5" t="str">
            <v>Aug. 
2023</v>
          </cell>
          <cell r="BA5" t="str">
            <v>Sept. 
2023</v>
          </cell>
          <cell r="BB5" t="str">
            <v>Okt. 
2023</v>
          </cell>
          <cell r="BC5" t="str">
            <v>Nov. 
2023</v>
          </cell>
          <cell r="BD5" t="str">
            <v>Dez. 
2023</v>
          </cell>
          <cell r="BE5" t="str">
            <v>2023 
insgesamt</v>
          </cell>
          <cell r="BF5" t="str">
            <v>D 2023</v>
          </cell>
        </row>
        <row r="7">
          <cell r="AD7">
            <v>110553</v>
          </cell>
          <cell r="AE7">
            <v>110635</v>
          </cell>
          <cell r="AF7">
            <v>110848</v>
          </cell>
          <cell r="AG7">
            <v>110456</v>
          </cell>
          <cell r="AH7">
            <v>109046</v>
          </cell>
          <cell r="AI7">
            <v>107717</v>
          </cell>
          <cell r="AJ7">
            <v>115850</v>
          </cell>
          <cell r="AK7">
            <v>117864</v>
          </cell>
          <cell r="AL7">
            <v>118230</v>
          </cell>
          <cell r="AM7">
            <v>117965</v>
          </cell>
          <cell r="AN7">
            <v>116950</v>
          </cell>
          <cell r="AO7">
            <v>116884</v>
          </cell>
          <cell r="AP7">
            <v>117173</v>
          </cell>
          <cell r="AQ7" t="str">
            <v>x</v>
          </cell>
          <cell r="AR7">
            <v>114134.83333333333</v>
          </cell>
          <cell r="AS7">
            <v>118902</v>
          </cell>
          <cell r="AT7">
            <v>119731</v>
          </cell>
          <cell r="AU7">
            <v>119944</v>
          </cell>
          <cell r="AV7">
            <v>119409</v>
          </cell>
          <cell r="AW7">
            <v>118638</v>
          </cell>
          <cell r="AX7">
            <v>117433</v>
          </cell>
          <cell r="AY7">
            <v>117254</v>
          </cell>
          <cell r="AZ7">
            <v>116879</v>
          </cell>
          <cell r="BA7">
            <v>116014</v>
          </cell>
          <cell r="BB7">
            <v>115901</v>
          </cell>
          <cell r="BC7">
            <v>116044</v>
          </cell>
          <cell r="BD7" t="str">
            <v>…</v>
          </cell>
          <cell r="BE7" t="str">
            <v>x</v>
          </cell>
          <cell r="BF7" t="str">
            <v>…</v>
          </cell>
        </row>
        <row r="9">
          <cell r="AD9">
            <v>32017</v>
          </cell>
          <cell r="AE9">
            <v>31941</v>
          </cell>
          <cell r="AF9">
            <v>31947</v>
          </cell>
          <cell r="AG9">
            <v>31777</v>
          </cell>
          <cell r="AH9">
            <v>31420</v>
          </cell>
          <cell r="AI9">
            <v>31095</v>
          </cell>
          <cell r="AJ9">
            <v>34998</v>
          </cell>
          <cell r="AK9">
            <v>36071</v>
          </cell>
          <cell r="AL9">
            <v>36277</v>
          </cell>
          <cell r="AM9">
            <v>36102</v>
          </cell>
          <cell r="AN9">
            <v>35685</v>
          </cell>
          <cell r="AO9">
            <v>35672</v>
          </cell>
          <cell r="AP9">
            <v>35715</v>
          </cell>
          <cell r="AQ9" t="str">
            <v>x</v>
          </cell>
          <cell r="AR9">
            <v>34058.333333333336</v>
          </cell>
          <cell r="AS9">
            <v>36014</v>
          </cell>
          <cell r="AT9">
            <v>36163</v>
          </cell>
          <cell r="AU9">
            <v>36169</v>
          </cell>
          <cell r="AV9">
            <v>36150</v>
          </cell>
          <cell r="AW9">
            <v>35947</v>
          </cell>
          <cell r="AX9">
            <v>35532</v>
          </cell>
          <cell r="AY9">
            <v>35446</v>
          </cell>
          <cell r="AZ9">
            <v>35290</v>
          </cell>
          <cell r="BA9">
            <v>34924</v>
          </cell>
          <cell r="BB9">
            <v>34840</v>
          </cell>
          <cell r="BC9">
            <v>34885</v>
          </cell>
          <cell r="BD9" t="str">
            <v>…</v>
          </cell>
          <cell r="BE9" t="str">
            <v>x</v>
          </cell>
          <cell r="BF9" t="str">
            <v>…</v>
          </cell>
        </row>
        <row r="10">
          <cell r="AD10">
            <v>16800</v>
          </cell>
          <cell r="AE10">
            <v>16775</v>
          </cell>
          <cell r="AF10">
            <v>16811</v>
          </cell>
          <cell r="AG10">
            <v>16790</v>
          </cell>
          <cell r="AH10">
            <v>16665</v>
          </cell>
          <cell r="AI10">
            <v>16466</v>
          </cell>
          <cell r="AJ10">
            <v>25708</v>
          </cell>
          <cell r="AK10">
            <v>28590</v>
          </cell>
          <cell r="AL10">
            <v>29622</v>
          </cell>
          <cell r="AM10">
            <v>30235</v>
          </cell>
          <cell r="AN10">
            <v>29890</v>
          </cell>
          <cell r="AO10">
            <v>29884</v>
          </cell>
          <cell r="AP10">
            <v>29924</v>
          </cell>
          <cell r="AQ10" t="str">
            <v>x</v>
          </cell>
          <cell r="AR10">
            <v>23946.666666666668</v>
          </cell>
          <cell r="AS10">
            <v>30401</v>
          </cell>
          <cell r="AT10">
            <v>30885</v>
          </cell>
          <cell r="AU10">
            <v>31344</v>
          </cell>
          <cell r="AV10">
            <v>31497</v>
          </cell>
          <cell r="AW10">
            <v>31466</v>
          </cell>
          <cell r="AX10">
            <v>31212</v>
          </cell>
          <cell r="AY10">
            <v>31395</v>
          </cell>
          <cell r="AZ10">
            <v>31375</v>
          </cell>
          <cell r="BA10">
            <v>31354</v>
          </cell>
          <cell r="BB10">
            <v>31416</v>
          </cell>
          <cell r="BC10">
            <v>31689</v>
          </cell>
          <cell r="BD10" t="str">
            <v>…</v>
          </cell>
          <cell r="BE10" t="str">
            <v>x</v>
          </cell>
          <cell r="BF10" t="str">
            <v>…</v>
          </cell>
        </row>
        <row r="11">
          <cell r="AD11">
            <v>102071</v>
          </cell>
          <cell r="AE11">
            <v>101830</v>
          </cell>
          <cell r="AF11">
            <v>101922</v>
          </cell>
          <cell r="AG11">
            <v>101603</v>
          </cell>
          <cell r="AH11">
            <v>100333</v>
          </cell>
          <cell r="AI11">
            <v>99025</v>
          </cell>
          <cell r="AJ11">
            <v>107158</v>
          </cell>
          <cell r="AK11">
            <v>109190</v>
          </cell>
          <cell r="AL11">
            <v>109508</v>
          </cell>
          <cell r="AM11">
            <v>109488</v>
          </cell>
          <cell r="AN11">
            <v>108495</v>
          </cell>
          <cell r="AO11">
            <v>108502</v>
          </cell>
          <cell r="AP11">
            <v>108787</v>
          </cell>
          <cell r="AQ11" t="str">
            <v>x</v>
          </cell>
          <cell r="AR11">
            <v>105486.75</v>
          </cell>
          <cell r="AS11">
            <v>110400</v>
          </cell>
          <cell r="AT11">
            <v>111116</v>
          </cell>
          <cell r="AU11">
            <v>111458</v>
          </cell>
          <cell r="AV11">
            <v>110866</v>
          </cell>
          <cell r="AW11">
            <v>110254</v>
          </cell>
          <cell r="AX11">
            <v>109129</v>
          </cell>
          <cell r="AY11">
            <v>108795</v>
          </cell>
          <cell r="AZ11">
            <v>108467</v>
          </cell>
          <cell r="BA11">
            <v>107919</v>
          </cell>
          <cell r="BB11">
            <v>107872</v>
          </cell>
          <cell r="BC11">
            <v>108104</v>
          </cell>
          <cell r="BD11" t="str">
            <v>…</v>
          </cell>
          <cell r="BE11" t="str">
            <v>x</v>
          </cell>
          <cell r="BF11" t="str">
            <v>…</v>
          </cell>
        </row>
        <row r="12">
          <cell r="AD12">
            <v>78504</v>
          </cell>
          <cell r="AE12">
            <v>78681</v>
          </cell>
          <cell r="AF12">
            <v>78826</v>
          </cell>
          <cell r="AG12">
            <v>78650</v>
          </cell>
          <cell r="AH12">
            <v>77644</v>
          </cell>
          <cell r="AI12">
            <v>76592</v>
          </cell>
          <cell r="AJ12">
            <v>81423</v>
          </cell>
          <cell r="AK12">
            <v>82656</v>
          </cell>
          <cell r="AL12">
            <v>82778</v>
          </cell>
          <cell r="AM12">
            <v>82717</v>
          </cell>
          <cell r="AN12">
            <v>82084</v>
          </cell>
          <cell r="AO12">
            <v>82069</v>
          </cell>
          <cell r="AP12">
            <v>82315</v>
          </cell>
          <cell r="AQ12" t="str">
            <v>x</v>
          </cell>
          <cell r="AR12">
            <v>80536.25</v>
          </cell>
          <cell r="AS12">
            <v>83790</v>
          </cell>
          <cell r="AT12">
            <v>84463</v>
          </cell>
          <cell r="AU12">
            <v>84754</v>
          </cell>
          <cell r="AV12">
            <v>84238</v>
          </cell>
          <cell r="AW12">
            <v>83696</v>
          </cell>
          <cell r="AX12">
            <v>82912</v>
          </cell>
          <cell r="AY12">
            <v>82898</v>
          </cell>
          <cell r="AZ12">
            <v>82714</v>
          </cell>
          <cell r="BA12">
            <v>82265</v>
          </cell>
          <cell r="BB12">
            <v>82223</v>
          </cell>
          <cell r="BC12">
            <v>82382</v>
          </cell>
          <cell r="BD12" t="str">
            <v>…</v>
          </cell>
          <cell r="BE12" t="str">
            <v>x</v>
          </cell>
          <cell r="BF12" t="str">
            <v>…</v>
          </cell>
        </row>
        <row r="13">
          <cell r="AD13">
            <v>48439</v>
          </cell>
          <cell r="AE13">
            <v>37176</v>
          </cell>
          <cell r="AF13">
            <v>37195</v>
          </cell>
          <cell r="AG13">
            <v>37079</v>
          </cell>
          <cell r="AH13">
            <v>36528</v>
          </cell>
          <cell r="AI13">
            <v>36099</v>
          </cell>
          <cell r="AJ13">
            <v>40101</v>
          </cell>
          <cell r="AK13">
            <v>41168</v>
          </cell>
          <cell r="AL13">
            <v>41319</v>
          </cell>
          <cell r="AM13">
            <v>41246</v>
          </cell>
          <cell r="AN13">
            <v>40790</v>
          </cell>
          <cell r="AO13">
            <v>40647</v>
          </cell>
          <cell r="AP13">
            <v>40679</v>
          </cell>
          <cell r="AQ13" t="str">
            <v>x</v>
          </cell>
          <cell r="AR13">
            <v>39168.916666666664</v>
          </cell>
          <cell r="AS13">
            <v>41370</v>
          </cell>
          <cell r="AT13">
            <v>41672</v>
          </cell>
          <cell r="AU13">
            <v>41794</v>
          </cell>
          <cell r="AV13">
            <v>41474</v>
          </cell>
          <cell r="AW13">
            <v>41160</v>
          </cell>
          <cell r="AX13">
            <v>40707</v>
          </cell>
          <cell r="AY13">
            <v>40660</v>
          </cell>
          <cell r="AZ13">
            <v>40445</v>
          </cell>
          <cell r="BA13">
            <v>40151</v>
          </cell>
          <cell r="BB13">
            <v>40046</v>
          </cell>
          <cell r="BC13">
            <v>39998</v>
          </cell>
          <cell r="BD13" t="str">
            <v>…</v>
          </cell>
          <cell r="BE13" t="str">
            <v>x</v>
          </cell>
          <cell r="BF13" t="str">
            <v>…</v>
          </cell>
        </row>
        <row r="14">
          <cell r="AD14">
            <v>23567</v>
          </cell>
          <cell r="AE14">
            <v>23149</v>
          </cell>
          <cell r="AF14">
            <v>23096</v>
          </cell>
          <cell r="AG14">
            <v>22953</v>
          </cell>
          <cell r="AH14">
            <v>22689</v>
          </cell>
          <cell r="AI14">
            <v>22433</v>
          </cell>
          <cell r="AJ14">
            <v>25735</v>
          </cell>
          <cell r="AK14">
            <v>26534</v>
          </cell>
          <cell r="AL14">
            <v>26730</v>
          </cell>
          <cell r="AM14">
            <v>26771</v>
          </cell>
          <cell r="AN14">
            <v>26411</v>
          </cell>
          <cell r="AO14">
            <v>26433</v>
          </cell>
          <cell r="AP14">
            <v>26472</v>
          </cell>
          <cell r="AQ14" t="str">
            <v>x</v>
          </cell>
          <cell r="AR14">
            <v>24950.5</v>
          </cell>
          <cell r="AS14">
            <v>26610</v>
          </cell>
          <cell r="AT14">
            <v>26653</v>
          </cell>
          <cell r="AU14">
            <v>26704</v>
          </cell>
          <cell r="AV14">
            <v>26628</v>
          </cell>
          <cell r="AW14">
            <v>26558</v>
          </cell>
          <cell r="AX14">
            <v>26217</v>
          </cell>
          <cell r="AY14">
            <v>25897</v>
          </cell>
          <cell r="AZ14">
            <v>25753</v>
          </cell>
          <cell r="BA14">
            <v>25654</v>
          </cell>
          <cell r="BB14">
            <v>25649</v>
          </cell>
          <cell r="BC14">
            <v>25722</v>
          </cell>
          <cell r="BD14" t="str">
            <v>…</v>
          </cell>
          <cell r="BE14" t="str">
            <v>x</v>
          </cell>
          <cell r="BF14" t="str">
            <v>…</v>
          </cell>
        </row>
        <row r="15">
          <cell r="AD15">
            <v>22423</v>
          </cell>
          <cell r="AE15">
            <v>22008</v>
          </cell>
          <cell r="AF15">
            <v>21941</v>
          </cell>
          <cell r="AG15">
            <v>21803</v>
          </cell>
          <cell r="AH15">
            <v>21551</v>
          </cell>
          <cell r="AI15">
            <v>21308</v>
          </cell>
          <cell r="AJ15">
            <v>24626</v>
          </cell>
          <cell r="AK15">
            <v>25445</v>
          </cell>
          <cell r="AL15">
            <v>25634</v>
          </cell>
          <cell r="AM15">
            <v>25684</v>
          </cell>
          <cell r="AN15">
            <v>25344</v>
          </cell>
          <cell r="AO15">
            <v>25372</v>
          </cell>
          <cell r="AP15">
            <v>25409</v>
          </cell>
          <cell r="AQ15" t="str">
            <v>x</v>
          </cell>
          <cell r="AR15">
            <v>23843.75</v>
          </cell>
          <cell r="AS15">
            <v>25532</v>
          </cell>
          <cell r="AT15">
            <v>25585</v>
          </cell>
          <cell r="AU15">
            <v>25639</v>
          </cell>
          <cell r="AV15">
            <v>25567</v>
          </cell>
          <cell r="AW15">
            <v>25488</v>
          </cell>
          <cell r="AX15">
            <v>25150</v>
          </cell>
          <cell r="AY15">
            <v>24859</v>
          </cell>
          <cell r="AZ15">
            <v>24728</v>
          </cell>
          <cell r="BA15">
            <v>24655</v>
          </cell>
          <cell r="BB15">
            <v>24648</v>
          </cell>
          <cell r="BC15">
            <v>24713</v>
          </cell>
          <cell r="BD15" t="str">
            <v>…</v>
          </cell>
          <cell r="BE15" t="str">
            <v>x</v>
          </cell>
          <cell r="BF15" t="str">
            <v>…</v>
          </cell>
        </row>
      </sheetData>
      <sheetData sheetId="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ugenehmigungen"/>
    </sheetNames>
    <sheetDataSet>
      <sheetData sheetId="0">
        <row r="5">
          <cell r="AD5" t="str">
            <v>D 2022</v>
          </cell>
          <cell r="AE5" t="str">
            <v>Jan. 
2023</v>
          </cell>
          <cell r="AF5" t="str">
            <v>Febr. 
2023</v>
          </cell>
          <cell r="AG5" t="str">
            <v>März 
2023</v>
          </cell>
          <cell r="AH5" t="str">
            <v>April 
2023</v>
          </cell>
          <cell r="AI5" t="str">
            <v>Mai 
2023</v>
          </cell>
          <cell r="AJ5" t="str">
            <v>Juni 
2023</v>
          </cell>
          <cell r="AK5" t="str">
            <v>Juli 
2023</v>
          </cell>
          <cell r="AL5" t="str">
            <v>Aug. 
2023</v>
          </cell>
          <cell r="AM5" t="str">
            <v>Sept. 
2023</v>
          </cell>
          <cell r="AN5" t="str">
            <v>Okt. 
2023</v>
          </cell>
          <cell r="AO5" t="str">
            <v>Nov. 
2023</v>
          </cell>
          <cell r="AP5" t="str">
            <v>Dez. 
2023</v>
          </cell>
          <cell r="AQ5" t="str">
            <v>2023 
insgesamt</v>
          </cell>
          <cell r="AR5" t="str">
            <v>D 2023</v>
          </cell>
          <cell r="AS5" t="str">
            <v>Jan. 
2024</v>
          </cell>
          <cell r="AT5" t="str">
            <v>Febr. 
2024</v>
          </cell>
          <cell r="AU5" t="str">
            <v>März 
2024</v>
          </cell>
          <cell r="AV5" t="str">
            <v>April 
2024</v>
          </cell>
          <cell r="AW5" t="str">
            <v>Mai 
2024</v>
          </cell>
          <cell r="AX5" t="str">
            <v>Juni 
2024</v>
          </cell>
          <cell r="AY5" t="str">
            <v>Juli 
2024</v>
          </cell>
          <cell r="AZ5" t="str">
            <v>Aug. 
2024</v>
          </cell>
          <cell r="BA5" t="str">
            <v>Sept. 
2024</v>
          </cell>
          <cell r="BB5" t="str">
            <v>Okt. 
2024</v>
          </cell>
          <cell r="BC5" t="str">
            <v>Nov. 
2024</v>
          </cell>
          <cell r="BD5" t="str">
            <v>Dez. 
2024</v>
          </cell>
          <cell r="BE5" t="str">
            <v>2024 
insgesamt</v>
          </cell>
          <cell r="BF5" t="str">
            <v>D 2024</v>
          </cell>
        </row>
        <row r="6">
          <cell r="AD6">
            <v>249.41666666666666</v>
          </cell>
          <cell r="AE6">
            <v>165</v>
          </cell>
          <cell r="AF6">
            <v>168</v>
          </cell>
          <cell r="AG6">
            <v>152</v>
          </cell>
          <cell r="AH6">
            <v>198</v>
          </cell>
          <cell r="AI6">
            <v>148</v>
          </cell>
          <cell r="AJ6">
            <v>133</v>
          </cell>
          <cell r="AK6">
            <v>147</v>
          </cell>
          <cell r="AL6">
            <v>135</v>
          </cell>
          <cell r="AM6">
            <v>150</v>
          </cell>
          <cell r="AN6">
            <v>129</v>
          </cell>
          <cell r="AO6">
            <v>114</v>
          </cell>
          <cell r="AP6">
            <v>131</v>
          </cell>
          <cell r="AQ6">
            <v>1770</v>
          </cell>
          <cell r="AR6">
            <v>147.5</v>
          </cell>
          <cell r="AS6">
            <v>74</v>
          </cell>
          <cell r="AT6" t="str">
            <v>…</v>
          </cell>
          <cell r="AU6" t="str">
            <v>…</v>
          </cell>
          <cell r="AV6" t="str">
            <v>…</v>
          </cell>
          <cell r="AW6" t="str">
            <v>…</v>
          </cell>
          <cell r="AX6" t="str">
            <v>…</v>
          </cell>
          <cell r="AY6" t="str">
            <v>…</v>
          </cell>
          <cell r="AZ6" t="str">
            <v>…</v>
          </cell>
          <cell r="BA6" t="str">
            <v>…</v>
          </cell>
          <cell r="BB6" t="str">
            <v>…</v>
          </cell>
          <cell r="BC6" t="str">
            <v>…</v>
          </cell>
          <cell r="BD6" t="str">
            <v>…</v>
          </cell>
          <cell r="BE6" t="str">
            <v>…</v>
          </cell>
          <cell r="BF6" t="str">
            <v>…</v>
          </cell>
        </row>
        <row r="7">
          <cell r="AD7">
            <v>225.75</v>
          </cell>
          <cell r="AE7">
            <v>152</v>
          </cell>
          <cell r="AF7">
            <v>151</v>
          </cell>
          <cell r="AG7">
            <v>134</v>
          </cell>
          <cell r="AH7">
            <v>184</v>
          </cell>
          <cell r="AI7">
            <v>132</v>
          </cell>
          <cell r="AJ7">
            <v>109</v>
          </cell>
          <cell r="AK7">
            <v>124</v>
          </cell>
          <cell r="AL7">
            <v>120</v>
          </cell>
          <cell r="AM7">
            <v>135</v>
          </cell>
          <cell r="AN7">
            <v>112</v>
          </cell>
          <cell r="AO7">
            <v>98</v>
          </cell>
          <cell r="AP7">
            <v>109</v>
          </cell>
          <cell r="AQ7">
            <v>1560</v>
          </cell>
          <cell r="AR7">
            <v>130</v>
          </cell>
          <cell r="AS7">
            <v>62</v>
          </cell>
          <cell r="AT7" t="str">
            <v>…</v>
          </cell>
          <cell r="AU7" t="str">
            <v>…</v>
          </cell>
          <cell r="AV7" t="str">
            <v>…</v>
          </cell>
          <cell r="AW7" t="str">
            <v>…</v>
          </cell>
          <cell r="AX7" t="str">
            <v>…</v>
          </cell>
          <cell r="AY7" t="str">
            <v>…</v>
          </cell>
          <cell r="AZ7" t="str">
            <v>…</v>
          </cell>
          <cell r="BA7" t="str">
            <v>…</v>
          </cell>
          <cell r="BB7" t="str">
            <v>…</v>
          </cell>
          <cell r="BC7" t="str">
            <v>…</v>
          </cell>
          <cell r="BD7" t="str">
            <v>…</v>
          </cell>
          <cell r="BE7" t="str">
            <v>…</v>
          </cell>
          <cell r="BF7" t="str">
            <v>…</v>
          </cell>
        </row>
        <row r="8">
          <cell r="AD8">
            <v>277.83333333333331</v>
          </cell>
          <cell r="AE8">
            <v>175</v>
          </cell>
          <cell r="AF8">
            <v>167</v>
          </cell>
          <cell r="AG8">
            <v>164</v>
          </cell>
          <cell r="AH8">
            <v>170</v>
          </cell>
          <cell r="AI8">
            <v>163</v>
          </cell>
          <cell r="AJ8">
            <v>181</v>
          </cell>
          <cell r="AK8">
            <v>175</v>
          </cell>
          <cell r="AL8">
            <v>122</v>
          </cell>
          <cell r="AM8">
            <v>185</v>
          </cell>
          <cell r="AN8">
            <v>183</v>
          </cell>
          <cell r="AO8">
            <v>130</v>
          </cell>
          <cell r="AP8">
            <v>211</v>
          </cell>
          <cell r="AQ8">
            <v>2026</v>
          </cell>
          <cell r="AR8">
            <v>168.83333333333334</v>
          </cell>
          <cell r="AS8">
            <v>129</v>
          </cell>
          <cell r="AT8" t="str">
            <v>…</v>
          </cell>
          <cell r="AU8" t="str">
            <v>…</v>
          </cell>
          <cell r="AV8" t="str">
            <v>…</v>
          </cell>
          <cell r="AW8" t="str">
            <v>…</v>
          </cell>
          <cell r="AX8" t="str">
            <v>…</v>
          </cell>
          <cell r="AY8" t="str">
            <v>…</v>
          </cell>
          <cell r="AZ8" t="str">
            <v>…</v>
          </cell>
          <cell r="BA8" t="str">
            <v>…</v>
          </cell>
          <cell r="BB8" t="str">
            <v>…</v>
          </cell>
          <cell r="BC8" t="str">
            <v>…</v>
          </cell>
          <cell r="BD8" t="str">
            <v>…</v>
          </cell>
          <cell r="BE8" t="str">
            <v>…</v>
          </cell>
          <cell r="BF8" t="str">
            <v>…</v>
          </cell>
        </row>
        <row r="9">
          <cell r="AD9">
            <v>55.333333333333336</v>
          </cell>
          <cell r="AE9">
            <v>35</v>
          </cell>
          <cell r="AF9">
            <v>33</v>
          </cell>
          <cell r="AG9">
            <v>31</v>
          </cell>
          <cell r="AH9">
            <v>34</v>
          </cell>
          <cell r="AI9">
            <v>31</v>
          </cell>
          <cell r="AJ9">
            <v>36</v>
          </cell>
          <cell r="AK9">
            <v>35</v>
          </cell>
          <cell r="AL9">
            <v>25</v>
          </cell>
          <cell r="AM9">
            <v>33</v>
          </cell>
          <cell r="AN9">
            <v>35</v>
          </cell>
          <cell r="AO9">
            <v>27</v>
          </cell>
          <cell r="AP9">
            <v>41</v>
          </cell>
          <cell r="AQ9">
            <v>395</v>
          </cell>
          <cell r="AR9">
            <v>32.916666666666664</v>
          </cell>
          <cell r="AS9">
            <v>23</v>
          </cell>
          <cell r="AT9" t="str">
            <v>…</v>
          </cell>
          <cell r="AU9" t="str">
            <v>…</v>
          </cell>
          <cell r="AV9" t="str">
            <v>…</v>
          </cell>
          <cell r="AW9" t="str">
            <v>…</v>
          </cell>
          <cell r="AX9" t="str">
            <v>…</v>
          </cell>
          <cell r="AY9" t="str">
            <v>…</v>
          </cell>
          <cell r="AZ9" t="str">
            <v>…</v>
          </cell>
          <cell r="BA9" t="str">
            <v>…</v>
          </cell>
          <cell r="BB9" t="str">
            <v>…</v>
          </cell>
          <cell r="BC9" t="str">
            <v>…</v>
          </cell>
          <cell r="BD9" t="str">
            <v>…</v>
          </cell>
          <cell r="BE9" t="str">
            <v>…</v>
          </cell>
          <cell r="BF9" t="str">
            <v>…</v>
          </cell>
        </row>
        <row r="10">
          <cell r="AD10">
            <v>107781.58333333333</v>
          </cell>
          <cell r="AE10">
            <v>74301</v>
          </cell>
          <cell r="AF10">
            <v>70633</v>
          </cell>
          <cell r="AG10">
            <v>71839</v>
          </cell>
          <cell r="AH10">
            <v>68748</v>
          </cell>
          <cell r="AI10">
            <v>69261</v>
          </cell>
          <cell r="AJ10">
            <v>76107</v>
          </cell>
          <cell r="AK10">
            <v>78535</v>
          </cell>
          <cell r="AL10">
            <v>51550</v>
          </cell>
          <cell r="AM10">
            <v>78268</v>
          </cell>
          <cell r="AN10">
            <v>76123</v>
          </cell>
          <cell r="AO10">
            <v>57252</v>
          </cell>
          <cell r="AP10">
            <v>113718</v>
          </cell>
          <cell r="AQ10">
            <v>886335</v>
          </cell>
          <cell r="AR10">
            <v>73861.25</v>
          </cell>
          <cell r="AS10">
            <v>54243</v>
          </cell>
          <cell r="AT10" t="str">
            <v>…</v>
          </cell>
          <cell r="AU10" t="str">
            <v>…</v>
          </cell>
          <cell r="AV10" t="str">
            <v>…</v>
          </cell>
          <cell r="AW10" t="str">
            <v>…</v>
          </cell>
          <cell r="AX10" t="str">
            <v>…</v>
          </cell>
          <cell r="AY10" t="str">
            <v>…</v>
          </cell>
          <cell r="AZ10" t="str">
            <v>…</v>
          </cell>
          <cell r="BA10" t="str">
            <v>…</v>
          </cell>
          <cell r="BB10" t="str">
            <v>…</v>
          </cell>
          <cell r="BC10" t="str">
            <v>…</v>
          </cell>
          <cell r="BD10" t="str">
            <v>…</v>
          </cell>
          <cell r="BE10" t="str">
            <v>…</v>
          </cell>
          <cell r="BF10" t="str">
            <v>…</v>
          </cell>
        </row>
        <row r="11">
          <cell r="AD11">
            <v>47</v>
          </cell>
          <cell r="AE11">
            <v>40</v>
          </cell>
          <cell r="AF11">
            <v>45</v>
          </cell>
          <cell r="AG11">
            <v>24</v>
          </cell>
          <cell r="AH11">
            <v>40</v>
          </cell>
          <cell r="AI11">
            <v>104</v>
          </cell>
          <cell r="AJ11">
            <v>78</v>
          </cell>
          <cell r="AK11">
            <v>41</v>
          </cell>
          <cell r="AL11">
            <v>62</v>
          </cell>
          <cell r="AM11">
            <v>40</v>
          </cell>
          <cell r="AN11">
            <v>57</v>
          </cell>
          <cell r="AO11">
            <v>45</v>
          </cell>
          <cell r="AP11">
            <v>67</v>
          </cell>
          <cell r="AQ11">
            <v>643</v>
          </cell>
          <cell r="AR11">
            <v>53.583333333333336</v>
          </cell>
          <cell r="AS11">
            <v>31</v>
          </cell>
          <cell r="AT11" t="str">
            <v>…</v>
          </cell>
          <cell r="AU11" t="str">
            <v>…</v>
          </cell>
          <cell r="AV11" t="str">
            <v>…</v>
          </cell>
          <cell r="AW11" t="str">
            <v>…</v>
          </cell>
          <cell r="AX11" t="str">
            <v>…</v>
          </cell>
          <cell r="AY11" t="str">
            <v>…</v>
          </cell>
          <cell r="AZ11" t="str">
            <v>…</v>
          </cell>
          <cell r="BA11" t="str">
            <v>…</v>
          </cell>
          <cell r="BB11" t="str">
            <v>…</v>
          </cell>
          <cell r="BC11" t="str">
            <v>…</v>
          </cell>
          <cell r="BD11" t="str">
            <v>…</v>
          </cell>
          <cell r="BE11" t="str">
            <v>…</v>
          </cell>
          <cell r="BF11" t="str">
            <v>…</v>
          </cell>
        </row>
        <row r="12">
          <cell r="AD12">
            <v>317.75</v>
          </cell>
          <cell r="AE12">
            <v>295</v>
          </cell>
          <cell r="AF12">
            <v>173</v>
          </cell>
          <cell r="AG12">
            <v>217</v>
          </cell>
          <cell r="AH12">
            <v>244</v>
          </cell>
          <cell r="AI12">
            <v>211</v>
          </cell>
          <cell r="AJ12">
            <v>125</v>
          </cell>
          <cell r="AK12">
            <v>90</v>
          </cell>
          <cell r="AL12">
            <v>354</v>
          </cell>
          <cell r="AM12">
            <v>237</v>
          </cell>
          <cell r="AN12">
            <v>404</v>
          </cell>
          <cell r="AO12">
            <v>239</v>
          </cell>
          <cell r="AP12">
            <v>449</v>
          </cell>
          <cell r="AQ12">
            <v>3038</v>
          </cell>
          <cell r="AR12">
            <v>253.16666666666666</v>
          </cell>
          <cell r="AS12">
            <v>136</v>
          </cell>
          <cell r="AT12" t="str">
            <v>…</v>
          </cell>
          <cell r="AU12" t="str">
            <v>…</v>
          </cell>
          <cell r="AV12" t="str">
            <v>…</v>
          </cell>
          <cell r="AW12" t="str">
            <v>…</v>
          </cell>
          <cell r="AX12" t="str">
            <v>…</v>
          </cell>
          <cell r="AY12" t="str">
            <v>…</v>
          </cell>
          <cell r="AZ12" t="str">
            <v>…</v>
          </cell>
          <cell r="BA12" t="str">
            <v>…</v>
          </cell>
          <cell r="BB12" t="str">
            <v>…</v>
          </cell>
          <cell r="BC12" t="str">
            <v>…</v>
          </cell>
          <cell r="BD12" t="str">
            <v>…</v>
          </cell>
          <cell r="BE12" t="str">
            <v>…</v>
          </cell>
          <cell r="BF12" t="str">
            <v>…</v>
          </cell>
        </row>
        <row r="13">
          <cell r="AD13">
            <v>41.166666666666664</v>
          </cell>
          <cell r="AE13">
            <v>60</v>
          </cell>
          <cell r="AF13">
            <v>29</v>
          </cell>
          <cell r="AG13">
            <v>27</v>
          </cell>
          <cell r="AH13">
            <v>37</v>
          </cell>
          <cell r="AI13">
            <v>36</v>
          </cell>
          <cell r="AJ13">
            <v>24</v>
          </cell>
          <cell r="AK13">
            <v>16</v>
          </cell>
          <cell r="AL13">
            <v>54</v>
          </cell>
          <cell r="AM13">
            <v>34</v>
          </cell>
          <cell r="AN13">
            <v>53</v>
          </cell>
          <cell r="AO13">
            <v>35</v>
          </cell>
          <cell r="AP13">
            <v>53</v>
          </cell>
          <cell r="AQ13">
            <v>457</v>
          </cell>
          <cell r="AR13">
            <v>38.083333333333336</v>
          </cell>
          <cell r="AS13">
            <v>23</v>
          </cell>
          <cell r="AT13" t="str">
            <v>…</v>
          </cell>
          <cell r="AU13" t="str">
            <v>…</v>
          </cell>
          <cell r="AV13" t="str">
            <v>…</v>
          </cell>
          <cell r="AW13" t="str">
            <v>…</v>
          </cell>
          <cell r="AX13" t="str">
            <v>…</v>
          </cell>
          <cell r="AY13" t="str">
            <v>…</v>
          </cell>
          <cell r="AZ13" t="str">
            <v>…</v>
          </cell>
          <cell r="BA13" t="str">
            <v>…</v>
          </cell>
          <cell r="BB13" t="str">
            <v>…</v>
          </cell>
          <cell r="BC13" t="str">
            <v>…</v>
          </cell>
          <cell r="BD13" t="str">
            <v>…</v>
          </cell>
          <cell r="BE13" t="str">
            <v>…</v>
          </cell>
          <cell r="BF13" t="str">
            <v>…</v>
          </cell>
        </row>
        <row r="14">
          <cell r="AD14">
            <v>48560.416666666664</v>
          </cell>
          <cell r="AE14">
            <v>56954</v>
          </cell>
          <cell r="AF14">
            <v>29558</v>
          </cell>
          <cell r="AG14">
            <v>44177</v>
          </cell>
          <cell r="AH14">
            <v>123070</v>
          </cell>
          <cell r="AI14">
            <v>49500</v>
          </cell>
          <cell r="AJ14">
            <v>44801</v>
          </cell>
          <cell r="AK14">
            <v>29061</v>
          </cell>
          <cell r="AL14">
            <v>69521</v>
          </cell>
          <cell r="AM14">
            <v>41693</v>
          </cell>
          <cell r="AN14">
            <v>70159</v>
          </cell>
          <cell r="AO14">
            <v>98108</v>
          </cell>
          <cell r="AP14">
            <v>96594</v>
          </cell>
          <cell r="AQ14">
            <v>753196</v>
          </cell>
          <cell r="AR14">
            <v>62766.333333333336</v>
          </cell>
          <cell r="AS14">
            <v>30039</v>
          </cell>
          <cell r="AT14" t="str">
            <v>…</v>
          </cell>
          <cell r="AU14" t="str">
            <v>…</v>
          </cell>
          <cell r="AV14" t="str">
            <v>…</v>
          </cell>
          <cell r="AW14" t="str">
            <v>…</v>
          </cell>
          <cell r="AX14" t="str">
            <v>…</v>
          </cell>
          <cell r="AY14" t="str">
            <v>…</v>
          </cell>
          <cell r="AZ14" t="str">
            <v>…</v>
          </cell>
          <cell r="BA14" t="str">
            <v>…</v>
          </cell>
          <cell r="BB14" t="str">
            <v>…</v>
          </cell>
          <cell r="BC14" t="str">
            <v>…</v>
          </cell>
          <cell r="BD14" t="str">
            <v>…</v>
          </cell>
          <cell r="BE14" t="str">
            <v>…</v>
          </cell>
          <cell r="BF14" t="str">
            <v>…</v>
          </cell>
        </row>
        <row r="15">
          <cell r="AD15">
            <v>627.58333333333337</v>
          </cell>
          <cell r="AE15">
            <v>425</v>
          </cell>
          <cell r="AF15">
            <v>394</v>
          </cell>
          <cell r="AG15">
            <v>356</v>
          </cell>
          <cell r="AH15">
            <v>399</v>
          </cell>
          <cell r="AI15">
            <v>419</v>
          </cell>
          <cell r="AJ15">
            <v>590</v>
          </cell>
          <cell r="AK15">
            <v>405</v>
          </cell>
          <cell r="AL15">
            <v>293</v>
          </cell>
          <cell r="AM15">
            <v>394</v>
          </cell>
          <cell r="AN15">
            <v>395</v>
          </cell>
          <cell r="AO15">
            <v>302</v>
          </cell>
          <cell r="AP15">
            <v>623</v>
          </cell>
          <cell r="AQ15">
            <v>4995</v>
          </cell>
          <cell r="AR15">
            <v>416.25</v>
          </cell>
          <cell r="AS15">
            <v>381</v>
          </cell>
          <cell r="AT15" t="str">
            <v>…</v>
          </cell>
          <cell r="AU15" t="str">
            <v>…</v>
          </cell>
          <cell r="AV15" t="str">
            <v>…</v>
          </cell>
          <cell r="AW15" t="str">
            <v>…</v>
          </cell>
          <cell r="AX15" t="str">
            <v>…</v>
          </cell>
          <cell r="AY15" t="str">
            <v>…</v>
          </cell>
          <cell r="AZ15" t="str">
            <v>…</v>
          </cell>
          <cell r="BA15" t="str">
            <v>…</v>
          </cell>
          <cell r="BB15" t="str">
            <v>…</v>
          </cell>
          <cell r="BC15" t="str">
            <v>…</v>
          </cell>
          <cell r="BD15" t="str">
            <v>…</v>
          </cell>
          <cell r="BE15" t="str">
            <v>…</v>
          </cell>
          <cell r="BF15" t="str">
            <v>…</v>
          </cell>
        </row>
        <row r="16">
          <cell r="AD16">
            <v>2325.4166666666665</v>
          </cell>
          <cell r="AE16">
            <v>1614</v>
          </cell>
          <cell r="AF16">
            <v>1489</v>
          </cell>
          <cell r="AG16">
            <v>1478</v>
          </cell>
          <cell r="AH16">
            <v>1320</v>
          </cell>
          <cell r="AI16">
            <v>1439</v>
          </cell>
          <cell r="AJ16">
            <v>1676</v>
          </cell>
          <cell r="AK16">
            <v>1616</v>
          </cell>
          <cell r="AL16">
            <v>1163</v>
          </cell>
          <cell r="AM16">
            <v>1767</v>
          </cell>
          <cell r="AN16">
            <v>1379</v>
          </cell>
          <cell r="AO16">
            <v>1198</v>
          </cell>
          <cell r="AP16">
            <v>1657</v>
          </cell>
          <cell r="AQ16">
            <v>17796</v>
          </cell>
          <cell r="AR16">
            <v>1483</v>
          </cell>
          <cell r="AS16">
            <v>1089</v>
          </cell>
          <cell r="AT16" t="str">
            <v>…</v>
          </cell>
          <cell r="AU16" t="str">
            <v>…</v>
          </cell>
          <cell r="AV16" t="str">
            <v>…</v>
          </cell>
          <cell r="AW16" t="str">
            <v>…</v>
          </cell>
          <cell r="AX16" t="str">
            <v>…</v>
          </cell>
          <cell r="AY16" t="str">
            <v>…</v>
          </cell>
          <cell r="AZ16" t="str">
            <v>…</v>
          </cell>
          <cell r="BA16" t="str">
            <v>…</v>
          </cell>
          <cell r="BB16" t="str">
            <v>…</v>
          </cell>
          <cell r="BC16" t="str">
            <v>…</v>
          </cell>
          <cell r="BD16" t="str">
            <v>…</v>
          </cell>
          <cell r="BE16" t="str">
            <v>…</v>
          </cell>
          <cell r="BF16" t="str">
            <v>…</v>
          </cell>
        </row>
      </sheetData>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ndwirtschaft"/>
    </sheetNames>
    <sheetDataSet>
      <sheetData sheetId="0">
        <row r="5">
          <cell r="AD5" t="str">
            <v>D 2022</v>
          </cell>
          <cell r="AE5" t="str">
            <v>Jan. 
2023</v>
          </cell>
          <cell r="AF5" t="str">
            <v>Febr. 
2023</v>
          </cell>
          <cell r="AG5" t="str">
            <v>März 
2023</v>
          </cell>
          <cell r="AH5" t="str">
            <v>April 
2023</v>
          </cell>
          <cell r="AI5" t="str">
            <v>Mai 
2023</v>
          </cell>
          <cell r="AJ5" t="str">
            <v>Juni 
2023</v>
          </cell>
          <cell r="AK5" t="str">
            <v>Juli 
2023</v>
          </cell>
          <cell r="AL5" t="str">
            <v>Aug. 
2023</v>
          </cell>
          <cell r="AM5" t="str">
            <v>Sept. 
2023</v>
          </cell>
          <cell r="AN5" t="str">
            <v>Okt. 
2023</v>
          </cell>
          <cell r="AO5" t="str">
            <v>Nov. 
2023</v>
          </cell>
          <cell r="AP5" t="str">
            <v>Dez. 
2023</v>
          </cell>
          <cell r="AQ5" t="str">
            <v>2023 
insgesamt</v>
          </cell>
          <cell r="AR5" t="str">
            <v>D 2023</v>
          </cell>
          <cell r="AS5" t="str">
            <v>Jan. 
2024</v>
          </cell>
          <cell r="AT5" t="str">
            <v>Febr. 
2024</v>
          </cell>
          <cell r="AU5" t="str">
            <v>März 
2024</v>
          </cell>
          <cell r="AV5" t="str">
            <v>April 
2024</v>
          </cell>
          <cell r="AW5" t="str">
            <v>Mai 
2024</v>
          </cell>
          <cell r="AX5" t="str">
            <v>Juni 
2024</v>
          </cell>
          <cell r="AY5" t="str">
            <v>Juli 
2024</v>
          </cell>
          <cell r="AZ5" t="str">
            <v>Aug. 
2024</v>
          </cell>
          <cell r="BA5" t="str">
            <v>Sept. 
2024</v>
          </cell>
          <cell r="BB5" t="str">
            <v>Okt. 
2024</v>
          </cell>
          <cell r="BC5" t="str">
            <v>Nov. 
2024</v>
          </cell>
          <cell r="BD5" t="str">
            <v>Dez. 
2024</v>
          </cell>
          <cell r="BE5" t="str">
            <v>2024 
insgesamt</v>
          </cell>
          <cell r="BF5" t="str">
            <v>D 2024</v>
          </cell>
        </row>
        <row r="7">
          <cell r="AA7">
            <v>458.8</v>
          </cell>
          <cell r="AE7" t="str">
            <v>x</v>
          </cell>
          <cell r="AF7" t="str">
            <v>x</v>
          </cell>
          <cell r="AG7" t="str">
            <v>x</v>
          </cell>
          <cell r="AH7" t="str">
            <v>x</v>
          </cell>
          <cell r="AI7">
            <v>461.4</v>
          </cell>
          <cell r="AJ7" t="str">
            <v>x</v>
          </cell>
          <cell r="AK7" t="str">
            <v>x</v>
          </cell>
          <cell r="AL7" t="str">
            <v>x</v>
          </cell>
          <cell r="AM7" t="str">
            <v>x</v>
          </cell>
          <cell r="AN7" t="str">
            <v>x</v>
          </cell>
          <cell r="AO7">
            <v>456.7</v>
          </cell>
          <cell r="AP7" t="str">
            <v>x</v>
          </cell>
          <cell r="AQ7" t="str">
            <v>x</v>
          </cell>
          <cell r="AS7" t="str">
            <v>x</v>
          </cell>
          <cell r="AT7" t="str">
            <v>x</v>
          </cell>
          <cell r="AU7" t="str">
            <v>x</v>
          </cell>
          <cell r="AV7" t="str">
            <v>x</v>
          </cell>
          <cell r="AW7" t="str">
            <v>…</v>
          </cell>
          <cell r="AX7" t="str">
            <v>x</v>
          </cell>
          <cell r="AY7" t="str">
            <v>x</v>
          </cell>
          <cell r="AZ7" t="str">
            <v>x</v>
          </cell>
          <cell r="BA7" t="str">
            <v>x</v>
          </cell>
          <cell r="BB7" t="str">
            <v>x</v>
          </cell>
          <cell r="BC7" t="str">
            <v>…</v>
          </cell>
          <cell r="BD7" t="str">
            <v>x</v>
          </cell>
          <cell r="BE7" t="str">
            <v>x</v>
          </cell>
        </row>
        <row r="9">
          <cell r="AA9">
            <v>151.4</v>
          </cell>
          <cell r="AE9" t="str">
            <v>x</v>
          </cell>
          <cell r="AF9" t="str">
            <v>x</v>
          </cell>
          <cell r="AG9" t="str">
            <v>x</v>
          </cell>
          <cell r="AH9" t="str">
            <v>x</v>
          </cell>
          <cell r="AI9">
            <v>150.6</v>
          </cell>
          <cell r="AJ9" t="str">
            <v>x</v>
          </cell>
          <cell r="AK9" t="str">
            <v>x</v>
          </cell>
          <cell r="AL9" t="str">
            <v>x</v>
          </cell>
          <cell r="AM9" t="str">
            <v>x</v>
          </cell>
          <cell r="AN9" t="str">
            <v>x</v>
          </cell>
          <cell r="AO9">
            <v>149.19999999999999</v>
          </cell>
          <cell r="AP9" t="str">
            <v>x</v>
          </cell>
          <cell r="AQ9" t="str">
            <v>x</v>
          </cell>
          <cell r="AS9" t="str">
            <v>x</v>
          </cell>
          <cell r="AT9" t="str">
            <v>x</v>
          </cell>
          <cell r="AU9" t="str">
            <v>x</v>
          </cell>
          <cell r="AV9" t="str">
            <v>x</v>
          </cell>
          <cell r="AW9" t="str">
            <v>…</v>
          </cell>
          <cell r="AX9" t="str">
            <v>x</v>
          </cell>
          <cell r="AY9" t="str">
            <v>x</v>
          </cell>
          <cell r="AZ9" t="str">
            <v>x</v>
          </cell>
          <cell r="BA9" t="str">
            <v>x</v>
          </cell>
          <cell r="BB9" t="str">
            <v>x</v>
          </cell>
          <cell r="BC9" t="str">
            <v>…</v>
          </cell>
          <cell r="BD9" t="str">
            <v>x</v>
          </cell>
          <cell r="BE9" t="str">
            <v>x</v>
          </cell>
        </row>
        <row r="10">
          <cell r="AA10">
            <v>564.6</v>
          </cell>
          <cell r="AE10" t="str">
            <v>x</v>
          </cell>
          <cell r="AF10" t="str">
            <v>x</v>
          </cell>
          <cell r="AG10" t="str">
            <v>x</v>
          </cell>
          <cell r="AH10" t="str">
            <v>x</v>
          </cell>
          <cell r="AI10">
            <v>542.70000000000005</v>
          </cell>
          <cell r="AJ10" t="str">
            <v>x</v>
          </cell>
          <cell r="AK10" t="str">
            <v>x</v>
          </cell>
          <cell r="AL10" t="str">
            <v>x</v>
          </cell>
          <cell r="AM10" t="str">
            <v>x</v>
          </cell>
          <cell r="AN10" t="str">
            <v>x</v>
          </cell>
          <cell r="AO10">
            <v>568</v>
          </cell>
          <cell r="AP10" t="str">
            <v>x</v>
          </cell>
          <cell r="AQ10" t="str">
            <v>x</v>
          </cell>
          <cell r="AS10" t="str">
            <v>x</v>
          </cell>
          <cell r="AT10" t="str">
            <v>x</v>
          </cell>
          <cell r="AU10" t="str">
            <v>x</v>
          </cell>
          <cell r="AV10" t="str">
            <v>x</v>
          </cell>
          <cell r="AW10" t="str">
            <v>…</v>
          </cell>
          <cell r="AX10" t="str">
            <v>x</v>
          </cell>
          <cell r="AY10" t="str">
            <v>x</v>
          </cell>
          <cell r="AZ10" t="str">
            <v>x</v>
          </cell>
          <cell r="BA10" t="str">
            <v>x</v>
          </cell>
          <cell r="BB10" t="str">
            <v>x</v>
          </cell>
          <cell r="BC10" t="str">
            <v>…</v>
          </cell>
          <cell r="BD10" t="str">
            <v>x</v>
          </cell>
          <cell r="BE10" t="str">
            <v>x</v>
          </cell>
        </row>
        <row r="12">
          <cell r="AA12">
            <v>179.8</v>
          </cell>
          <cell r="AE12" t="str">
            <v>x</v>
          </cell>
          <cell r="AF12" t="str">
            <v>x</v>
          </cell>
          <cell r="AG12" t="str">
            <v>x</v>
          </cell>
          <cell r="AH12" t="str">
            <v>x</v>
          </cell>
          <cell r="AI12">
            <v>193.9</v>
          </cell>
          <cell r="AJ12" t="str">
            <v>x</v>
          </cell>
          <cell r="AK12" t="str">
            <v>x</v>
          </cell>
          <cell r="AL12" t="str">
            <v>x</v>
          </cell>
          <cell r="AM12" t="str">
            <v>x</v>
          </cell>
          <cell r="AN12" t="str">
            <v>x</v>
          </cell>
          <cell r="AO12">
            <v>187.3</v>
          </cell>
          <cell r="AP12" t="str">
            <v>x</v>
          </cell>
          <cell r="AQ12" t="str">
            <v>x</v>
          </cell>
          <cell r="AS12" t="str">
            <v>x</v>
          </cell>
          <cell r="AT12" t="str">
            <v>x</v>
          </cell>
          <cell r="AU12" t="str">
            <v>x</v>
          </cell>
          <cell r="AV12" t="str">
            <v>x</v>
          </cell>
          <cell r="AW12" t="str">
            <v>…</v>
          </cell>
          <cell r="AX12" t="str">
            <v>x</v>
          </cell>
          <cell r="AY12" t="str">
            <v>x</v>
          </cell>
          <cell r="AZ12" t="str">
            <v>x</v>
          </cell>
          <cell r="BA12" t="str">
            <v>x</v>
          </cell>
          <cell r="BB12" t="str">
            <v>x</v>
          </cell>
          <cell r="BC12" t="str">
            <v>…</v>
          </cell>
          <cell r="BD12" t="str">
            <v>x</v>
          </cell>
          <cell r="BE12" t="str">
            <v>x</v>
          </cell>
        </row>
        <row r="13">
          <cell r="AA13">
            <v>61.6</v>
          </cell>
          <cell r="AE13" t="str">
            <v>x</v>
          </cell>
          <cell r="AF13" t="str">
            <v>x</v>
          </cell>
          <cell r="AG13" t="str">
            <v>x</v>
          </cell>
          <cell r="AH13" t="str">
            <v>x</v>
          </cell>
          <cell r="AI13">
            <v>55</v>
          </cell>
          <cell r="AJ13" t="str">
            <v>x</v>
          </cell>
          <cell r="AK13" t="str">
            <v>x</v>
          </cell>
          <cell r="AL13" t="str">
            <v>x</v>
          </cell>
          <cell r="AM13" t="str">
            <v>x</v>
          </cell>
          <cell r="AN13" t="str">
            <v>x</v>
          </cell>
          <cell r="AO13">
            <v>60.3</v>
          </cell>
          <cell r="AP13" t="str">
            <v>x</v>
          </cell>
          <cell r="AQ13" t="str">
            <v>x</v>
          </cell>
          <cell r="AS13" t="str">
            <v>x</v>
          </cell>
          <cell r="AT13" t="str">
            <v>x</v>
          </cell>
          <cell r="AU13" t="str">
            <v>x</v>
          </cell>
          <cell r="AV13" t="str">
            <v>x</v>
          </cell>
          <cell r="AW13" t="str">
            <v>…</v>
          </cell>
          <cell r="AX13" t="str">
            <v>x</v>
          </cell>
          <cell r="AY13" t="str">
            <v>x</v>
          </cell>
          <cell r="AZ13" t="str">
            <v>x</v>
          </cell>
          <cell r="BA13" t="str">
            <v>x</v>
          </cell>
          <cell r="BB13" t="str">
            <v>x</v>
          </cell>
          <cell r="BC13" t="str">
            <v>…</v>
          </cell>
          <cell r="BD13" t="str">
            <v>x</v>
          </cell>
          <cell r="BE13" t="str">
            <v>x</v>
          </cell>
        </row>
        <row r="14">
          <cell r="AA14">
            <v>37.299999999999997</v>
          </cell>
          <cell r="AE14" t="str">
            <v>x</v>
          </cell>
          <cell r="AF14" t="str">
            <v>x</v>
          </cell>
          <cell r="AG14" t="str">
            <v>x</v>
          </cell>
          <cell r="AH14" t="str">
            <v>x</v>
          </cell>
          <cell r="AI14">
            <v>37</v>
          </cell>
          <cell r="AJ14" t="str">
            <v>x</v>
          </cell>
          <cell r="AK14" t="str">
            <v>x</v>
          </cell>
          <cell r="AL14" t="str">
            <v>x</v>
          </cell>
          <cell r="AM14" t="str">
            <v>x</v>
          </cell>
          <cell r="AN14" t="str">
            <v>x</v>
          </cell>
          <cell r="AO14">
            <v>34.6</v>
          </cell>
          <cell r="AP14" t="str">
            <v>x</v>
          </cell>
          <cell r="AQ14" t="str">
            <v>x</v>
          </cell>
          <cell r="AS14" t="str">
            <v>x</v>
          </cell>
          <cell r="AT14" t="str">
            <v>x</v>
          </cell>
          <cell r="AU14" t="str">
            <v>x</v>
          </cell>
          <cell r="AV14" t="str">
            <v>x</v>
          </cell>
          <cell r="AW14" t="str">
            <v>…</v>
          </cell>
          <cell r="AX14" t="str">
            <v>x</v>
          </cell>
          <cell r="AY14" t="str">
            <v>x</v>
          </cell>
          <cell r="AZ14" t="str">
            <v>x</v>
          </cell>
          <cell r="BA14" t="str">
            <v>x</v>
          </cell>
          <cell r="BB14" t="str">
            <v>x</v>
          </cell>
          <cell r="BC14" t="str">
            <v>…</v>
          </cell>
          <cell r="BD14" t="str">
            <v>x</v>
          </cell>
          <cell r="BE14" t="str">
            <v>x</v>
          </cell>
        </row>
        <row r="16">
          <cell r="AD16">
            <v>8.9</v>
          </cell>
          <cell r="AE16">
            <v>9.4</v>
          </cell>
          <cell r="AF16">
            <v>8.4</v>
          </cell>
          <cell r="AG16">
            <v>10.199999999999999</v>
          </cell>
          <cell r="AH16">
            <v>8</v>
          </cell>
          <cell r="AI16">
            <v>8.1</v>
          </cell>
          <cell r="AJ16">
            <v>8.6</v>
          </cell>
          <cell r="AK16">
            <v>6.8</v>
          </cell>
          <cell r="AL16">
            <v>9.1</v>
          </cell>
          <cell r="AM16">
            <v>10.4</v>
          </cell>
          <cell r="AN16">
            <v>11.1</v>
          </cell>
          <cell r="AO16">
            <v>13.3</v>
          </cell>
          <cell r="AP16">
            <v>10.7</v>
          </cell>
          <cell r="AQ16">
            <v>114.2</v>
          </cell>
          <cell r="AR16">
            <v>9.5</v>
          </cell>
          <cell r="AS16">
            <v>10.5</v>
          </cell>
          <cell r="AT16">
            <v>9.9</v>
          </cell>
          <cell r="AU16" t="str">
            <v>…</v>
          </cell>
          <cell r="AV16" t="str">
            <v>…</v>
          </cell>
          <cell r="AW16" t="str">
            <v>…</v>
          </cell>
          <cell r="AX16" t="str">
            <v>…</v>
          </cell>
          <cell r="AY16" t="str">
            <v>…</v>
          </cell>
          <cell r="AZ16" t="str">
            <v>…</v>
          </cell>
          <cell r="BA16" t="str">
            <v>…</v>
          </cell>
          <cell r="BB16" t="str">
            <v>…</v>
          </cell>
          <cell r="BC16" t="str">
            <v>…</v>
          </cell>
          <cell r="BD16" t="str">
            <v>…</v>
          </cell>
          <cell r="BE16" t="str">
            <v>…</v>
          </cell>
          <cell r="BF16" t="str">
            <v>…</v>
          </cell>
        </row>
        <row r="18">
          <cell r="AD18">
            <v>0.4</v>
          </cell>
          <cell r="AE18">
            <v>0.3</v>
          </cell>
          <cell r="AF18">
            <v>0.4</v>
          </cell>
          <cell r="AG18">
            <v>0.5</v>
          </cell>
          <cell r="AH18">
            <v>0.3</v>
          </cell>
          <cell r="AI18">
            <v>0.4</v>
          </cell>
          <cell r="AJ18">
            <v>0.4</v>
          </cell>
          <cell r="AK18">
            <v>0.3</v>
          </cell>
          <cell r="AL18">
            <v>0.3</v>
          </cell>
          <cell r="AM18">
            <v>0.4</v>
          </cell>
          <cell r="AN18">
            <v>0.5</v>
          </cell>
          <cell r="AO18">
            <v>0.5</v>
          </cell>
          <cell r="AP18">
            <v>0.6</v>
          </cell>
          <cell r="AQ18">
            <v>4.8</v>
          </cell>
          <cell r="AR18">
            <v>0.4</v>
          </cell>
          <cell r="AS18">
            <v>0.5</v>
          </cell>
          <cell r="AT18">
            <v>0.4</v>
          </cell>
          <cell r="AU18" t="str">
            <v>…</v>
          </cell>
          <cell r="AV18" t="str">
            <v>…</v>
          </cell>
          <cell r="AW18" t="str">
            <v>…</v>
          </cell>
          <cell r="AX18" t="str">
            <v>…</v>
          </cell>
          <cell r="AY18" t="str">
            <v>…</v>
          </cell>
          <cell r="AZ18" t="str">
            <v>…</v>
          </cell>
          <cell r="BA18" t="str">
            <v>…</v>
          </cell>
          <cell r="BB18" t="str">
            <v>…</v>
          </cell>
          <cell r="BC18" t="str">
            <v>…</v>
          </cell>
          <cell r="BD18" t="str">
            <v>…</v>
          </cell>
          <cell r="BE18" t="str">
            <v>…</v>
          </cell>
          <cell r="BF18" t="str">
            <v>…</v>
          </cell>
        </row>
        <row r="19">
          <cell r="AD19">
            <v>0.1</v>
          </cell>
          <cell r="AE19">
            <v>0.1</v>
          </cell>
          <cell r="AF19">
            <v>0.1</v>
          </cell>
          <cell r="AG19">
            <v>0.1</v>
          </cell>
          <cell r="AH19">
            <v>0.1</v>
          </cell>
          <cell r="AI19">
            <v>0.1</v>
          </cell>
          <cell r="AJ19">
            <v>0</v>
          </cell>
          <cell r="AK19">
            <v>0</v>
          </cell>
          <cell r="AL19">
            <v>0.1</v>
          </cell>
          <cell r="AM19">
            <v>0.1</v>
          </cell>
          <cell r="AN19">
            <v>0.1</v>
          </cell>
          <cell r="AO19">
            <v>0</v>
          </cell>
          <cell r="AP19">
            <v>0.1</v>
          </cell>
          <cell r="AQ19">
            <v>0.6</v>
          </cell>
          <cell r="AR19">
            <v>0.1</v>
          </cell>
          <cell r="AS19">
            <v>0.1</v>
          </cell>
          <cell r="AT19">
            <v>0</v>
          </cell>
          <cell r="AU19" t="str">
            <v>…</v>
          </cell>
          <cell r="AV19" t="str">
            <v>…</v>
          </cell>
          <cell r="AW19" t="str">
            <v>…</v>
          </cell>
          <cell r="AX19" t="str">
            <v>…</v>
          </cell>
          <cell r="AY19" t="str">
            <v>…</v>
          </cell>
          <cell r="AZ19" t="str">
            <v>…</v>
          </cell>
          <cell r="BA19" t="str">
            <v>…</v>
          </cell>
          <cell r="BB19" t="str">
            <v>…</v>
          </cell>
          <cell r="BC19" t="str">
            <v>…</v>
          </cell>
          <cell r="BD19" t="str">
            <v>…</v>
          </cell>
          <cell r="BE19" t="str">
            <v>…</v>
          </cell>
          <cell r="BF19" t="str">
            <v>…</v>
          </cell>
        </row>
        <row r="20">
          <cell r="AD20">
            <v>2.8</v>
          </cell>
          <cell r="AE20">
            <v>3.4</v>
          </cell>
          <cell r="AF20">
            <v>2.7</v>
          </cell>
          <cell r="AG20">
            <v>2.7</v>
          </cell>
          <cell r="AH20">
            <v>2.2999999999999998</v>
          </cell>
          <cell r="AI20">
            <v>2.6</v>
          </cell>
          <cell r="AJ20">
            <v>2.8</v>
          </cell>
          <cell r="AK20">
            <v>2.6</v>
          </cell>
          <cell r="AL20">
            <v>2.7</v>
          </cell>
          <cell r="AM20">
            <v>2.5</v>
          </cell>
          <cell r="AN20">
            <v>2.7</v>
          </cell>
          <cell r="AO20">
            <v>2.9</v>
          </cell>
          <cell r="AP20">
            <v>3.1</v>
          </cell>
          <cell r="AQ20">
            <v>33.1</v>
          </cell>
          <cell r="AR20">
            <v>2.8</v>
          </cell>
          <cell r="AS20">
            <v>3</v>
          </cell>
          <cell r="AT20">
            <v>2.6</v>
          </cell>
          <cell r="AU20" t="str">
            <v>…</v>
          </cell>
          <cell r="AV20" t="str">
            <v>…</v>
          </cell>
          <cell r="AW20" t="str">
            <v>…</v>
          </cell>
          <cell r="AX20" t="str">
            <v>…</v>
          </cell>
          <cell r="AY20" t="str">
            <v>…</v>
          </cell>
          <cell r="AZ20" t="str">
            <v>…</v>
          </cell>
          <cell r="BA20" t="str">
            <v>…</v>
          </cell>
          <cell r="BB20" t="str">
            <v>…</v>
          </cell>
          <cell r="BC20" t="str">
            <v>…</v>
          </cell>
          <cell r="BD20" t="str">
            <v>…</v>
          </cell>
          <cell r="BE20" t="str">
            <v>…</v>
          </cell>
          <cell r="BF20" t="str">
            <v>…</v>
          </cell>
        </row>
        <row r="21">
          <cell r="AD21">
            <v>0.2</v>
          </cell>
          <cell r="AE21">
            <v>0.5</v>
          </cell>
          <cell r="AF21">
            <v>0.3</v>
          </cell>
          <cell r="AG21">
            <v>0.2</v>
          </cell>
          <cell r="AH21">
            <v>0.2</v>
          </cell>
          <cell r="AI21">
            <v>0.1</v>
          </cell>
          <cell r="AJ21">
            <v>0.3</v>
          </cell>
          <cell r="AK21">
            <v>0.1</v>
          </cell>
          <cell r="AL21">
            <v>0.1</v>
          </cell>
          <cell r="AM21">
            <v>0</v>
          </cell>
          <cell r="AN21">
            <v>0.1</v>
          </cell>
          <cell r="AO21">
            <v>0.2</v>
          </cell>
          <cell r="AP21">
            <v>0.7</v>
          </cell>
          <cell r="AQ21">
            <v>2.6</v>
          </cell>
          <cell r="AR21">
            <v>0.2</v>
          </cell>
          <cell r="AS21">
            <v>0.5</v>
          </cell>
          <cell r="AT21">
            <v>0.2</v>
          </cell>
          <cell r="AU21" t="str">
            <v>…</v>
          </cell>
          <cell r="AV21" t="str">
            <v>…</v>
          </cell>
          <cell r="AW21" t="str">
            <v>…</v>
          </cell>
          <cell r="AX21" t="str">
            <v>…</v>
          </cell>
          <cell r="AY21" t="str">
            <v>…</v>
          </cell>
          <cell r="AZ21" t="str">
            <v>…</v>
          </cell>
          <cell r="BA21" t="str">
            <v>…</v>
          </cell>
          <cell r="BB21" t="str">
            <v>…</v>
          </cell>
          <cell r="BC21" t="str">
            <v>…</v>
          </cell>
          <cell r="BD21" t="str">
            <v>…</v>
          </cell>
          <cell r="BE21" t="str">
            <v>…</v>
          </cell>
          <cell r="BF21" t="str">
            <v>…</v>
          </cell>
        </row>
        <row r="22">
          <cell r="AD22">
            <v>3031.8</v>
          </cell>
          <cell r="AE22">
            <v>3227.3</v>
          </cell>
          <cell r="AF22">
            <v>2895.5</v>
          </cell>
          <cell r="AG22">
            <v>3489.1</v>
          </cell>
          <cell r="AH22">
            <v>2751.5</v>
          </cell>
          <cell r="AI22">
            <v>2826.6</v>
          </cell>
          <cell r="AJ22">
            <v>2948.9</v>
          </cell>
          <cell r="AK22">
            <v>2322.8000000000002</v>
          </cell>
          <cell r="AL22">
            <v>3130.8</v>
          </cell>
          <cell r="AM22">
            <v>3460</v>
          </cell>
          <cell r="AN22">
            <v>3737.9</v>
          </cell>
          <cell r="AO22">
            <v>4529.3999999999996</v>
          </cell>
          <cell r="AP22">
            <v>3488.3</v>
          </cell>
          <cell r="AQ22">
            <v>38808.1</v>
          </cell>
          <cell r="AR22">
            <v>3234</v>
          </cell>
          <cell r="AS22">
            <v>3490</v>
          </cell>
          <cell r="AT22">
            <v>3337</v>
          </cell>
          <cell r="AU22" t="str">
            <v>…</v>
          </cell>
          <cell r="AV22" t="str">
            <v>…</v>
          </cell>
          <cell r="AW22" t="str">
            <v>…</v>
          </cell>
          <cell r="AX22" t="str">
            <v>…</v>
          </cell>
          <cell r="AY22" t="str">
            <v>…</v>
          </cell>
          <cell r="AZ22" t="str">
            <v>…</v>
          </cell>
          <cell r="BA22" t="str">
            <v>…</v>
          </cell>
          <cell r="BB22" t="str">
            <v>…</v>
          </cell>
          <cell r="BC22" t="str">
            <v>…</v>
          </cell>
          <cell r="BD22" t="str">
            <v>…</v>
          </cell>
          <cell r="BE22" t="str">
            <v>…</v>
          </cell>
          <cell r="BF22" t="str">
            <v>…</v>
          </cell>
        </row>
        <row r="24">
          <cell r="AD24">
            <v>2772.6</v>
          </cell>
          <cell r="AE24">
            <v>2944.5</v>
          </cell>
          <cell r="AF24">
            <v>2660.1</v>
          </cell>
          <cell r="AG24">
            <v>3237.1</v>
          </cell>
          <cell r="AH24">
            <v>2542.4</v>
          </cell>
          <cell r="AI24">
            <v>2582.5</v>
          </cell>
          <cell r="AJ24">
            <v>2697.8</v>
          </cell>
          <cell r="AK24">
            <v>2072.5</v>
          </cell>
          <cell r="AL24">
            <v>2869.3</v>
          </cell>
          <cell r="AM24">
            <v>3212.4</v>
          </cell>
          <cell r="AN24">
            <v>3479.3</v>
          </cell>
          <cell r="AO24">
            <v>4252.8999999999996</v>
          </cell>
          <cell r="AP24">
            <v>3251.1</v>
          </cell>
          <cell r="AQ24">
            <v>35801.9</v>
          </cell>
          <cell r="AR24">
            <v>2983.5</v>
          </cell>
          <cell r="AS24">
            <v>3247</v>
          </cell>
          <cell r="AT24">
            <v>3102</v>
          </cell>
          <cell r="AU24" t="str">
            <v>…</v>
          </cell>
          <cell r="AV24" t="str">
            <v>…</v>
          </cell>
          <cell r="AW24" t="str">
            <v>…</v>
          </cell>
          <cell r="AX24" t="str">
            <v>…</v>
          </cell>
          <cell r="AY24" t="str">
            <v>…</v>
          </cell>
          <cell r="AZ24" t="str">
            <v>…</v>
          </cell>
          <cell r="BA24" t="str">
            <v>…</v>
          </cell>
          <cell r="BB24" t="str">
            <v>…</v>
          </cell>
          <cell r="BC24" t="str">
            <v>…</v>
          </cell>
          <cell r="BD24" t="str">
            <v>…</v>
          </cell>
          <cell r="BE24" t="str">
            <v>…</v>
          </cell>
          <cell r="BF24" t="str">
            <v>…</v>
          </cell>
        </row>
        <row r="26">
          <cell r="AD26">
            <v>51.5</v>
          </cell>
          <cell r="AE26">
            <v>43.8</v>
          </cell>
          <cell r="AF26">
            <v>46</v>
          </cell>
          <cell r="AG26">
            <v>59.5</v>
          </cell>
          <cell r="AH26">
            <v>32.5</v>
          </cell>
          <cell r="AI26">
            <v>46.9</v>
          </cell>
          <cell r="AJ26">
            <v>48.1</v>
          </cell>
          <cell r="AK26">
            <v>38.4</v>
          </cell>
          <cell r="AL26">
            <v>46.2</v>
          </cell>
          <cell r="AM26">
            <v>59.9</v>
          </cell>
          <cell r="AN26">
            <v>65.2</v>
          </cell>
          <cell r="AO26">
            <v>72.2</v>
          </cell>
          <cell r="AP26">
            <v>83.7</v>
          </cell>
          <cell r="AQ26">
            <v>642.4</v>
          </cell>
          <cell r="AR26">
            <v>53.5</v>
          </cell>
          <cell r="AS26">
            <v>72</v>
          </cell>
          <cell r="AT26">
            <v>66</v>
          </cell>
          <cell r="AU26" t="str">
            <v>…</v>
          </cell>
          <cell r="AV26" t="str">
            <v>…</v>
          </cell>
          <cell r="AW26" t="str">
            <v>…</v>
          </cell>
          <cell r="AX26" t="str">
            <v>…</v>
          </cell>
          <cell r="AY26" t="str">
            <v>…</v>
          </cell>
          <cell r="AZ26" t="str">
            <v>…</v>
          </cell>
          <cell r="BA26" t="str">
            <v>…</v>
          </cell>
          <cell r="BB26" t="str">
            <v>…</v>
          </cell>
          <cell r="BC26" t="str">
            <v>…</v>
          </cell>
          <cell r="BD26" t="str">
            <v>…</v>
          </cell>
          <cell r="BE26" t="str">
            <v>…</v>
          </cell>
          <cell r="BF26" t="str">
            <v>…</v>
          </cell>
        </row>
        <row r="27">
          <cell r="AD27">
            <v>10.3</v>
          </cell>
          <cell r="AE27">
            <v>7.9</v>
          </cell>
          <cell r="AF27">
            <v>6.8</v>
          </cell>
          <cell r="AG27">
            <v>7.9</v>
          </cell>
          <cell r="AH27">
            <v>11.6</v>
          </cell>
          <cell r="AI27">
            <v>7.6</v>
          </cell>
          <cell r="AJ27">
            <v>7.3</v>
          </cell>
          <cell r="AK27">
            <v>5.9</v>
          </cell>
          <cell r="AL27">
            <v>9.6</v>
          </cell>
          <cell r="AM27">
            <v>7.8</v>
          </cell>
          <cell r="AN27">
            <v>8.1</v>
          </cell>
          <cell r="AO27">
            <v>4.8</v>
          </cell>
          <cell r="AP27">
            <v>6.3</v>
          </cell>
          <cell r="AQ27">
            <v>91.6</v>
          </cell>
          <cell r="AR27">
            <v>7.6</v>
          </cell>
          <cell r="AS27">
            <v>6</v>
          </cell>
          <cell r="AT27">
            <v>6</v>
          </cell>
          <cell r="AU27" t="str">
            <v>…</v>
          </cell>
          <cell r="AV27" t="str">
            <v>…</v>
          </cell>
          <cell r="AW27" t="str">
            <v>…</v>
          </cell>
          <cell r="AX27" t="str">
            <v>…</v>
          </cell>
          <cell r="AY27" t="str">
            <v>…</v>
          </cell>
          <cell r="AZ27" t="str">
            <v>…</v>
          </cell>
          <cell r="BA27" t="str">
            <v>…</v>
          </cell>
          <cell r="BB27" t="str">
            <v>…</v>
          </cell>
          <cell r="BC27" t="str">
            <v>…</v>
          </cell>
          <cell r="BD27" t="str">
            <v>…</v>
          </cell>
          <cell r="BE27" t="str">
            <v>…</v>
          </cell>
          <cell r="BF27" t="str">
            <v>…</v>
          </cell>
        </row>
        <row r="28">
          <cell r="AD28">
            <v>252.2</v>
          </cell>
          <cell r="AE28">
            <v>280.10000000000002</v>
          </cell>
          <cell r="AF28">
            <v>231.6</v>
          </cell>
          <cell r="AG28">
            <v>246.3</v>
          </cell>
          <cell r="AH28">
            <v>204.3</v>
          </cell>
          <cell r="AI28">
            <v>238.6</v>
          </cell>
          <cell r="AJ28">
            <v>246.3</v>
          </cell>
          <cell r="AK28">
            <v>245.8</v>
          </cell>
          <cell r="AL28">
            <v>257.2</v>
          </cell>
          <cell r="AM28">
            <v>240.1</v>
          </cell>
          <cell r="AN28">
            <v>249</v>
          </cell>
          <cell r="AO28">
            <v>263.7</v>
          </cell>
          <cell r="AP28">
            <v>229.4</v>
          </cell>
          <cell r="AQ28">
            <v>2932.4</v>
          </cell>
          <cell r="AR28">
            <v>244.4</v>
          </cell>
          <cell r="AS28">
            <v>240</v>
          </cell>
          <cell r="AT28">
            <v>229</v>
          </cell>
          <cell r="AU28" t="str">
            <v>…</v>
          </cell>
          <cell r="AV28" t="str">
            <v>…</v>
          </cell>
          <cell r="AW28" t="str">
            <v>…</v>
          </cell>
          <cell r="AX28" t="str">
            <v>…</v>
          </cell>
          <cell r="AY28" t="str">
            <v>…</v>
          </cell>
          <cell r="AZ28" t="str">
            <v>…</v>
          </cell>
          <cell r="BA28" t="str">
            <v>…</v>
          </cell>
          <cell r="BB28" t="str">
            <v>…</v>
          </cell>
          <cell r="BC28" t="str">
            <v>…</v>
          </cell>
          <cell r="BD28" t="str">
            <v>…</v>
          </cell>
          <cell r="BE28" t="str">
            <v>…</v>
          </cell>
          <cell r="BF28" t="str">
            <v>…</v>
          </cell>
        </row>
        <row r="29">
          <cell r="AD29" t="str">
            <v>.</v>
          </cell>
          <cell r="AE29" t="str">
            <v>.</v>
          </cell>
          <cell r="AF29" t="str">
            <v>.</v>
          </cell>
          <cell r="AG29" t="str">
            <v>.</v>
          </cell>
          <cell r="AH29" t="str">
            <v>.</v>
          </cell>
          <cell r="AI29" t="str">
            <v>.</v>
          </cell>
          <cell r="AJ29" t="str">
            <v>.</v>
          </cell>
          <cell r="AK29" t="str">
            <v>.</v>
          </cell>
          <cell r="AL29" t="str">
            <v>.</v>
          </cell>
          <cell r="AM29" t="str">
            <v>.</v>
          </cell>
          <cell r="AN29" t="str">
            <v>.</v>
          </cell>
          <cell r="AO29" t="str">
            <v>.</v>
          </cell>
          <cell r="AP29" t="str">
            <v>.</v>
          </cell>
          <cell r="AQ29" t="str">
            <v>.</v>
          </cell>
          <cell r="AR29" t="str">
            <v>.</v>
          </cell>
          <cell r="AS29" t="str">
            <v>.</v>
          </cell>
          <cell r="AT29" t="str">
            <v>.</v>
          </cell>
          <cell r="AU29" t="str">
            <v>.</v>
          </cell>
          <cell r="AV29" t="str">
            <v>.</v>
          </cell>
          <cell r="AW29" t="str">
            <v>.</v>
          </cell>
          <cell r="AX29" t="str">
            <v>.</v>
          </cell>
          <cell r="AY29" t="str">
            <v>.</v>
          </cell>
          <cell r="AZ29" t="str">
            <v>.</v>
          </cell>
          <cell r="BA29" t="str">
            <v>.</v>
          </cell>
          <cell r="BB29" t="str">
            <v>.</v>
          </cell>
          <cell r="BC29" t="str">
            <v>.</v>
          </cell>
          <cell r="BD29" t="str">
            <v>.</v>
          </cell>
          <cell r="BE29" t="str">
            <v>.</v>
          </cell>
          <cell r="BF29" t="str">
            <v>.</v>
          </cell>
        </row>
        <row r="30">
          <cell r="AD30">
            <v>61061</v>
          </cell>
          <cell r="AE30">
            <v>56326</v>
          </cell>
          <cell r="AF30">
            <v>54728</v>
          </cell>
          <cell r="AG30">
            <v>64252</v>
          </cell>
          <cell r="AH30">
            <v>56294</v>
          </cell>
          <cell r="AI30">
            <v>54975</v>
          </cell>
          <cell r="AJ30">
            <v>50847</v>
          </cell>
          <cell r="AK30">
            <v>58364</v>
          </cell>
          <cell r="AL30">
            <v>62216</v>
          </cell>
          <cell r="AM30">
            <v>56589</v>
          </cell>
          <cell r="AN30">
            <v>63817</v>
          </cell>
          <cell r="AO30">
            <v>64797</v>
          </cell>
          <cell r="AP30">
            <v>66724</v>
          </cell>
          <cell r="AQ30">
            <v>707178</v>
          </cell>
          <cell r="AR30">
            <v>58932</v>
          </cell>
          <cell r="AS30">
            <v>66252</v>
          </cell>
          <cell r="AT30" t="str">
            <v>…</v>
          </cell>
          <cell r="AU30" t="str">
            <v>…</v>
          </cell>
          <cell r="AV30" t="str">
            <v>…</v>
          </cell>
          <cell r="AW30" t="str">
            <v>…</v>
          </cell>
          <cell r="AX30" t="str">
            <v>…</v>
          </cell>
          <cell r="AY30" t="str">
            <v>…</v>
          </cell>
          <cell r="AZ30" t="str">
            <v>…</v>
          </cell>
          <cell r="BA30" t="str">
            <v>…</v>
          </cell>
          <cell r="BB30" t="str">
            <v>…</v>
          </cell>
          <cell r="BC30" t="str">
            <v>…</v>
          </cell>
          <cell r="BD30" t="str">
            <v>…</v>
          </cell>
          <cell r="BE30" t="str">
            <v>…</v>
          </cell>
          <cell r="BF30" t="str">
            <v>…</v>
          </cell>
        </row>
      </sheetData>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arb. Gewerbe"/>
    </sheetNames>
    <sheetDataSet>
      <sheetData sheetId="0">
        <row r="5">
          <cell r="AD5" t="str">
            <v>D 2022</v>
          </cell>
          <cell r="AE5" t="str">
            <v>Jan. 
2023</v>
          </cell>
          <cell r="AF5" t="str">
            <v>Febr. 
2023</v>
          </cell>
          <cell r="AG5" t="str">
            <v>März 
2023</v>
          </cell>
          <cell r="AH5" t="str">
            <v>April 
2023</v>
          </cell>
          <cell r="AI5" t="str">
            <v>Mai 
2023</v>
          </cell>
          <cell r="AJ5" t="str">
            <v>Juni 
2023</v>
          </cell>
          <cell r="AK5" t="str">
            <v>Juli 
2023</v>
          </cell>
          <cell r="AL5" t="str">
            <v>Aug. 
2023</v>
          </cell>
          <cell r="AM5" t="str">
            <v>Sept. 
2023</v>
          </cell>
          <cell r="AN5" t="str">
            <v>Okt. 
2023</v>
          </cell>
          <cell r="AO5" t="str">
            <v>Nov. 
2023</v>
          </cell>
          <cell r="AP5" t="str">
            <v>Dez. 
2023</v>
          </cell>
          <cell r="AQ5" t="str">
            <v>2023
insgesamt</v>
          </cell>
          <cell r="AR5" t="str">
            <v>D 2023</v>
          </cell>
          <cell r="AS5" t="str">
            <v>Jan. 
2024</v>
          </cell>
          <cell r="AT5" t="str">
            <v>Febr. 
2024</v>
          </cell>
          <cell r="AU5" t="str">
            <v>März 
2024</v>
          </cell>
          <cell r="AV5" t="str">
            <v>April 
2024</v>
          </cell>
          <cell r="AW5" t="str">
            <v>Mai 
2024</v>
          </cell>
          <cell r="AX5" t="str">
            <v>Juni 
2024</v>
          </cell>
          <cell r="AY5" t="str">
            <v>Juli 
2024</v>
          </cell>
          <cell r="AZ5" t="str">
            <v>Aug. 
2024</v>
          </cell>
          <cell r="BA5" t="str">
            <v>Sept. 
2024</v>
          </cell>
          <cell r="BB5" t="str">
            <v>Okt. 
2024</v>
          </cell>
          <cell r="BC5" t="str">
            <v>Nov. 
2024</v>
          </cell>
          <cell r="BD5" t="str">
            <v>Dez. 
2024</v>
          </cell>
          <cell r="BE5" t="str">
            <v>2024
insgesamt</v>
          </cell>
          <cell r="BF5" t="str">
            <v>D 2024</v>
          </cell>
        </row>
        <row r="6">
          <cell r="AD6">
            <v>306</v>
          </cell>
          <cell r="AE6">
            <v>305</v>
          </cell>
          <cell r="AF6">
            <v>305</v>
          </cell>
          <cell r="AG6">
            <v>305</v>
          </cell>
          <cell r="AH6">
            <v>305</v>
          </cell>
          <cell r="AI6">
            <v>305</v>
          </cell>
          <cell r="AJ6">
            <v>302</v>
          </cell>
          <cell r="AK6">
            <v>302</v>
          </cell>
          <cell r="AL6">
            <v>302</v>
          </cell>
          <cell r="AM6">
            <v>302</v>
          </cell>
          <cell r="AN6">
            <v>302</v>
          </cell>
          <cell r="AO6">
            <v>302</v>
          </cell>
          <cell r="AP6">
            <v>302</v>
          </cell>
          <cell r="AQ6">
            <v>303</v>
          </cell>
          <cell r="AR6">
            <v>303</v>
          </cell>
          <cell r="AS6">
            <v>291</v>
          </cell>
          <cell r="AT6" t="str">
            <v>…</v>
          </cell>
          <cell r="AU6" t="str">
            <v>…</v>
          </cell>
          <cell r="AV6" t="str">
            <v>…</v>
          </cell>
          <cell r="AW6" t="str">
            <v>…</v>
          </cell>
          <cell r="AX6" t="str">
            <v>…</v>
          </cell>
          <cell r="AY6" t="str">
            <v>…</v>
          </cell>
          <cell r="AZ6" t="str">
            <v>…</v>
          </cell>
          <cell r="BA6" t="str">
            <v>…</v>
          </cell>
          <cell r="BB6" t="str">
            <v>…</v>
          </cell>
          <cell r="BC6" t="str">
            <v>…</v>
          </cell>
          <cell r="BD6" t="str">
            <v>…</v>
          </cell>
          <cell r="BE6" t="str">
            <v>…</v>
          </cell>
          <cell r="BF6" t="str">
            <v>…</v>
          </cell>
        </row>
        <row r="7">
          <cell r="AD7">
            <v>50.1</v>
          </cell>
          <cell r="AE7">
            <v>49.814999999999998</v>
          </cell>
          <cell r="AF7">
            <v>50</v>
          </cell>
          <cell r="AG7">
            <v>49.99</v>
          </cell>
          <cell r="AH7">
            <v>49.9</v>
          </cell>
          <cell r="AI7">
            <v>49.887999999999998</v>
          </cell>
          <cell r="AJ7">
            <v>49.8</v>
          </cell>
          <cell r="AK7">
            <v>49.582999999999998</v>
          </cell>
          <cell r="AL7">
            <v>49.662999999999997</v>
          </cell>
          <cell r="AM7">
            <v>50.155999999999999</v>
          </cell>
          <cell r="AN7">
            <v>50.033000000000001</v>
          </cell>
          <cell r="AO7">
            <v>49.918999999999997</v>
          </cell>
          <cell r="AP7">
            <v>49.618000000000002</v>
          </cell>
          <cell r="AQ7">
            <v>498.7</v>
          </cell>
          <cell r="AR7">
            <v>498.7</v>
          </cell>
          <cell r="AS7">
            <v>49.2</v>
          </cell>
          <cell r="AT7" t="str">
            <v>…</v>
          </cell>
          <cell r="AU7" t="str">
            <v>…</v>
          </cell>
          <cell r="AV7" t="str">
            <v>…</v>
          </cell>
          <cell r="AW7" t="str">
            <v>…</v>
          </cell>
          <cell r="AX7" t="str">
            <v>…</v>
          </cell>
          <cell r="AY7" t="str">
            <v>…</v>
          </cell>
          <cell r="AZ7" t="str">
            <v>…</v>
          </cell>
          <cell r="BA7" t="str">
            <v>…</v>
          </cell>
          <cell r="BB7" t="str">
            <v>…</v>
          </cell>
          <cell r="BC7" t="str">
            <v>…</v>
          </cell>
          <cell r="BD7" t="str">
            <v>…</v>
          </cell>
          <cell r="BE7" t="str">
            <v>…</v>
          </cell>
          <cell r="BF7" t="str">
            <v>…</v>
          </cell>
        </row>
        <row r="8">
          <cell r="AD8">
            <v>6438</v>
          </cell>
          <cell r="AE8">
            <v>6759</v>
          </cell>
          <cell r="AF8">
            <v>6417</v>
          </cell>
          <cell r="AG8">
            <v>6854</v>
          </cell>
          <cell r="AH8">
            <v>6062</v>
          </cell>
          <cell r="AI8">
            <v>6419</v>
          </cell>
          <cell r="AJ8">
            <v>6733</v>
          </cell>
          <cell r="AK8">
            <v>6315</v>
          </cell>
          <cell r="AL8">
            <v>6433</v>
          </cell>
          <cell r="AM8">
            <v>6497</v>
          </cell>
          <cell r="AN8">
            <v>6223</v>
          </cell>
          <cell r="AO8">
            <v>6763</v>
          </cell>
          <cell r="AP8">
            <v>5564</v>
          </cell>
          <cell r="AQ8">
            <v>77040</v>
          </cell>
          <cell r="AR8">
            <v>6420</v>
          </cell>
          <cell r="AS8">
            <v>6722</v>
          </cell>
          <cell r="AT8" t="str">
            <v>…</v>
          </cell>
          <cell r="AU8" t="str">
            <v>…</v>
          </cell>
          <cell r="AV8" t="str">
            <v>…</v>
          </cell>
          <cell r="AW8" t="str">
            <v>…</v>
          </cell>
          <cell r="AX8" t="str">
            <v>…</v>
          </cell>
          <cell r="AY8" t="str">
            <v>…</v>
          </cell>
          <cell r="AZ8" t="str">
            <v>…</v>
          </cell>
          <cell r="BA8" t="str">
            <v>…</v>
          </cell>
          <cell r="BB8" t="str">
            <v>…</v>
          </cell>
          <cell r="BC8" t="str">
            <v>…</v>
          </cell>
          <cell r="BD8" t="str">
            <v>…</v>
          </cell>
          <cell r="BE8" t="str">
            <v>…</v>
          </cell>
          <cell r="BF8" t="str">
            <v>…</v>
          </cell>
        </row>
        <row r="9">
          <cell r="AD9">
            <v>162.30000000000001</v>
          </cell>
          <cell r="AE9">
            <v>164.9</v>
          </cell>
          <cell r="AF9">
            <v>163</v>
          </cell>
          <cell r="AG9">
            <v>169.4</v>
          </cell>
          <cell r="AH9">
            <v>163.072</v>
          </cell>
          <cell r="AI9">
            <v>172.672</v>
          </cell>
          <cell r="AJ9">
            <v>177.3</v>
          </cell>
          <cell r="AK9">
            <v>174.24199999999999</v>
          </cell>
          <cell r="AL9">
            <v>169.57900000000001</v>
          </cell>
          <cell r="AM9">
            <v>165.57599999999999</v>
          </cell>
          <cell r="AN9">
            <v>170.12899999999999</v>
          </cell>
          <cell r="AO9">
            <v>205.215</v>
          </cell>
          <cell r="AP9">
            <v>172.31700000000001</v>
          </cell>
          <cell r="AQ9">
            <v>2067.3910000000001</v>
          </cell>
          <cell r="AR9">
            <v>172.28258333333301</v>
          </cell>
          <cell r="AS9">
            <v>169.9</v>
          </cell>
          <cell r="AT9" t="str">
            <v>…</v>
          </cell>
          <cell r="AU9" t="str">
            <v>…</v>
          </cell>
          <cell r="AV9" t="str">
            <v>…</v>
          </cell>
          <cell r="AW9" t="str">
            <v>…</v>
          </cell>
          <cell r="AX9" t="str">
            <v>…</v>
          </cell>
          <cell r="AY9" t="str">
            <v>…</v>
          </cell>
          <cell r="AZ9" t="str">
            <v>…</v>
          </cell>
          <cell r="BA9" t="str">
            <v>…</v>
          </cell>
          <cell r="BB9" t="str">
            <v>…</v>
          </cell>
          <cell r="BC9" t="str">
            <v>…</v>
          </cell>
          <cell r="BD9" t="str">
            <v>…</v>
          </cell>
          <cell r="BE9" t="str">
            <v>…</v>
          </cell>
          <cell r="BF9" t="str">
            <v>…</v>
          </cell>
        </row>
        <row r="10">
          <cell r="AD10">
            <v>1307.8</v>
          </cell>
          <cell r="AE10">
            <v>1395.1</v>
          </cell>
          <cell r="AF10">
            <v>1241.3</v>
          </cell>
          <cell r="AG10">
            <v>1483.8</v>
          </cell>
          <cell r="AH10">
            <v>1219.1559999999999</v>
          </cell>
          <cell r="AI10">
            <v>1509.8219999999999</v>
          </cell>
          <cell r="AJ10">
            <v>1642.6</v>
          </cell>
          <cell r="AK10">
            <v>1490.5129999999999</v>
          </cell>
          <cell r="AL10">
            <v>1612.05</v>
          </cell>
          <cell r="AM10">
            <v>1605.5070000000001</v>
          </cell>
          <cell r="AN10">
            <v>1475.5540000000001</v>
          </cell>
          <cell r="AO10">
            <v>1488.922</v>
          </cell>
          <cell r="AP10">
            <v>2326.1999999999998</v>
          </cell>
          <cell r="AQ10">
            <v>18490.499</v>
          </cell>
          <cell r="AR10">
            <v>1540.8749166666666</v>
          </cell>
          <cell r="AS10">
            <v>1221.8</v>
          </cell>
          <cell r="AT10" t="str">
            <v>…</v>
          </cell>
          <cell r="AU10" t="str">
            <v>…</v>
          </cell>
          <cell r="AV10" t="str">
            <v>…</v>
          </cell>
          <cell r="AW10" t="str">
            <v>…</v>
          </cell>
          <cell r="AX10" t="str">
            <v>…</v>
          </cell>
          <cell r="AY10" t="str">
            <v>…</v>
          </cell>
          <cell r="AZ10" t="str">
            <v>…</v>
          </cell>
          <cell r="BA10" t="str">
            <v>…</v>
          </cell>
          <cell r="BB10" t="str">
            <v>…</v>
          </cell>
          <cell r="BC10" t="str">
            <v>…</v>
          </cell>
          <cell r="BD10" t="str">
            <v>…</v>
          </cell>
          <cell r="BE10" t="str">
            <v>…</v>
          </cell>
          <cell r="BF10" t="str">
            <v>…</v>
          </cell>
        </row>
        <row r="11">
          <cell r="AD11">
            <v>508.9</v>
          </cell>
          <cell r="AE11">
            <v>605.79999999999995</v>
          </cell>
          <cell r="AF11">
            <v>455.8</v>
          </cell>
          <cell r="AG11">
            <v>600</v>
          </cell>
          <cell r="AH11">
            <v>477.27</v>
          </cell>
          <cell r="AI11">
            <v>723.70600000000002</v>
          </cell>
          <cell r="AJ11">
            <v>825.9</v>
          </cell>
          <cell r="AK11">
            <v>735.79200000000003</v>
          </cell>
          <cell r="AL11">
            <v>817.27300000000002</v>
          </cell>
          <cell r="AM11">
            <v>799.70500000000004</v>
          </cell>
          <cell r="AN11">
            <v>717.56600000000003</v>
          </cell>
          <cell r="AO11">
            <v>672.17899999999997</v>
          </cell>
          <cell r="AP11">
            <v>1587.8040000000001</v>
          </cell>
          <cell r="AQ11">
            <v>9018.8690000000006</v>
          </cell>
          <cell r="AR11">
            <v>751.57241666666675</v>
          </cell>
          <cell r="AS11">
            <v>500.3</v>
          </cell>
          <cell r="AT11" t="str">
            <v>…</v>
          </cell>
          <cell r="AU11" t="str">
            <v>…</v>
          </cell>
          <cell r="AV11" t="str">
            <v>…</v>
          </cell>
          <cell r="AW11" t="str">
            <v>…</v>
          </cell>
          <cell r="AX11" t="str">
            <v>…</v>
          </cell>
          <cell r="AY11" t="str">
            <v>…</v>
          </cell>
          <cell r="AZ11" t="str">
            <v>…</v>
          </cell>
          <cell r="BA11" t="str">
            <v>…</v>
          </cell>
          <cell r="BB11" t="str">
            <v>…</v>
          </cell>
          <cell r="BC11" t="str">
            <v>…</v>
          </cell>
          <cell r="BD11" t="str">
            <v>…</v>
          </cell>
          <cell r="BE11" t="str">
            <v>…</v>
          </cell>
          <cell r="BF11" t="str">
            <v>…</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utätigkeit-Konjunktur"/>
    </sheetNames>
    <sheetDataSet>
      <sheetData sheetId="0">
        <row r="3">
          <cell r="D3" t="str">
            <v>Januar 2024</v>
          </cell>
        </row>
        <row r="8">
          <cell r="C8">
            <v>381</v>
          </cell>
          <cell r="D8">
            <v>-10.4</v>
          </cell>
          <cell r="E8">
            <v>381</v>
          </cell>
          <cell r="F8">
            <v>-10.4</v>
          </cell>
        </row>
        <row r="9">
          <cell r="C9">
            <v>54243</v>
          </cell>
          <cell r="D9">
            <v>-27</v>
          </cell>
          <cell r="E9">
            <v>54243</v>
          </cell>
          <cell r="F9">
            <v>-27</v>
          </cell>
        </row>
        <row r="10">
          <cell r="C10">
            <v>31</v>
          </cell>
          <cell r="D10">
            <v>-22.5</v>
          </cell>
          <cell r="E10">
            <v>31</v>
          </cell>
          <cell r="F10">
            <v>-22.5</v>
          </cell>
        </row>
        <row r="11">
          <cell r="C11">
            <v>30039</v>
          </cell>
          <cell r="D11">
            <v>-47.3</v>
          </cell>
          <cell r="E11">
            <v>30039</v>
          </cell>
          <cell r="F11">
            <v>-47.3</v>
          </cell>
        </row>
      </sheetData>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ergie- u. Wasservers."/>
    </sheetNames>
    <sheetDataSet>
      <sheetData sheetId="0">
        <row r="6">
          <cell r="AD6">
            <v>68</v>
          </cell>
          <cell r="AE6">
            <v>68</v>
          </cell>
          <cell r="AF6">
            <v>68</v>
          </cell>
          <cell r="AG6">
            <v>68</v>
          </cell>
          <cell r="AH6">
            <v>68</v>
          </cell>
          <cell r="AI6">
            <v>68</v>
          </cell>
          <cell r="AJ6">
            <v>68</v>
          </cell>
          <cell r="AK6">
            <v>67</v>
          </cell>
          <cell r="AL6">
            <v>67</v>
          </cell>
          <cell r="AM6">
            <v>67</v>
          </cell>
          <cell r="AN6">
            <v>67</v>
          </cell>
          <cell r="AO6">
            <v>67</v>
          </cell>
          <cell r="AP6">
            <v>66</v>
          </cell>
          <cell r="AQ6" t="str">
            <v>x</v>
          </cell>
          <cell r="AR6">
            <v>67</v>
          </cell>
          <cell r="AS6">
            <v>66</v>
          </cell>
          <cell r="AT6" t="str">
            <v>…</v>
          </cell>
          <cell r="AU6" t="str">
            <v>…</v>
          </cell>
          <cell r="AV6" t="str">
            <v>…</v>
          </cell>
          <cell r="AW6" t="str">
            <v>…</v>
          </cell>
          <cell r="AX6" t="str">
            <v>…</v>
          </cell>
          <cell r="AY6" t="str">
            <v>…</v>
          </cell>
          <cell r="AZ6" t="str">
            <v>…</v>
          </cell>
          <cell r="BA6" t="str">
            <v>…</v>
          </cell>
          <cell r="BB6" t="str">
            <v>…</v>
          </cell>
          <cell r="BC6" t="str">
            <v>…</v>
          </cell>
          <cell r="BD6" t="str">
            <v>…</v>
          </cell>
          <cell r="BE6" t="str">
            <v>x</v>
          </cell>
          <cell r="BF6" t="str">
            <v>…</v>
          </cell>
        </row>
        <row r="7">
          <cell r="AD7">
            <v>4951.3</v>
          </cell>
          <cell r="AE7">
            <v>5045</v>
          </cell>
          <cell r="AF7">
            <v>5043</v>
          </cell>
          <cell r="AG7">
            <v>5052</v>
          </cell>
          <cell r="AH7">
            <v>5074</v>
          </cell>
          <cell r="AI7">
            <v>5093</v>
          </cell>
          <cell r="AJ7">
            <v>5014</v>
          </cell>
          <cell r="AK7">
            <v>4974</v>
          </cell>
          <cell r="AL7">
            <v>5056</v>
          </cell>
          <cell r="AM7">
            <v>5115</v>
          </cell>
          <cell r="AN7">
            <v>5123</v>
          </cell>
          <cell r="AO7">
            <v>5156</v>
          </cell>
          <cell r="AP7">
            <v>5147</v>
          </cell>
          <cell r="AQ7" t="str">
            <v>x</v>
          </cell>
          <cell r="AR7">
            <v>5074.3</v>
          </cell>
          <cell r="AS7">
            <v>5194</v>
          </cell>
          <cell r="AT7" t="str">
            <v>…</v>
          </cell>
          <cell r="AU7" t="str">
            <v>…</v>
          </cell>
          <cell r="AV7" t="str">
            <v>…</v>
          </cell>
          <cell r="AW7" t="str">
            <v>…</v>
          </cell>
          <cell r="AX7" t="str">
            <v>…</v>
          </cell>
          <cell r="AY7" t="str">
            <v>…</v>
          </cell>
          <cell r="AZ7" t="str">
            <v>…</v>
          </cell>
          <cell r="BA7" t="str">
            <v>…</v>
          </cell>
          <cell r="BB7" t="str">
            <v>…</v>
          </cell>
          <cell r="BC7" t="str">
            <v>…</v>
          </cell>
          <cell r="BD7" t="str">
            <v>…</v>
          </cell>
          <cell r="BE7" t="str">
            <v>x</v>
          </cell>
          <cell r="BF7" t="str">
            <v>…</v>
          </cell>
        </row>
        <row r="8">
          <cell r="AD8">
            <v>634.05200000000002</v>
          </cell>
          <cell r="AE8">
            <v>725.45699999999999</v>
          </cell>
          <cell r="AF8">
            <v>639.303</v>
          </cell>
          <cell r="AG8">
            <v>709.53700000000003</v>
          </cell>
          <cell r="AH8">
            <v>585.34699999999998</v>
          </cell>
          <cell r="AI8">
            <v>637.99300000000005</v>
          </cell>
          <cell r="AJ8">
            <v>682.76900000000001</v>
          </cell>
          <cell r="AK8">
            <v>604.64400000000001</v>
          </cell>
          <cell r="AL8">
            <v>621.08100000000002</v>
          </cell>
          <cell r="AM8">
            <v>675.77200000000005</v>
          </cell>
          <cell r="AN8">
            <v>606.31799999999998</v>
          </cell>
          <cell r="AO8">
            <v>716.87300000000005</v>
          </cell>
          <cell r="AP8">
            <v>554.173</v>
          </cell>
          <cell r="AQ8">
            <v>7759.2669999999998</v>
          </cell>
          <cell r="AR8">
            <v>646.60558333333336</v>
          </cell>
          <cell r="AS8">
            <v>738.14300000000003</v>
          </cell>
          <cell r="AT8" t="str">
            <v>…</v>
          </cell>
          <cell r="AU8" t="str">
            <v>…</v>
          </cell>
          <cell r="AV8" t="str">
            <v>…</v>
          </cell>
          <cell r="AW8" t="str">
            <v>…</v>
          </cell>
          <cell r="AX8" t="str">
            <v>…</v>
          </cell>
          <cell r="AY8" t="str">
            <v>…</v>
          </cell>
          <cell r="AZ8" t="str">
            <v>…</v>
          </cell>
          <cell r="BA8" t="str">
            <v>…</v>
          </cell>
          <cell r="BB8" t="str">
            <v>…</v>
          </cell>
          <cell r="BC8" t="str">
            <v>…</v>
          </cell>
          <cell r="BD8" t="str">
            <v>…</v>
          </cell>
          <cell r="BE8" t="str">
            <v>…</v>
          </cell>
          <cell r="BF8" t="str">
            <v>…</v>
          </cell>
        </row>
        <row r="9">
          <cell r="AD9">
            <v>22.577999999999999</v>
          </cell>
          <cell r="AE9">
            <v>21.436665999999999</v>
          </cell>
          <cell r="AF9">
            <v>21.282809</v>
          </cell>
          <cell r="AG9">
            <v>21.495842</v>
          </cell>
          <cell r="AH9">
            <v>28.031089000000001</v>
          </cell>
          <cell r="AI9">
            <v>22.453396999999999</v>
          </cell>
          <cell r="AJ9">
            <v>25.806087000000002</v>
          </cell>
          <cell r="AK9">
            <v>22.646003</v>
          </cell>
          <cell r="AL9">
            <v>21.687054</v>
          </cell>
          <cell r="AM9">
            <v>21.952936000000001</v>
          </cell>
          <cell r="AN9">
            <v>22.809017999999998</v>
          </cell>
          <cell r="AO9">
            <v>39.405383</v>
          </cell>
          <cell r="AP9">
            <v>24.457339000000001</v>
          </cell>
          <cell r="AQ9">
            <v>293.46362299999998</v>
          </cell>
          <cell r="AR9">
            <v>24.455301916666667</v>
          </cell>
          <cell r="AS9">
            <v>24.609667000000002</v>
          </cell>
          <cell r="AT9" t="str">
            <v>…</v>
          </cell>
          <cell r="AU9" t="str">
            <v>…</v>
          </cell>
          <cell r="AV9" t="str">
            <v>…</v>
          </cell>
          <cell r="AW9" t="str">
            <v>…</v>
          </cell>
          <cell r="AX9" t="str">
            <v>…</v>
          </cell>
          <cell r="AY9" t="str">
            <v>…</v>
          </cell>
          <cell r="AZ9" t="str">
            <v>…</v>
          </cell>
          <cell r="BA9" t="str">
            <v>…</v>
          </cell>
          <cell r="BB9" t="str">
            <v>…</v>
          </cell>
          <cell r="BC9" t="str">
            <v>…</v>
          </cell>
          <cell r="BD9" t="str">
            <v>…</v>
          </cell>
          <cell r="BE9" t="str">
            <v>…</v>
          </cell>
          <cell r="BF9" t="str">
            <v>…</v>
          </cell>
        </row>
        <row r="11">
          <cell r="AD11">
            <v>336.50700000000001</v>
          </cell>
          <cell r="AE11">
            <v>403.31799999999998</v>
          </cell>
          <cell r="AF11">
            <v>422.90100000000001</v>
          </cell>
          <cell r="AG11">
            <v>325.608</v>
          </cell>
          <cell r="AH11">
            <v>283.721</v>
          </cell>
          <cell r="AI11">
            <v>128.57300000000001</v>
          </cell>
          <cell r="AJ11">
            <v>103.08</v>
          </cell>
          <cell r="AK11">
            <v>95.063999999999993</v>
          </cell>
          <cell r="AL11">
            <v>247.84700000000001</v>
          </cell>
          <cell r="AM11">
            <v>99.063000000000002</v>
          </cell>
          <cell r="AN11">
            <v>244.89400000000001</v>
          </cell>
          <cell r="AO11">
            <v>310.25599999999997</v>
          </cell>
          <cell r="AP11">
            <v>358.96600000000001</v>
          </cell>
          <cell r="AQ11">
            <v>3023.2910000000002</v>
          </cell>
          <cell r="AR11">
            <v>251.94091666666668</v>
          </cell>
          <cell r="AS11">
            <v>326.31799999999998</v>
          </cell>
          <cell r="AT11" t="str">
            <v>…</v>
          </cell>
          <cell r="AU11" t="str">
            <v>…</v>
          </cell>
          <cell r="AV11" t="str">
            <v>…</v>
          </cell>
          <cell r="AW11" t="str">
            <v>…</v>
          </cell>
          <cell r="AX11" t="str">
            <v>…</v>
          </cell>
          <cell r="AY11" t="str">
            <v>…</v>
          </cell>
          <cell r="AZ11" t="str">
            <v>…</v>
          </cell>
          <cell r="BA11" t="str">
            <v>…</v>
          </cell>
          <cell r="BB11" t="str">
            <v>…</v>
          </cell>
          <cell r="BC11" t="str">
            <v>…</v>
          </cell>
          <cell r="BD11" t="str">
            <v>…</v>
          </cell>
          <cell r="BE11" t="str">
            <v>…</v>
          </cell>
          <cell r="BF11" t="str">
            <v>…</v>
          </cell>
        </row>
      </sheetData>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ugewerbe "/>
    </sheetNames>
    <sheetDataSet>
      <sheetData sheetId="0">
        <row r="5">
          <cell r="AD5" t="str">
            <v>D 2022</v>
          </cell>
          <cell r="AE5" t="str">
            <v>Jan. 
2023</v>
          </cell>
          <cell r="AF5" t="str">
            <v>Febr. 
2023</v>
          </cell>
          <cell r="AG5" t="str">
            <v>März 
2023</v>
          </cell>
          <cell r="AH5" t="str">
            <v>April 
2023</v>
          </cell>
          <cell r="AI5" t="str">
            <v>Mai 
2023</v>
          </cell>
          <cell r="AJ5" t="str">
            <v>Juni 
2023</v>
          </cell>
          <cell r="AK5" t="str">
            <v>Juli 
2023</v>
          </cell>
          <cell r="AL5" t="str">
            <v>Aug. 
2023</v>
          </cell>
          <cell r="AM5" t="str">
            <v>Sept. 
2023</v>
          </cell>
          <cell r="AN5" t="str">
            <v>Okt. 
2023</v>
          </cell>
          <cell r="AO5" t="str">
            <v>Nov. 
2023</v>
          </cell>
          <cell r="AP5" t="str">
            <v>Dez. 
2023</v>
          </cell>
          <cell r="AQ5" t="str">
            <v>2023
insgesamt</v>
          </cell>
          <cell r="AR5" t="str">
            <v>D 2023</v>
          </cell>
          <cell r="AS5" t="str">
            <v>Jan. 
2024</v>
          </cell>
          <cell r="AT5" t="str">
            <v>Febr. 
2024</v>
          </cell>
          <cell r="AU5" t="str">
            <v>März 
2024</v>
          </cell>
          <cell r="AV5" t="str">
            <v>April 
2024</v>
          </cell>
          <cell r="AW5" t="str">
            <v>Mai 
2024</v>
          </cell>
          <cell r="AX5" t="str">
            <v>Juni 
2024</v>
          </cell>
          <cell r="AY5" t="str">
            <v>Juli 
2024</v>
          </cell>
          <cell r="AZ5" t="str">
            <v>Aug. 
2024</v>
          </cell>
          <cell r="BA5" t="str">
            <v>Sept. 
2024</v>
          </cell>
          <cell r="BB5" t="str">
            <v>Okt. 
2024</v>
          </cell>
          <cell r="BC5" t="str">
            <v>Nov. 
2024</v>
          </cell>
          <cell r="BD5" t="str">
            <v>Dez. 
2024</v>
          </cell>
          <cell r="BE5" t="str">
            <v>2024
insgesamt</v>
          </cell>
          <cell r="BF5" t="str">
            <v>D 2024</v>
          </cell>
        </row>
        <row r="7">
          <cell r="AD7">
            <v>10427</v>
          </cell>
          <cell r="AE7">
            <v>10644</v>
          </cell>
          <cell r="AF7">
            <v>10602</v>
          </cell>
          <cell r="AG7">
            <v>10646</v>
          </cell>
          <cell r="AH7">
            <v>10673</v>
          </cell>
          <cell r="AI7">
            <v>10651</v>
          </cell>
          <cell r="AJ7">
            <v>10626</v>
          </cell>
          <cell r="AK7">
            <v>10621</v>
          </cell>
          <cell r="AL7">
            <v>10790</v>
          </cell>
          <cell r="AM7">
            <v>10790</v>
          </cell>
          <cell r="AN7">
            <v>10766</v>
          </cell>
          <cell r="AO7">
            <v>10735</v>
          </cell>
          <cell r="AP7">
            <v>10604</v>
          </cell>
          <cell r="AQ7" t="str">
            <v>x</v>
          </cell>
          <cell r="AR7">
            <v>10604</v>
          </cell>
          <cell r="AS7">
            <v>10622</v>
          </cell>
          <cell r="AT7" t="str">
            <v>…</v>
          </cell>
          <cell r="AU7" t="str">
            <v>…</v>
          </cell>
          <cell r="AV7" t="str">
            <v>…</v>
          </cell>
          <cell r="AW7" t="str">
            <v>…</v>
          </cell>
          <cell r="AX7" t="str">
            <v>…</v>
          </cell>
          <cell r="AY7" t="str">
            <v>…</v>
          </cell>
          <cell r="AZ7" t="str">
            <v>…</v>
          </cell>
          <cell r="BA7" t="str">
            <v>…</v>
          </cell>
          <cell r="BB7" t="str">
            <v>…</v>
          </cell>
          <cell r="BC7" t="str">
            <v>…</v>
          </cell>
          <cell r="BD7" t="str">
            <v>…</v>
          </cell>
          <cell r="BE7" t="str">
            <v>…</v>
          </cell>
          <cell r="BF7" t="str">
            <v>…</v>
          </cell>
        </row>
        <row r="8">
          <cell r="AD8">
            <v>1053</v>
          </cell>
          <cell r="AE8">
            <v>835</v>
          </cell>
          <cell r="AF8">
            <v>900</v>
          </cell>
          <cell r="AG8">
            <v>1109</v>
          </cell>
          <cell r="AH8">
            <v>1071</v>
          </cell>
          <cell r="AI8">
            <v>1130.7529999999999</v>
          </cell>
          <cell r="AJ8">
            <v>1226</v>
          </cell>
          <cell r="AK8">
            <v>1116</v>
          </cell>
          <cell r="AL8">
            <v>1154</v>
          </cell>
          <cell r="AM8">
            <v>1147</v>
          </cell>
          <cell r="AN8">
            <v>1056</v>
          </cell>
          <cell r="AO8">
            <v>1181</v>
          </cell>
          <cell r="AP8">
            <v>637</v>
          </cell>
          <cell r="AQ8">
            <v>12562</v>
          </cell>
          <cell r="AR8">
            <v>1046.8333333333333</v>
          </cell>
          <cell r="AS8">
            <v>670</v>
          </cell>
          <cell r="AT8" t="str">
            <v>…</v>
          </cell>
          <cell r="AU8" t="str">
            <v>…</v>
          </cell>
          <cell r="AV8" t="str">
            <v>…</v>
          </cell>
          <cell r="AW8" t="str">
            <v>…</v>
          </cell>
          <cell r="AX8" t="str">
            <v>…</v>
          </cell>
          <cell r="AY8" t="str">
            <v>…</v>
          </cell>
          <cell r="AZ8" t="str">
            <v>…</v>
          </cell>
          <cell r="BA8" t="str">
            <v>…</v>
          </cell>
          <cell r="BB8" t="str">
            <v>…</v>
          </cell>
          <cell r="BC8" t="str">
            <v>…</v>
          </cell>
          <cell r="BD8" t="str">
            <v>…</v>
          </cell>
          <cell r="BE8" t="str">
            <v>…</v>
          </cell>
          <cell r="BF8" t="str">
            <v>…</v>
          </cell>
        </row>
        <row r="10">
          <cell r="AD10">
            <v>235</v>
          </cell>
          <cell r="AE10">
            <v>214</v>
          </cell>
          <cell r="AF10">
            <v>205</v>
          </cell>
          <cell r="AG10">
            <v>241</v>
          </cell>
          <cell r="AH10">
            <v>240</v>
          </cell>
          <cell r="AI10">
            <v>253.80099999999999</v>
          </cell>
          <cell r="AJ10">
            <v>274</v>
          </cell>
          <cell r="AK10">
            <v>234</v>
          </cell>
          <cell r="AL10">
            <v>237</v>
          </cell>
          <cell r="AM10">
            <v>245</v>
          </cell>
          <cell r="AN10">
            <v>237</v>
          </cell>
          <cell r="AO10">
            <v>240</v>
          </cell>
          <cell r="AP10">
            <v>156</v>
          </cell>
          <cell r="AQ10">
            <v>2776.8009999999999</v>
          </cell>
          <cell r="AR10">
            <v>231.40008333333333</v>
          </cell>
          <cell r="AS10">
            <v>164</v>
          </cell>
          <cell r="AT10" t="str">
            <v>…</v>
          </cell>
          <cell r="AU10" t="str">
            <v>…</v>
          </cell>
          <cell r="AV10" t="str">
            <v>…</v>
          </cell>
          <cell r="AW10" t="str">
            <v>…</v>
          </cell>
          <cell r="AX10" t="str">
            <v>…</v>
          </cell>
          <cell r="AY10" t="str">
            <v>…</v>
          </cell>
          <cell r="AZ10" t="str">
            <v>…</v>
          </cell>
          <cell r="BA10" t="str">
            <v>…</v>
          </cell>
          <cell r="BB10" t="str">
            <v>…</v>
          </cell>
          <cell r="BC10" t="str">
            <v>…</v>
          </cell>
          <cell r="BD10" t="str">
            <v>…</v>
          </cell>
          <cell r="BE10" t="str">
            <v>…</v>
          </cell>
          <cell r="BF10" t="str">
            <v>…</v>
          </cell>
        </row>
        <row r="11">
          <cell r="AD11">
            <v>413</v>
          </cell>
          <cell r="AE11">
            <v>337</v>
          </cell>
          <cell r="AF11">
            <v>381</v>
          </cell>
          <cell r="AG11">
            <v>483</v>
          </cell>
          <cell r="AH11">
            <v>432</v>
          </cell>
          <cell r="AI11">
            <v>475.49200000000002</v>
          </cell>
          <cell r="AJ11">
            <v>500</v>
          </cell>
          <cell r="AK11">
            <v>458</v>
          </cell>
          <cell r="AL11">
            <v>469</v>
          </cell>
          <cell r="AM11">
            <v>460</v>
          </cell>
          <cell r="AN11">
            <v>424</v>
          </cell>
          <cell r="AO11">
            <v>488</v>
          </cell>
          <cell r="AP11">
            <v>268</v>
          </cell>
          <cell r="AQ11">
            <v>5175.4920000000002</v>
          </cell>
          <cell r="AR11">
            <v>431.291</v>
          </cell>
          <cell r="AS11">
            <v>289</v>
          </cell>
          <cell r="AT11" t="str">
            <v>…</v>
          </cell>
          <cell r="AU11" t="str">
            <v>…</v>
          </cell>
          <cell r="AV11" t="str">
            <v>…</v>
          </cell>
          <cell r="AW11" t="str">
            <v>…</v>
          </cell>
          <cell r="AX11" t="str">
            <v>…</v>
          </cell>
          <cell r="AY11" t="str">
            <v>…</v>
          </cell>
          <cell r="AZ11" t="str">
            <v>…</v>
          </cell>
          <cell r="BA11" t="str">
            <v>…</v>
          </cell>
          <cell r="BB11" t="str">
            <v>…</v>
          </cell>
          <cell r="BC11" t="str">
            <v>…</v>
          </cell>
          <cell r="BD11" t="str">
            <v>…</v>
          </cell>
          <cell r="BE11" t="str">
            <v>…</v>
          </cell>
          <cell r="BF11" t="str">
            <v>…</v>
          </cell>
        </row>
        <row r="12">
          <cell r="AD12">
            <v>705</v>
          </cell>
          <cell r="AE12">
            <v>285</v>
          </cell>
          <cell r="AF12">
            <v>313</v>
          </cell>
          <cell r="AG12">
            <v>385</v>
          </cell>
          <cell r="AH12">
            <v>399</v>
          </cell>
          <cell r="AI12">
            <v>401.46</v>
          </cell>
          <cell r="AJ12">
            <v>451</v>
          </cell>
          <cell r="AK12">
            <v>424</v>
          </cell>
          <cell r="AL12">
            <v>448</v>
          </cell>
          <cell r="AM12">
            <v>442</v>
          </cell>
          <cell r="AN12">
            <v>395</v>
          </cell>
          <cell r="AO12">
            <v>453</v>
          </cell>
          <cell r="AP12">
            <v>212</v>
          </cell>
          <cell r="AQ12">
            <v>4608.46</v>
          </cell>
          <cell r="AR12">
            <v>384.03833333333336</v>
          </cell>
          <cell r="AS12">
            <v>217</v>
          </cell>
          <cell r="AT12" t="str">
            <v>…</v>
          </cell>
          <cell r="AU12" t="str">
            <v>…</v>
          </cell>
          <cell r="AV12" t="str">
            <v>…</v>
          </cell>
          <cell r="AW12" t="str">
            <v>…</v>
          </cell>
          <cell r="AX12" t="str">
            <v>…</v>
          </cell>
          <cell r="AY12" t="str">
            <v>…</v>
          </cell>
          <cell r="AZ12" t="str">
            <v>…</v>
          </cell>
          <cell r="BA12" t="str">
            <v>…</v>
          </cell>
          <cell r="BB12" t="str">
            <v>…</v>
          </cell>
          <cell r="BC12" t="str">
            <v>…</v>
          </cell>
          <cell r="BD12" t="str">
            <v>…</v>
          </cell>
          <cell r="BE12" t="str">
            <v>…</v>
          </cell>
          <cell r="BF12" t="str">
            <v>…</v>
          </cell>
        </row>
        <row r="13">
          <cell r="AD13">
            <v>33150</v>
          </cell>
          <cell r="AE13">
            <v>29335</v>
          </cell>
          <cell r="AF13">
            <v>28718</v>
          </cell>
          <cell r="AG13">
            <v>32620</v>
          </cell>
          <cell r="AH13">
            <v>34167</v>
          </cell>
          <cell r="AI13">
            <v>36240.915000000001</v>
          </cell>
          <cell r="AJ13">
            <v>36220</v>
          </cell>
          <cell r="AK13">
            <v>35345</v>
          </cell>
          <cell r="AL13">
            <v>37028</v>
          </cell>
          <cell r="AM13">
            <v>34591</v>
          </cell>
          <cell r="AN13">
            <v>36424</v>
          </cell>
          <cell r="AO13">
            <v>41586</v>
          </cell>
          <cell r="AP13">
            <v>32363</v>
          </cell>
          <cell r="AQ13">
            <v>414638</v>
          </cell>
          <cell r="AR13">
            <v>34553.166666666664</v>
          </cell>
          <cell r="AS13">
            <v>29646</v>
          </cell>
          <cell r="AT13" t="str">
            <v>…</v>
          </cell>
          <cell r="AU13" t="str">
            <v>…</v>
          </cell>
          <cell r="AV13" t="str">
            <v>…</v>
          </cell>
          <cell r="AW13" t="str">
            <v>…</v>
          </cell>
          <cell r="AX13" t="str">
            <v>…</v>
          </cell>
          <cell r="AY13" t="str">
            <v>…</v>
          </cell>
          <cell r="AZ13" t="str">
            <v>…</v>
          </cell>
          <cell r="BA13" t="str">
            <v>…</v>
          </cell>
          <cell r="BB13" t="str">
            <v>…</v>
          </cell>
          <cell r="BC13" t="str">
            <v>…</v>
          </cell>
          <cell r="BD13" t="str">
            <v>…</v>
          </cell>
          <cell r="BE13" t="str">
            <v>…</v>
          </cell>
          <cell r="BF13" t="str">
            <v>…</v>
          </cell>
        </row>
        <row r="14">
          <cell r="AD14">
            <v>175928</v>
          </cell>
          <cell r="AE14">
            <v>99146</v>
          </cell>
          <cell r="AF14">
            <v>114618</v>
          </cell>
          <cell r="AG14">
            <v>159329</v>
          </cell>
          <cell r="AH14">
            <v>168824</v>
          </cell>
          <cell r="AI14">
            <v>170606.14799999999</v>
          </cell>
          <cell r="AJ14">
            <v>220371</v>
          </cell>
          <cell r="AK14">
            <v>183173</v>
          </cell>
          <cell r="AL14">
            <v>184937</v>
          </cell>
          <cell r="AM14">
            <v>258556</v>
          </cell>
          <cell r="AN14">
            <v>185908</v>
          </cell>
          <cell r="AO14">
            <v>215812</v>
          </cell>
          <cell r="AP14">
            <v>234848</v>
          </cell>
          <cell r="AQ14">
            <v>2196129</v>
          </cell>
          <cell r="AR14">
            <v>183010.75</v>
          </cell>
          <cell r="AS14">
            <v>84258</v>
          </cell>
          <cell r="AT14" t="str">
            <v>…</v>
          </cell>
          <cell r="AU14" t="str">
            <v>…</v>
          </cell>
          <cell r="AV14" t="str">
            <v>…</v>
          </cell>
          <cell r="AW14" t="str">
            <v>…</v>
          </cell>
          <cell r="AX14" t="str">
            <v>…</v>
          </cell>
          <cell r="AY14" t="str">
            <v>…</v>
          </cell>
          <cell r="AZ14" t="str">
            <v>…</v>
          </cell>
          <cell r="BA14" t="str">
            <v>…</v>
          </cell>
          <cell r="BB14" t="str">
            <v>…</v>
          </cell>
          <cell r="BC14" t="str">
            <v>…</v>
          </cell>
          <cell r="BD14" t="str">
            <v>…</v>
          </cell>
          <cell r="BE14" t="str">
            <v>…</v>
          </cell>
          <cell r="BF14" t="str">
            <v>…</v>
          </cell>
        </row>
        <row r="16">
          <cell r="AD16">
            <v>51912</v>
          </cell>
          <cell r="AE16">
            <v>31148</v>
          </cell>
          <cell r="AF16">
            <v>33331</v>
          </cell>
          <cell r="AG16">
            <v>38613</v>
          </cell>
          <cell r="AH16">
            <v>40050</v>
          </cell>
          <cell r="AI16">
            <v>38228.025999999998</v>
          </cell>
          <cell r="AJ16">
            <v>47371</v>
          </cell>
          <cell r="AK16">
            <v>33424</v>
          </cell>
          <cell r="AL16">
            <v>36698</v>
          </cell>
          <cell r="AM16">
            <v>104829</v>
          </cell>
          <cell r="AN16">
            <v>34034</v>
          </cell>
          <cell r="AO16">
            <v>38017</v>
          </cell>
          <cell r="AP16">
            <v>100876</v>
          </cell>
          <cell r="AQ16">
            <v>576619.02600000007</v>
          </cell>
          <cell r="AR16">
            <v>48051.585500000008</v>
          </cell>
          <cell r="AS16">
            <v>20825</v>
          </cell>
          <cell r="AT16" t="str">
            <v>…</v>
          </cell>
          <cell r="AU16" t="str">
            <v>…</v>
          </cell>
          <cell r="AV16" t="str">
            <v>…</v>
          </cell>
          <cell r="AW16" t="str">
            <v>…</v>
          </cell>
          <cell r="AX16" t="str">
            <v>…</v>
          </cell>
          <cell r="AY16" t="str">
            <v>…</v>
          </cell>
          <cell r="AZ16" t="str">
            <v>…</v>
          </cell>
          <cell r="BA16" t="str">
            <v>…</v>
          </cell>
          <cell r="BB16" t="str">
            <v>…</v>
          </cell>
          <cell r="BC16" t="str">
            <v>…</v>
          </cell>
          <cell r="BD16" t="str">
            <v>…</v>
          </cell>
          <cell r="BE16" t="str">
            <v>…</v>
          </cell>
          <cell r="BF16" t="str">
            <v>…</v>
          </cell>
        </row>
        <row r="17">
          <cell r="AD17">
            <v>62781</v>
          </cell>
          <cell r="AE17">
            <v>39221</v>
          </cell>
          <cell r="AF17">
            <v>47049</v>
          </cell>
          <cell r="AG17">
            <v>69571</v>
          </cell>
          <cell r="AH17">
            <v>66815</v>
          </cell>
          <cell r="AI17">
            <v>70018.672000000006</v>
          </cell>
          <cell r="AJ17">
            <v>97224</v>
          </cell>
          <cell r="AK17">
            <v>76932</v>
          </cell>
          <cell r="AL17">
            <v>73696</v>
          </cell>
          <cell r="AM17">
            <v>79336</v>
          </cell>
          <cell r="AN17">
            <v>72696</v>
          </cell>
          <cell r="AO17">
            <v>90760</v>
          </cell>
          <cell r="AP17">
            <v>80127</v>
          </cell>
          <cell r="AQ17">
            <v>863445.67200000002</v>
          </cell>
          <cell r="AR17">
            <v>71953.805999999997</v>
          </cell>
          <cell r="AS17">
            <v>39469</v>
          </cell>
          <cell r="AT17" t="str">
            <v>…</v>
          </cell>
          <cell r="AU17" t="str">
            <v>…</v>
          </cell>
          <cell r="AV17" t="str">
            <v>…</v>
          </cell>
          <cell r="AW17" t="str">
            <v>…</v>
          </cell>
          <cell r="AX17" t="str">
            <v>…</v>
          </cell>
          <cell r="AY17" t="str">
            <v>…</v>
          </cell>
          <cell r="AZ17" t="str">
            <v>…</v>
          </cell>
          <cell r="BA17" t="str">
            <v>…</v>
          </cell>
          <cell r="BB17" t="str">
            <v>…</v>
          </cell>
          <cell r="BC17" t="str">
            <v>…</v>
          </cell>
          <cell r="BD17" t="str">
            <v>…</v>
          </cell>
          <cell r="BE17" t="str">
            <v>…</v>
          </cell>
          <cell r="BF17" t="str">
            <v>…</v>
          </cell>
        </row>
        <row r="18">
          <cell r="AD18">
            <v>61235</v>
          </cell>
          <cell r="AE18">
            <v>28777</v>
          </cell>
          <cell r="AF18">
            <v>34238</v>
          </cell>
          <cell r="AG18">
            <v>51145</v>
          </cell>
          <cell r="AH18">
            <v>61959</v>
          </cell>
          <cell r="AI18">
            <v>62359.45</v>
          </cell>
          <cell r="AJ18">
            <v>75776</v>
          </cell>
          <cell r="AK18">
            <v>72817</v>
          </cell>
          <cell r="AL18">
            <v>74543</v>
          </cell>
          <cell r="AM18">
            <v>74391</v>
          </cell>
          <cell r="AN18">
            <v>79178</v>
          </cell>
          <cell r="AO18">
            <v>87036</v>
          </cell>
          <cell r="AP18">
            <v>53845</v>
          </cell>
          <cell r="AQ18">
            <v>756064.45</v>
          </cell>
          <cell r="AR18">
            <v>63005.370833333327</v>
          </cell>
          <cell r="AS18">
            <v>23965</v>
          </cell>
          <cell r="AT18" t="str">
            <v>…</v>
          </cell>
          <cell r="AU18" t="str">
            <v>…</v>
          </cell>
          <cell r="AV18" t="str">
            <v>…</v>
          </cell>
          <cell r="AW18" t="str">
            <v>…</v>
          </cell>
          <cell r="AX18" t="str">
            <v>…</v>
          </cell>
          <cell r="AY18" t="str">
            <v>…</v>
          </cell>
          <cell r="AZ18" t="str">
            <v>…</v>
          </cell>
          <cell r="BA18" t="str">
            <v>…</v>
          </cell>
          <cell r="BB18" t="str">
            <v>…</v>
          </cell>
          <cell r="BC18" t="str">
            <v>…</v>
          </cell>
          <cell r="BD18" t="str">
            <v>…</v>
          </cell>
          <cell r="BE18" t="str">
            <v>…</v>
          </cell>
          <cell r="BF18" t="str">
            <v>…</v>
          </cell>
        </row>
        <row r="20">
          <cell r="AD20">
            <v>6570</v>
          </cell>
          <cell r="AE20" t="str">
            <v>x</v>
          </cell>
          <cell r="AF20" t="str">
            <v>x</v>
          </cell>
          <cell r="AG20">
            <v>6856</v>
          </cell>
          <cell r="AH20" t="str">
            <v>x</v>
          </cell>
          <cell r="AI20" t="str">
            <v>x</v>
          </cell>
          <cell r="AJ20">
            <v>6831</v>
          </cell>
          <cell r="AK20" t="str">
            <v>x</v>
          </cell>
          <cell r="AL20" t="str">
            <v>x</v>
          </cell>
          <cell r="AM20">
            <v>6901</v>
          </cell>
          <cell r="AN20" t="str">
            <v>x</v>
          </cell>
          <cell r="AO20" t="str">
            <v>x</v>
          </cell>
          <cell r="AP20">
            <v>6748</v>
          </cell>
          <cell r="AQ20" t="str">
            <v>x</v>
          </cell>
          <cell r="AR20">
            <v>6834</v>
          </cell>
          <cell r="AS20" t="str">
            <v>x</v>
          </cell>
          <cell r="AT20" t="str">
            <v>x</v>
          </cell>
          <cell r="AU20" t="str">
            <v>…</v>
          </cell>
          <cell r="AV20" t="str">
            <v>x</v>
          </cell>
          <cell r="AW20" t="str">
            <v>x</v>
          </cell>
          <cell r="AX20" t="str">
            <v>…</v>
          </cell>
          <cell r="AY20" t="str">
            <v>x</v>
          </cell>
          <cell r="AZ20" t="str">
            <v>x</v>
          </cell>
          <cell r="BA20" t="str">
            <v>…</v>
          </cell>
          <cell r="BB20" t="str">
            <v>x</v>
          </cell>
          <cell r="BC20" t="str">
            <v>x</v>
          </cell>
          <cell r="BD20" t="str">
            <v>…</v>
          </cell>
          <cell r="BE20" t="str">
            <v>x</v>
          </cell>
          <cell r="BF20" t="str">
            <v>…</v>
          </cell>
        </row>
        <row r="21">
          <cell r="AD21" t="str">
            <v>x</v>
          </cell>
          <cell r="AE21" t="str">
            <v>x</v>
          </cell>
          <cell r="AF21" t="str">
            <v>x</v>
          </cell>
          <cell r="AG21">
            <v>2272</v>
          </cell>
          <cell r="AH21" t="str">
            <v>x</v>
          </cell>
          <cell r="AI21" t="str">
            <v>x</v>
          </cell>
          <cell r="AJ21">
            <v>2221</v>
          </cell>
          <cell r="AK21" t="str">
            <v>x</v>
          </cell>
          <cell r="AL21" t="str">
            <v>x</v>
          </cell>
          <cell r="AM21">
            <v>2236</v>
          </cell>
          <cell r="AN21" t="str">
            <v>x</v>
          </cell>
          <cell r="AO21" t="str">
            <v>x</v>
          </cell>
          <cell r="AP21">
            <v>2058</v>
          </cell>
          <cell r="AQ21">
            <v>8787</v>
          </cell>
          <cell r="AR21">
            <v>2197</v>
          </cell>
          <cell r="AS21" t="str">
            <v>x</v>
          </cell>
          <cell r="AT21" t="str">
            <v>x</v>
          </cell>
          <cell r="AU21" t="str">
            <v>…</v>
          </cell>
          <cell r="AV21" t="str">
            <v>x</v>
          </cell>
          <cell r="AW21" t="str">
            <v>x</v>
          </cell>
          <cell r="AX21" t="str">
            <v>…</v>
          </cell>
          <cell r="AY21" t="str">
            <v>x</v>
          </cell>
          <cell r="AZ21" t="str">
            <v>x</v>
          </cell>
          <cell r="BA21" t="str">
            <v>…</v>
          </cell>
          <cell r="BB21" t="str">
            <v>x</v>
          </cell>
          <cell r="BC21" t="str">
            <v>x</v>
          </cell>
          <cell r="BD21" t="str">
            <v>…</v>
          </cell>
          <cell r="BE21" t="str">
            <v>…</v>
          </cell>
          <cell r="BF21" t="str">
            <v>x</v>
          </cell>
        </row>
        <row r="22">
          <cell r="AD22" t="str">
            <v>x</v>
          </cell>
          <cell r="AE22" t="str">
            <v>x</v>
          </cell>
          <cell r="AF22" t="str">
            <v>x</v>
          </cell>
          <cell r="AG22">
            <v>60158</v>
          </cell>
          <cell r="AH22" t="str">
            <v>x</v>
          </cell>
          <cell r="AI22" t="str">
            <v>x</v>
          </cell>
          <cell r="AJ22">
            <v>64021</v>
          </cell>
          <cell r="AK22" t="str">
            <v>x</v>
          </cell>
          <cell r="AL22" t="str">
            <v>x</v>
          </cell>
          <cell r="AM22">
            <v>62676</v>
          </cell>
          <cell r="AN22" t="str">
            <v>x</v>
          </cell>
          <cell r="AO22" t="str">
            <v>x</v>
          </cell>
          <cell r="AP22">
            <v>68013</v>
          </cell>
          <cell r="AQ22">
            <v>254868</v>
          </cell>
          <cell r="AR22">
            <v>63717</v>
          </cell>
          <cell r="AS22" t="str">
            <v>x</v>
          </cell>
          <cell r="AT22" t="str">
            <v>x</v>
          </cell>
          <cell r="AU22" t="str">
            <v>…</v>
          </cell>
          <cell r="AV22" t="str">
            <v>x</v>
          </cell>
          <cell r="AW22" t="str">
            <v>x</v>
          </cell>
          <cell r="AX22" t="str">
            <v>…</v>
          </cell>
          <cell r="AY22" t="str">
            <v>x</v>
          </cell>
          <cell r="AZ22" t="str">
            <v>x</v>
          </cell>
          <cell r="BA22" t="str">
            <v>…</v>
          </cell>
          <cell r="BB22" t="str">
            <v>x</v>
          </cell>
          <cell r="BC22" t="str">
            <v>x</v>
          </cell>
          <cell r="BD22" t="str">
            <v>…</v>
          </cell>
          <cell r="BE22" t="str">
            <v>…</v>
          </cell>
          <cell r="BF22" t="str">
            <v>x</v>
          </cell>
        </row>
        <row r="23">
          <cell r="AD23" t="str">
            <v>x</v>
          </cell>
          <cell r="AE23" t="str">
            <v>x</v>
          </cell>
          <cell r="AF23" t="str">
            <v>x</v>
          </cell>
          <cell r="AG23">
            <v>219722</v>
          </cell>
          <cell r="AH23" t="str">
            <v>x</v>
          </cell>
          <cell r="AI23" t="str">
            <v>x</v>
          </cell>
          <cell r="AJ23">
            <v>280914</v>
          </cell>
          <cell r="AK23" t="str">
            <v>x</v>
          </cell>
          <cell r="AL23" t="str">
            <v>x</v>
          </cell>
          <cell r="AM23">
            <v>296039</v>
          </cell>
          <cell r="AN23" t="str">
            <v>x</v>
          </cell>
          <cell r="AO23" t="str">
            <v>x</v>
          </cell>
          <cell r="AP23">
            <v>323985</v>
          </cell>
          <cell r="AQ23">
            <v>1120660</v>
          </cell>
          <cell r="AR23">
            <v>280165</v>
          </cell>
          <cell r="AS23" t="str">
            <v>x</v>
          </cell>
          <cell r="AT23" t="str">
            <v>x</v>
          </cell>
          <cell r="AU23" t="str">
            <v>…</v>
          </cell>
          <cell r="AV23" t="str">
            <v>x</v>
          </cell>
          <cell r="AW23" t="str">
            <v>x</v>
          </cell>
          <cell r="AX23" t="str">
            <v>…</v>
          </cell>
          <cell r="AY23" t="str">
            <v>x</v>
          </cell>
          <cell r="AZ23" t="str">
            <v>x</v>
          </cell>
          <cell r="BA23" t="str">
            <v>…</v>
          </cell>
          <cell r="BB23" t="str">
            <v>x</v>
          </cell>
          <cell r="BC23" t="str">
            <v>x</v>
          </cell>
          <cell r="BD23" t="str">
            <v>…</v>
          </cell>
          <cell r="BE23" t="str">
            <v>…</v>
          </cell>
          <cell r="BF23" t="str">
            <v>x</v>
          </cell>
        </row>
      </sheetData>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ugewerbe-Fortsetzung"/>
    </sheetNames>
    <sheetDataSet>
      <sheetData sheetId="0">
        <row r="7">
          <cell r="AD7">
            <v>177252</v>
          </cell>
          <cell r="AE7">
            <v>99606</v>
          </cell>
          <cell r="AF7">
            <v>115368</v>
          </cell>
          <cell r="AG7">
            <v>160211</v>
          </cell>
          <cell r="AH7">
            <v>169787</v>
          </cell>
          <cell r="AI7">
            <v>172282</v>
          </cell>
          <cell r="AJ7">
            <v>221764</v>
          </cell>
          <cell r="AK7">
            <v>184770</v>
          </cell>
          <cell r="AL7">
            <v>186401</v>
          </cell>
          <cell r="AM7">
            <v>259747</v>
          </cell>
          <cell r="AN7">
            <v>187405</v>
          </cell>
          <cell r="AO7">
            <v>217304</v>
          </cell>
          <cell r="AP7">
            <v>235991</v>
          </cell>
          <cell r="AQ7">
            <v>2210636</v>
          </cell>
          <cell r="AR7">
            <v>184219.66666666666</v>
          </cell>
          <cell r="AS7">
            <v>84738</v>
          </cell>
          <cell r="AT7" t="str">
            <v>…</v>
          </cell>
          <cell r="AU7" t="str">
            <v>…</v>
          </cell>
          <cell r="AV7" t="str">
            <v>…</v>
          </cell>
          <cell r="AW7" t="str">
            <v>…</v>
          </cell>
          <cell r="AX7" t="str">
            <v>…</v>
          </cell>
          <cell r="AY7" t="str">
            <v>…</v>
          </cell>
          <cell r="AZ7" t="str">
            <v>…</v>
          </cell>
          <cell r="BA7" t="str">
            <v>…</v>
          </cell>
          <cell r="BB7" t="str">
            <v>…</v>
          </cell>
          <cell r="BC7" t="str">
            <v>…</v>
          </cell>
          <cell r="BD7" t="str">
            <v>…</v>
          </cell>
          <cell r="BE7" t="str">
            <v>…</v>
          </cell>
          <cell r="BF7" t="str">
            <v>…</v>
          </cell>
        </row>
        <row r="8">
          <cell r="AD8" t="str">
            <v>x</v>
          </cell>
          <cell r="AE8">
            <v>152</v>
          </cell>
          <cell r="AF8">
            <v>165.5</v>
          </cell>
          <cell r="AG8">
            <v>171.1</v>
          </cell>
          <cell r="AH8">
            <v>272.13190377674755</v>
          </cell>
          <cell r="AI8">
            <v>210.04214524093564</v>
          </cell>
          <cell r="AJ8">
            <v>226.5</v>
          </cell>
          <cell r="AK8">
            <v>245.75698796454299</v>
          </cell>
          <cell r="AL8">
            <v>212.7</v>
          </cell>
          <cell r="AM8">
            <v>173.74873378535511</v>
          </cell>
          <cell r="AN8">
            <v>196.85198501985775</v>
          </cell>
          <cell r="AO8">
            <v>208.95783512782955</v>
          </cell>
          <cell r="AP8">
            <v>131.75106688210687</v>
          </cell>
          <cell r="AQ8" t="str">
            <v>x</v>
          </cell>
          <cell r="AR8" t="str">
            <v>x</v>
          </cell>
          <cell r="AS8">
            <v>166.2</v>
          </cell>
          <cell r="AT8" t="str">
            <v>…</v>
          </cell>
          <cell r="AU8" t="str">
            <v>…</v>
          </cell>
          <cell r="AV8" t="str">
            <v>…</v>
          </cell>
          <cell r="AW8" t="str">
            <v>…</v>
          </cell>
          <cell r="AX8" t="str">
            <v>…</v>
          </cell>
          <cell r="AY8" t="str">
            <v>…</v>
          </cell>
          <cell r="AZ8" t="str">
            <v>…</v>
          </cell>
          <cell r="BA8" t="str">
            <v>…</v>
          </cell>
          <cell r="BB8" t="str">
            <v>…</v>
          </cell>
          <cell r="BC8" t="str">
            <v>…</v>
          </cell>
          <cell r="BD8" t="str">
            <v>…</v>
          </cell>
          <cell r="BE8" t="str">
            <v>x</v>
          </cell>
          <cell r="BF8" t="str">
            <v>x</v>
          </cell>
        </row>
        <row r="9">
          <cell r="AD9" t="str">
            <v>x</v>
          </cell>
          <cell r="AE9">
            <v>163.69999999999999</v>
          </cell>
          <cell r="AF9">
            <v>139.9</v>
          </cell>
          <cell r="AG9">
            <v>153.9</v>
          </cell>
          <cell r="AH9">
            <v>181.02331323337683</v>
          </cell>
          <cell r="AI9">
            <v>195.04204693611473</v>
          </cell>
          <cell r="AJ9">
            <v>228.6</v>
          </cell>
          <cell r="AK9">
            <v>142.10600554106909</v>
          </cell>
          <cell r="AL9">
            <v>180.7</v>
          </cell>
          <cell r="AM9">
            <v>167.04046610169493</v>
          </cell>
          <cell r="AN9">
            <v>125.59346479791395</v>
          </cell>
          <cell r="AO9">
            <v>197.86451271186442</v>
          </cell>
          <cell r="AP9">
            <v>93.848256192959582</v>
          </cell>
          <cell r="AQ9" t="str">
            <v>x</v>
          </cell>
          <cell r="AR9" t="str">
            <v>x</v>
          </cell>
          <cell r="AS9">
            <v>103.6</v>
          </cell>
          <cell r="AT9" t="str">
            <v>…</v>
          </cell>
          <cell r="AU9" t="str">
            <v>…</v>
          </cell>
          <cell r="AV9" t="str">
            <v>…</v>
          </cell>
          <cell r="AW9" t="str">
            <v>…</v>
          </cell>
          <cell r="AX9" t="str">
            <v>…</v>
          </cell>
          <cell r="AY9" t="str">
            <v>…</v>
          </cell>
          <cell r="AZ9" t="str">
            <v>…</v>
          </cell>
          <cell r="BA9" t="str">
            <v>…</v>
          </cell>
          <cell r="BB9" t="str">
            <v>…</v>
          </cell>
          <cell r="BC9" t="str">
            <v>…</v>
          </cell>
          <cell r="BD9" t="str">
            <v>…</v>
          </cell>
          <cell r="BE9" t="str">
            <v>x</v>
          </cell>
          <cell r="BF9" t="str">
            <v>x</v>
          </cell>
        </row>
        <row r="10">
          <cell r="AD10" t="str">
            <v>x</v>
          </cell>
          <cell r="AE10">
            <v>175.7</v>
          </cell>
          <cell r="AF10">
            <v>224.4</v>
          </cell>
          <cell r="AG10">
            <v>188.1</v>
          </cell>
          <cell r="AH10">
            <v>399.16588255348165</v>
          </cell>
          <cell r="AI10">
            <v>225.62679621580162</v>
          </cell>
          <cell r="AJ10">
            <v>212.7</v>
          </cell>
          <cell r="AK10">
            <v>286.92975794766897</v>
          </cell>
          <cell r="AL10">
            <v>285.39999999999998</v>
          </cell>
          <cell r="AM10">
            <v>184.46485979715334</v>
          </cell>
          <cell r="AN10">
            <v>266.38880507968975</v>
          </cell>
          <cell r="AO10">
            <v>214.96187675786246</v>
          </cell>
          <cell r="AP10">
            <v>163.19126395636241</v>
          </cell>
          <cell r="AQ10" t="str">
            <v>x</v>
          </cell>
          <cell r="AR10" t="str">
            <v>x</v>
          </cell>
          <cell r="AS10">
            <v>254.4</v>
          </cell>
          <cell r="AT10" t="str">
            <v>…</v>
          </cell>
          <cell r="AU10" t="str">
            <v>…</v>
          </cell>
          <cell r="AV10" t="str">
            <v>…</v>
          </cell>
          <cell r="AW10" t="str">
            <v>…</v>
          </cell>
          <cell r="AX10" t="str">
            <v>…</v>
          </cell>
          <cell r="AY10" t="str">
            <v>…</v>
          </cell>
          <cell r="AZ10" t="str">
            <v>…</v>
          </cell>
          <cell r="BA10" t="str">
            <v>…</v>
          </cell>
          <cell r="BB10" t="str">
            <v>…</v>
          </cell>
          <cell r="BC10" t="str">
            <v>…</v>
          </cell>
          <cell r="BD10" t="str">
            <v>…</v>
          </cell>
          <cell r="BE10" t="str">
            <v>x</v>
          </cell>
          <cell r="BF10" t="str">
            <v>x</v>
          </cell>
        </row>
        <row r="11">
          <cell r="AD11" t="str">
            <v>x</v>
          </cell>
          <cell r="AE11">
            <v>129</v>
          </cell>
          <cell r="AF11">
            <v>130.5</v>
          </cell>
          <cell r="AG11">
            <v>165</v>
          </cell>
          <cell r="AH11">
            <v>211.01932552570284</v>
          </cell>
          <cell r="AI11">
            <v>204.08380080700718</v>
          </cell>
          <cell r="AJ11">
            <v>236.3</v>
          </cell>
          <cell r="AK11">
            <v>255.79027326706688</v>
          </cell>
          <cell r="AL11">
            <v>169.7</v>
          </cell>
          <cell r="AM11">
            <v>168.20004264672113</v>
          </cell>
          <cell r="AN11">
            <v>172.00973001345014</v>
          </cell>
          <cell r="AO11">
            <v>208.80189285831449</v>
          </cell>
          <cell r="AP11">
            <v>122.80731555293114</v>
          </cell>
          <cell r="AQ11" t="str">
            <v>x</v>
          </cell>
          <cell r="AR11" t="str">
            <v>x</v>
          </cell>
          <cell r="AS11">
            <v>123.4</v>
          </cell>
          <cell r="AT11" t="str">
            <v>…</v>
          </cell>
          <cell r="AU11" t="str">
            <v>…</v>
          </cell>
          <cell r="AV11" t="str">
            <v>…</v>
          </cell>
          <cell r="AW11" t="str">
            <v>…</v>
          </cell>
          <cell r="AX11" t="str">
            <v>…</v>
          </cell>
          <cell r="AY11" t="str">
            <v>…</v>
          </cell>
          <cell r="AZ11" t="str">
            <v>…</v>
          </cell>
          <cell r="BA11" t="str">
            <v>…</v>
          </cell>
          <cell r="BB11" t="str">
            <v>…</v>
          </cell>
          <cell r="BC11" t="str">
            <v>…</v>
          </cell>
          <cell r="BD11" t="str">
            <v>…</v>
          </cell>
          <cell r="BE11" t="str">
            <v>x</v>
          </cell>
          <cell r="BF11" t="str">
            <v>x</v>
          </cell>
        </row>
      </sheetData>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oßh., Einzelh. u. Gastgew."/>
    </sheetNames>
    <sheetDataSet>
      <sheetData sheetId="0">
        <row r="5">
          <cell r="AD5" t="str">
            <v>D 2022</v>
          </cell>
          <cell r="AE5" t="str">
            <v>Jan. 
2023</v>
          </cell>
          <cell r="AF5" t="str">
            <v>Febr. 
2023</v>
          </cell>
          <cell r="AG5" t="str">
            <v>März 
2023</v>
          </cell>
          <cell r="AH5" t="str">
            <v>April 
2023</v>
          </cell>
          <cell r="AI5" t="str">
            <v>Mai 
2023</v>
          </cell>
          <cell r="AJ5" t="str">
            <v>Juni 
2023</v>
          </cell>
          <cell r="AK5" t="str">
            <v>Juli 
2023</v>
          </cell>
          <cell r="AL5" t="str">
            <v>Aug. 
2023</v>
          </cell>
          <cell r="AM5" t="str">
            <v>Sept. 
2023</v>
          </cell>
          <cell r="AN5" t="str">
            <v>Okt. 
2023</v>
          </cell>
          <cell r="AO5" t="str">
            <v>Nov. 
2023</v>
          </cell>
          <cell r="AP5" t="str">
            <v>Dez. 
2023</v>
          </cell>
          <cell r="AQ5" t="str">
            <v>2023 
insgesamt</v>
          </cell>
          <cell r="AR5" t="str">
            <v>D 2023</v>
          </cell>
          <cell r="AS5" t="str">
            <v>Jan. 
2024</v>
          </cell>
          <cell r="AT5" t="str">
            <v>Febr. 
2024</v>
          </cell>
          <cell r="AU5" t="str">
            <v>März 
2024</v>
          </cell>
          <cell r="AV5" t="str">
            <v>April 
2024</v>
          </cell>
          <cell r="AW5" t="str">
            <v>Mai 
2024</v>
          </cell>
          <cell r="AX5" t="str">
            <v>Juni 
2024</v>
          </cell>
          <cell r="AY5" t="str">
            <v>Juli 
2024</v>
          </cell>
          <cell r="AZ5" t="str">
            <v>Aug. 
2024</v>
          </cell>
          <cell r="BA5" t="str">
            <v>Sept. 
2024</v>
          </cell>
          <cell r="BB5" t="str">
            <v>Okt. 
2024</v>
          </cell>
          <cell r="BC5" t="str">
            <v>Nov. 
2024</v>
          </cell>
          <cell r="BD5" t="str">
            <v>Dez. 
2024</v>
          </cell>
          <cell r="BE5" t="str">
            <v>2024 
insgesamt</v>
          </cell>
          <cell r="BF5" t="str">
            <v>D 2024</v>
          </cell>
        </row>
        <row r="7">
          <cell r="AD7">
            <v>98.4</v>
          </cell>
          <cell r="AE7">
            <v>98.6</v>
          </cell>
          <cell r="AF7">
            <v>99</v>
          </cell>
          <cell r="AG7">
            <v>99.3</v>
          </cell>
          <cell r="AH7">
            <v>99.3</v>
          </cell>
          <cell r="AI7">
            <v>99.1</v>
          </cell>
          <cell r="AJ7">
            <v>99.3</v>
          </cell>
          <cell r="AK7">
            <v>100.6</v>
          </cell>
          <cell r="AL7">
            <v>101.4</v>
          </cell>
          <cell r="AM7">
            <v>100.8</v>
          </cell>
          <cell r="AN7">
            <v>100.2</v>
          </cell>
          <cell r="AO7">
            <v>99.7</v>
          </cell>
          <cell r="AP7">
            <v>99.1</v>
          </cell>
          <cell r="AQ7">
            <v>1196.4000000000001</v>
          </cell>
          <cell r="AR7">
            <v>99.7</v>
          </cell>
          <cell r="AS7" t="str">
            <v>…</v>
          </cell>
          <cell r="AT7" t="str">
            <v>…</v>
          </cell>
          <cell r="AU7" t="str">
            <v>…</v>
          </cell>
          <cell r="AV7" t="str">
            <v>…</v>
          </cell>
          <cell r="AW7" t="str">
            <v>…</v>
          </cell>
          <cell r="AX7" t="str">
            <v>…</v>
          </cell>
          <cell r="AY7" t="str">
            <v>…</v>
          </cell>
          <cell r="AZ7" t="str">
            <v>…</v>
          </cell>
          <cell r="BA7" t="str">
            <v>…</v>
          </cell>
          <cell r="BB7" t="str">
            <v>…</v>
          </cell>
          <cell r="BC7" t="str">
            <v>…</v>
          </cell>
          <cell r="BD7" t="str">
            <v>…</v>
          </cell>
          <cell r="BE7" t="str">
            <v>…</v>
          </cell>
          <cell r="BF7" t="str">
            <v>…</v>
          </cell>
        </row>
        <row r="8">
          <cell r="AD8">
            <v>144.6</v>
          </cell>
          <cell r="AE8">
            <v>112</v>
          </cell>
          <cell r="AF8">
            <v>128.9</v>
          </cell>
          <cell r="AG8">
            <v>152.9</v>
          </cell>
          <cell r="AH8">
            <v>133</v>
          </cell>
          <cell r="AI8">
            <v>149.19999999999999</v>
          </cell>
          <cell r="AJ8">
            <v>151.80000000000001</v>
          </cell>
          <cell r="AK8">
            <v>144.69999999999999</v>
          </cell>
          <cell r="AL8">
            <v>154.69999999999999</v>
          </cell>
          <cell r="AM8">
            <v>147.6</v>
          </cell>
          <cell r="AN8">
            <v>133.6</v>
          </cell>
          <cell r="AO8">
            <v>138.80000000000001</v>
          </cell>
          <cell r="AP8">
            <v>137</v>
          </cell>
          <cell r="AQ8">
            <v>1684.2</v>
          </cell>
          <cell r="AR8">
            <v>140.30000000000001</v>
          </cell>
          <cell r="AS8" t="str">
            <v>…</v>
          </cell>
          <cell r="AT8" t="str">
            <v>…</v>
          </cell>
          <cell r="AU8" t="str">
            <v>…</v>
          </cell>
          <cell r="AV8" t="str">
            <v>…</v>
          </cell>
          <cell r="AW8" t="str">
            <v>…</v>
          </cell>
          <cell r="AX8" t="str">
            <v>…</v>
          </cell>
          <cell r="AY8" t="str">
            <v>…</v>
          </cell>
          <cell r="AZ8" t="str">
            <v>…</v>
          </cell>
          <cell r="BA8" t="str">
            <v>…</v>
          </cell>
          <cell r="BB8" t="str">
            <v>…</v>
          </cell>
          <cell r="BC8" t="str">
            <v>…</v>
          </cell>
          <cell r="BD8" t="str">
            <v>…</v>
          </cell>
          <cell r="BE8" t="str">
            <v>…</v>
          </cell>
          <cell r="BF8" t="str">
            <v>…</v>
          </cell>
        </row>
        <row r="9">
          <cell r="AD9">
            <v>106.5</v>
          </cell>
          <cell r="AE9">
            <v>83.3</v>
          </cell>
          <cell r="AF9">
            <v>94.6</v>
          </cell>
          <cell r="AG9">
            <v>112.7</v>
          </cell>
          <cell r="AH9">
            <v>98.5</v>
          </cell>
          <cell r="AI9">
            <v>110.9</v>
          </cell>
          <cell r="AJ9">
            <v>113.5</v>
          </cell>
          <cell r="AK9">
            <v>108.2</v>
          </cell>
          <cell r="AL9">
            <v>115.9</v>
          </cell>
          <cell r="AM9">
            <v>110.1</v>
          </cell>
          <cell r="AN9">
            <v>100.6</v>
          </cell>
          <cell r="AO9">
            <v>104.9</v>
          </cell>
          <cell r="AP9">
            <v>105.2</v>
          </cell>
          <cell r="AQ9">
            <v>1258.4000000000001</v>
          </cell>
          <cell r="AR9">
            <v>104.9</v>
          </cell>
          <cell r="AS9" t="str">
            <v>…</v>
          </cell>
          <cell r="AT9" t="str">
            <v>…</v>
          </cell>
          <cell r="AU9" t="str">
            <v>…</v>
          </cell>
          <cell r="AV9" t="str">
            <v>…</v>
          </cell>
          <cell r="AW9" t="str">
            <v>…</v>
          </cell>
          <cell r="AX9" t="str">
            <v>…</v>
          </cell>
          <cell r="AY9" t="str">
            <v>…</v>
          </cell>
          <cell r="AZ9" t="str">
            <v>…</v>
          </cell>
          <cell r="BA9" t="str">
            <v>…</v>
          </cell>
          <cell r="BB9" t="str">
            <v>…</v>
          </cell>
          <cell r="BC9" t="str">
            <v>…</v>
          </cell>
          <cell r="BD9" t="str">
            <v>…</v>
          </cell>
          <cell r="BE9" t="str">
            <v>…</v>
          </cell>
          <cell r="BF9" t="str">
            <v>…</v>
          </cell>
        </row>
        <row r="11">
          <cell r="AD11">
            <v>107</v>
          </cell>
          <cell r="AE11">
            <v>105.9</v>
          </cell>
          <cell r="AF11">
            <v>105.1</v>
          </cell>
          <cell r="AG11">
            <v>105.4</v>
          </cell>
          <cell r="AH11">
            <v>105.7</v>
          </cell>
          <cell r="AI11">
            <v>109.4</v>
          </cell>
          <cell r="AJ11">
            <v>110.4</v>
          </cell>
          <cell r="AK11">
            <v>111.3</v>
          </cell>
          <cell r="AL11">
            <v>109.9</v>
          </cell>
          <cell r="AM11">
            <v>108</v>
          </cell>
          <cell r="AN11">
            <v>108.2</v>
          </cell>
          <cell r="AO11">
            <v>106.9</v>
          </cell>
          <cell r="AP11">
            <v>106.1</v>
          </cell>
          <cell r="AQ11">
            <v>1292.3</v>
          </cell>
          <cell r="AR11">
            <v>107.7</v>
          </cell>
          <cell r="AS11">
            <v>106</v>
          </cell>
          <cell r="AT11" t="str">
            <v>…</v>
          </cell>
          <cell r="AU11" t="str">
            <v>…</v>
          </cell>
          <cell r="AV11" t="str">
            <v>…</v>
          </cell>
          <cell r="AW11" t="str">
            <v>…</v>
          </cell>
          <cell r="AX11" t="str">
            <v>…</v>
          </cell>
          <cell r="AY11" t="str">
            <v>…</v>
          </cell>
          <cell r="AZ11" t="str">
            <v>…</v>
          </cell>
          <cell r="BA11" t="str">
            <v>…</v>
          </cell>
          <cell r="BB11" t="str">
            <v>…</v>
          </cell>
          <cell r="BC11" t="str">
            <v>…</v>
          </cell>
          <cell r="BD11" t="str">
            <v>…</v>
          </cell>
          <cell r="BE11" t="str">
            <v>…</v>
          </cell>
          <cell r="BF11" t="str">
            <v>…</v>
          </cell>
        </row>
        <row r="12">
          <cell r="AD12">
            <v>125.1</v>
          </cell>
          <cell r="AE12">
            <v>110.6</v>
          </cell>
          <cell r="AF12">
            <v>106.9</v>
          </cell>
          <cell r="AG12">
            <v>127.1</v>
          </cell>
          <cell r="AH12">
            <v>123.7</v>
          </cell>
          <cell r="AI12">
            <v>132.9</v>
          </cell>
          <cell r="AJ12">
            <v>136</v>
          </cell>
          <cell r="AK12">
            <v>137.5</v>
          </cell>
          <cell r="AL12">
            <v>133.9</v>
          </cell>
          <cell r="AM12">
            <v>127.3</v>
          </cell>
          <cell r="AN12">
            <v>124</v>
          </cell>
          <cell r="AO12">
            <v>126.9</v>
          </cell>
          <cell r="AP12">
            <v>134.30000000000001</v>
          </cell>
          <cell r="AQ12">
            <v>1521.1</v>
          </cell>
          <cell r="AR12">
            <v>126.7</v>
          </cell>
          <cell r="AS12">
            <v>113.7</v>
          </cell>
          <cell r="AT12" t="str">
            <v>…</v>
          </cell>
          <cell r="AU12" t="str">
            <v>…</v>
          </cell>
          <cell r="AV12" t="str">
            <v>…</v>
          </cell>
          <cell r="AW12" t="str">
            <v>…</v>
          </cell>
          <cell r="AX12" t="str">
            <v>…</v>
          </cell>
          <cell r="AY12" t="str">
            <v>…</v>
          </cell>
          <cell r="AZ12" t="str">
            <v>…</v>
          </cell>
          <cell r="BA12" t="str">
            <v>…</v>
          </cell>
          <cell r="BB12" t="str">
            <v>…</v>
          </cell>
          <cell r="BC12" t="str">
            <v>…</v>
          </cell>
          <cell r="BD12" t="str">
            <v>…</v>
          </cell>
          <cell r="BE12" t="str">
            <v>…</v>
          </cell>
          <cell r="BF12" t="str">
            <v>…</v>
          </cell>
        </row>
        <row r="13">
          <cell r="AD13">
            <v>106.7</v>
          </cell>
          <cell r="AE13">
            <v>90.8</v>
          </cell>
          <cell r="AF13">
            <v>86.7</v>
          </cell>
          <cell r="AG13">
            <v>101.9</v>
          </cell>
          <cell r="AH13">
            <v>98.8</v>
          </cell>
          <cell r="AI13">
            <v>106</v>
          </cell>
          <cell r="AJ13">
            <v>108.5</v>
          </cell>
          <cell r="AK13">
            <v>110</v>
          </cell>
          <cell r="AL13">
            <v>106.9</v>
          </cell>
          <cell r="AM13">
            <v>101.1</v>
          </cell>
          <cell r="AN13">
            <v>98.5</v>
          </cell>
          <cell r="AO13">
            <v>101</v>
          </cell>
          <cell r="AP13">
            <v>106.6</v>
          </cell>
          <cell r="AQ13">
            <v>1216.8</v>
          </cell>
          <cell r="AR13">
            <v>101.4</v>
          </cell>
          <cell r="AS13">
            <v>90.1</v>
          </cell>
          <cell r="AT13" t="str">
            <v>…</v>
          </cell>
          <cell r="AU13" t="str">
            <v>…</v>
          </cell>
          <cell r="AV13" t="str">
            <v>…</v>
          </cell>
          <cell r="AW13" t="str">
            <v>…</v>
          </cell>
          <cell r="AX13" t="str">
            <v>…</v>
          </cell>
          <cell r="AY13" t="str">
            <v>…</v>
          </cell>
          <cell r="AZ13" t="str">
            <v>…</v>
          </cell>
          <cell r="BA13" t="str">
            <v>…</v>
          </cell>
          <cell r="BB13" t="str">
            <v>…</v>
          </cell>
          <cell r="BC13" t="str">
            <v>…</v>
          </cell>
          <cell r="BD13" t="str">
            <v>…</v>
          </cell>
          <cell r="BE13" t="str">
            <v>…</v>
          </cell>
          <cell r="BF13" t="str">
            <v>…</v>
          </cell>
        </row>
        <row r="15">
          <cell r="AD15">
            <v>107.6</v>
          </cell>
          <cell r="AE15">
            <v>107.6</v>
          </cell>
          <cell r="AF15">
            <v>107.4</v>
          </cell>
          <cell r="AG15">
            <v>107.6</v>
          </cell>
          <cell r="AH15">
            <v>107.2</v>
          </cell>
          <cell r="AI15">
            <v>107</v>
          </cell>
          <cell r="AJ15">
            <v>106.9</v>
          </cell>
          <cell r="AK15">
            <v>107</v>
          </cell>
          <cell r="AL15">
            <v>108.3</v>
          </cell>
          <cell r="AM15">
            <v>110.1</v>
          </cell>
          <cell r="AN15">
            <v>110.2</v>
          </cell>
          <cell r="AO15">
            <v>110.6</v>
          </cell>
          <cell r="AP15">
            <v>110</v>
          </cell>
          <cell r="AQ15">
            <v>1299.9000000000001</v>
          </cell>
          <cell r="AR15">
            <v>108.3</v>
          </cell>
          <cell r="AS15" t="str">
            <v>…</v>
          </cell>
          <cell r="AT15" t="str">
            <v>…</v>
          </cell>
          <cell r="AU15" t="str">
            <v>…</v>
          </cell>
          <cell r="AV15" t="str">
            <v>…</v>
          </cell>
          <cell r="AW15" t="str">
            <v>…</v>
          </cell>
          <cell r="AX15" t="str">
            <v>…</v>
          </cell>
          <cell r="AY15" t="str">
            <v>…</v>
          </cell>
          <cell r="AZ15" t="str">
            <v>…</v>
          </cell>
          <cell r="BA15" t="str">
            <v>…</v>
          </cell>
          <cell r="BB15" t="str">
            <v>…</v>
          </cell>
          <cell r="BC15" t="str">
            <v>…</v>
          </cell>
          <cell r="BD15" t="str">
            <v>…</v>
          </cell>
          <cell r="BE15" t="str">
            <v>…</v>
          </cell>
          <cell r="BF15" t="str">
            <v>…</v>
          </cell>
        </row>
        <row r="16">
          <cell r="AD16">
            <v>124.4</v>
          </cell>
          <cell r="AE16">
            <v>123.7</v>
          </cell>
          <cell r="AF16">
            <v>126.4</v>
          </cell>
          <cell r="AG16">
            <v>150.19999999999999</v>
          </cell>
          <cell r="AH16">
            <v>126.2</v>
          </cell>
          <cell r="AI16">
            <v>138.30000000000001</v>
          </cell>
          <cell r="AJ16">
            <v>155.1</v>
          </cell>
          <cell r="AK16">
            <v>142.69999999999999</v>
          </cell>
          <cell r="AL16">
            <v>136.5</v>
          </cell>
          <cell r="AM16">
            <v>140.30000000000001</v>
          </cell>
          <cell r="AN16">
            <v>132.6</v>
          </cell>
          <cell r="AO16">
            <v>151.9</v>
          </cell>
          <cell r="AP16">
            <v>127</v>
          </cell>
          <cell r="AQ16">
            <v>1650.9</v>
          </cell>
          <cell r="AR16">
            <v>137.6</v>
          </cell>
          <cell r="AS16" t="str">
            <v>…</v>
          </cell>
          <cell r="AT16" t="str">
            <v>…</v>
          </cell>
          <cell r="AU16" t="str">
            <v>…</v>
          </cell>
          <cell r="AV16" t="str">
            <v>…</v>
          </cell>
          <cell r="AW16" t="str">
            <v>…</v>
          </cell>
          <cell r="AX16" t="str">
            <v>…</v>
          </cell>
          <cell r="AY16" t="str">
            <v>…</v>
          </cell>
          <cell r="AZ16" t="str">
            <v>…</v>
          </cell>
          <cell r="BA16" t="str">
            <v>…</v>
          </cell>
          <cell r="BB16" t="str">
            <v>…</v>
          </cell>
          <cell r="BC16" t="str">
            <v>…</v>
          </cell>
          <cell r="BD16" t="str">
            <v>…</v>
          </cell>
          <cell r="BE16" t="str">
            <v>…</v>
          </cell>
          <cell r="BF16" t="str">
            <v>…</v>
          </cell>
        </row>
        <row r="17">
          <cell r="AD17">
            <v>103.2</v>
          </cell>
          <cell r="AE17">
            <v>97.7</v>
          </cell>
          <cell r="AF17">
            <v>99.5</v>
          </cell>
          <cell r="AG17">
            <v>117.2</v>
          </cell>
          <cell r="AH17">
            <v>97.9</v>
          </cell>
          <cell r="AI17">
            <v>106.8</v>
          </cell>
          <cell r="AJ17">
            <v>118.8</v>
          </cell>
          <cell r="AK17">
            <v>108.6</v>
          </cell>
          <cell r="AL17">
            <v>103.4</v>
          </cell>
          <cell r="AM17">
            <v>106.2</v>
          </cell>
          <cell r="AN17">
            <v>100.1</v>
          </cell>
          <cell r="AO17">
            <v>114.4</v>
          </cell>
          <cell r="AP17">
            <v>95.1</v>
          </cell>
          <cell r="AQ17">
            <v>1265.7</v>
          </cell>
          <cell r="AR17">
            <v>105.5</v>
          </cell>
          <cell r="AS17" t="str">
            <v>…</v>
          </cell>
          <cell r="AT17" t="str">
            <v>…</v>
          </cell>
          <cell r="AU17" t="str">
            <v>…</v>
          </cell>
          <cell r="AV17" t="str">
            <v>…</v>
          </cell>
          <cell r="AW17" t="str">
            <v>…</v>
          </cell>
          <cell r="AX17" t="str">
            <v>…</v>
          </cell>
          <cell r="AY17" t="str">
            <v>…</v>
          </cell>
          <cell r="AZ17" t="str">
            <v>…</v>
          </cell>
          <cell r="BA17" t="str">
            <v>…</v>
          </cell>
          <cell r="BB17" t="str">
            <v>…</v>
          </cell>
          <cell r="BC17" t="str">
            <v>…</v>
          </cell>
          <cell r="BD17" t="str">
            <v>…</v>
          </cell>
          <cell r="BE17" t="str">
            <v>…</v>
          </cell>
          <cell r="BF17" t="str">
            <v>…</v>
          </cell>
        </row>
        <row r="19">
          <cell r="AD19">
            <v>104.8</v>
          </cell>
          <cell r="AE19">
            <v>97.1</v>
          </cell>
          <cell r="AF19">
            <v>98.1</v>
          </cell>
          <cell r="AG19">
            <v>101.2</v>
          </cell>
          <cell r="AH19">
            <v>106.9</v>
          </cell>
          <cell r="AI19">
            <v>110.2</v>
          </cell>
          <cell r="AJ19">
            <v>113.4</v>
          </cell>
          <cell r="AK19">
            <v>116.5</v>
          </cell>
          <cell r="AL19">
            <v>117.5</v>
          </cell>
          <cell r="AM19">
            <v>113.9</v>
          </cell>
          <cell r="AN19">
            <v>110.7</v>
          </cell>
          <cell r="AO19">
            <v>105.4</v>
          </cell>
          <cell r="AP19">
            <v>103.8</v>
          </cell>
          <cell r="AQ19">
            <v>1294.7</v>
          </cell>
          <cell r="AR19">
            <v>107.9</v>
          </cell>
          <cell r="AS19">
            <v>99.8</v>
          </cell>
          <cell r="AT19" t="str">
            <v>…</v>
          </cell>
          <cell r="AU19" t="str">
            <v>…</v>
          </cell>
          <cell r="AV19" t="str">
            <v>…</v>
          </cell>
          <cell r="AW19" t="str">
            <v>…</v>
          </cell>
          <cell r="AX19" t="str">
            <v>…</v>
          </cell>
          <cell r="AY19" t="str">
            <v>…</v>
          </cell>
          <cell r="AZ19" t="str">
            <v>…</v>
          </cell>
          <cell r="BA19" t="str">
            <v>…</v>
          </cell>
          <cell r="BB19" t="str">
            <v>…</v>
          </cell>
          <cell r="BC19" t="str">
            <v>…</v>
          </cell>
          <cell r="BD19" t="str">
            <v>…</v>
          </cell>
          <cell r="BE19" t="str">
            <v>…</v>
          </cell>
          <cell r="BF19" t="str">
            <v>…</v>
          </cell>
        </row>
        <row r="20">
          <cell r="AD20">
            <v>116.6</v>
          </cell>
          <cell r="AE20">
            <v>73.7</v>
          </cell>
          <cell r="AF20">
            <v>73.3</v>
          </cell>
          <cell r="AG20">
            <v>90.2</v>
          </cell>
          <cell r="AH20">
            <v>113.7</v>
          </cell>
          <cell r="AI20">
            <v>135.69999999999999</v>
          </cell>
          <cell r="AJ20">
            <v>157.5</v>
          </cell>
          <cell r="AK20">
            <v>193.6</v>
          </cell>
          <cell r="AL20">
            <v>195.5</v>
          </cell>
          <cell r="AM20">
            <v>158.19999999999999</v>
          </cell>
          <cell r="AN20">
            <v>127.3</v>
          </cell>
          <cell r="AO20">
            <v>83</v>
          </cell>
          <cell r="AP20">
            <v>93</v>
          </cell>
          <cell r="AQ20">
            <v>1494.7</v>
          </cell>
          <cell r="AR20">
            <v>124.6</v>
          </cell>
          <cell r="AS20">
            <v>73.900000000000006</v>
          </cell>
          <cell r="AT20" t="str">
            <v>…</v>
          </cell>
          <cell r="AU20" t="str">
            <v>…</v>
          </cell>
          <cell r="AV20" t="str">
            <v>…</v>
          </cell>
          <cell r="AW20" t="str">
            <v>…</v>
          </cell>
          <cell r="AX20" t="str">
            <v>…</v>
          </cell>
          <cell r="AY20" t="str">
            <v>…</v>
          </cell>
          <cell r="AZ20" t="str">
            <v>…</v>
          </cell>
          <cell r="BA20" t="str">
            <v>…</v>
          </cell>
          <cell r="BB20" t="str">
            <v>…</v>
          </cell>
          <cell r="BC20" t="str">
            <v>…</v>
          </cell>
          <cell r="BD20" t="str">
            <v>…</v>
          </cell>
          <cell r="BE20" t="str">
            <v>…</v>
          </cell>
          <cell r="BF20" t="str">
            <v>…</v>
          </cell>
        </row>
        <row r="21">
          <cell r="AD21">
            <v>95.4</v>
          </cell>
          <cell r="AE21">
            <v>58.4</v>
          </cell>
          <cell r="AF21">
            <v>57.7</v>
          </cell>
          <cell r="AG21">
            <v>70.3</v>
          </cell>
          <cell r="AH21">
            <v>88</v>
          </cell>
          <cell r="AI21">
            <v>104</v>
          </cell>
          <cell r="AJ21">
            <v>119.5</v>
          </cell>
          <cell r="AK21">
            <v>146.69999999999999</v>
          </cell>
          <cell r="AL21">
            <v>149</v>
          </cell>
          <cell r="AM21">
            <v>119.3</v>
          </cell>
          <cell r="AN21">
            <v>96.2</v>
          </cell>
          <cell r="AO21">
            <v>62.8</v>
          </cell>
          <cell r="AP21">
            <v>70.8</v>
          </cell>
          <cell r="AQ21">
            <v>1142.7</v>
          </cell>
          <cell r="AR21">
            <v>95.2</v>
          </cell>
          <cell r="AS21">
            <v>56.8</v>
          </cell>
          <cell r="AT21" t="str">
            <v>…</v>
          </cell>
          <cell r="AU21" t="str">
            <v>…</v>
          </cell>
          <cell r="AV21" t="str">
            <v>…</v>
          </cell>
          <cell r="AW21" t="str">
            <v>…</v>
          </cell>
          <cell r="AX21" t="str">
            <v>…</v>
          </cell>
          <cell r="AY21" t="str">
            <v>…</v>
          </cell>
          <cell r="AZ21" t="str">
            <v>…</v>
          </cell>
          <cell r="BA21" t="str">
            <v>…</v>
          </cell>
          <cell r="BB21" t="str">
            <v>…</v>
          </cell>
          <cell r="BC21" t="str">
            <v>…</v>
          </cell>
          <cell r="BD21" t="str">
            <v>…</v>
          </cell>
          <cell r="BE21" t="str">
            <v>…</v>
          </cell>
          <cell r="BF21" t="str">
            <v>…</v>
          </cell>
        </row>
      </sheetData>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urismus"/>
    </sheetNames>
    <sheetDataSet>
      <sheetData sheetId="0">
        <row r="5">
          <cell r="AD5" t="str">
            <v>D 2021</v>
          </cell>
          <cell r="AE5" t="str">
            <v>Jan. 
2022</v>
          </cell>
          <cell r="AF5" t="str">
            <v>Febr. 
2022</v>
          </cell>
          <cell r="AG5" t="str">
            <v>März 
2022</v>
          </cell>
          <cell r="AH5" t="str">
            <v>April 
2022</v>
          </cell>
          <cell r="AI5" t="str">
            <v>Mai 
2022</v>
          </cell>
          <cell r="AJ5" t="str">
            <v>Juni 
2022</v>
          </cell>
          <cell r="AK5" t="str">
            <v>Juli 
2022</v>
          </cell>
          <cell r="AL5" t="str">
            <v>Aug. 
2022</v>
          </cell>
          <cell r="AM5" t="str">
            <v>Sept. 
2022</v>
          </cell>
          <cell r="AN5" t="str">
            <v>Okt. 
2022</v>
          </cell>
          <cell r="AO5" t="str">
            <v>Nov. 
2022</v>
          </cell>
          <cell r="AP5" t="str">
            <v>Dez. 
2022</v>
          </cell>
          <cell r="AQ5" t="str">
            <v>2022 
insgesamt</v>
          </cell>
          <cell r="AR5" t="str">
            <v>D 2022</v>
          </cell>
          <cell r="AS5" t="str">
            <v>Jan. 
2023</v>
          </cell>
          <cell r="AT5" t="str">
            <v>Febr. 
2023</v>
          </cell>
          <cell r="AU5" t="str">
            <v>März 
2023</v>
          </cell>
          <cell r="AV5" t="str">
            <v>April 
2023</v>
          </cell>
          <cell r="AW5" t="str">
            <v>Mai 
2023</v>
          </cell>
          <cell r="AX5" t="str">
            <v>Juni 
2023</v>
          </cell>
          <cell r="AY5" t="str">
            <v>Juli 
2023</v>
          </cell>
          <cell r="AZ5" t="str">
            <v>Aug. 
2023</v>
          </cell>
          <cell r="BA5" t="str">
            <v>Sept. 
2023</v>
          </cell>
          <cell r="BB5" t="str">
            <v>Okt. 
2023</v>
          </cell>
          <cell r="BC5" t="str">
            <v>Nov. 
2023</v>
          </cell>
          <cell r="BD5" t="str">
            <v>Dez. 
2023</v>
          </cell>
          <cell r="BE5" t="str">
            <v>2023 
insgesamt</v>
          </cell>
          <cell r="BF5" t="str">
            <v>D 2023</v>
          </cell>
        </row>
        <row r="6">
          <cell r="AD6">
            <v>456.32500000000005</v>
          </cell>
          <cell r="AE6">
            <v>187.7</v>
          </cell>
          <cell r="AF6">
            <v>254</v>
          </cell>
          <cell r="AG6">
            <v>383.9</v>
          </cell>
          <cell r="AH6">
            <v>571.6</v>
          </cell>
          <cell r="AI6">
            <v>723.3</v>
          </cell>
          <cell r="AJ6">
            <v>889.1</v>
          </cell>
          <cell r="AK6">
            <v>1089.7</v>
          </cell>
          <cell r="AL6">
            <v>1075.5</v>
          </cell>
          <cell r="AM6">
            <v>778.7</v>
          </cell>
          <cell r="AN6">
            <v>680.1</v>
          </cell>
          <cell r="AO6">
            <v>359.3</v>
          </cell>
          <cell r="AP6">
            <v>326.10000000000002</v>
          </cell>
          <cell r="AQ6">
            <v>7319.0000000000009</v>
          </cell>
          <cell r="AR6">
            <v>609.91666666666674</v>
          </cell>
          <cell r="AS6">
            <v>256.5</v>
          </cell>
          <cell r="AT6">
            <v>298.7</v>
          </cell>
          <cell r="AU6">
            <v>412.2</v>
          </cell>
          <cell r="AV6">
            <v>617.79999999999995</v>
          </cell>
          <cell r="AW6">
            <v>819.4</v>
          </cell>
          <cell r="AX6">
            <v>870.4</v>
          </cell>
          <cell r="AY6">
            <v>1120.5999999999999</v>
          </cell>
          <cell r="AZ6">
            <v>1043.4000000000001</v>
          </cell>
          <cell r="BA6">
            <v>882.8</v>
          </cell>
          <cell r="BB6">
            <v>640.20000000000005</v>
          </cell>
          <cell r="BC6">
            <v>344</v>
          </cell>
          <cell r="BD6">
            <v>365.9</v>
          </cell>
          <cell r="BE6">
            <v>7672</v>
          </cell>
          <cell r="BF6">
            <v>639.29999999999995</v>
          </cell>
        </row>
        <row r="7">
          <cell r="AD7">
            <v>12.266666666666667</v>
          </cell>
          <cell r="AE7">
            <v>3.8</v>
          </cell>
          <cell r="AF7">
            <v>5</v>
          </cell>
          <cell r="AG7">
            <v>8.5</v>
          </cell>
          <cell r="AH7">
            <v>15.7</v>
          </cell>
          <cell r="AI7">
            <v>23.6</v>
          </cell>
          <cell r="AJ7">
            <v>34.1</v>
          </cell>
          <cell r="AK7">
            <v>64.8</v>
          </cell>
          <cell r="AL7">
            <v>51.2</v>
          </cell>
          <cell r="AM7">
            <v>31</v>
          </cell>
          <cell r="AN7">
            <v>19.399999999999999</v>
          </cell>
          <cell r="AO7">
            <v>13.2</v>
          </cell>
          <cell r="AP7">
            <v>11.3</v>
          </cell>
          <cell r="AQ7">
            <v>281.59999999999997</v>
          </cell>
          <cell r="AR7">
            <v>23.466666666666665</v>
          </cell>
          <cell r="AS7">
            <v>7.6</v>
          </cell>
          <cell r="AT7">
            <v>8.8000000000000007</v>
          </cell>
          <cell r="AU7">
            <v>10.199999999999999</v>
          </cell>
          <cell r="AV7">
            <v>19.399999999999999</v>
          </cell>
          <cell r="AW7">
            <v>29.2</v>
          </cell>
          <cell r="AX7">
            <v>45</v>
          </cell>
          <cell r="AY7">
            <v>76.400000000000006</v>
          </cell>
          <cell r="AZ7">
            <v>53.4</v>
          </cell>
          <cell r="BA7">
            <v>34.799999999999997</v>
          </cell>
          <cell r="BB7">
            <v>21.3</v>
          </cell>
          <cell r="BC7">
            <v>15</v>
          </cell>
          <cell r="BD7">
            <v>14.4</v>
          </cell>
          <cell r="BE7">
            <v>335.5</v>
          </cell>
          <cell r="BF7">
            <v>28</v>
          </cell>
        </row>
        <row r="8">
          <cell r="AD8">
            <v>2216.3750000000005</v>
          </cell>
          <cell r="AE8">
            <v>803</v>
          </cell>
          <cell r="AF8">
            <v>982</v>
          </cell>
          <cell r="AG8">
            <v>1429.1</v>
          </cell>
          <cell r="AH8">
            <v>2268.9</v>
          </cell>
          <cell r="AI8">
            <v>2826.3</v>
          </cell>
          <cell r="AJ8">
            <v>3836.5</v>
          </cell>
          <cell r="AK8">
            <v>5359.2</v>
          </cell>
          <cell r="AL8">
            <v>5610.3</v>
          </cell>
          <cell r="AM8">
            <v>3312.9</v>
          </cell>
          <cell r="AN8">
            <v>2753.5</v>
          </cell>
          <cell r="AO8">
            <v>1292.9000000000001</v>
          </cell>
          <cell r="AP8">
            <v>1158.7</v>
          </cell>
          <cell r="AQ8">
            <v>31633.300000000003</v>
          </cell>
          <cell r="AR8">
            <v>2636.1083333333336</v>
          </cell>
          <cell r="AS8">
            <v>971.6</v>
          </cell>
          <cell r="AT8">
            <v>1097.4000000000001</v>
          </cell>
          <cell r="AU8">
            <v>1483</v>
          </cell>
          <cell r="AV8">
            <v>2393.1</v>
          </cell>
          <cell r="AW8">
            <v>3145.5</v>
          </cell>
          <cell r="AX8">
            <v>3706.8</v>
          </cell>
          <cell r="AY8">
            <v>5373.7</v>
          </cell>
          <cell r="AZ8">
            <v>5331.3</v>
          </cell>
          <cell r="BA8">
            <v>3443.2</v>
          </cell>
          <cell r="BB8">
            <v>2719.2</v>
          </cell>
          <cell r="BC8">
            <v>1212.5999999999999</v>
          </cell>
          <cell r="BD8">
            <v>1278.2</v>
          </cell>
          <cell r="BE8">
            <v>32155.7</v>
          </cell>
          <cell r="BF8">
            <v>2679.6</v>
          </cell>
        </row>
        <row r="9">
          <cell r="AD9">
            <v>36.333333333333336</v>
          </cell>
          <cell r="AE9">
            <v>12.3</v>
          </cell>
          <cell r="AF9">
            <v>16</v>
          </cell>
          <cell r="AG9">
            <v>24.7</v>
          </cell>
          <cell r="AH9">
            <v>40.799999999999997</v>
          </cell>
          <cell r="AI9">
            <v>62.3</v>
          </cell>
          <cell r="AJ9">
            <v>90.6</v>
          </cell>
          <cell r="AK9">
            <v>176.4</v>
          </cell>
          <cell r="AL9">
            <v>149.1</v>
          </cell>
          <cell r="AM9">
            <v>78.900000000000006</v>
          </cell>
          <cell r="AN9">
            <v>49.4</v>
          </cell>
          <cell r="AO9">
            <v>32.299999999999997</v>
          </cell>
          <cell r="AP9">
            <v>29.3</v>
          </cell>
          <cell r="AQ9">
            <v>762.09999999999991</v>
          </cell>
          <cell r="AR9">
            <v>63.508333333333326</v>
          </cell>
          <cell r="AS9">
            <v>21.2</v>
          </cell>
          <cell r="AT9">
            <v>23.6</v>
          </cell>
          <cell r="AU9">
            <v>26.9</v>
          </cell>
          <cell r="AV9">
            <v>50.3</v>
          </cell>
          <cell r="AW9">
            <v>74.599999999999994</v>
          </cell>
          <cell r="AX9">
            <v>118.1</v>
          </cell>
          <cell r="AY9">
            <v>221.5</v>
          </cell>
          <cell r="AZ9">
            <v>155.4</v>
          </cell>
          <cell r="BA9">
            <v>89.4</v>
          </cell>
          <cell r="BB9">
            <v>54</v>
          </cell>
          <cell r="BC9">
            <v>36.299999999999997</v>
          </cell>
          <cell r="BD9">
            <v>37.200000000000003</v>
          </cell>
          <cell r="BE9">
            <v>908.4</v>
          </cell>
          <cell r="BF9">
            <v>75.7</v>
          </cell>
        </row>
      </sheetData>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aßenverkehrsunfälle"/>
    </sheetNames>
    <sheetDataSet>
      <sheetData sheetId="0">
        <row r="5">
          <cell r="AD5" t="str">
            <v>D 2021</v>
          </cell>
          <cell r="AE5" t="str">
            <v>Jan. 
2022</v>
          </cell>
          <cell r="AF5" t="str">
            <v>Febr. 
2022</v>
          </cell>
          <cell r="AG5" t="str">
            <v>März 
2022</v>
          </cell>
          <cell r="AH5" t="str">
            <v>April 
2022</v>
          </cell>
          <cell r="AI5" t="str">
            <v>Mai 
2022</v>
          </cell>
          <cell r="AJ5" t="str">
            <v>Juni 
2022</v>
          </cell>
          <cell r="AK5" t="str">
            <v>Juli 
2022</v>
          </cell>
          <cell r="AL5" t="str">
            <v>Aug. 
2022</v>
          </cell>
          <cell r="AM5" t="str">
            <v>Sept. 
2022</v>
          </cell>
          <cell r="AN5" t="str">
            <v>Okt. 
2022</v>
          </cell>
          <cell r="AO5" t="str">
            <v>Nov. 
2022</v>
          </cell>
          <cell r="AP5" t="str">
            <v>Dez. 
2022</v>
          </cell>
          <cell r="AQ5" t="str">
            <v>2022 
insgesamt</v>
          </cell>
          <cell r="AR5" t="str">
            <v>D 2022</v>
          </cell>
          <cell r="AS5" t="str">
            <v>Jan. 
2023</v>
          </cell>
          <cell r="AT5" t="str">
            <v>Febr. 
2023</v>
          </cell>
          <cell r="AU5" t="str">
            <v>März 
2023</v>
          </cell>
          <cell r="AV5" t="str">
            <v>April 
2023</v>
          </cell>
          <cell r="AW5" t="str">
            <v>Mai 
2023</v>
          </cell>
          <cell r="AX5" t="str">
            <v>Juni 
2023</v>
          </cell>
          <cell r="AY5" t="str">
            <v>Juli 
2023</v>
          </cell>
          <cell r="AZ5" t="str">
            <v>Aug. 
2023</v>
          </cell>
          <cell r="BA5" t="str">
            <v>Sept. 
2023</v>
          </cell>
          <cell r="BB5" t="str">
            <v>Okt. 
2023</v>
          </cell>
          <cell r="BC5" t="str">
            <v>Nov. 
2023</v>
          </cell>
          <cell r="BD5" t="str">
            <v>Dez. 
2023</v>
          </cell>
          <cell r="BE5" t="str">
            <v>2023 
insgesamt</v>
          </cell>
          <cell r="BF5" t="str">
            <v>D 2023</v>
          </cell>
        </row>
        <row r="7">
          <cell r="AD7">
            <v>521</v>
          </cell>
          <cell r="AE7">
            <v>406</v>
          </cell>
          <cell r="AF7">
            <v>396</v>
          </cell>
          <cell r="AG7">
            <v>444</v>
          </cell>
          <cell r="AH7">
            <v>483</v>
          </cell>
          <cell r="AI7">
            <v>609</v>
          </cell>
          <cell r="AJ7">
            <v>639</v>
          </cell>
          <cell r="AK7">
            <v>610</v>
          </cell>
          <cell r="AL7">
            <v>725</v>
          </cell>
          <cell r="AM7">
            <v>563</v>
          </cell>
          <cell r="AN7">
            <v>566</v>
          </cell>
          <cell r="AO7">
            <v>493</v>
          </cell>
          <cell r="AP7">
            <v>500</v>
          </cell>
          <cell r="AQ7">
            <v>6434</v>
          </cell>
          <cell r="AR7">
            <v>536</v>
          </cell>
          <cell r="AS7">
            <v>389</v>
          </cell>
          <cell r="AT7">
            <v>371</v>
          </cell>
          <cell r="AU7">
            <v>478</v>
          </cell>
          <cell r="AV7">
            <v>488</v>
          </cell>
          <cell r="AW7">
            <v>593</v>
          </cell>
          <cell r="AX7">
            <v>711</v>
          </cell>
          <cell r="AY7">
            <v>588</v>
          </cell>
          <cell r="AZ7">
            <v>608</v>
          </cell>
          <cell r="BA7">
            <v>642</v>
          </cell>
          <cell r="BB7">
            <v>528</v>
          </cell>
          <cell r="BC7">
            <v>580</v>
          </cell>
          <cell r="BD7">
            <v>466</v>
          </cell>
          <cell r="BE7">
            <v>6442</v>
          </cell>
          <cell r="BF7">
            <v>537</v>
          </cell>
        </row>
        <row r="8">
          <cell r="AD8">
            <v>386</v>
          </cell>
          <cell r="AE8">
            <v>279</v>
          </cell>
          <cell r="AF8">
            <v>281</v>
          </cell>
          <cell r="AG8">
            <v>349</v>
          </cell>
          <cell r="AH8">
            <v>366</v>
          </cell>
          <cell r="AI8">
            <v>494</v>
          </cell>
          <cell r="AJ8">
            <v>506</v>
          </cell>
          <cell r="AK8">
            <v>481</v>
          </cell>
          <cell r="AL8">
            <v>579</v>
          </cell>
          <cell r="AM8">
            <v>458</v>
          </cell>
          <cell r="AN8">
            <v>444</v>
          </cell>
          <cell r="AO8">
            <v>358</v>
          </cell>
          <cell r="AP8">
            <v>318</v>
          </cell>
          <cell r="AQ8">
            <v>4913</v>
          </cell>
          <cell r="AR8">
            <v>409</v>
          </cell>
          <cell r="AS8">
            <v>285</v>
          </cell>
          <cell r="AT8">
            <v>267</v>
          </cell>
          <cell r="AU8">
            <v>330</v>
          </cell>
          <cell r="AV8">
            <v>382</v>
          </cell>
          <cell r="AW8">
            <v>490</v>
          </cell>
          <cell r="AX8">
            <v>588</v>
          </cell>
          <cell r="AY8">
            <v>465</v>
          </cell>
          <cell r="AZ8">
            <v>498</v>
          </cell>
          <cell r="BA8">
            <v>521</v>
          </cell>
          <cell r="BB8">
            <v>386</v>
          </cell>
          <cell r="BC8">
            <v>376</v>
          </cell>
          <cell r="BD8">
            <v>292</v>
          </cell>
          <cell r="BE8">
            <v>4880</v>
          </cell>
          <cell r="BF8">
            <v>407</v>
          </cell>
        </row>
        <row r="9">
          <cell r="AD9">
            <v>6</v>
          </cell>
          <cell r="AE9">
            <v>7</v>
          </cell>
          <cell r="AF9">
            <v>3</v>
          </cell>
          <cell r="AG9">
            <v>5</v>
          </cell>
          <cell r="AH9">
            <v>2</v>
          </cell>
          <cell r="AI9">
            <v>8</v>
          </cell>
          <cell r="AJ9">
            <v>10</v>
          </cell>
          <cell r="AK9">
            <v>10</v>
          </cell>
          <cell r="AL9">
            <v>10</v>
          </cell>
          <cell r="AM9">
            <v>8</v>
          </cell>
          <cell r="AN9">
            <v>7</v>
          </cell>
          <cell r="AO9">
            <v>3</v>
          </cell>
          <cell r="AP9">
            <v>10</v>
          </cell>
          <cell r="AQ9">
            <v>83</v>
          </cell>
          <cell r="AR9">
            <v>7</v>
          </cell>
          <cell r="AS9">
            <v>1</v>
          </cell>
          <cell r="AT9">
            <v>8</v>
          </cell>
          <cell r="AU9">
            <v>4</v>
          </cell>
          <cell r="AV9">
            <v>5</v>
          </cell>
          <cell r="AW9">
            <v>6</v>
          </cell>
          <cell r="AX9">
            <v>3</v>
          </cell>
          <cell r="AY9">
            <v>6</v>
          </cell>
          <cell r="AZ9">
            <v>1</v>
          </cell>
          <cell r="BA9">
            <v>9</v>
          </cell>
          <cell r="BB9">
            <v>2</v>
          </cell>
          <cell r="BC9">
            <v>7</v>
          </cell>
          <cell r="BD9">
            <v>5</v>
          </cell>
          <cell r="BE9">
            <v>57</v>
          </cell>
          <cell r="BF9">
            <v>5</v>
          </cell>
        </row>
        <row r="10">
          <cell r="AD10">
            <v>493</v>
          </cell>
          <cell r="AE10">
            <v>345</v>
          </cell>
          <cell r="AF10">
            <v>360</v>
          </cell>
          <cell r="AG10">
            <v>449</v>
          </cell>
          <cell r="AH10">
            <v>477</v>
          </cell>
          <cell r="AI10">
            <v>608</v>
          </cell>
          <cell r="AJ10">
            <v>632</v>
          </cell>
          <cell r="AK10">
            <v>627</v>
          </cell>
          <cell r="AL10">
            <v>782</v>
          </cell>
          <cell r="AM10">
            <v>558</v>
          </cell>
          <cell r="AN10">
            <v>539</v>
          </cell>
          <cell r="AO10">
            <v>463</v>
          </cell>
          <cell r="AP10">
            <v>409</v>
          </cell>
          <cell r="AQ10">
            <v>6249</v>
          </cell>
          <cell r="AR10">
            <v>521</v>
          </cell>
          <cell r="AS10">
            <v>372</v>
          </cell>
          <cell r="AT10">
            <v>323</v>
          </cell>
          <cell r="AU10">
            <v>420</v>
          </cell>
          <cell r="AV10">
            <v>490</v>
          </cell>
          <cell r="AW10">
            <v>614</v>
          </cell>
          <cell r="AX10">
            <v>746</v>
          </cell>
          <cell r="AY10">
            <v>597</v>
          </cell>
          <cell r="AZ10">
            <v>648</v>
          </cell>
          <cell r="BA10">
            <v>640</v>
          </cell>
          <cell r="BB10">
            <v>518</v>
          </cell>
          <cell r="BC10">
            <v>469</v>
          </cell>
          <cell r="BD10">
            <v>363</v>
          </cell>
          <cell r="BE10">
            <v>6200</v>
          </cell>
          <cell r="BF10">
            <v>517</v>
          </cell>
        </row>
      </sheetData>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kehr-Fortsetzung"/>
    </sheetNames>
    <sheetDataSet>
      <sheetData sheetId="0">
        <row r="7">
          <cell r="AD7">
            <v>3501</v>
          </cell>
          <cell r="AE7">
            <v>2729</v>
          </cell>
          <cell r="AF7">
            <v>3008</v>
          </cell>
          <cell r="AG7">
            <v>3995</v>
          </cell>
          <cell r="AH7">
            <v>2862</v>
          </cell>
          <cell r="AI7">
            <v>3274</v>
          </cell>
          <cell r="AJ7">
            <v>3632</v>
          </cell>
          <cell r="AK7">
            <v>2942</v>
          </cell>
          <cell r="AL7">
            <v>3144</v>
          </cell>
          <cell r="AM7">
            <v>3168</v>
          </cell>
          <cell r="AN7">
            <v>2576</v>
          </cell>
          <cell r="AO7">
            <v>3452</v>
          </cell>
          <cell r="AP7">
            <v>4155</v>
          </cell>
          <cell r="AQ7">
            <v>38937</v>
          </cell>
          <cell r="AR7">
            <v>3244.75</v>
          </cell>
          <cell r="AS7">
            <v>2597</v>
          </cell>
          <cell r="AT7">
            <v>2865</v>
          </cell>
          <cell r="AU7">
            <v>4173</v>
          </cell>
          <cell r="AV7">
            <v>3132</v>
          </cell>
          <cell r="AW7">
            <v>3222</v>
          </cell>
          <cell r="AX7">
            <v>4190</v>
          </cell>
          <cell r="AY7">
            <v>3273</v>
          </cell>
          <cell r="AZ7">
            <v>3602</v>
          </cell>
          <cell r="BA7">
            <v>3163</v>
          </cell>
          <cell r="BB7">
            <v>2616</v>
          </cell>
          <cell r="BC7">
            <v>3083</v>
          </cell>
          <cell r="BD7">
            <v>3071</v>
          </cell>
          <cell r="BE7">
            <v>38987</v>
          </cell>
          <cell r="BF7">
            <v>3248.9166666666665</v>
          </cell>
        </row>
        <row r="9">
          <cell r="AD9">
            <v>2483</v>
          </cell>
          <cell r="AE9">
            <v>2044</v>
          </cell>
          <cell r="AF9">
            <v>2124</v>
          </cell>
          <cell r="AG9">
            <v>2692</v>
          </cell>
          <cell r="AH9">
            <v>1964</v>
          </cell>
          <cell r="AI9">
            <v>2168</v>
          </cell>
          <cell r="AJ9">
            <v>2511</v>
          </cell>
          <cell r="AK9">
            <v>2003</v>
          </cell>
          <cell r="AL9">
            <v>2226</v>
          </cell>
          <cell r="AM9">
            <v>2394</v>
          </cell>
          <cell r="AN9">
            <v>1930</v>
          </cell>
          <cell r="AO9">
            <v>2519</v>
          </cell>
          <cell r="AP9">
            <v>3093</v>
          </cell>
          <cell r="AQ9">
            <v>27668</v>
          </cell>
          <cell r="AR9">
            <v>2305.6666666666665</v>
          </cell>
          <cell r="AS9">
            <v>1852</v>
          </cell>
          <cell r="AT9">
            <v>1956</v>
          </cell>
          <cell r="AU9">
            <v>2924</v>
          </cell>
          <cell r="AV9">
            <v>2150</v>
          </cell>
          <cell r="AW9">
            <v>2167</v>
          </cell>
          <cell r="AX9">
            <v>2925</v>
          </cell>
          <cell r="AY9">
            <v>2286</v>
          </cell>
          <cell r="AZ9">
            <v>2619</v>
          </cell>
          <cell r="BA9">
            <v>2252</v>
          </cell>
          <cell r="BB9">
            <v>1946</v>
          </cell>
          <cell r="BC9">
            <v>2343</v>
          </cell>
          <cell r="BD9">
            <v>2404</v>
          </cell>
          <cell r="BE9">
            <v>27824</v>
          </cell>
          <cell r="BF9">
            <v>2318.6666666666665</v>
          </cell>
        </row>
        <row r="10">
          <cell r="AD10">
            <v>463</v>
          </cell>
          <cell r="AE10">
            <v>371</v>
          </cell>
          <cell r="AF10">
            <v>462</v>
          </cell>
          <cell r="AG10">
            <v>531</v>
          </cell>
          <cell r="AH10">
            <v>320</v>
          </cell>
          <cell r="AI10">
            <v>416</v>
          </cell>
          <cell r="AJ10">
            <v>404</v>
          </cell>
          <cell r="AK10">
            <v>277</v>
          </cell>
          <cell r="AL10">
            <v>308</v>
          </cell>
          <cell r="AM10">
            <v>316</v>
          </cell>
          <cell r="AN10">
            <v>279</v>
          </cell>
          <cell r="AO10">
            <v>400</v>
          </cell>
          <cell r="AP10">
            <v>459</v>
          </cell>
          <cell r="AQ10">
            <v>4543</v>
          </cell>
          <cell r="AR10">
            <v>378.58333333333331</v>
          </cell>
          <cell r="AS10">
            <v>301</v>
          </cell>
          <cell r="AT10">
            <v>368</v>
          </cell>
          <cell r="AU10">
            <v>434</v>
          </cell>
          <cell r="AV10">
            <v>347</v>
          </cell>
          <cell r="AW10">
            <v>355</v>
          </cell>
          <cell r="AX10">
            <v>399</v>
          </cell>
          <cell r="AY10">
            <v>283</v>
          </cell>
          <cell r="AZ10">
            <v>354</v>
          </cell>
          <cell r="BA10">
            <v>464</v>
          </cell>
          <cell r="BB10">
            <v>314</v>
          </cell>
          <cell r="BC10">
            <v>447</v>
          </cell>
          <cell r="BD10">
            <v>427</v>
          </cell>
          <cell r="BE10">
            <v>4493</v>
          </cell>
          <cell r="BF10">
            <v>374.41666666666669</v>
          </cell>
        </row>
        <row r="12">
          <cell r="AD12">
            <v>1170.425</v>
          </cell>
          <cell r="AE12">
            <v>1133.0999999999999</v>
          </cell>
          <cell r="AF12">
            <v>920.2</v>
          </cell>
          <cell r="AG12">
            <v>1106.0999999999999</v>
          </cell>
          <cell r="AH12">
            <v>1167.5999999999999</v>
          </cell>
          <cell r="AI12">
            <v>1222.4000000000001</v>
          </cell>
          <cell r="AJ12">
            <v>1283</v>
          </cell>
          <cell r="AK12">
            <v>959.2</v>
          </cell>
          <cell r="AL12">
            <v>1341.2</v>
          </cell>
          <cell r="AM12">
            <v>1433.6</v>
          </cell>
          <cell r="AN12">
            <v>1238.7</v>
          </cell>
          <cell r="AO12">
            <v>1413.9</v>
          </cell>
          <cell r="AP12">
            <v>952.7</v>
          </cell>
          <cell r="AQ12">
            <v>14171.7</v>
          </cell>
          <cell r="AR12">
            <v>1180.9750000000001</v>
          </cell>
          <cell r="AS12">
            <v>1556.6</v>
          </cell>
          <cell r="AT12">
            <v>1461.7</v>
          </cell>
          <cell r="AU12">
            <v>1588.9</v>
          </cell>
          <cell r="AV12">
            <v>1441.1</v>
          </cell>
          <cell r="AW12">
            <v>1459.9</v>
          </cell>
          <cell r="AX12">
            <v>1533</v>
          </cell>
          <cell r="AY12">
            <v>1654.2</v>
          </cell>
          <cell r="AZ12">
            <v>1340.4</v>
          </cell>
          <cell r="BA12">
            <v>1423</v>
          </cell>
          <cell r="BB12">
            <v>1276.8</v>
          </cell>
          <cell r="BC12">
            <v>1430</v>
          </cell>
          <cell r="BD12">
            <v>1326.1</v>
          </cell>
          <cell r="BE12">
            <v>17491.7</v>
          </cell>
          <cell r="BF12">
            <v>1457.6416666666667</v>
          </cell>
        </row>
        <row r="13">
          <cell r="AD13">
            <v>1176.2250000000001</v>
          </cell>
          <cell r="AE13">
            <v>1037</v>
          </cell>
          <cell r="AF13">
            <v>1089.5999999999999</v>
          </cell>
          <cell r="AG13">
            <v>1360.9</v>
          </cell>
          <cell r="AH13">
            <v>1117.8</v>
          </cell>
          <cell r="AI13">
            <v>990.5</v>
          </cell>
          <cell r="AJ13">
            <v>1204.7</v>
          </cell>
          <cell r="AK13">
            <v>1124.0999999999999</v>
          </cell>
          <cell r="AL13">
            <v>1138.7</v>
          </cell>
          <cell r="AM13">
            <v>1187.8</v>
          </cell>
          <cell r="AN13">
            <v>1219.0999999999999</v>
          </cell>
          <cell r="AO13">
            <v>905.9</v>
          </cell>
          <cell r="AP13">
            <v>939.6</v>
          </cell>
          <cell r="AQ13">
            <v>13315.7</v>
          </cell>
          <cell r="AR13">
            <v>1109.6416666666667</v>
          </cell>
          <cell r="AS13">
            <v>893.5</v>
          </cell>
          <cell r="AT13">
            <v>1241.3</v>
          </cell>
          <cell r="AU13">
            <v>1190.7</v>
          </cell>
          <cell r="AV13">
            <v>1087.8</v>
          </cell>
          <cell r="AW13">
            <v>1216.8</v>
          </cell>
          <cell r="AX13">
            <v>1046.3</v>
          </cell>
          <cell r="AY13">
            <v>1077.7</v>
          </cell>
          <cell r="AZ13">
            <v>955.9</v>
          </cell>
          <cell r="BA13">
            <v>1169.4000000000001</v>
          </cell>
          <cell r="BB13">
            <v>975.5</v>
          </cell>
          <cell r="BC13">
            <v>1051</v>
          </cell>
          <cell r="BD13">
            <v>1076.2</v>
          </cell>
          <cell r="BE13">
            <v>12982.1</v>
          </cell>
          <cell r="BF13">
            <v>1081.8416666666667</v>
          </cell>
        </row>
        <row r="15">
          <cell r="AD15">
            <v>0.15</v>
          </cell>
          <cell r="AE15" t="str">
            <v>-</v>
          </cell>
          <cell r="AF15" t="str">
            <v>-</v>
          </cell>
          <cell r="AG15">
            <v>0.6</v>
          </cell>
          <cell r="AH15" t="str">
            <v>-</v>
          </cell>
          <cell r="AI15">
            <v>3.5</v>
          </cell>
          <cell r="AJ15" t="str">
            <v>-</v>
          </cell>
          <cell r="AK15" t="str">
            <v>-</v>
          </cell>
          <cell r="AL15" t="str">
            <v>-</v>
          </cell>
          <cell r="AM15" t="str">
            <v>-</v>
          </cell>
          <cell r="AN15">
            <v>0.6</v>
          </cell>
          <cell r="AO15" t="str">
            <v>-</v>
          </cell>
          <cell r="AP15" t="str">
            <v>-</v>
          </cell>
          <cell r="AQ15">
            <v>4.6999999999999993</v>
          </cell>
          <cell r="AR15">
            <v>0.39166666666666661</v>
          </cell>
          <cell r="AS15" t="str">
            <v>-</v>
          </cell>
          <cell r="AT15" t="str">
            <v>-</v>
          </cell>
          <cell r="AU15" t="str">
            <v>-</v>
          </cell>
          <cell r="AV15" t="str">
            <v>-</v>
          </cell>
          <cell r="AW15" t="str">
            <v>-</v>
          </cell>
          <cell r="AX15">
            <v>0.7</v>
          </cell>
          <cell r="AY15" t="str">
            <v>-</v>
          </cell>
          <cell r="AZ15" t="str">
            <v>-</v>
          </cell>
          <cell r="BA15" t="str">
            <v>-</v>
          </cell>
          <cell r="BB15" t="str">
            <v>-</v>
          </cell>
          <cell r="BC15" t="str">
            <v>-</v>
          </cell>
          <cell r="BD15" t="str">
            <v>-</v>
          </cell>
          <cell r="BE15">
            <v>0.7</v>
          </cell>
          <cell r="BF15">
            <v>5.8333333333333327E-2</v>
          </cell>
        </row>
        <row r="16">
          <cell r="AD16">
            <v>0.875</v>
          </cell>
          <cell r="AE16" t="str">
            <v>-</v>
          </cell>
          <cell r="AF16" t="str">
            <v>-</v>
          </cell>
          <cell r="AG16">
            <v>0.9</v>
          </cell>
          <cell r="AH16">
            <v>0.9</v>
          </cell>
          <cell r="AI16">
            <v>1.3</v>
          </cell>
          <cell r="AJ16">
            <v>0.7</v>
          </cell>
          <cell r="AK16">
            <v>0.6</v>
          </cell>
          <cell r="AL16">
            <v>0.8</v>
          </cell>
          <cell r="AM16">
            <v>0.8</v>
          </cell>
          <cell r="AN16">
            <v>0.5</v>
          </cell>
          <cell r="AO16">
            <v>0.4</v>
          </cell>
          <cell r="AP16">
            <v>0.2</v>
          </cell>
          <cell r="AQ16">
            <v>7.1</v>
          </cell>
          <cell r="AR16">
            <v>0.59166666666666667</v>
          </cell>
          <cell r="AS16">
            <v>0.7</v>
          </cell>
          <cell r="AT16">
            <v>0.9</v>
          </cell>
          <cell r="AU16">
            <v>0.4</v>
          </cell>
          <cell r="AV16">
            <v>0.9</v>
          </cell>
          <cell r="AW16">
            <v>0.7</v>
          </cell>
          <cell r="AX16">
            <v>0.6</v>
          </cell>
          <cell r="AY16">
            <v>0.4</v>
          </cell>
          <cell r="AZ16">
            <v>0.4</v>
          </cell>
          <cell r="BA16">
            <v>0.6</v>
          </cell>
          <cell r="BB16">
            <v>0.4</v>
          </cell>
          <cell r="BC16">
            <v>0.2</v>
          </cell>
          <cell r="BD16">
            <v>0.5</v>
          </cell>
          <cell r="BE16">
            <v>6.7</v>
          </cell>
          <cell r="BF16">
            <v>0.55833333333333335</v>
          </cell>
        </row>
      </sheetData>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ßenhandel "/>
    </sheetNames>
    <sheetDataSet>
      <sheetData sheetId="0">
        <row r="5">
          <cell r="AD5" t="str">
            <v>D 2021</v>
          </cell>
          <cell r="AE5" t="str">
            <v>Jan. 
2022</v>
          </cell>
          <cell r="AF5" t="str">
            <v>Febr. 
2022</v>
          </cell>
          <cell r="AG5" t="str">
            <v>März 
2022</v>
          </cell>
          <cell r="AH5" t="str">
            <v>April 
2022</v>
          </cell>
          <cell r="AI5" t="str">
            <v>Mai 
2022</v>
          </cell>
          <cell r="AJ5" t="str">
            <v>Juni 
2022</v>
          </cell>
          <cell r="AK5" t="str">
            <v>Juli 
2022</v>
          </cell>
          <cell r="AL5" t="str">
            <v>Aug. 
2022</v>
          </cell>
          <cell r="AM5" t="str">
            <v>Sept. 
2022</v>
          </cell>
          <cell r="AN5" t="str">
            <v>Okt. 
2022</v>
          </cell>
          <cell r="AO5" t="str">
            <v>Nov. 
2022</v>
          </cell>
          <cell r="AP5" t="str">
            <v>Dez. 
2022</v>
          </cell>
          <cell r="AQ5" t="str">
            <v>2022 
insgesamt</v>
          </cell>
          <cell r="AR5" t="str">
            <v>D 2022</v>
          </cell>
          <cell r="AS5" t="str">
            <v>Jan. 
2023</v>
          </cell>
          <cell r="AT5" t="str">
            <v>Febr. 
2023</v>
          </cell>
          <cell r="AU5" t="str">
            <v>März 
2023</v>
          </cell>
          <cell r="AV5" t="str">
            <v>April 
2023</v>
          </cell>
          <cell r="AW5" t="str">
            <v>Mai 
2023</v>
          </cell>
          <cell r="AX5" t="str">
            <v>Juni 
2023</v>
          </cell>
          <cell r="AY5" t="str">
            <v>Juli 
2023</v>
          </cell>
          <cell r="AZ5" t="str">
            <v>Aug. 
2023</v>
          </cell>
          <cell r="BA5" t="str">
            <v>Sept. 
2023</v>
          </cell>
          <cell r="BB5" t="str">
            <v>Okt. 
2023</v>
          </cell>
          <cell r="BC5" t="str">
            <v>Nov. 
2023</v>
          </cell>
          <cell r="BD5" t="str">
            <v>Dez. 
2023</v>
          </cell>
          <cell r="BE5" t="str">
            <v>2023 
insgesamt</v>
          </cell>
          <cell r="BF5" t="str">
            <v>D 2023</v>
          </cell>
        </row>
        <row r="6">
          <cell r="AD6">
            <v>799.3</v>
          </cell>
          <cell r="AE6">
            <v>649.57899999999995</v>
          </cell>
          <cell r="AF6">
            <v>755.78099999999995</v>
          </cell>
          <cell r="AG6">
            <v>993.08299999999997</v>
          </cell>
          <cell r="AH6">
            <v>750.07299999999998</v>
          </cell>
          <cell r="AI6">
            <v>772.94100000000003</v>
          </cell>
          <cell r="AJ6">
            <v>866.24900000000002</v>
          </cell>
          <cell r="AK6">
            <v>779.94299999999998</v>
          </cell>
          <cell r="AL6">
            <v>926.572</v>
          </cell>
          <cell r="AM6">
            <v>836.25300000000004</v>
          </cell>
          <cell r="AN6">
            <v>825.49099999999999</v>
          </cell>
          <cell r="AO6">
            <v>791.19600000000003</v>
          </cell>
          <cell r="AP6">
            <v>845.178</v>
          </cell>
          <cell r="AQ6">
            <v>9792.3389999999999</v>
          </cell>
          <cell r="AR6">
            <v>816.02824999999996</v>
          </cell>
          <cell r="AS6">
            <v>786.3</v>
          </cell>
          <cell r="AT6">
            <v>860.4</v>
          </cell>
          <cell r="AU6">
            <v>887.8</v>
          </cell>
          <cell r="AV6">
            <v>740.8</v>
          </cell>
          <cell r="AW6">
            <v>814.2</v>
          </cell>
          <cell r="AX6">
            <v>851.6</v>
          </cell>
          <cell r="AY6">
            <v>767.3</v>
          </cell>
          <cell r="AZ6">
            <v>764.5</v>
          </cell>
          <cell r="BA6">
            <v>791.9</v>
          </cell>
          <cell r="BB6">
            <v>833.8</v>
          </cell>
          <cell r="BC6">
            <v>929.8</v>
          </cell>
          <cell r="BD6">
            <v>642.79999999999995</v>
          </cell>
          <cell r="BE6">
            <v>9671.2000000000007</v>
          </cell>
          <cell r="BF6">
            <v>805.9</v>
          </cell>
        </row>
        <row r="8">
          <cell r="AD8">
            <v>235.5</v>
          </cell>
          <cell r="AE8">
            <v>226.43100000000001</v>
          </cell>
          <cell r="AF8">
            <v>227.59800000000001</v>
          </cell>
          <cell r="AG8">
            <v>279.27499999999998</v>
          </cell>
          <cell r="AH8">
            <v>257.00799999999998</v>
          </cell>
          <cell r="AI8">
            <v>239.86</v>
          </cell>
          <cell r="AJ8">
            <v>300.15899999999999</v>
          </cell>
          <cell r="AK8">
            <v>254.477</v>
          </cell>
          <cell r="AL8">
            <v>379.44099999999997</v>
          </cell>
          <cell r="AM8">
            <v>294.77100000000002</v>
          </cell>
          <cell r="AN8">
            <v>282.22500000000002</v>
          </cell>
          <cell r="AO8">
            <v>232.57</v>
          </cell>
          <cell r="AP8">
            <v>264.49299999999999</v>
          </cell>
          <cell r="AQ8">
            <v>3238.3080000000004</v>
          </cell>
          <cell r="AR8">
            <v>269.85900000000004</v>
          </cell>
          <cell r="AS8">
            <v>267.10000000000002</v>
          </cell>
          <cell r="AT8">
            <v>352.1</v>
          </cell>
          <cell r="AU8">
            <v>315.2</v>
          </cell>
          <cell r="AV8">
            <v>309.8</v>
          </cell>
          <cell r="AW8">
            <v>269.8</v>
          </cell>
          <cell r="AX8">
            <v>243.7</v>
          </cell>
          <cell r="AY8">
            <v>243.1</v>
          </cell>
          <cell r="AZ8">
            <v>209.9</v>
          </cell>
          <cell r="BA8">
            <v>244.5</v>
          </cell>
          <cell r="BB8">
            <v>266.10000000000002</v>
          </cell>
          <cell r="BC8">
            <v>234.9</v>
          </cell>
          <cell r="BD8">
            <v>240.9</v>
          </cell>
          <cell r="BE8">
            <v>3197.3</v>
          </cell>
          <cell r="BF8">
            <v>266.39999999999998</v>
          </cell>
        </row>
        <row r="9">
          <cell r="AD9">
            <v>575.79999999999995</v>
          </cell>
          <cell r="AE9">
            <v>680.17200000000003</v>
          </cell>
          <cell r="AF9">
            <v>519.01499999999999</v>
          </cell>
          <cell r="AG9">
            <v>702.42200000000003</v>
          </cell>
          <cell r="AH9">
            <v>482.92700000000002</v>
          </cell>
          <cell r="AI9">
            <v>522.15099999999995</v>
          </cell>
          <cell r="AJ9">
            <v>555.20000000000005</v>
          </cell>
          <cell r="AK9">
            <v>515.02499999999998</v>
          </cell>
          <cell r="AL9">
            <v>537.02700000000004</v>
          </cell>
          <cell r="AM9">
            <v>522.096</v>
          </cell>
          <cell r="AN9">
            <v>517.74</v>
          </cell>
          <cell r="AO9">
            <v>529.80499999999995</v>
          </cell>
          <cell r="AP9">
            <v>542.68299999999999</v>
          </cell>
          <cell r="AQ9">
            <v>6626.2629999999999</v>
          </cell>
          <cell r="AR9">
            <v>552.18858333333333</v>
          </cell>
          <cell r="AS9">
            <v>506.7</v>
          </cell>
          <cell r="AT9">
            <v>493.7</v>
          </cell>
          <cell r="AU9">
            <v>559.4</v>
          </cell>
          <cell r="AV9">
            <v>416.6</v>
          </cell>
          <cell r="AW9">
            <v>529.4</v>
          </cell>
          <cell r="AX9">
            <v>588.79999999999995</v>
          </cell>
          <cell r="AY9">
            <v>494</v>
          </cell>
          <cell r="AZ9">
            <v>534.5</v>
          </cell>
          <cell r="BA9">
            <v>523.6</v>
          </cell>
          <cell r="BB9">
            <v>537.5</v>
          </cell>
          <cell r="BC9">
            <v>655.8</v>
          </cell>
          <cell r="BD9">
            <v>370.6</v>
          </cell>
          <cell r="BE9">
            <v>6210.6</v>
          </cell>
          <cell r="BF9">
            <v>517.5</v>
          </cell>
        </row>
        <row r="11">
          <cell r="AD11">
            <v>4.2</v>
          </cell>
          <cell r="AE11">
            <v>9.157</v>
          </cell>
          <cell r="AF11">
            <v>6.0579999999999998</v>
          </cell>
          <cell r="AG11">
            <v>6.8250000000000002</v>
          </cell>
          <cell r="AH11">
            <v>9.3379999999999992</v>
          </cell>
          <cell r="AI11">
            <v>12.491</v>
          </cell>
          <cell r="AJ11">
            <v>8.4269999999999996</v>
          </cell>
          <cell r="AK11">
            <v>9.8160000000000007</v>
          </cell>
          <cell r="AL11">
            <v>10.297000000000001</v>
          </cell>
          <cell r="AM11">
            <v>9.2609999999999992</v>
          </cell>
          <cell r="AN11">
            <v>5.2290000000000001</v>
          </cell>
          <cell r="AO11">
            <v>10.295999999999999</v>
          </cell>
          <cell r="AP11">
            <v>14.125</v>
          </cell>
          <cell r="AQ11">
            <v>111.32</v>
          </cell>
          <cell r="AR11">
            <v>9.2766666666666655</v>
          </cell>
          <cell r="AS11">
            <v>5.9</v>
          </cell>
          <cell r="AT11">
            <v>18.100000000000001</v>
          </cell>
          <cell r="AU11">
            <v>7.3</v>
          </cell>
          <cell r="AV11">
            <v>9.9</v>
          </cell>
          <cell r="AW11">
            <v>9.1</v>
          </cell>
          <cell r="AX11">
            <v>6.6</v>
          </cell>
          <cell r="AY11">
            <v>6.1</v>
          </cell>
          <cell r="AZ11">
            <v>4.5999999999999996</v>
          </cell>
          <cell r="BA11">
            <v>5.6</v>
          </cell>
          <cell r="BB11">
            <v>5.3</v>
          </cell>
          <cell r="BC11">
            <v>7.4</v>
          </cell>
          <cell r="BD11">
            <v>9</v>
          </cell>
          <cell r="BE11">
            <v>94.9</v>
          </cell>
          <cell r="BF11">
            <v>7.9</v>
          </cell>
        </row>
        <row r="12">
          <cell r="AD12">
            <v>74.2</v>
          </cell>
          <cell r="AE12">
            <v>47.317999999999998</v>
          </cell>
          <cell r="AF12">
            <v>149.113</v>
          </cell>
          <cell r="AG12">
            <v>97.611999999999995</v>
          </cell>
          <cell r="AH12">
            <v>100.03</v>
          </cell>
          <cell r="AI12">
            <v>104.28100000000001</v>
          </cell>
          <cell r="AJ12">
            <v>109.20699999999999</v>
          </cell>
          <cell r="AK12">
            <v>105.248</v>
          </cell>
          <cell r="AL12">
            <v>110.08199999999999</v>
          </cell>
          <cell r="AM12">
            <v>119.708</v>
          </cell>
          <cell r="AN12">
            <v>116.40600000000001</v>
          </cell>
          <cell r="AO12">
            <v>104.93899999999999</v>
          </cell>
          <cell r="AP12">
            <v>152.19399999999999</v>
          </cell>
          <cell r="AQ12">
            <v>1316.1379999999999</v>
          </cell>
          <cell r="AR12">
            <v>109.67816666666666</v>
          </cell>
          <cell r="AS12">
            <v>80.099999999999994</v>
          </cell>
          <cell r="AT12">
            <v>65.400000000000006</v>
          </cell>
          <cell r="AU12">
            <v>71.8</v>
          </cell>
          <cell r="AV12">
            <v>55.9</v>
          </cell>
          <cell r="AW12">
            <v>66.8</v>
          </cell>
          <cell r="AX12">
            <v>50.8</v>
          </cell>
          <cell r="AY12">
            <v>60.4</v>
          </cell>
          <cell r="AZ12">
            <v>60.9</v>
          </cell>
          <cell r="BA12">
            <v>64.400000000000006</v>
          </cell>
          <cell r="BB12">
            <v>58.4</v>
          </cell>
          <cell r="BC12">
            <v>64.099999999999994</v>
          </cell>
          <cell r="BD12">
            <v>67.900000000000006</v>
          </cell>
          <cell r="BE12">
            <v>767</v>
          </cell>
          <cell r="BF12">
            <v>63.9</v>
          </cell>
        </row>
        <row r="13">
          <cell r="AD13">
            <v>475.1</v>
          </cell>
          <cell r="AE13">
            <v>358.73500000000001</v>
          </cell>
          <cell r="AF13">
            <v>363.84399999999999</v>
          </cell>
          <cell r="AG13">
            <v>597.98500000000001</v>
          </cell>
          <cell r="AH13">
            <v>373.55900000000003</v>
          </cell>
          <cell r="AI13">
            <v>405.37900000000002</v>
          </cell>
          <cell r="AJ13">
            <v>437.56599999999997</v>
          </cell>
          <cell r="AK13">
            <v>399.96100000000001</v>
          </cell>
          <cell r="AL13">
            <v>416.64800000000002</v>
          </cell>
          <cell r="AM13">
            <v>393.12700000000001</v>
          </cell>
          <cell r="AN13">
            <v>396.10500000000002</v>
          </cell>
          <cell r="AO13">
            <v>414.57</v>
          </cell>
          <cell r="AP13">
            <v>376.36399999999998</v>
          </cell>
          <cell r="AQ13">
            <v>4933.8429999999989</v>
          </cell>
          <cell r="AR13">
            <v>411.15358333333324</v>
          </cell>
          <cell r="AS13">
            <v>420.7</v>
          </cell>
          <cell r="AT13">
            <v>410.2</v>
          </cell>
          <cell r="AU13">
            <v>480.3</v>
          </cell>
          <cell r="AV13">
            <v>350.8</v>
          </cell>
          <cell r="AW13">
            <v>453.5</v>
          </cell>
          <cell r="AX13">
            <v>531.4</v>
          </cell>
          <cell r="AY13">
            <v>427.4</v>
          </cell>
          <cell r="AZ13">
            <v>469</v>
          </cell>
          <cell r="BA13">
            <v>453.6</v>
          </cell>
          <cell r="BB13">
            <v>473.9</v>
          </cell>
          <cell r="BC13">
            <v>584.29999999999995</v>
          </cell>
          <cell r="BD13">
            <v>293.60000000000002</v>
          </cell>
          <cell r="BE13">
            <v>5348.7</v>
          </cell>
          <cell r="BF13">
            <v>445.7</v>
          </cell>
        </row>
        <row r="15">
          <cell r="AD15">
            <v>79.400000000000006</v>
          </cell>
          <cell r="AE15">
            <v>37.298000000000002</v>
          </cell>
          <cell r="AF15">
            <v>55.4</v>
          </cell>
          <cell r="AG15">
            <v>89.597999999999999</v>
          </cell>
          <cell r="AH15">
            <v>62.488999999999997</v>
          </cell>
          <cell r="AI15">
            <v>62.933999999999997</v>
          </cell>
          <cell r="AJ15">
            <v>63.929000000000002</v>
          </cell>
          <cell r="AK15">
            <v>51.99</v>
          </cell>
          <cell r="AL15">
            <v>52.969000000000001</v>
          </cell>
          <cell r="AM15">
            <v>50.377000000000002</v>
          </cell>
          <cell r="AN15">
            <v>44.173000000000002</v>
          </cell>
          <cell r="AO15">
            <v>45.057000000000002</v>
          </cell>
          <cell r="AP15">
            <v>40.817</v>
          </cell>
          <cell r="AQ15">
            <v>657.03100000000006</v>
          </cell>
          <cell r="AR15">
            <v>54.752583333333341</v>
          </cell>
          <cell r="AS15">
            <v>47.1</v>
          </cell>
          <cell r="AT15">
            <v>43.6</v>
          </cell>
          <cell r="AU15">
            <v>44.9</v>
          </cell>
          <cell r="AV15">
            <v>39.299999999999997</v>
          </cell>
          <cell r="AW15">
            <v>90</v>
          </cell>
          <cell r="AX15">
            <v>141.30000000000001</v>
          </cell>
          <cell r="AY15">
            <v>38.6</v>
          </cell>
          <cell r="AZ15">
            <v>63.7</v>
          </cell>
          <cell r="BA15">
            <v>64.8</v>
          </cell>
          <cell r="BB15">
            <v>124.7</v>
          </cell>
          <cell r="BC15">
            <v>127.4</v>
          </cell>
          <cell r="BD15">
            <v>31.8</v>
          </cell>
          <cell r="BE15">
            <v>857.2</v>
          </cell>
          <cell r="BF15">
            <v>71.400000000000006</v>
          </cell>
        </row>
        <row r="16">
          <cell r="AD16">
            <v>395.7</v>
          </cell>
          <cell r="AE16">
            <v>321.43700000000001</v>
          </cell>
          <cell r="AF16">
            <v>308.44400000000002</v>
          </cell>
          <cell r="AG16">
            <v>508.387</v>
          </cell>
          <cell r="AH16">
            <v>311.07</v>
          </cell>
          <cell r="AI16">
            <v>342.44499999999999</v>
          </cell>
          <cell r="AJ16">
            <v>373.637</v>
          </cell>
          <cell r="AK16">
            <v>347.971</v>
          </cell>
          <cell r="AL16">
            <v>363.67899999999997</v>
          </cell>
          <cell r="AM16">
            <v>342.75</v>
          </cell>
          <cell r="AN16">
            <v>351.93200000000002</v>
          </cell>
          <cell r="AO16">
            <v>369.51299999999998</v>
          </cell>
          <cell r="AP16">
            <v>335.54700000000003</v>
          </cell>
          <cell r="AQ16">
            <v>4276.8119999999999</v>
          </cell>
          <cell r="AR16">
            <v>356.40100000000001</v>
          </cell>
          <cell r="AS16">
            <v>373.6</v>
          </cell>
          <cell r="AT16">
            <v>366.6</v>
          </cell>
          <cell r="AU16">
            <v>435.4</v>
          </cell>
          <cell r="AV16">
            <v>311.5</v>
          </cell>
          <cell r="AW16">
            <v>363.5</v>
          </cell>
          <cell r="AX16">
            <v>390.1</v>
          </cell>
          <cell r="AY16">
            <v>388.9</v>
          </cell>
          <cell r="AZ16">
            <v>405.2</v>
          </cell>
          <cell r="BA16">
            <v>388.8</v>
          </cell>
          <cell r="BB16">
            <v>349.2</v>
          </cell>
          <cell r="BC16">
            <v>456.9</v>
          </cell>
          <cell r="BD16">
            <v>261.8</v>
          </cell>
          <cell r="BE16">
            <v>4491.5</v>
          </cell>
          <cell r="BF16">
            <v>374.3</v>
          </cell>
        </row>
        <row r="18">
          <cell r="AD18">
            <v>558.79999999999995</v>
          </cell>
          <cell r="AE18">
            <v>468.78199999999998</v>
          </cell>
          <cell r="AF18">
            <v>580.26800000000003</v>
          </cell>
          <cell r="AG18">
            <v>544.44500000000005</v>
          </cell>
          <cell r="AH18">
            <v>570.96699999999998</v>
          </cell>
          <cell r="AI18">
            <v>564.06299999999999</v>
          </cell>
          <cell r="AJ18">
            <v>585.41800000000001</v>
          </cell>
          <cell r="AK18">
            <v>547.93100000000004</v>
          </cell>
          <cell r="AL18">
            <v>579.19899999999996</v>
          </cell>
          <cell r="AM18">
            <v>568.49</v>
          </cell>
          <cell r="AN18">
            <v>576.697</v>
          </cell>
          <cell r="AO18">
            <v>572.11099999999999</v>
          </cell>
          <cell r="AP18">
            <v>515.05600000000004</v>
          </cell>
          <cell r="AQ18">
            <v>6673.4269999999997</v>
          </cell>
          <cell r="AR18">
            <v>556.11891666666668</v>
          </cell>
          <cell r="AS18">
            <v>566.1</v>
          </cell>
          <cell r="AT18">
            <v>575.29999999999995</v>
          </cell>
          <cell r="AU18">
            <v>587.29999999999995</v>
          </cell>
          <cell r="AV18">
            <v>502.1</v>
          </cell>
          <cell r="AW18">
            <v>548.9</v>
          </cell>
          <cell r="AX18">
            <v>584.1</v>
          </cell>
          <cell r="AY18">
            <v>561.1</v>
          </cell>
          <cell r="AZ18">
            <v>524.20000000000005</v>
          </cell>
          <cell r="BA18">
            <v>526.20000000000005</v>
          </cell>
          <cell r="BB18">
            <v>647.9</v>
          </cell>
          <cell r="BC18">
            <v>638.1</v>
          </cell>
          <cell r="BD18">
            <v>419.4</v>
          </cell>
          <cell r="BE18">
            <v>6680.6</v>
          </cell>
          <cell r="BF18">
            <v>556.70000000000005</v>
          </cell>
        </row>
        <row r="19">
          <cell r="AD19">
            <v>461.3</v>
          </cell>
          <cell r="AE19">
            <v>385.95499999999998</v>
          </cell>
          <cell r="AF19">
            <v>486.267</v>
          </cell>
          <cell r="AG19">
            <v>442.33300000000003</v>
          </cell>
          <cell r="AH19">
            <v>472.18</v>
          </cell>
          <cell r="AI19">
            <v>457.21499999999997</v>
          </cell>
          <cell r="AJ19">
            <v>455.92500000000001</v>
          </cell>
          <cell r="AK19">
            <v>441.41</v>
          </cell>
          <cell r="AL19">
            <v>438.44600000000003</v>
          </cell>
          <cell r="AM19">
            <v>455.95499999999998</v>
          </cell>
          <cell r="AN19">
            <v>472.67399999999998</v>
          </cell>
          <cell r="AO19">
            <v>454.01799999999997</v>
          </cell>
          <cell r="AP19">
            <v>416.36500000000001</v>
          </cell>
          <cell r="AQ19">
            <v>5378.7430000000004</v>
          </cell>
          <cell r="AR19">
            <v>448.22858333333335</v>
          </cell>
          <cell r="AS19">
            <v>448.4</v>
          </cell>
          <cell r="AT19">
            <v>459.9</v>
          </cell>
          <cell r="AU19">
            <v>455.4</v>
          </cell>
          <cell r="AV19">
            <v>404.7</v>
          </cell>
          <cell r="AW19">
            <v>435.6</v>
          </cell>
          <cell r="AX19">
            <v>485.7</v>
          </cell>
          <cell r="AY19">
            <v>400.1</v>
          </cell>
          <cell r="AZ19">
            <v>399</v>
          </cell>
          <cell r="BA19">
            <v>379.5</v>
          </cell>
          <cell r="BB19">
            <v>534.29999999999995</v>
          </cell>
          <cell r="BC19">
            <v>432.2</v>
          </cell>
          <cell r="BD19">
            <v>346.5</v>
          </cell>
          <cell r="BE19">
            <v>5181.3999999999996</v>
          </cell>
          <cell r="BF19">
            <v>431.8</v>
          </cell>
        </row>
        <row r="20">
          <cell r="AD20">
            <v>59.9</v>
          </cell>
          <cell r="AE20">
            <v>45.695</v>
          </cell>
          <cell r="AF20">
            <v>25.004000000000001</v>
          </cell>
          <cell r="AG20">
            <v>77.819999999999993</v>
          </cell>
          <cell r="AH20">
            <v>53.898000000000003</v>
          </cell>
          <cell r="AI20">
            <v>43.289000000000001</v>
          </cell>
          <cell r="AJ20">
            <v>75.06</v>
          </cell>
          <cell r="AK20">
            <v>41.097999999999999</v>
          </cell>
          <cell r="AL20">
            <v>92.266000000000005</v>
          </cell>
          <cell r="AM20">
            <v>29.413</v>
          </cell>
          <cell r="AN20">
            <v>51.491999999999997</v>
          </cell>
          <cell r="AO20">
            <v>45.262999999999998</v>
          </cell>
          <cell r="AP20">
            <v>92.772000000000006</v>
          </cell>
          <cell r="AQ20">
            <v>673.07000000000016</v>
          </cell>
          <cell r="AR20">
            <v>56.089166666666678</v>
          </cell>
          <cell r="AS20">
            <v>82.9</v>
          </cell>
          <cell r="AT20">
            <v>108.5</v>
          </cell>
          <cell r="AU20">
            <v>60.2</v>
          </cell>
          <cell r="AV20">
            <v>108.3</v>
          </cell>
          <cell r="AW20">
            <v>63</v>
          </cell>
          <cell r="AX20">
            <v>42.1</v>
          </cell>
          <cell r="AY20">
            <v>55.5</v>
          </cell>
          <cell r="AZ20">
            <v>29.9</v>
          </cell>
          <cell r="BA20">
            <v>21.8</v>
          </cell>
          <cell r="BB20">
            <v>38.5</v>
          </cell>
          <cell r="BC20">
            <v>30.3</v>
          </cell>
          <cell r="BD20">
            <v>62.4</v>
          </cell>
          <cell r="BE20">
            <v>703.4</v>
          </cell>
          <cell r="BF20">
            <v>58.6</v>
          </cell>
        </row>
        <row r="21">
          <cell r="AD21">
            <v>61.5</v>
          </cell>
          <cell r="AE21">
            <v>57.372</v>
          </cell>
          <cell r="AF21">
            <v>52.744</v>
          </cell>
          <cell r="AG21">
            <v>62.954999999999998</v>
          </cell>
          <cell r="AH21">
            <v>53.734999999999999</v>
          </cell>
          <cell r="AI21">
            <v>86.325999999999993</v>
          </cell>
          <cell r="AJ21">
            <v>75.850999999999999</v>
          </cell>
          <cell r="AK21">
            <v>59.554000000000002</v>
          </cell>
          <cell r="AL21">
            <v>124.423</v>
          </cell>
          <cell r="AM21">
            <v>68.188000000000002</v>
          </cell>
          <cell r="AN21">
            <v>78.307000000000002</v>
          </cell>
          <cell r="AO21">
            <v>100.02200000000001</v>
          </cell>
          <cell r="AP21">
            <v>123.93899999999999</v>
          </cell>
          <cell r="AQ21">
            <v>943.41599999999994</v>
          </cell>
          <cell r="AR21">
            <v>78.617999999999995</v>
          </cell>
          <cell r="AS21">
            <v>68.7</v>
          </cell>
          <cell r="AT21">
            <v>75.3</v>
          </cell>
          <cell r="AU21">
            <v>97.4</v>
          </cell>
          <cell r="AV21">
            <v>69.2</v>
          </cell>
          <cell r="AW21">
            <v>125.1</v>
          </cell>
          <cell r="AX21">
            <v>156.30000000000001</v>
          </cell>
          <cell r="AY21">
            <v>78.2</v>
          </cell>
          <cell r="AZ21">
            <v>145.4</v>
          </cell>
          <cell r="BA21">
            <v>149.80000000000001</v>
          </cell>
          <cell r="BB21">
            <v>72.599999999999994</v>
          </cell>
          <cell r="BC21">
            <v>179.3</v>
          </cell>
          <cell r="BD21">
            <v>58.4</v>
          </cell>
          <cell r="BE21">
            <v>1275.5999999999999</v>
          </cell>
          <cell r="BF21">
            <v>106.3</v>
          </cell>
        </row>
        <row r="22">
          <cell r="AD22">
            <v>96</v>
          </cell>
          <cell r="AE22">
            <v>69.864999999999995</v>
          </cell>
          <cell r="AF22">
            <v>90.992000000000004</v>
          </cell>
          <cell r="AG22">
            <v>299.74200000000002</v>
          </cell>
          <cell r="AH22">
            <v>67.024000000000001</v>
          </cell>
          <cell r="AI22">
            <v>72.236999999999995</v>
          </cell>
          <cell r="AJ22">
            <v>104.79</v>
          </cell>
          <cell r="AK22">
            <v>118.01</v>
          </cell>
          <cell r="AL22">
            <v>121.38200000000001</v>
          </cell>
          <cell r="AM22">
            <v>163.786</v>
          </cell>
          <cell r="AN22">
            <v>110.685</v>
          </cell>
          <cell r="AO22">
            <v>66.364000000000004</v>
          </cell>
          <cell r="AP22">
            <v>95.024000000000001</v>
          </cell>
          <cell r="AQ22">
            <v>1379.9009999999998</v>
          </cell>
          <cell r="AR22">
            <v>114.99174999999998</v>
          </cell>
          <cell r="AS22">
            <v>63</v>
          </cell>
          <cell r="AT22">
            <v>96.8</v>
          </cell>
          <cell r="AU22">
            <v>131.19999999999999</v>
          </cell>
          <cell r="AV22">
            <v>52</v>
          </cell>
          <cell r="AW22">
            <v>72.400000000000006</v>
          </cell>
          <cell r="AX22">
            <v>61.4</v>
          </cell>
          <cell r="AY22">
            <v>68.3</v>
          </cell>
          <cell r="AZ22">
            <v>49.8</v>
          </cell>
          <cell r="BA22">
            <v>88.1</v>
          </cell>
          <cell r="BB22">
            <v>65.2</v>
          </cell>
          <cell r="BC22">
            <v>72.5</v>
          </cell>
          <cell r="BD22">
            <v>98.9</v>
          </cell>
          <cell r="BE22">
            <v>919.6</v>
          </cell>
          <cell r="BF22">
            <v>76.599999999999994</v>
          </cell>
        </row>
        <row r="23">
          <cell r="AD23">
            <v>5.0999999999999996</v>
          </cell>
          <cell r="AE23">
            <v>5.2990000000000004</v>
          </cell>
          <cell r="AF23">
            <v>4.3780000000000001</v>
          </cell>
          <cell r="AG23">
            <v>5.4470000000000001</v>
          </cell>
          <cell r="AH23">
            <v>3.8010000000000002</v>
          </cell>
          <cell r="AI23">
            <v>6.1820000000000004</v>
          </cell>
          <cell r="AJ23">
            <v>24.065000000000001</v>
          </cell>
          <cell r="AK23">
            <v>11.632</v>
          </cell>
          <cell r="AL23">
            <v>7.69</v>
          </cell>
          <cell r="AM23">
            <v>4.4690000000000003</v>
          </cell>
          <cell r="AN23">
            <v>4.9219999999999997</v>
          </cell>
          <cell r="AO23">
            <v>4.7190000000000003</v>
          </cell>
          <cell r="AP23">
            <v>17.138000000000002</v>
          </cell>
          <cell r="AQ23">
            <v>99.74199999999999</v>
          </cell>
          <cell r="AR23">
            <v>8.3118333333333325</v>
          </cell>
          <cell r="AS23">
            <v>3.9</v>
          </cell>
          <cell r="AT23">
            <v>2.7</v>
          </cell>
          <cell r="AU23">
            <v>9.5</v>
          </cell>
          <cell r="AV23">
            <v>6.9</v>
          </cell>
          <cell r="AW23">
            <v>2.9</v>
          </cell>
          <cell r="AX23">
            <v>5.0999999999999996</v>
          </cell>
          <cell r="AY23">
            <v>2.1</v>
          </cell>
          <cell r="AZ23">
            <v>13.1</v>
          </cell>
          <cell r="BA23">
            <v>3.3</v>
          </cell>
          <cell r="BB23">
            <v>5.0999999999999996</v>
          </cell>
          <cell r="BC23">
            <v>7.5</v>
          </cell>
          <cell r="BD23">
            <v>1.9</v>
          </cell>
          <cell r="BE23">
            <v>64.099999999999994</v>
          </cell>
          <cell r="BF23">
            <v>5.3</v>
          </cell>
        </row>
        <row r="24">
          <cell r="AD24">
            <v>603.29999999999995</v>
          </cell>
          <cell r="AE24">
            <v>638.96100000000001</v>
          </cell>
          <cell r="AF24">
            <v>604.51700000000005</v>
          </cell>
          <cell r="AG24">
            <v>919.56899999999996</v>
          </cell>
          <cell r="AH24">
            <v>842.88599999999997</v>
          </cell>
          <cell r="AI24">
            <v>891.77499999999998</v>
          </cell>
          <cell r="AJ24">
            <v>896.71199999999999</v>
          </cell>
          <cell r="AK24">
            <v>864.50599999999997</v>
          </cell>
          <cell r="AL24">
            <v>973.63699999999994</v>
          </cell>
          <cell r="AM24">
            <v>943.51099999999997</v>
          </cell>
          <cell r="AN24">
            <v>1016.302</v>
          </cell>
          <cell r="AO24">
            <v>809.95100000000002</v>
          </cell>
          <cell r="AP24">
            <v>763.28200000000004</v>
          </cell>
          <cell r="AQ24">
            <v>10165.609</v>
          </cell>
          <cell r="AR24">
            <v>847.13408333333336</v>
          </cell>
          <cell r="AS24">
            <v>874.4</v>
          </cell>
          <cell r="AT24">
            <v>834.4</v>
          </cell>
          <cell r="AU24">
            <v>814.9</v>
          </cell>
          <cell r="AV24">
            <v>700.5</v>
          </cell>
          <cell r="AW24">
            <v>800</v>
          </cell>
          <cell r="AX24">
            <v>762.2</v>
          </cell>
          <cell r="AY24">
            <v>718.6</v>
          </cell>
          <cell r="AZ24">
            <v>672.5</v>
          </cell>
          <cell r="BA24">
            <v>809.3</v>
          </cell>
          <cell r="BB24">
            <v>620.5</v>
          </cell>
          <cell r="BC24">
            <v>760.9</v>
          </cell>
          <cell r="BD24">
            <v>689.7</v>
          </cell>
          <cell r="BE24">
            <v>9057.9</v>
          </cell>
          <cell r="BF24">
            <v>754.8</v>
          </cell>
        </row>
        <row r="26">
          <cell r="AD26">
            <v>102.6</v>
          </cell>
          <cell r="AE26">
            <v>147.97</v>
          </cell>
          <cell r="AF26">
            <v>115.42700000000001</v>
          </cell>
          <cell r="AG26">
            <v>143.62700000000001</v>
          </cell>
          <cell r="AH26">
            <v>152.774</v>
          </cell>
          <cell r="AI26">
            <v>159.786</v>
          </cell>
          <cell r="AJ26">
            <v>179.755</v>
          </cell>
          <cell r="AK26">
            <v>84.23</v>
          </cell>
          <cell r="AL26">
            <v>176.494</v>
          </cell>
          <cell r="AM26">
            <v>151.036</v>
          </cell>
          <cell r="AN26">
            <v>190.39</v>
          </cell>
          <cell r="AO26">
            <v>154.48500000000001</v>
          </cell>
          <cell r="AP26">
            <v>110.431</v>
          </cell>
          <cell r="AQ26">
            <v>1766.4050000000002</v>
          </cell>
          <cell r="AR26">
            <v>147.20041666666668</v>
          </cell>
          <cell r="AS26">
            <v>147.9</v>
          </cell>
          <cell r="AT26">
            <v>166.1</v>
          </cell>
          <cell r="AU26">
            <v>120.6</v>
          </cell>
          <cell r="AV26">
            <v>105.4</v>
          </cell>
          <cell r="AW26">
            <v>160.5</v>
          </cell>
          <cell r="AX26">
            <v>123.8</v>
          </cell>
          <cell r="AY26">
            <v>106</v>
          </cell>
          <cell r="AZ26">
            <v>117.7</v>
          </cell>
          <cell r="BA26">
            <v>162.9</v>
          </cell>
          <cell r="BB26">
            <v>128.30000000000001</v>
          </cell>
          <cell r="BC26">
            <v>130.80000000000001</v>
          </cell>
          <cell r="BD26">
            <v>125.3</v>
          </cell>
          <cell r="BE26">
            <v>1595.4</v>
          </cell>
          <cell r="BF26">
            <v>132.9</v>
          </cell>
        </row>
        <row r="27">
          <cell r="AD27">
            <v>465</v>
          </cell>
          <cell r="AE27">
            <v>463.96600000000001</v>
          </cell>
          <cell r="AF27">
            <v>462.77499999999998</v>
          </cell>
          <cell r="AG27">
            <v>746.08100000000002</v>
          </cell>
          <cell r="AH27">
            <v>654.21400000000006</v>
          </cell>
          <cell r="AI27">
            <v>693.84299999999996</v>
          </cell>
          <cell r="AJ27">
            <v>679.79200000000003</v>
          </cell>
          <cell r="AK27">
            <v>742.50599999999997</v>
          </cell>
          <cell r="AL27">
            <v>762.38599999999997</v>
          </cell>
          <cell r="AM27">
            <v>749.57399999999996</v>
          </cell>
          <cell r="AN27">
            <v>766.91099999999994</v>
          </cell>
          <cell r="AO27">
            <v>596.39</v>
          </cell>
          <cell r="AP27">
            <v>587.44899999999996</v>
          </cell>
          <cell r="AQ27">
            <v>7905.8869999999997</v>
          </cell>
          <cell r="AR27">
            <v>658.82391666666661</v>
          </cell>
          <cell r="AS27">
            <v>690.1</v>
          </cell>
          <cell r="AT27">
            <v>620.6</v>
          </cell>
          <cell r="AU27">
            <v>644.1</v>
          </cell>
          <cell r="AV27">
            <v>549.79999999999995</v>
          </cell>
          <cell r="AW27">
            <v>579.9</v>
          </cell>
          <cell r="AX27">
            <v>577.9</v>
          </cell>
          <cell r="AY27">
            <v>550</v>
          </cell>
          <cell r="AZ27">
            <v>497.5</v>
          </cell>
          <cell r="BA27">
            <v>575.5</v>
          </cell>
          <cell r="BB27">
            <v>416.2</v>
          </cell>
          <cell r="BC27">
            <v>532.79999999999995</v>
          </cell>
          <cell r="BD27">
            <v>478.1</v>
          </cell>
          <cell r="BE27">
            <v>6712.3</v>
          </cell>
          <cell r="BF27">
            <v>559.4</v>
          </cell>
        </row>
        <row r="29">
          <cell r="AD29">
            <v>29</v>
          </cell>
          <cell r="AE29">
            <v>19.077999999999999</v>
          </cell>
          <cell r="AF29">
            <v>20.356999999999999</v>
          </cell>
          <cell r="AG29">
            <v>21.872</v>
          </cell>
          <cell r="AH29">
            <v>30.434000000000001</v>
          </cell>
          <cell r="AI29">
            <v>78.409000000000006</v>
          </cell>
          <cell r="AJ29">
            <v>83.034999999999997</v>
          </cell>
          <cell r="AK29">
            <v>72.537000000000006</v>
          </cell>
          <cell r="AL29">
            <v>143.84399999999999</v>
          </cell>
          <cell r="AM29">
            <v>162.506</v>
          </cell>
          <cell r="AN29">
            <v>129.87700000000001</v>
          </cell>
          <cell r="AO29">
            <v>11.874000000000001</v>
          </cell>
          <cell r="AP29">
            <v>63.219000000000001</v>
          </cell>
          <cell r="AQ29">
            <v>837.04200000000014</v>
          </cell>
          <cell r="AR29">
            <v>69.753500000000017</v>
          </cell>
          <cell r="AS29">
            <v>205.9</v>
          </cell>
          <cell r="AT29">
            <v>164.7</v>
          </cell>
          <cell r="AU29">
            <v>112.7</v>
          </cell>
          <cell r="AV29">
            <v>38.6</v>
          </cell>
          <cell r="AW29">
            <v>129.69999999999999</v>
          </cell>
          <cell r="AX29">
            <v>51.1</v>
          </cell>
          <cell r="AY29">
            <v>72.2</v>
          </cell>
          <cell r="AZ29">
            <v>22.9</v>
          </cell>
          <cell r="BA29">
            <v>85</v>
          </cell>
          <cell r="BB29">
            <v>35.6</v>
          </cell>
          <cell r="BC29">
            <v>66.599999999999994</v>
          </cell>
          <cell r="BD29">
            <v>52.7</v>
          </cell>
          <cell r="BE29">
            <v>1037.7</v>
          </cell>
          <cell r="BF29">
            <v>86.5</v>
          </cell>
        </row>
        <row r="30">
          <cell r="AD30">
            <v>71.599999999999994</v>
          </cell>
          <cell r="AE30">
            <v>94.411000000000001</v>
          </cell>
          <cell r="AF30">
            <v>150.96899999999999</v>
          </cell>
          <cell r="AG30">
            <v>310.12400000000002</v>
          </cell>
          <cell r="AH30">
            <v>257.38299999999998</v>
          </cell>
          <cell r="AI30">
            <v>214.51400000000001</v>
          </cell>
          <cell r="AJ30">
            <v>202.38800000000001</v>
          </cell>
          <cell r="AK30">
            <v>294.416</v>
          </cell>
          <cell r="AL30">
            <v>202.57499999999999</v>
          </cell>
          <cell r="AM30">
            <v>189.971</v>
          </cell>
          <cell r="AN30">
            <v>208.084</v>
          </cell>
          <cell r="AO30">
            <v>211.63900000000001</v>
          </cell>
          <cell r="AP30">
            <v>152.15799999999999</v>
          </cell>
          <cell r="AQ30">
            <v>2488.6319999999996</v>
          </cell>
          <cell r="AR30">
            <v>207.38599999999997</v>
          </cell>
          <cell r="AS30">
            <v>145</v>
          </cell>
          <cell r="AT30">
            <v>100.5</v>
          </cell>
          <cell r="AU30">
            <v>124</v>
          </cell>
          <cell r="AV30">
            <v>137.4</v>
          </cell>
          <cell r="AW30">
            <v>99.8</v>
          </cell>
          <cell r="AX30">
            <v>128.69999999999999</v>
          </cell>
          <cell r="AY30">
            <v>106.7</v>
          </cell>
          <cell r="AZ30">
            <v>134.69999999999999</v>
          </cell>
          <cell r="BA30">
            <v>134.1</v>
          </cell>
          <cell r="BB30">
            <v>58.8</v>
          </cell>
          <cell r="BC30">
            <v>107</v>
          </cell>
          <cell r="BD30">
            <v>122.3</v>
          </cell>
          <cell r="BE30">
            <v>1398.9</v>
          </cell>
          <cell r="BF30">
            <v>116.6</v>
          </cell>
        </row>
        <row r="31">
          <cell r="AD31">
            <v>364.4</v>
          </cell>
          <cell r="AE31">
            <v>350.47699999999998</v>
          </cell>
          <cell r="AF31">
            <v>291.44900000000001</v>
          </cell>
          <cell r="AG31">
            <v>414.08499999999998</v>
          </cell>
          <cell r="AH31">
            <v>366.39699999999999</v>
          </cell>
          <cell r="AI31">
            <v>400.92</v>
          </cell>
          <cell r="AJ31">
            <v>394.36900000000003</v>
          </cell>
          <cell r="AK31">
            <v>375.553</v>
          </cell>
          <cell r="AL31">
            <v>415.96699999999998</v>
          </cell>
          <cell r="AM31">
            <v>397.09699999999998</v>
          </cell>
          <cell r="AN31">
            <v>428.95</v>
          </cell>
          <cell r="AO31">
            <v>372.87700000000001</v>
          </cell>
          <cell r="AP31">
            <v>372.072</v>
          </cell>
          <cell r="AQ31">
            <v>4580.2130000000006</v>
          </cell>
          <cell r="AR31">
            <v>381.68441666666672</v>
          </cell>
          <cell r="AS31">
            <v>339.3</v>
          </cell>
          <cell r="AT31">
            <v>355.5</v>
          </cell>
          <cell r="AU31">
            <v>407.4</v>
          </cell>
          <cell r="AV31">
            <v>373.8</v>
          </cell>
          <cell r="AW31">
            <v>350.4</v>
          </cell>
          <cell r="AX31">
            <v>398.1</v>
          </cell>
          <cell r="AY31">
            <v>371</v>
          </cell>
          <cell r="AZ31">
            <v>339.9</v>
          </cell>
          <cell r="BA31">
            <v>356.4</v>
          </cell>
          <cell r="BB31">
            <v>321.7</v>
          </cell>
          <cell r="BC31">
            <v>359.2</v>
          </cell>
          <cell r="BD31">
            <v>303.10000000000002</v>
          </cell>
          <cell r="BE31">
            <v>4275.8</v>
          </cell>
          <cell r="BF31">
            <v>356.3</v>
          </cell>
        </row>
        <row r="33">
          <cell r="AD33">
            <v>99.5</v>
          </cell>
          <cell r="AE33">
            <v>83.762</v>
          </cell>
          <cell r="AF33">
            <v>59.765000000000001</v>
          </cell>
          <cell r="AG33">
            <v>82.635999999999996</v>
          </cell>
          <cell r="AH33">
            <v>87.167000000000002</v>
          </cell>
          <cell r="AI33">
            <v>99.143000000000001</v>
          </cell>
          <cell r="AJ33">
            <v>100.286</v>
          </cell>
          <cell r="AK33">
            <v>121.223</v>
          </cell>
          <cell r="AL33">
            <v>121.253</v>
          </cell>
          <cell r="AM33">
            <v>119.592</v>
          </cell>
          <cell r="AN33">
            <v>158.91200000000001</v>
          </cell>
          <cell r="AO33">
            <v>118.312</v>
          </cell>
          <cell r="AP33">
            <v>114.232</v>
          </cell>
          <cell r="AQ33">
            <v>1266.2829999999999</v>
          </cell>
          <cell r="AR33">
            <v>105.52358333333332</v>
          </cell>
          <cell r="AS33">
            <v>96.2</v>
          </cell>
          <cell r="AT33">
            <v>80.900000000000006</v>
          </cell>
          <cell r="AU33">
            <v>110.6</v>
          </cell>
          <cell r="AV33">
            <v>81.2</v>
          </cell>
          <cell r="AW33">
            <v>84.2</v>
          </cell>
          <cell r="AX33">
            <v>90.6</v>
          </cell>
          <cell r="AY33">
            <v>96.9</v>
          </cell>
          <cell r="AZ33">
            <v>75.5</v>
          </cell>
          <cell r="BA33">
            <v>94.1</v>
          </cell>
          <cell r="BB33">
            <v>77.400000000000006</v>
          </cell>
          <cell r="BC33">
            <v>91.2</v>
          </cell>
          <cell r="BD33">
            <v>82.7</v>
          </cell>
          <cell r="BE33">
            <v>1061.7</v>
          </cell>
          <cell r="BF33">
            <v>88.5</v>
          </cell>
        </row>
        <row r="34">
          <cell r="AD34">
            <v>264.89999999999998</v>
          </cell>
          <cell r="AE34">
            <v>266.71499999999997</v>
          </cell>
          <cell r="AF34">
            <v>231.684</v>
          </cell>
          <cell r="AG34">
            <v>331.44900000000001</v>
          </cell>
          <cell r="AH34">
            <v>279.23</v>
          </cell>
          <cell r="AI34">
            <v>301.77699999999999</v>
          </cell>
          <cell r="AJ34">
            <v>294.08300000000003</v>
          </cell>
          <cell r="AK34">
            <v>254.33</v>
          </cell>
          <cell r="AL34">
            <v>294.714</v>
          </cell>
          <cell r="AM34">
            <v>277.505</v>
          </cell>
          <cell r="AN34">
            <v>270.03800000000001</v>
          </cell>
          <cell r="AO34">
            <v>254.565</v>
          </cell>
          <cell r="AP34">
            <v>257.83999999999997</v>
          </cell>
          <cell r="AQ34">
            <v>3313.9300000000003</v>
          </cell>
          <cell r="AR34">
            <v>276.16083333333336</v>
          </cell>
          <cell r="AS34">
            <v>243.1</v>
          </cell>
          <cell r="AT34">
            <v>274.5</v>
          </cell>
          <cell r="AU34">
            <v>296.8</v>
          </cell>
          <cell r="AV34">
            <v>292.5</v>
          </cell>
          <cell r="AW34">
            <v>266.2</v>
          </cell>
          <cell r="AX34">
            <v>307.5</v>
          </cell>
          <cell r="AY34">
            <v>274.2</v>
          </cell>
          <cell r="AZ34">
            <v>264.39999999999998</v>
          </cell>
          <cell r="BA34">
            <v>262.2</v>
          </cell>
          <cell r="BB34">
            <v>244.3</v>
          </cell>
          <cell r="BC34">
            <v>268</v>
          </cell>
          <cell r="BD34">
            <v>220.4</v>
          </cell>
          <cell r="BE34">
            <v>3214.1</v>
          </cell>
          <cell r="BF34">
            <v>267.8</v>
          </cell>
        </row>
        <row r="36">
          <cell r="AD36">
            <v>476.4</v>
          </cell>
          <cell r="AE36">
            <v>494.53</v>
          </cell>
          <cell r="AF36">
            <v>496.73099999999999</v>
          </cell>
          <cell r="AG36">
            <v>766.26800000000003</v>
          </cell>
          <cell r="AH36">
            <v>628.49099999999999</v>
          </cell>
          <cell r="AI36">
            <v>680.86900000000003</v>
          </cell>
          <cell r="AJ36">
            <v>687.13400000000001</v>
          </cell>
          <cell r="AK36">
            <v>681.62800000000004</v>
          </cell>
          <cell r="AL36">
            <v>725.93100000000004</v>
          </cell>
          <cell r="AM36">
            <v>715.46500000000003</v>
          </cell>
          <cell r="AN36">
            <v>823.83500000000004</v>
          </cell>
          <cell r="AO36">
            <v>698.99900000000002</v>
          </cell>
          <cell r="AP36">
            <v>569.94200000000001</v>
          </cell>
          <cell r="AQ36">
            <v>7969.8230000000003</v>
          </cell>
          <cell r="AR36">
            <v>664.15191666666669</v>
          </cell>
          <cell r="AS36">
            <v>631.20000000000005</v>
          </cell>
          <cell r="AT36">
            <v>537.4</v>
          </cell>
          <cell r="AU36">
            <v>581.79999999999995</v>
          </cell>
          <cell r="AV36">
            <v>542.1</v>
          </cell>
          <cell r="AW36">
            <v>582.6</v>
          </cell>
          <cell r="AX36">
            <v>559.6</v>
          </cell>
          <cell r="AY36">
            <v>552.79999999999995</v>
          </cell>
          <cell r="AZ36">
            <v>536.70000000000005</v>
          </cell>
          <cell r="BA36">
            <v>621.20000000000005</v>
          </cell>
          <cell r="BB36">
            <v>496</v>
          </cell>
          <cell r="BC36">
            <v>565.70000000000005</v>
          </cell>
          <cell r="BD36">
            <v>509</v>
          </cell>
          <cell r="BE36">
            <v>6716.2</v>
          </cell>
          <cell r="BF36">
            <v>559.70000000000005</v>
          </cell>
        </row>
        <row r="37">
          <cell r="AD37">
            <v>411.9</v>
          </cell>
          <cell r="AE37">
            <v>419.91300000000001</v>
          </cell>
          <cell r="AF37">
            <v>389.49599999999998</v>
          </cell>
          <cell r="AG37">
            <v>595.80899999999997</v>
          </cell>
          <cell r="AH37">
            <v>490.94600000000003</v>
          </cell>
          <cell r="AI37">
            <v>562.48</v>
          </cell>
          <cell r="AJ37">
            <v>518.98299999999995</v>
          </cell>
          <cell r="AK37">
            <v>563.88900000000001</v>
          </cell>
          <cell r="AL37">
            <v>645.03300000000002</v>
          </cell>
          <cell r="AM37">
            <v>535.18499999999995</v>
          </cell>
          <cell r="AN37">
            <v>625.46100000000001</v>
          </cell>
          <cell r="AO37">
            <v>539.70899999999995</v>
          </cell>
          <cell r="AP37">
            <v>494.517</v>
          </cell>
          <cell r="AQ37">
            <v>6381.4210000000003</v>
          </cell>
          <cell r="AR37">
            <v>531.78508333333332</v>
          </cell>
          <cell r="AS37">
            <v>413.1</v>
          </cell>
          <cell r="AT37">
            <v>460.4</v>
          </cell>
          <cell r="AU37">
            <v>504.4</v>
          </cell>
          <cell r="AV37">
            <v>475.7</v>
          </cell>
          <cell r="AW37">
            <v>487.2</v>
          </cell>
          <cell r="AX37">
            <v>500.3</v>
          </cell>
          <cell r="AY37">
            <v>450.3</v>
          </cell>
          <cell r="AZ37">
            <v>475.5</v>
          </cell>
          <cell r="BA37">
            <v>547</v>
          </cell>
          <cell r="BB37">
            <v>432.4</v>
          </cell>
          <cell r="BC37">
            <v>462.3</v>
          </cell>
          <cell r="BD37">
            <v>429.8</v>
          </cell>
          <cell r="BE37">
            <v>5638.4</v>
          </cell>
          <cell r="BF37">
            <v>469.9</v>
          </cell>
        </row>
        <row r="38">
          <cell r="AD38">
            <v>3.7</v>
          </cell>
          <cell r="AE38">
            <v>4.2670000000000003</v>
          </cell>
          <cell r="AF38">
            <v>24.646000000000001</v>
          </cell>
          <cell r="AG38">
            <v>6.0570000000000004</v>
          </cell>
          <cell r="AH38">
            <v>43.142000000000003</v>
          </cell>
          <cell r="AI38">
            <v>32.335999999999999</v>
          </cell>
          <cell r="AJ38">
            <v>24.172000000000001</v>
          </cell>
          <cell r="AK38">
            <v>20.971</v>
          </cell>
          <cell r="AL38">
            <v>3.923</v>
          </cell>
          <cell r="AM38">
            <v>13.614000000000001</v>
          </cell>
          <cell r="AN38">
            <v>16.221</v>
          </cell>
          <cell r="AO38">
            <v>2.2919999999999998</v>
          </cell>
          <cell r="AP38">
            <v>18.702000000000002</v>
          </cell>
          <cell r="AQ38">
            <v>210.34300000000002</v>
          </cell>
          <cell r="AR38">
            <v>17.528583333333334</v>
          </cell>
          <cell r="AS38">
            <v>64.5</v>
          </cell>
          <cell r="AT38">
            <v>27.4</v>
          </cell>
          <cell r="AU38">
            <v>2.7</v>
          </cell>
          <cell r="AV38">
            <v>3.3</v>
          </cell>
          <cell r="AW38">
            <v>50.6</v>
          </cell>
          <cell r="AX38">
            <v>4.0999999999999996</v>
          </cell>
          <cell r="AY38">
            <v>19.2</v>
          </cell>
          <cell r="AZ38">
            <v>22.6</v>
          </cell>
          <cell r="BA38">
            <v>2.2999999999999998</v>
          </cell>
          <cell r="BB38">
            <v>2.5</v>
          </cell>
          <cell r="BC38">
            <v>3</v>
          </cell>
          <cell r="BD38">
            <v>2</v>
          </cell>
          <cell r="BE38">
            <v>204.2</v>
          </cell>
          <cell r="BF38">
            <v>17</v>
          </cell>
        </row>
        <row r="39">
          <cell r="AD39">
            <v>15.2</v>
          </cell>
          <cell r="AE39">
            <v>19.079000000000001</v>
          </cell>
          <cell r="AF39">
            <v>17.131</v>
          </cell>
          <cell r="AG39">
            <v>59.671999999999997</v>
          </cell>
          <cell r="AH39">
            <v>48.933</v>
          </cell>
          <cell r="AI39">
            <v>49.27</v>
          </cell>
          <cell r="AJ39">
            <v>47.994999999999997</v>
          </cell>
          <cell r="AK39">
            <v>80.918000000000006</v>
          </cell>
          <cell r="AL39">
            <v>149.01900000000001</v>
          </cell>
          <cell r="AM39">
            <v>109.93</v>
          </cell>
          <cell r="AN39">
            <v>78.572999999999993</v>
          </cell>
          <cell r="AO39">
            <v>20.858000000000001</v>
          </cell>
          <cell r="AP39">
            <v>76.281999999999996</v>
          </cell>
          <cell r="AQ39">
            <v>757.66000000000008</v>
          </cell>
          <cell r="AR39">
            <v>63.138333333333343</v>
          </cell>
          <cell r="AS39">
            <v>62.4</v>
          </cell>
          <cell r="AT39">
            <v>150.19999999999999</v>
          </cell>
          <cell r="AU39">
            <v>129.30000000000001</v>
          </cell>
          <cell r="AV39">
            <v>44.9</v>
          </cell>
          <cell r="AW39">
            <v>43.6</v>
          </cell>
          <cell r="AX39">
            <v>84.1</v>
          </cell>
          <cell r="AY39">
            <v>52.1</v>
          </cell>
          <cell r="AZ39">
            <v>30.1</v>
          </cell>
          <cell r="BA39">
            <v>97</v>
          </cell>
          <cell r="BB39">
            <v>51.1</v>
          </cell>
          <cell r="BC39">
            <v>113.1</v>
          </cell>
          <cell r="BD39">
            <v>80.599999999999994</v>
          </cell>
          <cell r="BE39">
            <v>938.6</v>
          </cell>
          <cell r="BF39">
            <v>78.2</v>
          </cell>
        </row>
        <row r="40">
          <cell r="AD40">
            <v>84.4</v>
          </cell>
          <cell r="AE40">
            <v>75.043999999999997</v>
          </cell>
          <cell r="AF40">
            <v>64.393000000000001</v>
          </cell>
          <cell r="AG40">
            <v>83.021000000000001</v>
          </cell>
          <cell r="AH40">
            <v>73.418999999999997</v>
          </cell>
          <cell r="AI40">
            <v>81.861999999999995</v>
          </cell>
          <cell r="AJ40">
            <v>78.451999999999998</v>
          </cell>
          <cell r="AK40">
            <v>78.150000000000006</v>
          </cell>
          <cell r="AL40">
            <v>92.114000000000004</v>
          </cell>
          <cell r="AM40">
            <v>96.134</v>
          </cell>
          <cell r="AN40">
            <v>92.733999999999995</v>
          </cell>
          <cell r="AO40">
            <v>85.18</v>
          </cell>
          <cell r="AP40">
            <v>96.968000000000004</v>
          </cell>
          <cell r="AQ40">
            <v>997.47100000000012</v>
          </cell>
          <cell r="AR40">
            <v>83.122583333333338</v>
          </cell>
          <cell r="AS40">
            <v>75.599999999999994</v>
          </cell>
          <cell r="AT40">
            <v>83</v>
          </cell>
          <cell r="AU40">
            <v>99.7</v>
          </cell>
          <cell r="AV40">
            <v>109.3</v>
          </cell>
          <cell r="AW40">
            <v>96.5</v>
          </cell>
          <cell r="AX40">
            <v>112.5</v>
          </cell>
          <cell r="AY40">
            <v>92.7</v>
          </cell>
          <cell r="AZ40">
            <v>81.2</v>
          </cell>
          <cell r="BA40">
            <v>86.7</v>
          </cell>
          <cell r="BB40">
            <v>69.599999999999994</v>
          </cell>
          <cell r="BC40">
            <v>77.400000000000006</v>
          </cell>
          <cell r="BD40">
            <v>96.5</v>
          </cell>
          <cell r="BE40">
            <v>1080.5</v>
          </cell>
          <cell r="BF40">
            <v>90</v>
          </cell>
        </row>
        <row r="41">
          <cell r="AD41">
            <v>2.2000000000000002</v>
          </cell>
          <cell r="AE41">
            <v>45.877000000000002</v>
          </cell>
          <cell r="AF41">
            <v>1.4259999999999999</v>
          </cell>
          <cell r="AG41">
            <v>4.3470000000000004</v>
          </cell>
          <cell r="AH41">
            <v>48.610999999999997</v>
          </cell>
          <cell r="AI41">
            <v>47.139000000000003</v>
          </cell>
          <cell r="AJ41">
            <v>58.665999999999997</v>
          </cell>
          <cell r="AK41">
            <v>2.532</v>
          </cell>
          <cell r="AL41">
            <v>2.3740000000000001</v>
          </cell>
          <cell r="AM41">
            <v>8.0180000000000007</v>
          </cell>
          <cell r="AN41">
            <v>4.4409999999999998</v>
          </cell>
          <cell r="AO41">
            <v>2.1339999999999999</v>
          </cell>
          <cell r="AP41">
            <v>0.82299999999999995</v>
          </cell>
          <cell r="AQ41">
            <v>226.38800000000001</v>
          </cell>
          <cell r="AR41">
            <v>18.865666666666666</v>
          </cell>
          <cell r="AS41">
            <v>40.200000000000003</v>
          </cell>
          <cell r="AT41">
            <v>35.700000000000003</v>
          </cell>
          <cell r="AU41">
            <v>0.7</v>
          </cell>
          <cell r="AV41">
            <v>0.5</v>
          </cell>
          <cell r="AW41">
            <v>25.8</v>
          </cell>
          <cell r="AX41">
            <v>1.2</v>
          </cell>
          <cell r="AY41">
            <v>0.8</v>
          </cell>
          <cell r="AZ41">
            <v>0.8</v>
          </cell>
          <cell r="BA41">
            <v>0.9</v>
          </cell>
          <cell r="BB41">
            <v>0.3</v>
          </cell>
          <cell r="BC41">
            <v>0.5</v>
          </cell>
          <cell r="BD41">
            <v>0.5</v>
          </cell>
          <cell r="BE41">
            <v>107.8</v>
          </cell>
          <cell r="BF41">
            <v>9</v>
          </cell>
        </row>
      </sheetData>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werbeanzeigen"/>
    </sheetNames>
    <sheetDataSet>
      <sheetData sheetId="0">
        <row r="5">
          <cell r="AD5" t="str">
            <v>D 2022</v>
          </cell>
          <cell r="AE5" t="str">
            <v>Jan. 
2023</v>
          </cell>
          <cell r="AF5" t="str">
            <v>Febr. 
2023</v>
          </cell>
          <cell r="AG5" t="str">
            <v>März 
2023</v>
          </cell>
          <cell r="AH5" t="str">
            <v>April 
2023</v>
          </cell>
          <cell r="AI5" t="str">
            <v>Mai 
2023</v>
          </cell>
          <cell r="AJ5" t="str">
            <v>Juni 
2023</v>
          </cell>
          <cell r="AK5" t="str">
            <v>Juli 
2023</v>
          </cell>
          <cell r="AL5" t="str">
            <v>Aug. 
2023</v>
          </cell>
          <cell r="AM5" t="str">
            <v>Sept. 
2023</v>
          </cell>
          <cell r="AN5" t="str">
            <v>Okt. 
2023</v>
          </cell>
          <cell r="AO5" t="str">
            <v>Nov. 
2023</v>
          </cell>
          <cell r="AP5" t="str">
            <v>Dez. 
2023</v>
          </cell>
          <cell r="AQ5" t="str">
            <v>2023 
insgesamt</v>
          </cell>
          <cell r="AR5" t="str">
            <v>D 2023</v>
          </cell>
          <cell r="AS5" t="str">
            <v>Jan. 
2024</v>
          </cell>
          <cell r="AT5" t="str">
            <v>Febr. 
2024</v>
          </cell>
          <cell r="AU5" t="str">
            <v>März 
2024</v>
          </cell>
          <cell r="AV5" t="str">
            <v>April 
2024</v>
          </cell>
          <cell r="AW5" t="str">
            <v>Mai 
2024</v>
          </cell>
          <cell r="AX5" t="str">
            <v>Juni 
2024</v>
          </cell>
          <cell r="AY5" t="str">
            <v>Juli 
2024</v>
          </cell>
          <cell r="AZ5" t="str">
            <v>Aug. 
2024</v>
          </cell>
          <cell r="BA5" t="str">
            <v>Sept. 
2024</v>
          </cell>
          <cell r="BB5" t="str">
            <v>Okt. 
2024</v>
          </cell>
          <cell r="BC5" t="str">
            <v>Nov. 
2024</v>
          </cell>
          <cell r="BD5" t="str">
            <v>Dez. 
2024</v>
          </cell>
          <cell r="BE5" t="str">
            <v>2024 
insgesamt</v>
          </cell>
          <cell r="BF5" t="str">
            <v>D 2024</v>
          </cell>
        </row>
        <row r="6">
          <cell r="AD6">
            <v>819</v>
          </cell>
          <cell r="AE6">
            <v>1248</v>
          </cell>
          <cell r="AF6">
            <v>1010</v>
          </cell>
          <cell r="AG6">
            <v>952</v>
          </cell>
          <cell r="AH6">
            <v>876</v>
          </cell>
          <cell r="AI6">
            <v>881</v>
          </cell>
          <cell r="AJ6">
            <v>903</v>
          </cell>
          <cell r="AK6">
            <v>756</v>
          </cell>
          <cell r="AL6">
            <v>886</v>
          </cell>
          <cell r="AM6">
            <v>932</v>
          </cell>
          <cell r="AN6">
            <v>702</v>
          </cell>
          <cell r="AO6">
            <v>646</v>
          </cell>
          <cell r="AP6">
            <v>770</v>
          </cell>
          <cell r="AQ6">
            <v>10562</v>
          </cell>
          <cell r="AR6">
            <v>880</v>
          </cell>
          <cell r="AS6">
            <v>1265</v>
          </cell>
          <cell r="AT6">
            <v>972</v>
          </cell>
          <cell r="AU6" t="str">
            <v>…</v>
          </cell>
          <cell r="AV6" t="str">
            <v>…</v>
          </cell>
          <cell r="AW6" t="str">
            <v>…</v>
          </cell>
          <cell r="AX6" t="str">
            <v>…</v>
          </cell>
          <cell r="AY6" t="str">
            <v>…</v>
          </cell>
          <cell r="AZ6" t="str">
            <v>…</v>
          </cell>
          <cell r="BA6" t="str">
            <v>…</v>
          </cell>
          <cell r="BB6" t="str">
            <v>…</v>
          </cell>
          <cell r="BC6" t="str">
            <v>…</v>
          </cell>
          <cell r="BD6" t="str">
            <v>…</v>
          </cell>
          <cell r="BE6" t="str">
            <v>…</v>
          </cell>
          <cell r="BF6" t="str">
            <v>…</v>
          </cell>
        </row>
        <row r="7">
          <cell r="AD7">
            <v>749</v>
          </cell>
          <cell r="AE7">
            <v>1376</v>
          </cell>
          <cell r="AF7">
            <v>861</v>
          </cell>
          <cell r="AG7">
            <v>771</v>
          </cell>
          <cell r="AH7">
            <v>668</v>
          </cell>
          <cell r="AI7">
            <v>697</v>
          </cell>
          <cell r="AJ7">
            <v>725</v>
          </cell>
          <cell r="AK7">
            <v>669</v>
          </cell>
          <cell r="AL7">
            <v>759</v>
          </cell>
          <cell r="AM7">
            <v>844</v>
          </cell>
          <cell r="AN7">
            <v>656</v>
          </cell>
          <cell r="AO7">
            <v>686</v>
          </cell>
          <cell r="AP7">
            <v>1093</v>
          </cell>
          <cell r="AQ7">
            <v>9805</v>
          </cell>
          <cell r="AR7">
            <v>817</v>
          </cell>
          <cell r="AS7">
            <v>1288</v>
          </cell>
          <cell r="AT7">
            <v>920</v>
          </cell>
          <cell r="AU7" t="str">
            <v>…</v>
          </cell>
          <cell r="AV7" t="str">
            <v>…</v>
          </cell>
          <cell r="AW7" t="str">
            <v>…</v>
          </cell>
          <cell r="AX7" t="str">
            <v>…</v>
          </cell>
          <cell r="AY7" t="str">
            <v>…</v>
          </cell>
          <cell r="AZ7" t="str">
            <v>…</v>
          </cell>
          <cell r="BA7" t="str">
            <v>…</v>
          </cell>
          <cell r="BB7" t="str">
            <v>…</v>
          </cell>
          <cell r="BC7" t="str">
            <v>…</v>
          </cell>
          <cell r="BD7" t="str">
            <v>…</v>
          </cell>
          <cell r="BE7" t="str">
            <v>…</v>
          </cell>
          <cell r="BF7" t="str">
            <v>…</v>
          </cell>
        </row>
      </sheetData>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olvenzen"/>
    </sheetNames>
    <sheetDataSet>
      <sheetData sheetId="0">
        <row r="5">
          <cell r="AD5" t="str">
            <v>D 2021</v>
          </cell>
          <cell r="AE5" t="str">
            <v>Jan. 
2022</v>
          </cell>
          <cell r="AF5" t="str">
            <v>Febr. 
2022</v>
          </cell>
          <cell r="AG5" t="str">
            <v>März 
2022</v>
          </cell>
          <cell r="AH5" t="str">
            <v>April 
2022</v>
          </cell>
          <cell r="AI5" t="str">
            <v>Mai 
2022</v>
          </cell>
          <cell r="AJ5" t="str">
            <v>Juni 
2022</v>
          </cell>
          <cell r="AK5" t="str">
            <v>Juli 
2022</v>
          </cell>
          <cell r="AL5" t="str">
            <v>Aug. 
2022</v>
          </cell>
          <cell r="AM5" t="str">
            <v>Sept. 
2022</v>
          </cell>
          <cell r="AN5" t="str">
            <v>Okt. 
2022</v>
          </cell>
          <cell r="AO5" t="str">
            <v>Nov. 
2022</v>
          </cell>
          <cell r="AP5" t="str">
            <v>Dez. 
2022</v>
          </cell>
          <cell r="AQ5" t="str">
            <v>2022 
insgesamt</v>
          </cell>
          <cell r="AR5" t="str">
            <v>D 2022</v>
          </cell>
          <cell r="AS5" t="str">
            <v>Jan. 
2023</v>
          </cell>
          <cell r="AT5" t="str">
            <v>Febr. 
2023</v>
          </cell>
          <cell r="AU5" t="str">
            <v>März 
2023</v>
          </cell>
          <cell r="AV5" t="str">
            <v>April 
2023</v>
          </cell>
          <cell r="AW5" t="str">
            <v>Mai 
2023</v>
          </cell>
          <cell r="AX5" t="str">
            <v>Juni 
2023</v>
          </cell>
          <cell r="AY5" t="str">
            <v>Juli 
2023</v>
          </cell>
          <cell r="AZ5" t="str">
            <v>Aug. 
2023</v>
          </cell>
          <cell r="BA5" t="str">
            <v>Sept. 
2023</v>
          </cell>
          <cell r="BB5" t="str">
            <v>Okt. 
2023</v>
          </cell>
          <cell r="BC5" t="str">
            <v>Nov. 
2023</v>
          </cell>
          <cell r="BD5" t="str">
            <v>Dez. 
2023</v>
          </cell>
          <cell r="BE5" t="str">
            <v>2023 
insgesamt</v>
          </cell>
          <cell r="BF5" t="str">
            <v>D 2023</v>
          </cell>
        </row>
        <row r="6">
          <cell r="AE6">
            <v>174</v>
          </cell>
          <cell r="AF6">
            <v>162</v>
          </cell>
          <cell r="AG6">
            <v>248</v>
          </cell>
          <cell r="AH6">
            <v>175</v>
          </cell>
          <cell r="AI6">
            <v>207</v>
          </cell>
          <cell r="AJ6">
            <v>186</v>
          </cell>
          <cell r="AK6">
            <v>202</v>
          </cell>
          <cell r="AL6">
            <v>212</v>
          </cell>
          <cell r="AM6">
            <v>193</v>
          </cell>
          <cell r="AN6">
            <v>161</v>
          </cell>
          <cell r="AO6">
            <v>238</v>
          </cell>
          <cell r="AP6">
            <v>186</v>
          </cell>
          <cell r="AQ6">
            <v>2344</v>
          </cell>
          <cell r="AR6">
            <v>195</v>
          </cell>
          <cell r="AS6">
            <v>191</v>
          </cell>
          <cell r="AT6">
            <v>180</v>
          </cell>
          <cell r="AU6">
            <v>194</v>
          </cell>
          <cell r="AV6">
            <v>191</v>
          </cell>
          <cell r="AW6">
            <v>225</v>
          </cell>
          <cell r="AX6">
            <v>222</v>
          </cell>
          <cell r="AY6">
            <v>213</v>
          </cell>
          <cell r="AZ6">
            <v>193</v>
          </cell>
          <cell r="BA6">
            <v>227</v>
          </cell>
          <cell r="BB6">
            <v>158</v>
          </cell>
          <cell r="BC6">
            <v>194</v>
          </cell>
          <cell r="BD6" t="str">
            <v>…</v>
          </cell>
          <cell r="BE6" t="str">
            <v>…</v>
          </cell>
          <cell r="BF6" t="str">
            <v>…</v>
          </cell>
        </row>
        <row r="8">
          <cell r="AE8">
            <v>16</v>
          </cell>
          <cell r="AF8">
            <v>11</v>
          </cell>
          <cell r="AG8">
            <v>26</v>
          </cell>
          <cell r="AH8">
            <v>18</v>
          </cell>
          <cell r="AI8">
            <v>15</v>
          </cell>
          <cell r="AJ8">
            <v>15</v>
          </cell>
          <cell r="AK8">
            <v>21</v>
          </cell>
          <cell r="AL8">
            <v>17</v>
          </cell>
          <cell r="AM8">
            <v>24</v>
          </cell>
          <cell r="AN8">
            <v>14</v>
          </cell>
          <cell r="AO8">
            <v>18</v>
          </cell>
          <cell r="AP8">
            <v>12</v>
          </cell>
          <cell r="AQ8">
            <v>207</v>
          </cell>
          <cell r="AR8">
            <v>17</v>
          </cell>
          <cell r="AS8">
            <v>16</v>
          </cell>
          <cell r="AT8">
            <v>13</v>
          </cell>
          <cell r="AU8">
            <v>20</v>
          </cell>
          <cell r="AV8">
            <v>22</v>
          </cell>
          <cell r="AW8">
            <v>21</v>
          </cell>
          <cell r="AX8">
            <v>25</v>
          </cell>
          <cell r="AY8">
            <v>28</v>
          </cell>
          <cell r="AZ8">
            <v>20</v>
          </cell>
          <cell r="BA8">
            <v>29</v>
          </cell>
          <cell r="BB8">
            <v>13</v>
          </cell>
          <cell r="BC8">
            <v>28</v>
          </cell>
          <cell r="BD8" t="str">
            <v>…</v>
          </cell>
          <cell r="BE8" t="str">
            <v>…</v>
          </cell>
          <cell r="BF8" t="str">
            <v>…</v>
          </cell>
        </row>
        <row r="9">
          <cell r="AE9">
            <v>134</v>
          </cell>
          <cell r="AF9">
            <v>113</v>
          </cell>
          <cell r="AG9">
            <v>166</v>
          </cell>
          <cell r="AH9">
            <v>121</v>
          </cell>
          <cell r="AI9">
            <v>150</v>
          </cell>
          <cell r="AJ9">
            <v>145</v>
          </cell>
          <cell r="AK9">
            <v>145</v>
          </cell>
          <cell r="AL9">
            <v>145</v>
          </cell>
          <cell r="AM9">
            <v>131</v>
          </cell>
          <cell r="AN9">
            <v>113</v>
          </cell>
          <cell r="AO9">
            <v>171</v>
          </cell>
          <cell r="AP9">
            <v>145</v>
          </cell>
          <cell r="AQ9">
            <v>1679</v>
          </cell>
          <cell r="AR9">
            <v>140</v>
          </cell>
          <cell r="AS9">
            <v>141</v>
          </cell>
          <cell r="AT9">
            <v>129</v>
          </cell>
          <cell r="AU9">
            <v>144</v>
          </cell>
          <cell r="AV9">
            <v>136</v>
          </cell>
          <cell r="AW9">
            <v>160</v>
          </cell>
          <cell r="AX9">
            <v>163</v>
          </cell>
          <cell r="AY9">
            <v>145</v>
          </cell>
          <cell r="AZ9">
            <v>118</v>
          </cell>
          <cell r="BA9">
            <v>171</v>
          </cell>
          <cell r="BB9">
            <v>111</v>
          </cell>
          <cell r="BC9">
            <v>144</v>
          </cell>
          <cell r="BD9" t="str">
            <v>…</v>
          </cell>
          <cell r="BE9" t="str">
            <v>…</v>
          </cell>
          <cell r="BF9" t="str">
            <v>…</v>
          </cell>
        </row>
        <row r="10">
          <cell r="AE10">
            <v>24</v>
          </cell>
          <cell r="AF10">
            <v>34</v>
          </cell>
          <cell r="AG10">
            <v>54</v>
          </cell>
          <cell r="AH10">
            <v>35</v>
          </cell>
          <cell r="AI10">
            <v>38</v>
          </cell>
          <cell r="AJ10">
            <v>26</v>
          </cell>
          <cell r="AK10">
            <v>32</v>
          </cell>
          <cell r="AL10">
            <v>49</v>
          </cell>
          <cell r="AM10">
            <v>35</v>
          </cell>
          <cell r="AN10">
            <v>32</v>
          </cell>
          <cell r="AO10">
            <v>44</v>
          </cell>
          <cell r="AP10">
            <v>28</v>
          </cell>
          <cell r="AQ10">
            <v>431</v>
          </cell>
          <cell r="AR10">
            <v>36</v>
          </cell>
          <cell r="AS10">
            <v>32</v>
          </cell>
          <cell r="AT10">
            <v>34</v>
          </cell>
          <cell r="AU10">
            <v>29</v>
          </cell>
          <cell r="AV10">
            <v>30</v>
          </cell>
          <cell r="AW10">
            <v>42</v>
          </cell>
          <cell r="AX10">
            <v>32</v>
          </cell>
          <cell r="AY10">
            <v>37</v>
          </cell>
          <cell r="AZ10">
            <v>51</v>
          </cell>
          <cell r="BA10">
            <v>26</v>
          </cell>
          <cell r="BB10">
            <v>30</v>
          </cell>
          <cell r="BC10">
            <v>18</v>
          </cell>
          <cell r="BD10" t="str">
            <v>…</v>
          </cell>
          <cell r="BE10" t="str">
            <v>…</v>
          </cell>
          <cell r="BF10" t="str">
            <v>…</v>
          </cell>
        </row>
        <row r="11">
          <cell r="AE11" t="str">
            <v>-</v>
          </cell>
          <cell r="AF11">
            <v>4</v>
          </cell>
          <cell r="AG11">
            <v>2</v>
          </cell>
          <cell r="AH11">
            <v>1</v>
          </cell>
          <cell r="AI11">
            <v>4</v>
          </cell>
          <cell r="AJ11" t="str">
            <v>-</v>
          </cell>
          <cell r="AK11">
            <v>4</v>
          </cell>
          <cell r="AL11">
            <v>1</v>
          </cell>
          <cell r="AM11">
            <v>3</v>
          </cell>
          <cell r="AN11">
            <v>2</v>
          </cell>
          <cell r="AO11">
            <v>5</v>
          </cell>
          <cell r="AP11">
            <v>1</v>
          </cell>
          <cell r="AQ11">
            <v>27</v>
          </cell>
          <cell r="AR11">
            <v>2</v>
          </cell>
          <cell r="AS11">
            <v>2</v>
          </cell>
          <cell r="AT11">
            <v>4</v>
          </cell>
          <cell r="AU11">
            <v>1</v>
          </cell>
          <cell r="AV11">
            <v>3</v>
          </cell>
          <cell r="AW11">
            <v>2</v>
          </cell>
          <cell r="AX11">
            <v>2</v>
          </cell>
          <cell r="AY11">
            <v>3</v>
          </cell>
          <cell r="AZ11">
            <v>4</v>
          </cell>
          <cell r="BA11">
            <v>1</v>
          </cell>
          <cell r="BB11">
            <v>4</v>
          </cell>
          <cell r="BC11">
            <v>4</v>
          </cell>
          <cell r="BD11" t="str">
            <v>…</v>
          </cell>
          <cell r="BE11" t="str">
            <v>…</v>
          </cell>
          <cell r="BF11" t="str">
            <v>…</v>
          </cell>
        </row>
        <row r="12">
          <cell r="AE12">
            <v>25493</v>
          </cell>
          <cell r="AF12">
            <v>21328</v>
          </cell>
          <cell r="AG12">
            <v>430352</v>
          </cell>
          <cell r="AH12">
            <v>14862</v>
          </cell>
          <cell r="AI12">
            <v>188195</v>
          </cell>
          <cell r="AJ12">
            <v>13951</v>
          </cell>
          <cell r="AK12">
            <v>23817</v>
          </cell>
          <cell r="AL12">
            <v>15025</v>
          </cell>
          <cell r="AM12">
            <v>29722</v>
          </cell>
          <cell r="AN12">
            <v>19661</v>
          </cell>
          <cell r="AO12">
            <v>26804</v>
          </cell>
          <cell r="AP12">
            <v>14415</v>
          </cell>
          <cell r="AQ12">
            <v>823626</v>
          </cell>
          <cell r="AR12">
            <v>68636</v>
          </cell>
          <cell r="AS12">
            <v>12846</v>
          </cell>
          <cell r="AT12">
            <v>23004</v>
          </cell>
          <cell r="AU12">
            <v>37868</v>
          </cell>
          <cell r="AV12">
            <v>17964</v>
          </cell>
          <cell r="AW12">
            <v>23889</v>
          </cell>
          <cell r="AX12">
            <v>26152</v>
          </cell>
          <cell r="AY12">
            <v>25299</v>
          </cell>
          <cell r="AZ12">
            <v>16324</v>
          </cell>
          <cell r="BA12">
            <v>68982</v>
          </cell>
          <cell r="BB12">
            <v>43455</v>
          </cell>
          <cell r="BC12">
            <v>22936</v>
          </cell>
          <cell r="BD12" t="str">
            <v>…</v>
          </cell>
          <cell r="BE12" t="str">
            <v>…</v>
          </cell>
          <cell r="BF12" t="str">
            <v>…</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ndwirtschaft-Konjunktur"/>
    </sheetNames>
    <sheetDataSet>
      <sheetData sheetId="0">
        <row r="3">
          <cell r="D3" t="str">
            <v>Februar 2024</v>
          </cell>
          <cell r="F3" t="str">
            <v>Januar bis Februar 2024</v>
          </cell>
        </row>
        <row r="7">
          <cell r="C7">
            <v>3337</v>
          </cell>
          <cell r="D7">
            <v>15.2</v>
          </cell>
          <cell r="E7">
            <v>3414</v>
          </cell>
          <cell r="F7">
            <v>11.5</v>
          </cell>
        </row>
        <row r="8">
          <cell r="C8">
            <v>3102</v>
          </cell>
          <cell r="D8">
            <v>16.600000000000001</v>
          </cell>
          <cell r="E8">
            <v>3175</v>
          </cell>
          <cell r="F8">
            <v>13.3</v>
          </cell>
        </row>
        <row r="9">
          <cell r="C9">
            <v>229</v>
          </cell>
          <cell r="D9">
            <v>-0.9</v>
          </cell>
          <cell r="E9">
            <v>235</v>
          </cell>
          <cell r="F9">
            <v>-8.3000000000000007</v>
          </cell>
        </row>
      </sheetData>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andwerk"/>
    </sheetNames>
    <sheetDataSet>
      <sheetData sheetId="0">
        <row r="5">
          <cell r="AD5" t="str">
            <v>D 2021</v>
          </cell>
          <cell r="AE5" t="str">
            <v>Jan. 
2022</v>
          </cell>
          <cell r="AF5" t="str">
            <v>Febr. 
2022</v>
          </cell>
          <cell r="AG5" t="str">
            <v>März 
2022</v>
          </cell>
          <cell r="AH5" t="str">
            <v>April 
2022</v>
          </cell>
          <cell r="AI5" t="str">
            <v>Mai 
2022</v>
          </cell>
          <cell r="AJ5" t="str">
            <v>Juni 
2022</v>
          </cell>
          <cell r="AK5" t="str">
            <v>Juli 
2022</v>
          </cell>
          <cell r="AL5" t="str">
            <v>Aug. 
2022</v>
          </cell>
          <cell r="AM5" t="str">
            <v>Sept. 
2022</v>
          </cell>
          <cell r="AN5" t="str">
            <v>Okt. 
2022</v>
          </cell>
          <cell r="AO5" t="str">
            <v>Nov. 
2022</v>
          </cell>
          <cell r="AP5" t="str">
            <v>Dez. 
2022</v>
          </cell>
          <cell r="AQ5" t="str">
            <v>2022 
insgesamt</v>
          </cell>
          <cell r="AR5" t="str">
            <v>D 2022</v>
          </cell>
          <cell r="AS5" t="str">
            <v>Jan. 
2023</v>
          </cell>
          <cell r="AT5" t="str">
            <v>Febr. 
2023</v>
          </cell>
          <cell r="AU5" t="str">
            <v>März 
2023</v>
          </cell>
          <cell r="AV5" t="str">
            <v>April 
2023</v>
          </cell>
          <cell r="AW5" t="str">
            <v>Mai 
2023</v>
          </cell>
          <cell r="AX5" t="str">
            <v>Juni 
2023</v>
          </cell>
          <cell r="AY5" t="str">
            <v>Juli 
2023</v>
          </cell>
          <cell r="AZ5" t="str">
            <v>Aug. 
2023</v>
          </cell>
          <cell r="BA5" t="str">
            <v>Sept. 
2023</v>
          </cell>
          <cell r="BB5" t="str">
            <v>Okt. 
2023</v>
          </cell>
          <cell r="BC5" t="str">
            <v>Nov. 
2023</v>
          </cell>
          <cell r="BD5" t="str">
            <v>Dez. 
2023</v>
          </cell>
          <cell r="BE5" t="str">
            <v>2023 
insgesamt</v>
          </cell>
          <cell r="BF5" t="str">
            <v>D 2023</v>
          </cell>
        </row>
        <row r="6">
          <cell r="AD6">
            <v>98.4</v>
          </cell>
          <cell r="AE6" t="str">
            <v>x</v>
          </cell>
          <cell r="AF6" t="str">
            <v>x</v>
          </cell>
          <cell r="AG6">
            <v>97.2</v>
          </cell>
          <cell r="AH6" t="str">
            <v>x</v>
          </cell>
          <cell r="AI6" t="str">
            <v>x</v>
          </cell>
          <cell r="AJ6">
            <v>97</v>
          </cell>
          <cell r="AK6" t="str">
            <v>x</v>
          </cell>
          <cell r="AL6" t="str">
            <v>x</v>
          </cell>
          <cell r="AM6">
            <v>98.1</v>
          </cell>
          <cell r="AN6" t="str">
            <v>x</v>
          </cell>
          <cell r="AO6" t="str">
            <v>x</v>
          </cell>
          <cell r="AP6">
            <v>96</v>
          </cell>
          <cell r="AQ6" t="str">
            <v>x</v>
          </cell>
          <cell r="AR6">
            <v>97.1</v>
          </cell>
          <cell r="AS6" t="str">
            <v>x</v>
          </cell>
          <cell r="AT6" t="str">
            <v>x</v>
          </cell>
          <cell r="AU6">
            <v>94.9</v>
          </cell>
          <cell r="AV6" t="str">
            <v>x</v>
          </cell>
          <cell r="AW6" t="str">
            <v>x</v>
          </cell>
          <cell r="AX6">
            <v>94.6</v>
          </cell>
          <cell r="AY6" t="str">
            <v>x</v>
          </cell>
          <cell r="AZ6" t="str">
            <v>x</v>
          </cell>
          <cell r="BA6" t="str">
            <v>…</v>
          </cell>
          <cell r="BB6" t="str">
            <v>x</v>
          </cell>
          <cell r="BC6" t="str">
            <v>x</v>
          </cell>
          <cell r="BD6" t="str">
            <v>…</v>
          </cell>
          <cell r="BE6" t="str">
            <v>x</v>
          </cell>
          <cell r="BF6" t="str">
            <v>…</v>
          </cell>
        </row>
        <row r="7">
          <cell r="AD7">
            <v>100.9</v>
          </cell>
          <cell r="AE7" t="str">
            <v>x</v>
          </cell>
          <cell r="AF7" t="str">
            <v>x</v>
          </cell>
          <cell r="AG7">
            <v>90.4</v>
          </cell>
          <cell r="AH7" t="str">
            <v>x</v>
          </cell>
          <cell r="AI7" t="str">
            <v>x</v>
          </cell>
          <cell r="AJ7">
            <v>108.9</v>
          </cell>
          <cell r="AK7" t="str">
            <v>x</v>
          </cell>
          <cell r="AL7" t="str">
            <v>x</v>
          </cell>
          <cell r="AM7">
            <v>112.2</v>
          </cell>
          <cell r="AN7" t="str">
            <v>x</v>
          </cell>
          <cell r="AO7" t="str">
            <v>x</v>
          </cell>
          <cell r="AP7">
            <v>119</v>
          </cell>
          <cell r="AQ7" t="str">
            <v>x</v>
          </cell>
          <cell r="AR7">
            <v>107.6</v>
          </cell>
          <cell r="AS7" t="str">
            <v>x</v>
          </cell>
          <cell r="AT7" t="str">
            <v>x</v>
          </cell>
          <cell r="AU7">
            <v>97.8</v>
          </cell>
          <cell r="AV7" t="str">
            <v>x</v>
          </cell>
          <cell r="AW7" t="str">
            <v>x</v>
          </cell>
          <cell r="AX7">
            <v>97.7</v>
          </cell>
          <cell r="AY7" t="str">
            <v>x</v>
          </cell>
          <cell r="AZ7" t="str">
            <v>x</v>
          </cell>
          <cell r="BA7" t="str">
            <v>…</v>
          </cell>
          <cell r="BB7" t="str">
            <v>x</v>
          </cell>
          <cell r="BC7" t="str">
            <v>x</v>
          </cell>
          <cell r="BD7" t="str">
            <v>…</v>
          </cell>
          <cell r="BE7" t="str">
            <v>x</v>
          </cell>
          <cell r="BF7" t="str">
            <v>…</v>
          </cell>
        </row>
      </sheetData>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ise"/>
    </sheetNames>
    <sheetDataSet>
      <sheetData sheetId="0">
        <row r="5">
          <cell r="AD5" t="str">
            <v>D 2022</v>
          </cell>
          <cell r="AE5" t="str">
            <v>Jan. 
2023</v>
          </cell>
          <cell r="AF5" t="str">
            <v>Febr. 
2023</v>
          </cell>
          <cell r="AG5" t="str">
            <v>März 
2023</v>
          </cell>
          <cell r="AH5" t="str">
            <v>April 
2023</v>
          </cell>
          <cell r="AI5" t="str">
            <v>Mai 
2023</v>
          </cell>
          <cell r="AJ5" t="str">
            <v>Juni 
2023</v>
          </cell>
          <cell r="AK5" t="str">
            <v>Juli 
2023</v>
          </cell>
          <cell r="AL5" t="str">
            <v>Aug. 
2023</v>
          </cell>
          <cell r="AM5" t="str">
            <v>Sept. 
2023</v>
          </cell>
          <cell r="AN5" t="str">
            <v>Okt. 
2023</v>
          </cell>
          <cell r="AO5" t="str">
            <v>Nov. 
2023</v>
          </cell>
          <cell r="AP5" t="str">
            <v>Dez. 
2023</v>
          </cell>
          <cell r="AQ5" t="str">
            <v>2023 
insgesamt</v>
          </cell>
          <cell r="AR5" t="str">
            <v>D 2023</v>
          </cell>
          <cell r="AS5" t="str">
            <v>Jan. 
2024</v>
          </cell>
          <cell r="AT5" t="str">
            <v>Febr. 
2024</v>
          </cell>
          <cell r="AU5" t="str">
            <v>März 
2024</v>
          </cell>
          <cell r="AV5" t="str">
            <v>April 
2024</v>
          </cell>
          <cell r="AW5" t="str">
            <v>Mai 
2024</v>
          </cell>
          <cell r="AX5" t="str">
            <v>Juni 
2024</v>
          </cell>
          <cell r="AY5" t="str">
            <v>Juli 
2024</v>
          </cell>
          <cell r="AZ5" t="str">
            <v>Aug. 
2024</v>
          </cell>
          <cell r="BA5" t="str">
            <v>Sept. 
2024</v>
          </cell>
          <cell r="BB5" t="str">
            <v>Okt. 
2024</v>
          </cell>
          <cell r="BC5" t="str">
            <v>Nov. 
2024</v>
          </cell>
          <cell r="BD5" t="str">
            <v>Dez. 
2024</v>
          </cell>
          <cell r="BE5" t="str">
            <v>2024 
insgesamt</v>
          </cell>
          <cell r="BF5" t="str">
            <v>D 2024</v>
          </cell>
        </row>
        <row r="7">
          <cell r="AD7">
            <v>111</v>
          </cell>
          <cell r="AE7">
            <v>115.5</v>
          </cell>
          <cell r="AF7">
            <v>116.4</v>
          </cell>
          <cell r="AG7">
            <v>117.5</v>
          </cell>
          <cell r="AH7">
            <v>117.9</v>
          </cell>
          <cell r="AI7">
            <v>117.7</v>
          </cell>
          <cell r="AJ7">
            <v>118.2</v>
          </cell>
          <cell r="AK7">
            <v>118.5</v>
          </cell>
          <cell r="AL7">
            <v>118.8</v>
          </cell>
          <cell r="AM7">
            <v>119.2</v>
          </cell>
          <cell r="AN7">
            <v>119.3</v>
          </cell>
          <cell r="AO7">
            <v>118.8</v>
          </cell>
          <cell r="AP7">
            <v>119</v>
          </cell>
          <cell r="AQ7" t="str">
            <v>x</v>
          </cell>
          <cell r="AR7">
            <v>118.1</v>
          </cell>
          <cell r="AS7">
            <v>118.5</v>
          </cell>
          <cell r="AT7">
            <v>119</v>
          </cell>
          <cell r="AU7">
            <v>119.7</v>
          </cell>
          <cell r="AV7" t="str">
            <v>…</v>
          </cell>
          <cell r="AW7" t="str">
            <v>…</v>
          </cell>
          <cell r="AX7" t="str">
            <v>…</v>
          </cell>
          <cell r="AY7" t="str">
            <v>…</v>
          </cell>
          <cell r="AZ7" t="str">
            <v>…</v>
          </cell>
          <cell r="BA7" t="str">
            <v>…</v>
          </cell>
          <cell r="BB7" t="str">
            <v>…</v>
          </cell>
          <cell r="BC7" t="str">
            <v>…</v>
          </cell>
          <cell r="BD7" t="str">
            <v>…</v>
          </cell>
          <cell r="BE7" t="str">
            <v>x</v>
          </cell>
          <cell r="BF7" t="str">
            <v>…</v>
          </cell>
        </row>
        <row r="8">
          <cell r="AD8">
            <v>101.9</v>
          </cell>
          <cell r="AE8">
            <v>102.7</v>
          </cell>
          <cell r="AF8">
            <v>102.8</v>
          </cell>
          <cell r="AG8">
            <v>102.9</v>
          </cell>
          <cell r="AH8">
            <v>103</v>
          </cell>
          <cell r="AI8">
            <v>103</v>
          </cell>
          <cell r="AJ8">
            <v>103.1</v>
          </cell>
          <cell r="AK8">
            <v>103.1</v>
          </cell>
          <cell r="AL8">
            <v>103.2</v>
          </cell>
          <cell r="AM8">
            <v>103.2</v>
          </cell>
          <cell r="AN8">
            <v>103.2</v>
          </cell>
          <cell r="AO8">
            <v>103.2</v>
          </cell>
          <cell r="AP8">
            <v>103.2</v>
          </cell>
          <cell r="AQ8" t="str">
            <v>x</v>
          </cell>
          <cell r="AR8">
            <v>103.1</v>
          </cell>
          <cell r="AS8">
            <v>103.3</v>
          </cell>
          <cell r="AT8">
            <v>103.3</v>
          </cell>
          <cell r="AU8">
            <v>103.3</v>
          </cell>
          <cell r="AV8" t="str">
            <v>…</v>
          </cell>
          <cell r="AW8" t="str">
            <v>…</v>
          </cell>
          <cell r="AX8" t="str">
            <v>…</v>
          </cell>
          <cell r="AY8" t="str">
            <v>…</v>
          </cell>
          <cell r="AZ8" t="str">
            <v>…</v>
          </cell>
          <cell r="BA8" t="str">
            <v>…</v>
          </cell>
          <cell r="BB8" t="str">
            <v>…</v>
          </cell>
          <cell r="BC8" t="str">
            <v>…</v>
          </cell>
          <cell r="BD8" t="str">
            <v>…</v>
          </cell>
          <cell r="BE8" t="str">
            <v>x</v>
          </cell>
          <cell r="BF8" t="str">
            <v>…</v>
          </cell>
        </row>
        <row r="9">
          <cell r="AD9">
            <v>129.80000000000001</v>
          </cell>
          <cell r="AE9">
            <v>133.5</v>
          </cell>
          <cell r="AF9">
            <v>132.5</v>
          </cell>
          <cell r="AG9">
            <v>131.1</v>
          </cell>
          <cell r="AH9">
            <v>131.80000000000001</v>
          </cell>
          <cell r="AI9">
            <v>130.4</v>
          </cell>
          <cell r="AJ9">
            <v>129.80000000000001</v>
          </cell>
          <cell r="AK9">
            <v>128.9</v>
          </cell>
          <cell r="AL9">
            <v>129.19999999999999</v>
          </cell>
          <cell r="AM9">
            <v>129.30000000000001</v>
          </cell>
          <cell r="AN9">
            <v>129.1</v>
          </cell>
          <cell r="AO9">
            <v>128.30000000000001</v>
          </cell>
          <cell r="AP9">
            <v>127.3</v>
          </cell>
          <cell r="AQ9" t="str">
            <v>x</v>
          </cell>
          <cell r="AR9">
            <v>130.1</v>
          </cell>
          <cell r="AS9">
            <v>127.6</v>
          </cell>
          <cell r="AT9">
            <v>127.1</v>
          </cell>
          <cell r="AU9" t="str">
            <v>…</v>
          </cell>
          <cell r="AV9" t="str">
            <v>…</v>
          </cell>
          <cell r="AW9" t="str">
            <v>…</v>
          </cell>
          <cell r="AX9" t="str">
            <v>…</v>
          </cell>
          <cell r="AY9" t="str">
            <v>…</v>
          </cell>
          <cell r="AZ9" t="str">
            <v>…</v>
          </cell>
          <cell r="BA9" t="str">
            <v>…</v>
          </cell>
          <cell r="BB9" t="str">
            <v>…</v>
          </cell>
          <cell r="BC9" t="str">
            <v>…</v>
          </cell>
          <cell r="BD9" t="str">
            <v>…</v>
          </cell>
          <cell r="BE9" t="str">
            <v>x</v>
          </cell>
          <cell r="BF9" t="str">
            <v>…</v>
          </cell>
        </row>
        <row r="11">
          <cell r="AD11">
            <v>147.80000000000001</v>
          </cell>
          <cell r="AE11" t="str">
            <v>x</v>
          </cell>
          <cell r="AF11">
            <v>158.9</v>
          </cell>
          <cell r="AG11" t="str">
            <v>x</v>
          </cell>
          <cell r="AH11" t="str">
            <v>x</v>
          </cell>
          <cell r="AI11">
            <v>160.19999999999999</v>
          </cell>
          <cell r="AJ11" t="str">
            <v>x</v>
          </cell>
          <cell r="AK11" t="str">
            <v>x</v>
          </cell>
          <cell r="AL11">
            <v>160.6</v>
          </cell>
          <cell r="AM11" t="str">
            <v>x</v>
          </cell>
          <cell r="AN11" t="str">
            <v>x</v>
          </cell>
          <cell r="AO11">
            <v>161.30000000000001</v>
          </cell>
          <cell r="AP11" t="str">
            <v>x</v>
          </cell>
          <cell r="AQ11" t="str">
            <v>x</v>
          </cell>
          <cell r="AR11">
            <v>160.30000000000001</v>
          </cell>
          <cell r="AS11" t="str">
            <v>x</v>
          </cell>
          <cell r="AT11" t="str">
            <v>…</v>
          </cell>
          <cell r="AU11" t="str">
            <v>x</v>
          </cell>
          <cell r="AV11" t="str">
            <v>x</v>
          </cell>
          <cell r="AW11" t="str">
            <v>…</v>
          </cell>
          <cell r="AX11" t="str">
            <v>x</v>
          </cell>
          <cell r="AY11" t="str">
            <v>x</v>
          </cell>
          <cell r="AZ11" t="str">
            <v>…</v>
          </cell>
          <cell r="BA11" t="str">
            <v>x</v>
          </cell>
          <cell r="BB11" t="str">
            <v>x</v>
          </cell>
          <cell r="BC11" t="str">
            <v>…</v>
          </cell>
          <cell r="BD11" t="str">
            <v>x</v>
          </cell>
          <cell r="BE11" t="str">
            <v>x</v>
          </cell>
          <cell r="BF11" t="str">
            <v>…</v>
          </cell>
        </row>
      </sheetData>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werbstätigkeit"/>
      <sheetName val="Landwirtschaft"/>
      <sheetName val="Verdienste"/>
    </sheetNames>
    <sheetDataSet>
      <sheetData sheetId="0" refreshError="1"/>
      <sheetData sheetId="1" refreshError="1"/>
      <sheetData sheetId="2">
        <row r="5">
          <cell r="AD5" t="str">
            <v>D 2022</v>
          </cell>
          <cell r="AE5" t="str">
            <v>Jan. 
2023</v>
          </cell>
          <cell r="AF5" t="str">
            <v>Febr. 
2023</v>
          </cell>
          <cell r="AG5" t="str">
            <v>März 
2023</v>
          </cell>
          <cell r="AH5" t="str">
            <v>April 
2023</v>
          </cell>
          <cell r="AI5" t="str">
            <v>Mai 
2023</v>
          </cell>
          <cell r="AJ5" t="str">
            <v>Juni 
2023</v>
          </cell>
          <cell r="AK5" t="str">
            <v>Juli 
2023</v>
          </cell>
          <cell r="AL5" t="str">
            <v>Aug. 
2023</v>
          </cell>
          <cell r="AM5" t="str">
            <v>Sept. 
2023</v>
          </cell>
          <cell r="AN5" t="str">
            <v>Okt. 
2023</v>
          </cell>
          <cell r="AO5" t="str">
            <v>Nov. 
2023</v>
          </cell>
          <cell r="AP5" t="str">
            <v>Dez. 
2023</v>
          </cell>
          <cell r="AQ5" t="str">
            <v>2023 
insgesamt</v>
          </cell>
          <cell r="AR5" t="str">
            <v>D 2023</v>
          </cell>
          <cell r="AS5" t="str">
            <v>Jan. 
2024</v>
          </cell>
          <cell r="AT5" t="str">
            <v>Febr. 
2024</v>
          </cell>
          <cell r="AU5" t="str">
            <v>März 
2024</v>
          </cell>
          <cell r="AV5" t="str">
            <v>April 
2024</v>
          </cell>
          <cell r="AW5" t="str">
            <v>Mai 
2024</v>
          </cell>
          <cell r="AX5" t="str">
            <v>Juni 
2024</v>
          </cell>
          <cell r="AY5" t="str">
            <v>Juli 
2024</v>
          </cell>
          <cell r="AZ5" t="str">
            <v>Aug. 
2024</v>
          </cell>
          <cell r="BA5" t="str">
            <v>Sept. 
2024</v>
          </cell>
          <cell r="BB5" t="str">
            <v>Okt. 
2024</v>
          </cell>
          <cell r="BC5" t="str">
            <v>Nov. 
2024</v>
          </cell>
          <cell r="BD5" t="str">
            <v>Dez. 
2024</v>
          </cell>
          <cell r="BE5" t="str">
            <v>2024 
insgesamt</v>
          </cell>
          <cell r="BF5" t="str">
            <v>D 2024</v>
          </cell>
        </row>
        <row r="6">
          <cell r="AD6" t="str">
            <v>x</v>
          </cell>
          <cell r="AE6">
            <v>100.9</v>
          </cell>
          <cell r="AF6">
            <v>97.5</v>
          </cell>
          <cell r="AG6">
            <v>100.4</v>
          </cell>
          <cell r="AH6">
            <v>100.8</v>
          </cell>
          <cell r="AI6">
            <v>102.7</v>
          </cell>
          <cell r="AJ6">
            <v>108.8</v>
          </cell>
          <cell r="AK6">
            <v>101.6</v>
          </cell>
          <cell r="AL6">
            <v>101.5</v>
          </cell>
          <cell r="AM6">
            <v>102.9</v>
          </cell>
          <cell r="AN6">
            <v>103.1</v>
          </cell>
          <cell r="AO6">
            <v>140.1</v>
          </cell>
          <cell r="AP6">
            <v>110.8</v>
          </cell>
          <cell r="AQ6" t="str">
            <v>x</v>
          </cell>
          <cell r="AR6" t="str">
            <v>x</v>
          </cell>
          <cell r="AS6">
            <v>106.5</v>
          </cell>
          <cell r="AT6">
            <v>104.8</v>
          </cell>
          <cell r="AU6" t="str">
            <v>…</v>
          </cell>
          <cell r="AV6" t="str">
            <v>…</v>
          </cell>
          <cell r="AW6" t="str">
            <v>…</v>
          </cell>
          <cell r="AX6" t="str">
            <v>…</v>
          </cell>
          <cell r="AY6" t="str">
            <v>…</v>
          </cell>
          <cell r="AZ6" t="str">
            <v>…</v>
          </cell>
          <cell r="BA6" t="str">
            <v>…</v>
          </cell>
          <cell r="BB6" t="str">
            <v>…</v>
          </cell>
          <cell r="BC6" t="str">
            <v>…</v>
          </cell>
          <cell r="BD6" t="str">
            <v>…</v>
          </cell>
          <cell r="BE6" t="str">
            <v>x</v>
          </cell>
          <cell r="BF6" t="str">
            <v>x</v>
          </cell>
        </row>
        <row r="8">
          <cell r="AD8" t="str">
            <v>x</v>
          </cell>
          <cell r="AE8">
            <v>97.7</v>
          </cell>
          <cell r="AF8">
            <v>106.1</v>
          </cell>
          <cell r="AG8">
            <v>105.7</v>
          </cell>
          <cell r="AH8">
            <v>107.8</v>
          </cell>
          <cell r="AI8">
            <v>105.4</v>
          </cell>
          <cell r="AJ8">
            <v>98.6</v>
          </cell>
          <cell r="AK8">
            <v>103.7</v>
          </cell>
          <cell r="AL8">
            <v>106.6</v>
          </cell>
          <cell r="AM8">
            <v>114.2</v>
          </cell>
          <cell r="AN8">
            <v>103.5</v>
          </cell>
          <cell r="AO8">
            <v>127.6</v>
          </cell>
          <cell r="AP8">
            <v>108.4</v>
          </cell>
          <cell r="AQ8" t="str">
            <v>x</v>
          </cell>
          <cell r="AR8" t="str">
            <v>x</v>
          </cell>
          <cell r="AS8">
            <v>107.3</v>
          </cell>
          <cell r="AT8">
            <v>102.7</v>
          </cell>
          <cell r="AU8" t="str">
            <v>…</v>
          </cell>
          <cell r="AV8" t="str">
            <v>…</v>
          </cell>
          <cell r="AW8" t="str">
            <v>…</v>
          </cell>
          <cell r="AX8" t="str">
            <v>…</v>
          </cell>
          <cell r="AY8" t="str">
            <v>…</v>
          </cell>
          <cell r="AZ8" t="str">
            <v>…</v>
          </cell>
          <cell r="BA8" t="str">
            <v>…</v>
          </cell>
          <cell r="BB8" t="str">
            <v>…</v>
          </cell>
          <cell r="BC8" t="str">
            <v>…</v>
          </cell>
          <cell r="BD8" t="str">
            <v>…</v>
          </cell>
          <cell r="BE8" t="str">
            <v>x</v>
          </cell>
          <cell r="BF8" t="str">
            <v>x</v>
          </cell>
        </row>
        <row r="9">
          <cell r="AD9" t="str">
            <v>x</v>
          </cell>
          <cell r="AE9">
            <v>101</v>
          </cell>
          <cell r="AF9">
            <v>97.3</v>
          </cell>
          <cell r="AG9">
            <v>100.3</v>
          </cell>
          <cell r="AH9">
            <v>100.6</v>
          </cell>
          <cell r="AI9">
            <v>102.6</v>
          </cell>
          <cell r="AJ9">
            <v>109.3</v>
          </cell>
          <cell r="AK9">
            <v>101.5</v>
          </cell>
          <cell r="AL9">
            <v>101.4</v>
          </cell>
          <cell r="AM9">
            <v>102.6</v>
          </cell>
          <cell r="AN9">
            <v>103.1</v>
          </cell>
          <cell r="AO9">
            <v>140.6</v>
          </cell>
          <cell r="AP9">
            <v>110.9</v>
          </cell>
          <cell r="AQ9" t="str">
            <v>x</v>
          </cell>
          <cell r="AR9" t="str">
            <v>x</v>
          </cell>
          <cell r="AS9">
            <v>106.6</v>
          </cell>
          <cell r="AT9">
            <v>104.9</v>
          </cell>
          <cell r="AU9" t="str">
            <v>…</v>
          </cell>
          <cell r="AV9" t="str">
            <v>…</v>
          </cell>
          <cell r="AW9" t="str">
            <v>…</v>
          </cell>
          <cell r="AX9" t="str">
            <v>…</v>
          </cell>
          <cell r="AY9" t="str">
            <v>…</v>
          </cell>
          <cell r="AZ9" t="str">
            <v>…</v>
          </cell>
          <cell r="BA9" t="str">
            <v>…</v>
          </cell>
          <cell r="BB9" t="str">
            <v>…</v>
          </cell>
          <cell r="BC9" t="str">
            <v>…</v>
          </cell>
          <cell r="BD9" t="str">
            <v>…</v>
          </cell>
          <cell r="BE9" t="str">
            <v>x</v>
          </cell>
          <cell r="BF9" t="str">
            <v>x</v>
          </cell>
        </row>
        <row r="10">
          <cell r="AD10" t="str">
            <v>x</v>
          </cell>
          <cell r="AE10">
            <v>98</v>
          </cell>
          <cell r="AF10">
            <v>94.6</v>
          </cell>
          <cell r="AG10">
            <v>102.4</v>
          </cell>
          <cell r="AH10">
            <v>102</v>
          </cell>
          <cell r="AI10">
            <v>106.1</v>
          </cell>
          <cell r="AJ10">
            <v>115.7</v>
          </cell>
          <cell r="AK10">
            <v>105.1</v>
          </cell>
          <cell r="AL10">
            <v>104.1</v>
          </cell>
          <cell r="AM10">
            <v>102.7</v>
          </cell>
          <cell r="AN10">
            <v>106.4</v>
          </cell>
          <cell r="AO10">
            <v>137.1</v>
          </cell>
          <cell r="AP10">
            <v>111.3</v>
          </cell>
          <cell r="AQ10" t="str">
            <v>x</v>
          </cell>
          <cell r="AR10" t="str">
            <v>x</v>
          </cell>
          <cell r="AS10">
            <v>103.5</v>
          </cell>
          <cell r="AT10">
            <v>105.3</v>
          </cell>
          <cell r="AU10" t="str">
            <v>…</v>
          </cell>
          <cell r="AV10" t="str">
            <v>…</v>
          </cell>
          <cell r="AW10" t="str">
            <v>…</v>
          </cell>
          <cell r="AX10" t="str">
            <v>…</v>
          </cell>
          <cell r="AY10" t="str">
            <v>…</v>
          </cell>
          <cell r="AZ10" t="str">
            <v>…</v>
          </cell>
          <cell r="BA10" t="str">
            <v>…</v>
          </cell>
          <cell r="BB10" t="str">
            <v>…</v>
          </cell>
          <cell r="BC10" t="str">
            <v>…</v>
          </cell>
          <cell r="BD10" t="str">
            <v>…</v>
          </cell>
          <cell r="BE10" t="str">
            <v>x</v>
          </cell>
          <cell r="BF10" t="str">
            <v>x</v>
          </cell>
        </row>
        <row r="11">
          <cell r="AD11" t="str">
            <v>x</v>
          </cell>
          <cell r="AE11">
            <v>101.8</v>
          </cell>
          <cell r="AF11">
            <v>98</v>
          </cell>
          <cell r="AG11">
            <v>99.7</v>
          </cell>
          <cell r="AH11">
            <v>100.3</v>
          </cell>
          <cell r="AI11">
            <v>101.8</v>
          </cell>
          <cell r="AJ11">
            <v>107.5</v>
          </cell>
          <cell r="AK11">
            <v>100.7</v>
          </cell>
          <cell r="AL11">
            <v>100.8</v>
          </cell>
          <cell r="AM11">
            <v>102.6</v>
          </cell>
          <cell r="AN11">
            <v>102.3</v>
          </cell>
          <cell r="AO11">
            <v>141.4</v>
          </cell>
          <cell r="AP11">
            <v>110.9</v>
          </cell>
          <cell r="AQ11" t="str">
            <v>x</v>
          </cell>
          <cell r="AR11" t="str">
            <v>x</v>
          </cell>
          <cell r="AS11">
            <v>107.2</v>
          </cell>
          <cell r="AT11">
            <v>104.7</v>
          </cell>
          <cell r="AU11" t="str">
            <v>…</v>
          </cell>
          <cell r="AV11" t="str">
            <v>…</v>
          </cell>
          <cell r="AW11" t="str">
            <v>…</v>
          </cell>
          <cell r="AX11" t="str">
            <v>…</v>
          </cell>
          <cell r="AY11" t="str">
            <v>…</v>
          </cell>
          <cell r="AZ11" t="str">
            <v>…</v>
          </cell>
          <cell r="BA11" t="str">
            <v>…</v>
          </cell>
          <cell r="BB11" t="str">
            <v>…</v>
          </cell>
          <cell r="BC11" t="str">
            <v>…</v>
          </cell>
          <cell r="BD11" t="str">
            <v>…</v>
          </cell>
          <cell r="BE11" t="str">
            <v>x</v>
          </cell>
          <cell r="BF11" t="str">
            <v>x</v>
          </cell>
        </row>
        <row r="13">
          <cell r="AD13" t="str">
            <v>x</v>
          </cell>
          <cell r="AE13">
            <v>102.5</v>
          </cell>
          <cell r="AF13">
            <v>97.5</v>
          </cell>
          <cell r="AG13">
            <v>99.1</v>
          </cell>
          <cell r="AH13">
            <v>98.9</v>
          </cell>
          <cell r="AI13">
            <v>100.9</v>
          </cell>
          <cell r="AJ13">
            <v>108</v>
          </cell>
          <cell r="AK13">
            <v>100.9</v>
          </cell>
          <cell r="AL13">
            <v>100.6</v>
          </cell>
          <cell r="AM13">
            <v>101.7</v>
          </cell>
          <cell r="AN13">
            <v>102.2</v>
          </cell>
          <cell r="AO13">
            <v>148.5</v>
          </cell>
          <cell r="AP13">
            <v>110.5</v>
          </cell>
          <cell r="AQ13" t="str">
            <v>x</v>
          </cell>
          <cell r="AR13" t="str">
            <v>x</v>
          </cell>
          <cell r="AS13">
            <v>108.1</v>
          </cell>
          <cell r="AT13">
            <v>103.9</v>
          </cell>
          <cell r="AU13" t="str">
            <v>…</v>
          </cell>
          <cell r="AV13" t="str">
            <v>…</v>
          </cell>
          <cell r="AW13" t="str">
            <v>…</v>
          </cell>
          <cell r="AX13" t="str">
            <v>…</v>
          </cell>
          <cell r="AY13" t="str">
            <v>…</v>
          </cell>
          <cell r="AZ13" t="str">
            <v>…</v>
          </cell>
          <cell r="BA13" t="str">
            <v>…</v>
          </cell>
          <cell r="BB13" t="str">
            <v>…</v>
          </cell>
          <cell r="BC13" t="str">
            <v>…</v>
          </cell>
          <cell r="BD13" t="str">
            <v>…</v>
          </cell>
          <cell r="BE13" t="str">
            <v>x</v>
          </cell>
          <cell r="BF13" t="str">
            <v>x</v>
          </cell>
        </row>
        <row r="14">
          <cell r="AD14" t="str">
            <v>x</v>
          </cell>
          <cell r="AE14">
            <v>99.7</v>
          </cell>
          <cell r="AF14">
            <v>97.4</v>
          </cell>
          <cell r="AG14">
            <v>101.5</v>
          </cell>
          <cell r="AH14">
            <v>102.4</v>
          </cell>
          <cell r="AI14">
            <v>104.1</v>
          </cell>
          <cell r="AJ14">
            <v>109.5</v>
          </cell>
          <cell r="AK14">
            <v>102.2</v>
          </cell>
          <cell r="AL14">
            <v>102.3</v>
          </cell>
          <cell r="AM14">
            <v>103.9</v>
          </cell>
          <cell r="AN14">
            <v>104</v>
          </cell>
          <cell r="AO14">
            <v>133.5</v>
          </cell>
          <cell r="AP14">
            <v>111</v>
          </cell>
          <cell r="AQ14" t="str">
            <v>x</v>
          </cell>
          <cell r="AR14" t="str">
            <v>x</v>
          </cell>
          <cell r="AS14">
            <v>105.2</v>
          </cell>
          <cell r="AT14">
            <v>105.5</v>
          </cell>
          <cell r="AU14" t="str">
            <v>…</v>
          </cell>
          <cell r="AV14" t="str">
            <v>…</v>
          </cell>
          <cell r="AW14" t="str">
            <v>…</v>
          </cell>
          <cell r="AX14" t="str">
            <v>…</v>
          </cell>
          <cell r="AY14" t="str">
            <v>…</v>
          </cell>
          <cell r="AZ14" t="str">
            <v>…</v>
          </cell>
          <cell r="BA14" t="str">
            <v>…</v>
          </cell>
          <cell r="BB14" t="str">
            <v>…</v>
          </cell>
          <cell r="BC14" t="str">
            <v>…</v>
          </cell>
          <cell r="BD14" t="str">
            <v>…</v>
          </cell>
          <cell r="BE14" t="str">
            <v>x</v>
          </cell>
          <cell r="BF14" t="str">
            <v>x</v>
          </cell>
        </row>
        <row r="16">
          <cell r="AD16">
            <v>100</v>
          </cell>
          <cell r="AE16" t="str">
            <v>x</v>
          </cell>
          <cell r="AF16" t="str">
            <v>x</v>
          </cell>
          <cell r="AG16">
            <v>99.7</v>
          </cell>
          <cell r="AH16" t="str">
            <v>x</v>
          </cell>
          <cell r="AI16" t="str">
            <v>x</v>
          </cell>
          <cell r="AJ16">
            <v>104.3</v>
          </cell>
          <cell r="AK16" t="str">
            <v>x</v>
          </cell>
          <cell r="AL16" t="str">
            <v>x</v>
          </cell>
          <cell r="AM16">
            <v>102.6</v>
          </cell>
          <cell r="AN16" t="str">
            <v>x</v>
          </cell>
          <cell r="AO16" t="str">
            <v>x</v>
          </cell>
          <cell r="AP16">
            <v>118.3</v>
          </cell>
          <cell r="AQ16" t="str">
            <v>x</v>
          </cell>
          <cell r="AR16">
            <v>106.2</v>
          </cell>
          <cell r="AS16" t="str">
            <v>x</v>
          </cell>
          <cell r="AT16" t="str">
            <v>x</v>
          </cell>
          <cell r="AU16" t="str">
            <v>…</v>
          </cell>
          <cell r="AV16" t="str">
            <v>x</v>
          </cell>
          <cell r="AW16" t="str">
            <v>x</v>
          </cell>
          <cell r="AX16" t="str">
            <v>…</v>
          </cell>
          <cell r="AY16" t="str">
            <v>x</v>
          </cell>
          <cell r="AZ16" t="str">
            <v>x</v>
          </cell>
          <cell r="BA16" t="str">
            <v>…</v>
          </cell>
          <cell r="BB16" t="str">
            <v>x</v>
          </cell>
          <cell r="BC16" t="str">
            <v>x</v>
          </cell>
          <cell r="BD16" t="str">
            <v>…</v>
          </cell>
          <cell r="BE16" t="str">
            <v>x</v>
          </cell>
          <cell r="BF16" t="str">
            <v>…</v>
          </cell>
        </row>
        <row r="18">
          <cell r="AD18">
            <v>100</v>
          </cell>
          <cell r="AE18" t="str">
            <v>x</v>
          </cell>
          <cell r="AF18" t="str">
            <v>x</v>
          </cell>
          <cell r="AG18">
            <v>100.6</v>
          </cell>
          <cell r="AH18" t="str">
            <v>x</v>
          </cell>
          <cell r="AI18" t="str">
            <v>x</v>
          </cell>
          <cell r="AJ18">
            <v>105</v>
          </cell>
          <cell r="AK18" t="str">
            <v>x</v>
          </cell>
          <cell r="AL18" t="str">
            <v>x</v>
          </cell>
          <cell r="AM18">
            <v>109.6</v>
          </cell>
          <cell r="AN18" t="str">
            <v>x</v>
          </cell>
          <cell r="AO18" t="str">
            <v>x</v>
          </cell>
          <cell r="AP18">
            <v>113.2</v>
          </cell>
          <cell r="AQ18" t="str">
            <v>x</v>
          </cell>
          <cell r="AR18">
            <v>107.1</v>
          </cell>
          <cell r="AS18" t="str">
            <v>x</v>
          </cell>
          <cell r="AT18" t="str">
            <v>x</v>
          </cell>
          <cell r="AU18" t="str">
            <v>…</v>
          </cell>
          <cell r="AV18" t="str">
            <v>x</v>
          </cell>
          <cell r="AW18" t="str">
            <v>x</v>
          </cell>
          <cell r="AX18" t="str">
            <v>…</v>
          </cell>
          <cell r="AY18" t="str">
            <v>x</v>
          </cell>
          <cell r="AZ18" t="str">
            <v>x</v>
          </cell>
          <cell r="BA18" t="str">
            <v>…</v>
          </cell>
          <cell r="BB18" t="str">
            <v>x</v>
          </cell>
          <cell r="BC18" t="str">
            <v>x</v>
          </cell>
          <cell r="BD18" t="str">
            <v>…</v>
          </cell>
          <cell r="BE18" t="str">
            <v>x</v>
          </cell>
          <cell r="BF18" t="str">
            <v>…</v>
          </cell>
        </row>
        <row r="19">
          <cell r="AD19">
            <v>100</v>
          </cell>
          <cell r="AE19" t="str">
            <v>x</v>
          </cell>
          <cell r="AF19" t="str">
            <v>x</v>
          </cell>
          <cell r="AG19">
            <v>99.7</v>
          </cell>
          <cell r="AH19" t="str">
            <v>x</v>
          </cell>
          <cell r="AI19" t="str">
            <v>x</v>
          </cell>
          <cell r="AJ19">
            <v>104.3</v>
          </cell>
          <cell r="AK19" t="str">
            <v>x</v>
          </cell>
          <cell r="AL19" t="str">
            <v>x</v>
          </cell>
          <cell r="AM19">
            <v>102.4</v>
          </cell>
          <cell r="AN19" t="str">
            <v>x</v>
          </cell>
          <cell r="AO19" t="str">
            <v>x</v>
          </cell>
          <cell r="AP19">
            <v>118.6</v>
          </cell>
          <cell r="AQ19" t="str">
            <v>x</v>
          </cell>
          <cell r="AR19">
            <v>106.3</v>
          </cell>
          <cell r="AS19" t="str">
            <v>x</v>
          </cell>
          <cell r="AT19" t="str">
            <v>x</v>
          </cell>
          <cell r="AU19" t="str">
            <v>…</v>
          </cell>
          <cell r="AV19" t="str">
            <v>x</v>
          </cell>
          <cell r="AW19" t="str">
            <v>x</v>
          </cell>
          <cell r="AX19" t="str">
            <v>…</v>
          </cell>
          <cell r="AY19" t="str">
            <v>x</v>
          </cell>
          <cell r="AZ19" t="str">
            <v>x</v>
          </cell>
          <cell r="BA19" t="str">
            <v>…</v>
          </cell>
          <cell r="BB19" t="str">
            <v>x</v>
          </cell>
          <cell r="BC19" t="str">
            <v>x</v>
          </cell>
          <cell r="BD19" t="str">
            <v>…</v>
          </cell>
          <cell r="BE19" t="str">
            <v>x</v>
          </cell>
          <cell r="BF19" t="str">
            <v>…</v>
          </cell>
        </row>
        <row r="20">
          <cell r="AD20">
            <v>100</v>
          </cell>
          <cell r="AE20" t="str">
            <v>x</v>
          </cell>
          <cell r="AF20" t="str">
            <v>x</v>
          </cell>
          <cell r="AG20">
            <v>98</v>
          </cell>
          <cell r="AH20" t="str">
            <v>x</v>
          </cell>
          <cell r="AI20" t="str">
            <v>x</v>
          </cell>
          <cell r="AJ20">
            <v>108</v>
          </cell>
          <cell r="AK20" t="str">
            <v>x</v>
          </cell>
          <cell r="AL20" t="str">
            <v>x</v>
          </cell>
          <cell r="AM20">
            <v>103.7</v>
          </cell>
          <cell r="AN20" t="str">
            <v>x</v>
          </cell>
          <cell r="AO20" t="str">
            <v>x</v>
          </cell>
          <cell r="AP20">
            <v>118.2</v>
          </cell>
          <cell r="AQ20" t="str">
            <v>x</v>
          </cell>
          <cell r="AR20">
            <v>107</v>
          </cell>
          <cell r="AS20" t="str">
            <v>x</v>
          </cell>
          <cell r="AT20" t="str">
            <v>x</v>
          </cell>
          <cell r="AU20" t="str">
            <v>…</v>
          </cell>
          <cell r="AV20" t="str">
            <v>x</v>
          </cell>
          <cell r="AW20" t="str">
            <v>x</v>
          </cell>
          <cell r="AX20" t="str">
            <v>…</v>
          </cell>
          <cell r="AY20" t="str">
            <v>x</v>
          </cell>
          <cell r="AZ20" t="str">
            <v>x</v>
          </cell>
          <cell r="BA20" t="str">
            <v>…</v>
          </cell>
          <cell r="BB20" t="str">
            <v>x</v>
          </cell>
          <cell r="BC20" t="str">
            <v>x</v>
          </cell>
          <cell r="BD20" t="str">
            <v>…</v>
          </cell>
          <cell r="BE20" t="str">
            <v>x</v>
          </cell>
          <cell r="BF20" t="str">
            <v>…</v>
          </cell>
        </row>
        <row r="21">
          <cell r="AD21">
            <v>100</v>
          </cell>
          <cell r="AE21" t="str">
            <v>x</v>
          </cell>
          <cell r="AF21" t="str">
            <v>x</v>
          </cell>
          <cell r="AG21">
            <v>100.1</v>
          </cell>
          <cell r="AH21" t="str">
            <v>x</v>
          </cell>
          <cell r="AI21" t="str">
            <v>x</v>
          </cell>
          <cell r="AJ21">
            <v>103.3</v>
          </cell>
          <cell r="AK21" t="str">
            <v>x</v>
          </cell>
          <cell r="AL21" t="str">
            <v>x</v>
          </cell>
          <cell r="AM21">
            <v>102</v>
          </cell>
          <cell r="AN21" t="str">
            <v>x</v>
          </cell>
          <cell r="AO21" t="str">
            <v>x</v>
          </cell>
          <cell r="AP21">
            <v>118.7</v>
          </cell>
          <cell r="AQ21" t="str">
            <v>x</v>
          </cell>
          <cell r="AR21">
            <v>106</v>
          </cell>
          <cell r="AS21" t="str">
            <v>x</v>
          </cell>
          <cell r="AT21" t="str">
            <v>x</v>
          </cell>
          <cell r="AU21" t="str">
            <v>…</v>
          </cell>
          <cell r="AV21" t="str">
            <v>x</v>
          </cell>
          <cell r="AW21" t="str">
            <v>x</v>
          </cell>
          <cell r="AX21" t="str">
            <v>…</v>
          </cell>
          <cell r="AY21" t="str">
            <v>x</v>
          </cell>
          <cell r="AZ21" t="str">
            <v>x</v>
          </cell>
          <cell r="BA21" t="str">
            <v>…</v>
          </cell>
          <cell r="BB21" t="str">
            <v>x</v>
          </cell>
          <cell r="BC21" t="str">
            <v>x</v>
          </cell>
          <cell r="BD21" t="str">
            <v>…</v>
          </cell>
          <cell r="BE21" t="str">
            <v>x</v>
          </cell>
          <cell r="BF21" t="str">
            <v>…</v>
          </cell>
        </row>
        <row r="23">
          <cell r="AD23">
            <v>100</v>
          </cell>
          <cell r="AE23" t="str">
            <v>x</v>
          </cell>
          <cell r="AF23" t="str">
            <v>x</v>
          </cell>
          <cell r="AG23">
            <v>100</v>
          </cell>
          <cell r="AH23" t="str">
            <v>x</v>
          </cell>
          <cell r="AI23" t="str">
            <v>x</v>
          </cell>
          <cell r="AJ23">
            <v>102.8</v>
          </cell>
          <cell r="AK23" t="str">
            <v>x</v>
          </cell>
          <cell r="AL23" t="str">
            <v>x</v>
          </cell>
          <cell r="AM23">
            <v>101.2</v>
          </cell>
          <cell r="AN23" t="str">
            <v>x</v>
          </cell>
          <cell r="AO23" t="str">
            <v>x</v>
          </cell>
          <cell r="AP23">
            <v>120.4</v>
          </cell>
          <cell r="AQ23" t="str">
            <v>x</v>
          </cell>
          <cell r="AR23">
            <v>106.1</v>
          </cell>
          <cell r="AS23" t="str">
            <v>x</v>
          </cell>
          <cell r="AT23" t="str">
            <v>x</v>
          </cell>
          <cell r="AU23" t="str">
            <v>…</v>
          </cell>
          <cell r="AV23" t="str">
            <v>x</v>
          </cell>
          <cell r="AW23" t="str">
            <v>x</v>
          </cell>
          <cell r="AX23" t="str">
            <v>…</v>
          </cell>
          <cell r="AY23" t="str">
            <v>x</v>
          </cell>
          <cell r="AZ23" t="str">
            <v>x</v>
          </cell>
          <cell r="BA23" t="str">
            <v>…</v>
          </cell>
          <cell r="BB23" t="str">
            <v>x</v>
          </cell>
          <cell r="BC23" t="str">
            <v>x</v>
          </cell>
          <cell r="BD23" t="str">
            <v>…</v>
          </cell>
          <cell r="BE23" t="str">
            <v>x</v>
          </cell>
          <cell r="BF23" t="str">
            <v>…</v>
          </cell>
        </row>
        <row r="24">
          <cell r="AD24">
            <v>100</v>
          </cell>
          <cell r="AE24" t="str">
            <v>x</v>
          </cell>
          <cell r="AF24" t="str">
            <v>x</v>
          </cell>
          <cell r="AG24">
            <v>99.5</v>
          </cell>
          <cell r="AH24" t="str">
            <v>x</v>
          </cell>
          <cell r="AI24" t="str">
            <v>x</v>
          </cell>
          <cell r="AJ24">
            <v>105.5</v>
          </cell>
          <cell r="AK24" t="str">
            <v>x</v>
          </cell>
          <cell r="AL24" t="str">
            <v>x</v>
          </cell>
          <cell r="AM24">
            <v>103.7</v>
          </cell>
          <cell r="AN24" t="str">
            <v>x</v>
          </cell>
          <cell r="AO24" t="str">
            <v>x</v>
          </cell>
          <cell r="AP24">
            <v>116.8</v>
          </cell>
          <cell r="AQ24" t="str">
            <v>x</v>
          </cell>
          <cell r="AR24">
            <v>106.4</v>
          </cell>
          <cell r="AS24" t="str">
            <v>x</v>
          </cell>
          <cell r="AT24" t="str">
            <v>x</v>
          </cell>
          <cell r="AU24" t="str">
            <v>…</v>
          </cell>
          <cell r="AV24" t="str">
            <v>x</v>
          </cell>
          <cell r="AW24" t="str">
            <v>x</v>
          </cell>
          <cell r="AX24" t="str">
            <v>…</v>
          </cell>
          <cell r="AY24" t="str">
            <v>x</v>
          </cell>
          <cell r="AZ24" t="str">
            <v>x</v>
          </cell>
          <cell r="BA24" t="str">
            <v>…</v>
          </cell>
          <cell r="BB24" t="str">
            <v>x</v>
          </cell>
          <cell r="BC24" t="str">
            <v>x</v>
          </cell>
          <cell r="BD24" t="str">
            <v>…</v>
          </cell>
          <cell r="BE24" t="str">
            <v>x</v>
          </cell>
          <cell r="BF24" t="str">
            <v>…</v>
          </cell>
        </row>
      </sheetData>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reisdaten-Erwerb"/>
      <sheetName val="Arbeitsmarkt-Kreisdaten"/>
    </sheetNames>
    <sheetDataSet>
      <sheetData sheetId="0">
        <row r="3">
          <cell r="B3" t="str">
            <v>Arbeitslose und Arbeitslosenquote im Februar 2024</v>
          </cell>
        </row>
        <row r="10">
          <cell r="B10">
            <v>70472</v>
          </cell>
          <cell r="C10">
            <v>392</v>
          </cell>
          <cell r="D10">
            <v>0.55936073059361036</v>
          </cell>
          <cell r="E10">
            <v>2087</v>
          </cell>
          <cell r="F10">
            <v>3.0518388535497536</v>
          </cell>
          <cell r="G10">
            <v>8.6</v>
          </cell>
          <cell r="H10">
            <v>8.6</v>
          </cell>
          <cell r="I10">
            <v>8.4</v>
          </cell>
        </row>
        <row r="11">
          <cell r="B11">
            <v>8654</v>
          </cell>
          <cell r="C11">
            <v>49</v>
          </cell>
          <cell r="D11">
            <v>0.56943637420103244</v>
          </cell>
          <cell r="E11">
            <v>373</v>
          </cell>
          <cell r="F11">
            <v>4.5042869218693511</v>
          </cell>
          <cell r="G11">
            <v>7.9</v>
          </cell>
          <cell r="H11">
            <v>7.9</v>
          </cell>
          <cell r="I11">
            <v>7.6</v>
          </cell>
        </row>
        <row r="12">
          <cell r="B12">
            <v>4986</v>
          </cell>
          <cell r="C12">
            <v>-47</v>
          </cell>
          <cell r="D12">
            <v>-0.93383667792569724</v>
          </cell>
          <cell r="E12">
            <v>457</v>
          </cell>
          <cell r="F12">
            <v>10.090527710311335</v>
          </cell>
          <cell r="G12">
            <v>10</v>
          </cell>
          <cell r="H12">
            <v>10.1</v>
          </cell>
          <cell r="I12">
            <v>9.3000000000000007</v>
          </cell>
        </row>
        <row r="13">
          <cell r="B13">
            <v>12478</v>
          </cell>
          <cell r="C13">
            <v>109</v>
          </cell>
          <cell r="D13">
            <v>0.88123534643058576</v>
          </cell>
          <cell r="E13">
            <v>190</v>
          </cell>
          <cell r="F13">
            <v>1.5462239583333286</v>
          </cell>
          <cell r="G13">
            <v>9.6999999999999993</v>
          </cell>
          <cell r="H13">
            <v>9.6</v>
          </cell>
          <cell r="I13">
            <v>9.6</v>
          </cell>
        </row>
        <row r="14">
          <cell r="B14">
            <v>7185</v>
          </cell>
          <cell r="C14">
            <v>62</v>
          </cell>
          <cell r="D14">
            <v>0.87041976695212497</v>
          </cell>
          <cell r="E14">
            <v>480</v>
          </cell>
          <cell r="F14">
            <v>7.1588366890380257</v>
          </cell>
          <cell r="G14">
            <v>6.6</v>
          </cell>
          <cell r="H14">
            <v>6.5</v>
          </cell>
          <cell r="I14">
            <v>6.2</v>
          </cell>
        </row>
        <row r="15">
          <cell r="B15">
            <v>12485</v>
          </cell>
          <cell r="C15">
            <v>97</v>
          </cell>
          <cell r="D15">
            <v>0.78301582176298723</v>
          </cell>
          <cell r="E15">
            <v>116</v>
          </cell>
          <cell r="F15">
            <v>0.93782844207292726</v>
          </cell>
          <cell r="G15">
            <v>11.1</v>
          </cell>
          <cell r="H15">
            <v>11</v>
          </cell>
          <cell r="I15">
            <v>11.1</v>
          </cell>
        </row>
        <row r="16">
          <cell r="B16">
            <v>6184</v>
          </cell>
          <cell r="C16">
            <v>115</v>
          </cell>
          <cell r="D16">
            <v>1.8948755972977551</v>
          </cell>
          <cell r="E16">
            <v>-92</v>
          </cell>
          <cell r="F16">
            <v>-1.4659018483110202</v>
          </cell>
          <cell r="G16">
            <v>7.4</v>
          </cell>
          <cell r="H16">
            <v>7.3</v>
          </cell>
          <cell r="I16">
            <v>7.6</v>
          </cell>
        </row>
        <row r="17">
          <cell r="B17">
            <v>11320</v>
          </cell>
          <cell r="C17">
            <v>55</v>
          </cell>
          <cell r="D17">
            <v>0.48823790501553788</v>
          </cell>
          <cell r="E17">
            <v>438</v>
          </cell>
          <cell r="F17">
            <v>4.0249954052563766</v>
          </cell>
          <cell r="G17">
            <v>9.9</v>
          </cell>
          <cell r="H17">
            <v>9.9</v>
          </cell>
          <cell r="I17">
            <v>9.6</v>
          </cell>
        </row>
        <row r="18">
          <cell r="B18">
            <v>7180</v>
          </cell>
          <cell r="C18">
            <v>-48</v>
          </cell>
          <cell r="D18">
            <v>-0.66408411732152217</v>
          </cell>
          <cell r="E18">
            <v>125</v>
          </cell>
          <cell r="F18">
            <v>1.7717930545712193</v>
          </cell>
          <cell r="G18">
            <v>6.4</v>
          </cell>
          <cell r="H18">
            <v>6.5</v>
          </cell>
          <cell r="I18">
            <v>6.3</v>
          </cell>
        </row>
        <row r="27">
          <cell r="B27">
            <v>26713</v>
          </cell>
          <cell r="C27">
            <v>3.3</v>
          </cell>
          <cell r="D27">
            <v>43759</v>
          </cell>
          <cell r="E27">
            <v>5.4</v>
          </cell>
          <cell r="F27">
            <v>30631</v>
          </cell>
          <cell r="G27">
            <v>7.8</v>
          </cell>
          <cell r="H27">
            <v>6987</v>
          </cell>
          <cell r="I27">
            <v>19701</v>
          </cell>
        </row>
        <row r="28">
          <cell r="B28">
            <v>3045</v>
          </cell>
          <cell r="C28">
            <v>2.8</v>
          </cell>
          <cell r="D28">
            <v>5609</v>
          </cell>
          <cell r="E28">
            <v>5.0999999999999996</v>
          </cell>
          <cell r="F28">
            <v>3626</v>
          </cell>
          <cell r="G28">
            <v>7</v>
          </cell>
          <cell r="H28">
            <v>961</v>
          </cell>
          <cell r="I28">
            <v>1942</v>
          </cell>
        </row>
        <row r="29">
          <cell r="B29">
            <v>1402</v>
          </cell>
          <cell r="C29">
            <v>2.8</v>
          </cell>
          <cell r="D29">
            <v>3584</v>
          </cell>
          <cell r="E29">
            <v>7.2</v>
          </cell>
          <cell r="F29">
            <v>2187</v>
          </cell>
          <cell r="G29">
            <v>9</v>
          </cell>
          <cell r="H29">
            <v>554</v>
          </cell>
          <cell r="I29">
            <v>1013</v>
          </cell>
        </row>
        <row r="30">
          <cell r="B30">
            <v>4375</v>
          </cell>
          <cell r="C30">
            <v>3.4</v>
          </cell>
          <cell r="D30">
            <v>8103</v>
          </cell>
          <cell r="E30">
            <v>6.3</v>
          </cell>
          <cell r="F30">
            <v>5327</v>
          </cell>
          <cell r="G30">
            <v>8.6999999999999993</v>
          </cell>
          <cell r="H30">
            <v>1259</v>
          </cell>
          <cell r="I30">
            <v>3560</v>
          </cell>
        </row>
        <row r="31">
          <cell r="B31">
            <v>2845</v>
          </cell>
          <cell r="C31">
            <v>2.6</v>
          </cell>
          <cell r="D31">
            <v>4340</v>
          </cell>
          <cell r="E31">
            <v>4</v>
          </cell>
          <cell r="F31">
            <v>3146</v>
          </cell>
          <cell r="G31">
            <v>5.9</v>
          </cell>
          <cell r="H31">
            <v>647</v>
          </cell>
          <cell r="I31">
            <v>2082</v>
          </cell>
        </row>
        <row r="32">
          <cell r="B32">
            <v>5307</v>
          </cell>
          <cell r="C32">
            <v>4.7</v>
          </cell>
          <cell r="D32">
            <v>7178</v>
          </cell>
          <cell r="E32">
            <v>6.4</v>
          </cell>
          <cell r="F32">
            <v>5682</v>
          </cell>
          <cell r="G32">
            <v>10.3</v>
          </cell>
          <cell r="H32">
            <v>1184</v>
          </cell>
          <cell r="I32">
            <v>3900</v>
          </cell>
        </row>
        <row r="33">
          <cell r="B33">
            <v>2658</v>
          </cell>
          <cell r="C33">
            <v>3.2</v>
          </cell>
          <cell r="D33">
            <v>3526</v>
          </cell>
          <cell r="E33">
            <v>4.2</v>
          </cell>
          <cell r="F33">
            <v>2694</v>
          </cell>
          <cell r="G33">
            <v>6.8</v>
          </cell>
          <cell r="H33">
            <v>598</v>
          </cell>
          <cell r="I33">
            <v>1817</v>
          </cell>
        </row>
        <row r="34">
          <cell r="B34">
            <v>4165</v>
          </cell>
          <cell r="C34">
            <v>3.7</v>
          </cell>
          <cell r="D34">
            <v>7155</v>
          </cell>
          <cell r="E34">
            <v>6.3</v>
          </cell>
          <cell r="F34">
            <v>4847</v>
          </cell>
          <cell r="G34">
            <v>8.8000000000000007</v>
          </cell>
          <cell r="H34">
            <v>1153</v>
          </cell>
          <cell r="I34">
            <v>3175</v>
          </cell>
        </row>
        <row r="35">
          <cell r="B35">
            <v>2916</v>
          </cell>
          <cell r="C35">
            <v>2.6</v>
          </cell>
          <cell r="D35">
            <v>4264</v>
          </cell>
          <cell r="E35">
            <v>3.8</v>
          </cell>
          <cell r="F35">
            <v>3122</v>
          </cell>
          <cell r="G35">
            <v>5.9</v>
          </cell>
          <cell r="H35">
            <v>631</v>
          </cell>
          <cell r="I35">
            <v>2212</v>
          </cell>
        </row>
      </sheetData>
      <sheetData sheetId="1"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reisdaten-Soziales"/>
    </sheetNames>
    <sheetDataSet>
      <sheetData sheetId="0">
        <row r="3">
          <cell r="B3" t="str">
            <v>Personen in Bedarfsgemeinschaften im November 2023</v>
          </cell>
        </row>
        <row r="12">
          <cell r="B12">
            <v>116044</v>
          </cell>
          <cell r="C12">
            <v>34885</v>
          </cell>
          <cell r="D12">
            <v>31689</v>
          </cell>
          <cell r="E12">
            <v>108104</v>
          </cell>
          <cell r="F12">
            <v>82382</v>
          </cell>
          <cell r="G12">
            <v>39998</v>
          </cell>
          <cell r="H12">
            <v>25722</v>
          </cell>
          <cell r="I12">
            <v>24713</v>
          </cell>
        </row>
        <row r="13">
          <cell r="B13">
            <v>16262</v>
          </cell>
          <cell r="C13">
            <v>4545</v>
          </cell>
          <cell r="D13">
            <v>4826</v>
          </cell>
          <cell r="E13">
            <v>15237</v>
          </cell>
          <cell r="F13">
            <v>11824</v>
          </cell>
          <cell r="G13">
            <v>5790</v>
          </cell>
          <cell r="H13">
            <v>3413</v>
          </cell>
          <cell r="I13">
            <v>3258</v>
          </cell>
        </row>
        <row r="14">
          <cell r="B14">
            <v>11118</v>
          </cell>
          <cell r="C14">
            <v>3568</v>
          </cell>
          <cell r="D14">
            <v>4498</v>
          </cell>
          <cell r="E14">
            <v>10467</v>
          </cell>
          <cell r="F14">
            <v>7794</v>
          </cell>
          <cell r="G14">
            <v>3919</v>
          </cell>
          <cell r="H14">
            <v>2673</v>
          </cell>
          <cell r="I14">
            <v>2602</v>
          </cell>
        </row>
        <row r="15">
          <cell r="B15">
            <v>20869</v>
          </cell>
          <cell r="C15">
            <v>6246</v>
          </cell>
          <cell r="D15">
            <v>4900</v>
          </cell>
          <cell r="E15">
            <v>19285</v>
          </cell>
          <cell r="F15">
            <v>14761</v>
          </cell>
          <cell r="G15">
            <v>7058</v>
          </cell>
          <cell r="H15">
            <v>4524</v>
          </cell>
          <cell r="I15">
            <v>4327</v>
          </cell>
        </row>
        <row r="16">
          <cell r="B16">
            <v>12256</v>
          </cell>
          <cell r="C16">
            <v>3844</v>
          </cell>
          <cell r="D16">
            <v>3504</v>
          </cell>
          <cell r="E16">
            <v>11346</v>
          </cell>
          <cell r="F16">
            <v>8517</v>
          </cell>
          <cell r="G16">
            <v>4234</v>
          </cell>
          <cell r="H16">
            <v>2829</v>
          </cell>
          <cell r="I16">
            <v>2727</v>
          </cell>
        </row>
        <row r="17">
          <cell r="B17">
            <v>15991</v>
          </cell>
          <cell r="C17">
            <v>4652</v>
          </cell>
          <cell r="D17">
            <v>3908</v>
          </cell>
          <cell r="E17">
            <v>15285</v>
          </cell>
          <cell r="F17">
            <v>11642</v>
          </cell>
          <cell r="G17">
            <v>5470</v>
          </cell>
          <cell r="H17">
            <v>3643</v>
          </cell>
          <cell r="I17">
            <v>3485</v>
          </cell>
        </row>
        <row r="18">
          <cell r="B18">
            <v>9465</v>
          </cell>
          <cell r="C18">
            <v>2921</v>
          </cell>
          <cell r="D18">
            <v>2767</v>
          </cell>
          <cell r="E18">
            <v>8729</v>
          </cell>
          <cell r="F18">
            <v>6639</v>
          </cell>
          <cell r="G18">
            <v>3240</v>
          </cell>
          <cell r="H18">
            <v>2090</v>
          </cell>
          <cell r="I18">
            <v>2012</v>
          </cell>
        </row>
        <row r="19">
          <cell r="B19">
            <v>18446</v>
          </cell>
          <cell r="C19">
            <v>5364</v>
          </cell>
          <cell r="D19">
            <v>4132</v>
          </cell>
          <cell r="E19">
            <v>17080</v>
          </cell>
          <cell r="F19">
            <v>13232</v>
          </cell>
          <cell r="G19">
            <v>6339</v>
          </cell>
          <cell r="H19">
            <v>3848</v>
          </cell>
          <cell r="I19">
            <v>3707</v>
          </cell>
        </row>
        <row r="20">
          <cell r="B20">
            <v>11637</v>
          </cell>
          <cell r="C20">
            <v>3745</v>
          </cell>
          <cell r="D20">
            <v>3154</v>
          </cell>
          <cell r="E20">
            <v>10675</v>
          </cell>
          <cell r="F20">
            <v>7973</v>
          </cell>
          <cell r="G20">
            <v>3948</v>
          </cell>
          <cell r="H20">
            <v>2702</v>
          </cell>
          <cell r="I20">
            <v>2595</v>
          </cell>
        </row>
      </sheetData>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reisdaten-Prod.Gew."/>
      <sheetName val="Produzierendes Gewerbe-Bauhaupt"/>
    </sheetNames>
    <sheetDataSet>
      <sheetData sheetId="0">
        <row r="4">
          <cell r="B4" t="str">
            <v>Januar 2024</v>
          </cell>
          <cell r="E4" t="str">
            <v>Januar bis Januar 2024</v>
          </cell>
        </row>
        <row r="8">
          <cell r="B8" t="str">
            <v>Anzahl</v>
          </cell>
        </row>
        <row r="10">
          <cell r="B10">
            <v>291</v>
          </cell>
          <cell r="C10">
            <v>49207</v>
          </cell>
          <cell r="D10">
            <v>1221813</v>
          </cell>
          <cell r="E10">
            <v>291</v>
          </cell>
          <cell r="F10">
            <v>49207</v>
          </cell>
          <cell r="G10">
            <v>1221813</v>
          </cell>
        </row>
        <row r="11">
          <cell r="B11">
            <v>34</v>
          </cell>
          <cell r="C11">
            <v>7237</v>
          </cell>
          <cell r="D11">
            <v>244144</v>
          </cell>
          <cell r="E11">
            <v>34</v>
          </cell>
          <cell r="F11">
            <v>7237</v>
          </cell>
          <cell r="G11">
            <v>244144</v>
          </cell>
        </row>
        <row r="12">
          <cell r="B12">
            <v>24</v>
          </cell>
          <cell r="C12">
            <v>2904</v>
          </cell>
          <cell r="D12">
            <v>82355</v>
          </cell>
          <cell r="E12">
            <v>24</v>
          </cell>
          <cell r="F12">
            <v>2904</v>
          </cell>
          <cell r="G12">
            <v>82355</v>
          </cell>
        </row>
        <row r="13">
          <cell r="B13">
            <v>49</v>
          </cell>
          <cell r="C13">
            <v>7853</v>
          </cell>
          <cell r="D13">
            <v>191026</v>
          </cell>
          <cell r="E13">
            <v>49</v>
          </cell>
          <cell r="F13">
            <v>7853</v>
          </cell>
          <cell r="G13">
            <v>191026</v>
          </cell>
        </row>
        <row r="14">
          <cell r="B14">
            <v>34</v>
          </cell>
          <cell r="C14">
            <v>5947</v>
          </cell>
          <cell r="D14">
            <v>93060</v>
          </cell>
          <cell r="E14">
            <v>34</v>
          </cell>
          <cell r="F14">
            <v>5947</v>
          </cell>
          <cell r="G14">
            <v>93060</v>
          </cell>
        </row>
        <row r="15">
          <cell r="B15">
            <v>19</v>
          </cell>
          <cell r="C15">
            <v>2433</v>
          </cell>
          <cell r="D15">
            <v>49359</v>
          </cell>
          <cell r="E15">
            <v>19</v>
          </cell>
          <cell r="F15">
            <v>2433</v>
          </cell>
          <cell r="G15">
            <v>49359</v>
          </cell>
        </row>
        <row r="16">
          <cell r="B16">
            <v>42</v>
          </cell>
          <cell r="C16">
            <v>7430</v>
          </cell>
          <cell r="D16">
            <v>202529</v>
          </cell>
          <cell r="E16">
            <v>42</v>
          </cell>
          <cell r="F16">
            <v>7430</v>
          </cell>
          <cell r="G16">
            <v>202529</v>
          </cell>
        </row>
        <row r="17">
          <cell r="B17">
            <v>25</v>
          </cell>
          <cell r="C17">
            <v>4213</v>
          </cell>
          <cell r="D17">
            <v>85435</v>
          </cell>
          <cell r="E17">
            <v>25</v>
          </cell>
          <cell r="F17">
            <v>4213</v>
          </cell>
          <cell r="G17">
            <v>85435</v>
          </cell>
        </row>
        <row r="18">
          <cell r="B18">
            <v>64</v>
          </cell>
          <cell r="C18">
            <v>11190</v>
          </cell>
          <cell r="D18">
            <v>273904</v>
          </cell>
          <cell r="E18">
            <v>64</v>
          </cell>
          <cell r="F18">
            <v>11190</v>
          </cell>
          <cell r="G18">
            <v>273904</v>
          </cell>
        </row>
        <row r="26">
          <cell r="B26">
            <v>45292</v>
          </cell>
        </row>
        <row r="27">
          <cell r="B27">
            <v>247</v>
          </cell>
          <cell r="C27">
            <v>10622</v>
          </cell>
          <cell r="D27">
            <v>29646</v>
          </cell>
          <cell r="E27">
            <v>670</v>
          </cell>
          <cell r="F27">
            <v>84258</v>
          </cell>
          <cell r="G27">
            <v>110035</v>
          </cell>
        </row>
        <row r="28">
          <cell r="B28">
            <v>16</v>
          </cell>
          <cell r="C28">
            <v>790</v>
          </cell>
          <cell r="D28">
            <v>2134</v>
          </cell>
          <cell r="E28">
            <v>54</v>
          </cell>
          <cell r="F28">
            <v>10240</v>
          </cell>
          <cell r="G28">
            <v>23412</v>
          </cell>
        </row>
        <row r="29">
          <cell r="B29">
            <v>15</v>
          </cell>
          <cell r="C29">
            <v>698</v>
          </cell>
          <cell r="D29">
            <v>1971</v>
          </cell>
          <cell r="E29">
            <v>57</v>
          </cell>
          <cell r="F29">
            <v>6594</v>
          </cell>
          <cell r="G29">
            <v>5387</v>
          </cell>
        </row>
        <row r="30">
          <cell r="B30">
            <v>53</v>
          </cell>
          <cell r="C30">
            <v>2400</v>
          </cell>
          <cell r="D30">
            <v>6388</v>
          </cell>
          <cell r="E30">
            <v>137</v>
          </cell>
          <cell r="F30">
            <v>17949</v>
          </cell>
          <cell r="G30">
            <v>9727</v>
          </cell>
        </row>
        <row r="31">
          <cell r="B31">
            <v>40</v>
          </cell>
          <cell r="C31">
            <v>1523</v>
          </cell>
          <cell r="D31">
            <v>4323</v>
          </cell>
          <cell r="E31">
            <v>90</v>
          </cell>
          <cell r="F31">
            <v>10445</v>
          </cell>
          <cell r="G31">
            <v>14264</v>
          </cell>
        </row>
        <row r="32">
          <cell r="B32">
            <v>31</v>
          </cell>
          <cell r="C32">
            <v>1367</v>
          </cell>
          <cell r="D32">
            <v>3992</v>
          </cell>
          <cell r="E32">
            <v>102</v>
          </cell>
          <cell r="F32">
            <v>10279</v>
          </cell>
          <cell r="G32">
            <v>28478</v>
          </cell>
        </row>
        <row r="33">
          <cell r="B33">
            <v>22</v>
          </cell>
          <cell r="C33">
            <v>1070</v>
          </cell>
          <cell r="D33">
            <v>3307</v>
          </cell>
          <cell r="E33">
            <v>63</v>
          </cell>
          <cell r="F33">
            <v>6667</v>
          </cell>
          <cell r="G33">
            <v>5297</v>
          </cell>
        </row>
        <row r="34">
          <cell r="B34">
            <v>36</v>
          </cell>
          <cell r="C34">
            <v>1415</v>
          </cell>
          <cell r="D34">
            <v>3686</v>
          </cell>
          <cell r="E34">
            <v>97</v>
          </cell>
          <cell r="F34">
            <v>11976</v>
          </cell>
          <cell r="G34">
            <v>15954</v>
          </cell>
        </row>
        <row r="35">
          <cell r="B35">
            <v>34</v>
          </cell>
          <cell r="C35">
            <v>1359</v>
          </cell>
          <cell r="D35">
            <v>3844</v>
          </cell>
          <cell r="E35">
            <v>72</v>
          </cell>
          <cell r="F35">
            <v>10108</v>
          </cell>
          <cell r="G35">
            <v>7516</v>
          </cell>
        </row>
        <row r="36">
          <cell r="B36" t="str">
            <v>Januar bis Januar 2024</v>
          </cell>
        </row>
        <row r="37">
          <cell r="B37">
            <v>247</v>
          </cell>
          <cell r="C37">
            <v>10622</v>
          </cell>
          <cell r="D37">
            <v>29646</v>
          </cell>
          <cell r="E37">
            <v>670</v>
          </cell>
          <cell r="F37">
            <v>84258</v>
          </cell>
          <cell r="G37">
            <v>110035</v>
          </cell>
        </row>
        <row r="38">
          <cell r="B38">
            <v>16</v>
          </cell>
          <cell r="C38">
            <v>790</v>
          </cell>
          <cell r="D38">
            <v>2134</v>
          </cell>
          <cell r="E38">
            <v>54</v>
          </cell>
          <cell r="F38">
            <v>10240</v>
          </cell>
          <cell r="G38">
            <v>23412</v>
          </cell>
        </row>
        <row r="39">
          <cell r="B39">
            <v>15</v>
          </cell>
          <cell r="C39">
            <v>698</v>
          </cell>
          <cell r="D39">
            <v>1971</v>
          </cell>
          <cell r="E39">
            <v>57</v>
          </cell>
          <cell r="F39">
            <v>6594</v>
          </cell>
          <cell r="G39">
            <v>5387</v>
          </cell>
        </row>
        <row r="40">
          <cell r="B40">
            <v>53</v>
          </cell>
          <cell r="C40">
            <v>2400</v>
          </cell>
          <cell r="D40">
            <v>6388</v>
          </cell>
          <cell r="E40">
            <v>137</v>
          </cell>
          <cell r="F40">
            <v>17949</v>
          </cell>
          <cell r="G40">
            <v>9727</v>
          </cell>
        </row>
        <row r="41">
          <cell r="B41">
            <v>40</v>
          </cell>
          <cell r="C41">
            <v>1523</v>
          </cell>
          <cell r="D41">
            <v>4323</v>
          </cell>
          <cell r="E41">
            <v>90</v>
          </cell>
          <cell r="F41">
            <v>10445</v>
          </cell>
          <cell r="G41">
            <v>14264</v>
          </cell>
        </row>
        <row r="42">
          <cell r="B42">
            <v>31</v>
          </cell>
          <cell r="C42">
            <v>1367</v>
          </cell>
          <cell r="D42">
            <v>3992</v>
          </cell>
          <cell r="E42">
            <v>102</v>
          </cell>
          <cell r="F42">
            <v>10279</v>
          </cell>
          <cell r="G42">
            <v>28478</v>
          </cell>
        </row>
        <row r="43">
          <cell r="B43">
            <v>22</v>
          </cell>
          <cell r="C43">
            <v>1070</v>
          </cell>
          <cell r="D43">
            <v>3307</v>
          </cell>
          <cell r="E43">
            <v>63</v>
          </cell>
          <cell r="F43">
            <v>6667</v>
          </cell>
          <cell r="G43">
            <v>5297</v>
          </cell>
        </row>
        <row r="44">
          <cell r="B44">
            <v>36</v>
          </cell>
          <cell r="C44">
            <v>1415</v>
          </cell>
          <cell r="D44">
            <v>3686</v>
          </cell>
          <cell r="E44">
            <v>97</v>
          </cell>
          <cell r="F44">
            <v>11976</v>
          </cell>
          <cell r="G44">
            <v>15954</v>
          </cell>
        </row>
        <row r="45">
          <cell r="B45">
            <v>34</v>
          </cell>
          <cell r="C45">
            <v>1359</v>
          </cell>
          <cell r="D45">
            <v>3844</v>
          </cell>
          <cell r="E45">
            <v>72</v>
          </cell>
          <cell r="F45">
            <v>10108</v>
          </cell>
          <cell r="G45">
            <v>7516</v>
          </cell>
        </row>
      </sheetData>
      <sheetData sheetId="1"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reisdaten-Ausbau"/>
      <sheetName val="Kreisdaten-Ausbau1"/>
    </sheetNames>
    <sheetDataSet>
      <sheetData sheetId="0"/>
      <sheetData sheetId="1">
        <row r="9">
          <cell r="B9" t="str">
            <v>4. Berichtsvierteljahr 2023</v>
          </cell>
        </row>
        <row r="10">
          <cell r="B10">
            <v>193</v>
          </cell>
          <cell r="C10">
            <v>6748</v>
          </cell>
          <cell r="D10">
            <v>68013</v>
          </cell>
          <cell r="E10">
            <v>2058</v>
          </cell>
          <cell r="F10">
            <v>323985</v>
          </cell>
        </row>
        <row r="11">
          <cell r="B11">
            <v>28</v>
          </cell>
          <cell r="C11">
            <v>769</v>
          </cell>
          <cell r="D11">
            <v>9024</v>
          </cell>
          <cell r="E11">
            <v>276</v>
          </cell>
          <cell r="F11">
            <v>46261</v>
          </cell>
        </row>
        <row r="12">
          <cell r="B12">
            <v>18</v>
          </cell>
          <cell r="C12">
            <v>715</v>
          </cell>
          <cell r="D12">
            <v>6943</v>
          </cell>
          <cell r="E12">
            <v>198</v>
          </cell>
          <cell r="F12">
            <v>33662</v>
          </cell>
        </row>
        <row r="13">
          <cell r="B13">
            <v>32</v>
          </cell>
          <cell r="C13">
            <v>1330</v>
          </cell>
          <cell r="D13">
            <v>13874</v>
          </cell>
          <cell r="E13">
            <v>384</v>
          </cell>
          <cell r="F13">
            <v>65545</v>
          </cell>
        </row>
        <row r="14">
          <cell r="B14">
            <v>28</v>
          </cell>
          <cell r="C14">
            <v>979</v>
          </cell>
          <cell r="D14">
            <v>9599</v>
          </cell>
          <cell r="E14">
            <v>308</v>
          </cell>
          <cell r="F14">
            <v>42214</v>
          </cell>
        </row>
        <row r="15">
          <cell r="B15">
            <v>26</v>
          </cell>
          <cell r="C15">
            <v>728</v>
          </cell>
          <cell r="D15">
            <v>6179</v>
          </cell>
          <cell r="E15">
            <v>207</v>
          </cell>
          <cell r="F15">
            <v>30262</v>
          </cell>
        </row>
        <row r="16">
          <cell r="B16">
            <v>18</v>
          </cell>
          <cell r="C16">
            <v>833</v>
          </cell>
          <cell r="D16">
            <v>8475</v>
          </cell>
          <cell r="E16">
            <v>266</v>
          </cell>
          <cell r="F16">
            <v>52800</v>
          </cell>
        </row>
        <row r="17">
          <cell r="B17">
            <v>27</v>
          </cell>
          <cell r="C17">
            <v>813</v>
          </cell>
          <cell r="D17">
            <v>7769</v>
          </cell>
          <cell r="E17">
            <v>254</v>
          </cell>
          <cell r="F17">
            <v>29895</v>
          </cell>
        </row>
        <row r="18">
          <cell r="B18">
            <v>16</v>
          </cell>
          <cell r="C18">
            <v>581</v>
          </cell>
          <cell r="D18">
            <v>6149</v>
          </cell>
          <cell r="E18">
            <v>164</v>
          </cell>
          <cell r="F18">
            <v>23347</v>
          </cell>
        </row>
        <row r="19">
          <cell r="B19" t="str">
            <v xml:space="preserve">1. bis 4. Berichtsvierteljahr 2023   </v>
          </cell>
        </row>
        <row r="20">
          <cell r="B20">
            <v>194</v>
          </cell>
          <cell r="C20">
            <v>6834</v>
          </cell>
          <cell r="D20">
            <v>254867</v>
          </cell>
          <cell r="E20">
            <v>8787</v>
          </cell>
          <cell r="F20">
            <v>1120660</v>
          </cell>
        </row>
        <row r="21">
          <cell r="B21">
            <v>28</v>
          </cell>
          <cell r="C21">
            <v>826</v>
          </cell>
          <cell r="D21">
            <v>34978</v>
          </cell>
          <cell r="E21">
            <v>1224</v>
          </cell>
          <cell r="F21">
            <v>184051</v>
          </cell>
        </row>
        <row r="22">
          <cell r="B22">
            <v>18</v>
          </cell>
          <cell r="C22">
            <v>708</v>
          </cell>
          <cell r="D22">
            <v>25985</v>
          </cell>
          <cell r="E22">
            <v>843</v>
          </cell>
          <cell r="F22">
            <v>97467</v>
          </cell>
        </row>
        <row r="23">
          <cell r="B23">
            <v>33</v>
          </cell>
          <cell r="C23">
            <v>1358</v>
          </cell>
          <cell r="D23">
            <v>51206</v>
          </cell>
          <cell r="E23">
            <v>1687</v>
          </cell>
          <cell r="F23">
            <v>234557</v>
          </cell>
        </row>
        <row r="24">
          <cell r="B24">
            <v>28</v>
          </cell>
          <cell r="C24">
            <v>975</v>
          </cell>
          <cell r="D24">
            <v>35527</v>
          </cell>
          <cell r="E24">
            <v>1283</v>
          </cell>
          <cell r="F24">
            <v>151142</v>
          </cell>
        </row>
        <row r="25">
          <cell r="B25">
            <v>26</v>
          </cell>
          <cell r="C25">
            <v>724</v>
          </cell>
          <cell r="D25">
            <v>23533</v>
          </cell>
          <cell r="E25">
            <v>881</v>
          </cell>
          <cell r="F25">
            <v>98704</v>
          </cell>
        </row>
        <row r="26">
          <cell r="B26">
            <v>18</v>
          </cell>
          <cell r="C26">
            <v>843</v>
          </cell>
          <cell r="D26">
            <v>32141</v>
          </cell>
          <cell r="E26">
            <v>1114</v>
          </cell>
          <cell r="F26">
            <v>152536</v>
          </cell>
        </row>
        <row r="27">
          <cell r="B27">
            <v>27</v>
          </cell>
          <cell r="C27">
            <v>817</v>
          </cell>
          <cell r="D27">
            <v>29462</v>
          </cell>
          <cell r="E27">
            <v>1046</v>
          </cell>
          <cell r="F27">
            <v>112419</v>
          </cell>
        </row>
        <row r="28">
          <cell r="B28">
            <v>16</v>
          </cell>
          <cell r="C28">
            <v>584</v>
          </cell>
          <cell r="D28">
            <v>22034</v>
          </cell>
          <cell r="E28">
            <v>709</v>
          </cell>
          <cell r="F28">
            <v>89784</v>
          </cell>
        </row>
      </sheetData>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reisdaten-Tour."/>
    </sheetNames>
    <sheetDataSet>
      <sheetData sheetId="0">
        <row r="9">
          <cell r="B9">
            <v>45261</v>
          </cell>
        </row>
        <row r="10">
          <cell r="B10">
            <v>365909</v>
          </cell>
          <cell r="C10">
            <v>12.2</v>
          </cell>
          <cell r="D10">
            <v>1278198</v>
          </cell>
          <cell r="E10">
            <v>10.3</v>
          </cell>
          <cell r="F10">
            <v>3.5</v>
          </cell>
        </row>
        <row r="11">
          <cell r="B11">
            <v>59565</v>
          </cell>
          <cell r="C11">
            <v>17.100000000000001</v>
          </cell>
          <cell r="D11">
            <v>136907</v>
          </cell>
          <cell r="E11">
            <v>9.8000000000000007</v>
          </cell>
          <cell r="F11">
            <v>2.2999999999999998</v>
          </cell>
        </row>
        <row r="12">
          <cell r="B12">
            <v>15479</v>
          </cell>
          <cell r="C12">
            <v>37.799999999999997</v>
          </cell>
          <cell r="D12">
            <v>26792</v>
          </cell>
          <cell r="E12">
            <v>37.200000000000003</v>
          </cell>
          <cell r="F12">
            <v>1.7</v>
          </cell>
        </row>
        <row r="13">
          <cell r="B13">
            <v>36566</v>
          </cell>
          <cell r="C13">
            <v>20.9</v>
          </cell>
          <cell r="D13">
            <v>119176</v>
          </cell>
          <cell r="E13">
            <v>3.2</v>
          </cell>
          <cell r="F13">
            <v>3.3</v>
          </cell>
        </row>
        <row r="14">
          <cell r="B14">
            <v>53980</v>
          </cell>
          <cell r="C14">
            <v>10.5</v>
          </cell>
          <cell r="D14">
            <v>222989</v>
          </cell>
          <cell r="E14">
            <v>9.1999999999999993</v>
          </cell>
          <cell r="F14">
            <v>4.0999999999999996</v>
          </cell>
        </row>
        <row r="15">
          <cell r="B15">
            <v>88925</v>
          </cell>
          <cell r="C15">
            <v>9.6</v>
          </cell>
          <cell r="D15">
            <v>341555</v>
          </cell>
          <cell r="E15">
            <v>9.6</v>
          </cell>
          <cell r="F15">
            <v>3.8</v>
          </cell>
        </row>
        <row r="16">
          <cell r="B16">
            <v>32152</v>
          </cell>
          <cell r="C16">
            <v>9.1</v>
          </cell>
          <cell r="D16">
            <v>129237</v>
          </cell>
          <cell r="E16">
            <v>36.200000000000003</v>
          </cell>
          <cell r="F16">
            <v>4</v>
          </cell>
        </row>
        <row r="17">
          <cell r="B17">
            <v>63515</v>
          </cell>
          <cell r="C17">
            <v>6.4</v>
          </cell>
          <cell r="D17">
            <v>256378</v>
          </cell>
          <cell r="E17">
            <v>4.7</v>
          </cell>
          <cell r="F17">
            <v>4</v>
          </cell>
        </row>
        <row r="18">
          <cell r="B18">
            <v>15727</v>
          </cell>
          <cell r="C18">
            <v>7.4</v>
          </cell>
          <cell r="D18">
            <v>45164</v>
          </cell>
          <cell r="E18">
            <v>4</v>
          </cell>
          <cell r="F18">
            <v>2.9</v>
          </cell>
        </row>
        <row r="19">
          <cell r="B19" t="str">
            <v>Januar bis Dezember 2023</v>
          </cell>
        </row>
        <row r="20">
          <cell r="B20">
            <v>7672047</v>
          </cell>
          <cell r="C20">
            <v>4.4000000000000004</v>
          </cell>
          <cell r="D20">
            <v>32155709</v>
          </cell>
          <cell r="E20">
            <v>1.2</v>
          </cell>
          <cell r="F20">
            <v>4.2</v>
          </cell>
        </row>
        <row r="21">
          <cell r="B21">
            <v>810416</v>
          </cell>
          <cell r="C21">
            <v>8.6</v>
          </cell>
          <cell r="D21">
            <v>2156422</v>
          </cell>
          <cell r="E21">
            <v>4.2</v>
          </cell>
          <cell r="F21">
            <v>2.7</v>
          </cell>
        </row>
        <row r="22">
          <cell r="B22">
            <v>196644</v>
          </cell>
          <cell r="C22">
            <v>13.9</v>
          </cell>
          <cell r="D22">
            <v>358095</v>
          </cell>
          <cell r="E22">
            <v>8.1999999999999993</v>
          </cell>
          <cell r="F22">
            <v>1.8</v>
          </cell>
        </row>
        <row r="23">
          <cell r="B23">
            <v>992781</v>
          </cell>
          <cell r="C23">
            <v>6.5</v>
          </cell>
          <cell r="D23">
            <v>3787845</v>
          </cell>
          <cell r="E23">
            <v>3</v>
          </cell>
          <cell r="F23">
            <v>3.8</v>
          </cell>
        </row>
        <row r="24">
          <cell r="B24">
            <v>1114464</v>
          </cell>
          <cell r="C24">
            <v>3.6</v>
          </cell>
          <cell r="D24">
            <v>5256444</v>
          </cell>
          <cell r="E24">
            <v>0.6</v>
          </cell>
          <cell r="F24">
            <v>4.7</v>
          </cell>
        </row>
        <row r="25">
          <cell r="B25">
            <v>2176640</v>
          </cell>
          <cell r="C25">
            <v>3</v>
          </cell>
          <cell r="D25">
            <v>10277842</v>
          </cell>
          <cell r="E25">
            <v>-0.1</v>
          </cell>
          <cell r="F25">
            <v>4.7</v>
          </cell>
        </row>
        <row r="26">
          <cell r="B26">
            <v>687025</v>
          </cell>
          <cell r="C26">
            <v>4.0999999999999996</v>
          </cell>
          <cell r="D26">
            <v>2681489</v>
          </cell>
          <cell r="E26">
            <v>2.4</v>
          </cell>
          <cell r="F26">
            <v>3.9</v>
          </cell>
        </row>
        <row r="27">
          <cell r="B27">
            <v>1351022</v>
          </cell>
          <cell r="C27">
            <v>1.6</v>
          </cell>
          <cell r="D27">
            <v>6567925</v>
          </cell>
          <cell r="E27">
            <v>1.1000000000000001</v>
          </cell>
          <cell r="F27">
            <v>4.9000000000000004</v>
          </cell>
        </row>
        <row r="28">
          <cell r="B28">
            <v>343055</v>
          </cell>
          <cell r="C28">
            <v>6.4</v>
          </cell>
          <cell r="D28">
            <v>1069647</v>
          </cell>
          <cell r="E28">
            <v>1.5</v>
          </cell>
          <cell r="F28">
            <v>3.1</v>
          </cell>
        </row>
      </sheetData>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reisdaten-Verk."/>
    </sheetNames>
    <sheetDataSet>
      <sheetData sheetId="0">
        <row r="3">
          <cell r="B3" t="str">
            <v>Straßenverkehrsunfälle und verunglückte Personen im Dezember 2023</v>
          </cell>
        </row>
        <row r="10">
          <cell r="B10">
            <v>466</v>
          </cell>
          <cell r="C10">
            <v>292</v>
          </cell>
          <cell r="D10">
            <v>174</v>
          </cell>
          <cell r="E10">
            <v>368</v>
          </cell>
          <cell r="F10">
            <v>5</v>
          </cell>
          <cell r="G10">
            <v>363</v>
          </cell>
        </row>
        <row r="11">
          <cell r="B11">
            <v>41</v>
          </cell>
          <cell r="C11">
            <v>30</v>
          </cell>
          <cell r="D11">
            <v>11</v>
          </cell>
          <cell r="E11">
            <v>32</v>
          </cell>
          <cell r="F11" t="str">
            <v>-</v>
          </cell>
          <cell r="G11">
            <v>32</v>
          </cell>
        </row>
        <row r="12">
          <cell r="B12">
            <v>29</v>
          </cell>
          <cell r="C12">
            <v>23</v>
          </cell>
          <cell r="D12">
            <v>6</v>
          </cell>
          <cell r="E12">
            <v>29</v>
          </cell>
          <cell r="F12" t="str">
            <v>-</v>
          </cell>
          <cell r="G12">
            <v>29</v>
          </cell>
        </row>
        <row r="13">
          <cell r="B13">
            <v>66</v>
          </cell>
          <cell r="C13">
            <v>40</v>
          </cell>
          <cell r="D13">
            <v>26</v>
          </cell>
          <cell r="E13">
            <v>58</v>
          </cell>
          <cell r="F13">
            <v>2</v>
          </cell>
          <cell r="G13">
            <v>56</v>
          </cell>
        </row>
        <row r="14">
          <cell r="B14">
            <v>58</v>
          </cell>
          <cell r="C14">
            <v>32</v>
          </cell>
          <cell r="D14">
            <v>26</v>
          </cell>
          <cell r="E14">
            <v>39</v>
          </cell>
          <cell r="F14">
            <v>1</v>
          </cell>
          <cell r="G14">
            <v>38</v>
          </cell>
        </row>
        <row r="15">
          <cell r="B15">
            <v>52</v>
          </cell>
          <cell r="C15">
            <v>30</v>
          </cell>
          <cell r="D15">
            <v>22</v>
          </cell>
          <cell r="E15">
            <v>43</v>
          </cell>
          <cell r="F15" t="str">
            <v>-</v>
          </cell>
          <cell r="G15">
            <v>43</v>
          </cell>
        </row>
        <row r="16">
          <cell r="B16">
            <v>51</v>
          </cell>
          <cell r="C16">
            <v>35</v>
          </cell>
          <cell r="D16">
            <v>16</v>
          </cell>
          <cell r="E16">
            <v>45</v>
          </cell>
          <cell r="F16" t="str">
            <v>-</v>
          </cell>
          <cell r="G16">
            <v>45</v>
          </cell>
        </row>
        <row r="17">
          <cell r="B17">
            <v>75</v>
          </cell>
          <cell r="C17">
            <v>52</v>
          </cell>
          <cell r="D17">
            <v>23</v>
          </cell>
          <cell r="E17">
            <v>62</v>
          </cell>
          <cell r="F17">
            <v>1</v>
          </cell>
          <cell r="G17">
            <v>61</v>
          </cell>
        </row>
        <row r="18">
          <cell r="B18">
            <v>94</v>
          </cell>
          <cell r="C18">
            <v>50</v>
          </cell>
          <cell r="D18">
            <v>44</v>
          </cell>
          <cell r="E18">
            <v>60</v>
          </cell>
          <cell r="F18">
            <v>1</v>
          </cell>
          <cell r="G18">
            <v>59</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arb.Gewerbe-Konjunktur"/>
      <sheetName val="_Verarb.Gewerbe-Konjunktur"/>
    </sheetNames>
    <sheetDataSet>
      <sheetData sheetId="0">
        <row r="3">
          <cell r="D3" t="str">
            <v>Januar 2024</v>
          </cell>
        </row>
        <row r="9">
          <cell r="C9">
            <v>1221.8</v>
          </cell>
          <cell r="D9">
            <v>-11.7</v>
          </cell>
          <cell r="E9">
            <v>1221.8</v>
          </cell>
          <cell r="F9">
            <v>-11.7</v>
          </cell>
        </row>
        <row r="10">
          <cell r="C10">
            <v>500.3</v>
          </cell>
          <cell r="D10">
            <v>-16.2</v>
          </cell>
          <cell r="E10">
            <v>500.3</v>
          </cell>
          <cell r="F10">
            <v>-16.2</v>
          </cell>
        </row>
        <row r="11">
          <cell r="C11">
            <v>49.2</v>
          </cell>
          <cell r="D11">
            <v>-1.1000000000000001</v>
          </cell>
          <cell r="E11">
            <v>49.2</v>
          </cell>
          <cell r="F11">
            <v>-1.1000000000000001</v>
          </cell>
        </row>
      </sheetData>
      <sheetData sheetId="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ugewerbe-Konjunktur"/>
    </sheetNames>
    <sheetDataSet>
      <sheetData sheetId="0">
        <row r="3">
          <cell r="D3" t="str">
            <v>Januar 2024</v>
          </cell>
        </row>
        <row r="9">
          <cell r="C9">
            <v>84258</v>
          </cell>
          <cell r="D9">
            <v>-2.9</v>
          </cell>
          <cell r="E9">
            <v>84258</v>
          </cell>
          <cell r="F9">
            <v>-2.9</v>
          </cell>
        </row>
        <row r="10">
          <cell r="C10">
            <v>10622</v>
          </cell>
          <cell r="D10">
            <v>1</v>
          </cell>
          <cell r="E10">
            <v>10622</v>
          </cell>
          <cell r="F10">
            <v>1</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inzelhandel-Konjunktur"/>
      <sheetName val="_Einzelhandel-Konjunktur"/>
    </sheetNames>
    <sheetDataSet>
      <sheetData sheetId="0">
        <row r="3">
          <cell r="D3" t="str">
            <v>Januar 2024</v>
          </cell>
        </row>
        <row r="7">
          <cell r="C7">
            <v>90.1</v>
          </cell>
          <cell r="D7">
            <v>-0.8</v>
          </cell>
          <cell r="E7">
            <v>90.1</v>
          </cell>
          <cell r="F7">
            <v>-0.8</v>
          </cell>
        </row>
        <row r="8">
          <cell r="C8">
            <v>106</v>
          </cell>
          <cell r="D8">
            <v>0.1</v>
          </cell>
          <cell r="E8">
            <v>106</v>
          </cell>
          <cell r="F8">
            <v>0.1</v>
          </cell>
        </row>
      </sheetData>
      <sheetData sheetId="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astgewerbe-Konjunktur"/>
      <sheetName val="_Gastgewerbe-Konjunktur"/>
    </sheetNames>
    <sheetDataSet>
      <sheetData sheetId="0">
        <row r="3">
          <cell r="D3" t="str">
            <v>Januar 2024</v>
          </cell>
        </row>
        <row r="7">
          <cell r="C7">
            <v>56.8</v>
          </cell>
          <cell r="D7">
            <v>-2.7</v>
          </cell>
          <cell r="E7">
            <v>56.8</v>
          </cell>
          <cell r="F7">
            <v>-2.7</v>
          </cell>
        </row>
        <row r="8">
          <cell r="C8">
            <v>99.8</v>
          </cell>
          <cell r="D8">
            <v>2.8</v>
          </cell>
          <cell r="E8">
            <v>99.8</v>
          </cell>
          <cell r="F8">
            <v>2.8</v>
          </cell>
        </row>
      </sheetData>
      <sheetData sheetId="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urismus-Konjunktur"/>
    </sheetNames>
    <sheetDataSet>
      <sheetData sheetId="0">
        <row r="3">
          <cell r="D3" t="str">
            <v>Dezember 2023</v>
          </cell>
          <cell r="F3" t="str">
            <v>Januar bis Dezember 2023</v>
          </cell>
        </row>
        <row r="7">
          <cell r="C7">
            <v>1278.2</v>
          </cell>
          <cell r="D7">
            <v>10.3</v>
          </cell>
          <cell r="E7">
            <v>2679.6</v>
          </cell>
          <cell r="F7">
            <v>1.2</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ßenhandel-Konjunktur"/>
    </sheetNames>
    <sheetDataSet>
      <sheetData sheetId="0">
        <row r="3">
          <cell r="D3" t="str">
            <v>Dezember 2023</v>
          </cell>
          <cell r="F3" t="str">
            <v>Januar bis Dezember 2023</v>
          </cell>
        </row>
        <row r="7">
          <cell r="C7">
            <v>642.79999999999995</v>
          </cell>
          <cell r="D7">
            <v>-26</v>
          </cell>
          <cell r="E7">
            <v>805.9</v>
          </cell>
          <cell r="F7">
            <v>-2.9</v>
          </cell>
        </row>
        <row r="8">
          <cell r="C8">
            <v>689.7</v>
          </cell>
          <cell r="D8">
            <v>-26</v>
          </cell>
          <cell r="E8">
            <v>754.8</v>
          </cell>
          <cell r="F8">
            <v>-12.6</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tabSelected="1" zoomScale="140" zoomScaleNormal="140" workbookViewId="0"/>
  </sheetViews>
  <sheetFormatPr baseColWidth="10" defaultRowHeight="12.75" x14ac:dyDescent="0.2"/>
  <cols>
    <col min="1" max="1" width="91.85546875" style="1" customWidth="1"/>
    <col min="2" max="2" width="2.28515625" style="1" customWidth="1"/>
    <col min="3" max="3" width="16.7109375" style="1" customWidth="1"/>
    <col min="4" max="4" width="12" style="1" bestFit="1" customWidth="1"/>
    <col min="5" max="10" width="11.42578125" style="1"/>
    <col min="11" max="11" width="11.7109375" style="1" customWidth="1"/>
    <col min="12" max="16384" width="11.42578125" style="1"/>
  </cols>
  <sheetData>
    <row r="1" spans="1:6" ht="15" customHeight="1" x14ac:dyDescent="0.2"/>
    <row r="2" spans="1:6" ht="15" customHeight="1" x14ac:dyDescent="0.2"/>
    <row r="3" spans="1:6" ht="15" customHeight="1" x14ac:dyDescent="0.2"/>
    <row r="4" spans="1:6" ht="15" customHeight="1" x14ac:dyDescent="0.2">
      <c r="D4" s="152"/>
    </row>
    <row r="5" spans="1:6" ht="15" customHeight="1" x14ac:dyDescent="0.2"/>
    <row r="6" spans="1:6" s="2" customFormat="1" ht="15" customHeight="1" x14ac:dyDescent="0.45">
      <c r="A6" s="3"/>
    </row>
    <row r="7" spans="1:6" s="2" customFormat="1" ht="15" customHeight="1" x14ac:dyDescent="0.45">
      <c r="A7" s="3"/>
    </row>
    <row r="8" spans="1:6" s="2" customFormat="1" ht="15" customHeight="1" x14ac:dyDescent="0.45">
      <c r="A8" s="4"/>
      <c r="D8" s="1"/>
      <c r="F8" s="1"/>
    </row>
    <row r="9" spans="1:6" ht="15" customHeight="1" x14ac:dyDescent="0.2"/>
    <row r="10" spans="1:6" ht="15" customHeight="1" x14ac:dyDescent="0.2"/>
    <row r="11" spans="1:6" ht="15" customHeight="1" x14ac:dyDescent="0.2"/>
    <row r="12" spans="1:6" ht="15" customHeight="1" x14ac:dyDescent="0.2"/>
    <row r="13" spans="1:6" ht="15" customHeight="1" x14ac:dyDescent="0.2"/>
    <row r="14" spans="1:6" ht="15" customHeight="1" x14ac:dyDescent="0.2"/>
    <row r="15" spans="1:6" ht="15" customHeight="1" x14ac:dyDescent="0.2"/>
    <row r="16" spans="1:6" ht="15" customHeight="1" x14ac:dyDescent="0.2"/>
    <row r="17" ht="15" customHeight="1" x14ac:dyDescent="0.2"/>
    <row r="18" ht="15" customHeight="1" x14ac:dyDescent="0.2"/>
    <row r="19" ht="15" customHeight="1" x14ac:dyDescent="0.2"/>
    <row r="20" ht="24.95" customHeight="1" x14ac:dyDescent="0.2"/>
    <row r="21" ht="24.95" customHeight="1" x14ac:dyDescent="0.2"/>
    <row r="22" ht="24.95" customHeight="1" x14ac:dyDescent="0.2"/>
    <row r="23" ht="24.95" customHeight="1" x14ac:dyDescent="0.2"/>
  </sheetData>
  <pageMargins left="0.59055118110236227" right="0.59055118110236227" top="0.59055118110236227" bottom="0.59055118110236227" header="0.39370078740157483" footer="0.39370078740157483"/>
  <pageSetup paperSize="9" pageOrder="overThenDown" orientation="portrait" cellComments="asDisplayed" r:id="rId1"/>
  <headerFooter differentFirst="1" scaleWithDoc="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J849"/>
  <sheetViews>
    <sheetView zoomScale="140" zoomScaleNormal="140" workbookViewId="0"/>
  </sheetViews>
  <sheetFormatPr baseColWidth="10" defaultRowHeight="11.25" x14ac:dyDescent="0.2"/>
  <cols>
    <col min="1" max="1" width="21.28515625" style="40" customWidth="1"/>
    <col min="2" max="2" width="14.7109375" style="40" customWidth="1"/>
    <col min="3" max="3" width="13.7109375" style="40" customWidth="1"/>
    <col min="4" max="4" width="14.7109375" style="40" customWidth="1"/>
    <col min="5" max="6" width="13.7109375" style="40" customWidth="1"/>
    <col min="7" max="16384" width="11.42578125" style="40"/>
  </cols>
  <sheetData>
    <row r="1" spans="1:10" ht="20.100000000000001" customHeight="1" x14ac:dyDescent="0.2">
      <c r="A1" s="201" t="s">
        <v>189</v>
      </c>
      <c r="B1" s="201"/>
      <c r="C1" s="201"/>
      <c r="D1" s="201"/>
      <c r="E1" s="201"/>
      <c r="F1" s="201"/>
      <c r="G1" s="131"/>
      <c r="H1" s="131"/>
      <c r="I1" s="131"/>
      <c r="J1" s="131"/>
    </row>
    <row r="2" spans="1:10" ht="20.100000000000001" customHeight="1" x14ac:dyDescent="0.2">
      <c r="A2" s="202" t="s">
        <v>211</v>
      </c>
      <c r="B2" s="202"/>
      <c r="C2" s="202"/>
      <c r="D2" s="202"/>
      <c r="E2" s="202"/>
      <c r="F2" s="202"/>
    </row>
    <row r="3" spans="1:10" ht="12" customHeight="1" x14ac:dyDescent="0.2">
      <c r="A3" s="303" t="s">
        <v>307</v>
      </c>
      <c r="B3" s="309" t="s">
        <v>373</v>
      </c>
      <c r="C3" s="309"/>
      <c r="D3" s="309"/>
      <c r="E3" s="309"/>
      <c r="F3" s="310"/>
    </row>
    <row r="4" spans="1:10" ht="12" customHeight="1" x14ac:dyDescent="0.2">
      <c r="A4" s="303"/>
      <c r="B4" s="318" t="s">
        <v>212</v>
      </c>
      <c r="C4" s="318"/>
      <c r="D4" s="318" t="s">
        <v>213</v>
      </c>
      <c r="E4" s="318"/>
      <c r="F4" s="293" t="s">
        <v>374</v>
      </c>
    </row>
    <row r="5" spans="1:10" ht="12" customHeight="1" x14ac:dyDescent="0.2">
      <c r="A5" s="303"/>
      <c r="B5" s="318" t="s">
        <v>180</v>
      </c>
      <c r="C5" s="309" t="s">
        <v>228</v>
      </c>
      <c r="D5" s="318" t="s">
        <v>180</v>
      </c>
      <c r="E5" s="309" t="s">
        <v>228</v>
      </c>
      <c r="F5" s="294"/>
    </row>
    <row r="6" spans="1:10" ht="12" customHeight="1" x14ac:dyDescent="0.2">
      <c r="A6" s="303"/>
      <c r="B6" s="318"/>
      <c r="C6" s="318"/>
      <c r="D6" s="318"/>
      <c r="E6" s="309"/>
      <c r="F6" s="294"/>
    </row>
    <row r="7" spans="1:10" ht="12" customHeight="1" x14ac:dyDescent="0.2">
      <c r="A7" s="303"/>
      <c r="B7" s="318"/>
      <c r="C7" s="318"/>
      <c r="D7" s="318"/>
      <c r="E7" s="309"/>
      <c r="F7" s="295"/>
    </row>
    <row r="8" spans="1:10" ht="12" customHeight="1" x14ac:dyDescent="0.2">
      <c r="A8" s="303"/>
      <c r="B8" s="110" t="s">
        <v>11</v>
      </c>
      <c r="C8" s="110" t="s">
        <v>74</v>
      </c>
      <c r="D8" s="110" t="s">
        <v>11</v>
      </c>
      <c r="E8" s="110" t="s">
        <v>74</v>
      </c>
      <c r="F8" s="111" t="s">
        <v>214</v>
      </c>
    </row>
    <row r="9" spans="1:10" ht="24.95" customHeight="1" x14ac:dyDescent="0.2">
      <c r="A9" s="94"/>
      <c r="B9" s="299">
        <f>'[37]Kreisdaten-Tour.'!B9</f>
        <v>45261</v>
      </c>
      <c r="C9" s="300"/>
      <c r="D9" s="300"/>
      <c r="E9" s="300"/>
      <c r="F9" s="300"/>
    </row>
    <row r="10" spans="1:10" s="62" customFormat="1" ht="12" customHeight="1" x14ac:dyDescent="0.2">
      <c r="A10" s="91" t="s">
        <v>201</v>
      </c>
      <c r="B10" s="92">
        <f>'[37]Kreisdaten-Tour.'!B10</f>
        <v>365909</v>
      </c>
      <c r="C10" s="246">
        <f>'[37]Kreisdaten-Tour.'!C10</f>
        <v>12.2</v>
      </c>
      <c r="D10" s="92">
        <f>'[37]Kreisdaten-Tour.'!D10</f>
        <v>1278198</v>
      </c>
      <c r="E10" s="246">
        <f>'[37]Kreisdaten-Tour.'!E10</f>
        <v>10.3</v>
      </c>
      <c r="F10" s="113">
        <f>'[37]Kreisdaten-Tour.'!F10</f>
        <v>3.5</v>
      </c>
    </row>
    <row r="11" spans="1:10" ht="20.100000000000001" customHeight="1" x14ac:dyDescent="0.2">
      <c r="A11" s="89" t="s">
        <v>299</v>
      </c>
      <c r="B11" s="90">
        <f>'[37]Kreisdaten-Tour.'!B11</f>
        <v>59565</v>
      </c>
      <c r="C11" s="247">
        <f>'[37]Kreisdaten-Tour.'!C11</f>
        <v>17.100000000000001</v>
      </c>
      <c r="D11" s="90">
        <f>'[37]Kreisdaten-Tour.'!D11</f>
        <v>136907</v>
      </c>
      <c r="E11" s="247">
        <f>'[37]Kreisdaten-Tour.'!E11</f>
        <v>9.8000000000000007</v>
      </c>
      <c r="F11" s="115">
        <f>'[37]Kreisdaten-Tour.'!F11</f>
        <v>2.2999999999999998</v>
      </c>
    </row>
    <row r="12" spans="1:10" ht="15" customHeight="1" x14ac:dyDescent="0.2">
      <c r="A12" s="89" t="s">
        <v>300</v>
      </c>
      <c r="B12" s="90">
        <f>'[37]Kreisdaten-Tour.'!B12</f>
        <v>15479</v>
      </c>
      <c r="C12" s="247">
        <f>'[37]Kreisdaten-Tour.'!C12</f>
        <v>37.799999999999997</v>
      </c>
      <c r="D12" s="90">
        <f>'[37]Kreisdaten-Tour.'!D12</f>
        <v>26792</v>
      </c>
      <c r="E12" s="247">
        <f>'[37]Kreisdaten-Tour.'!E12</f>
        <v>37.200000000000003</v>
      </c>
      <c r="F12" s="115">
        <f>'[37]Kreisdaten-Tour.'!F12</f>
        <v>1.7</v>
      </c>
    </row>
    <row r="13" spans="1:10" ht="20.100000000000001" customHeight="1" x14ac:dyDescent="0.2">
      <c r="A13" s="89" t="s">
        <v>301</v>
      </c>
      <c r="B13" s="90">
        <f>'[37]Kreisdaten-Tour.'!B13</f>
        <v>36566</v>
      </c>
      <c r="C13" s="247">
        <f>'[37]Kreisdaten-Tour.'!C13</f>
        <v>20.9</v>
      </c>
      <c r="D13" s="90">
        <f>'[37]Kreisdaten-Tour.'!D13</f>
        <v>119176</v>
      </c>
      <c r="E13" s="247">
        <f>'[37]Kreisdaten-Tour.'!E13</f>
        <v>3.2</v>
      </c>
      <c r="F13" s="115">
        <f>'[37]Kreisdaten-Tour.'!F13</f>
        <v>3.3</v>
      </c>
    </row>
    <row r="14" spans="1:10" ht="15" customHeight="1" x14ac:dyDescent="0.2">
      <c r="A14" s="89" t="s">
        <v>302</v>
      </c>
      <c r="B14" s="90">
        <f>'[37]Kreisdaten-Tour.'!B14</f>
        <v>53980</v>
      </c>
      <c r="C14" s="247">
        <f>'[37]Kreisdaten-Tour.'!C14</f>
        <v>10.5</v>
      </c>
      <c r="D14" s="90">
        <f>'[37]Kreisdaten-Tour.'!D14</f>
        <v>222989</v>
      </c>
      <c r="E14" s="247">
        <f>'[37]Kreisdaten-Tour.'!E14</f>
        <v>9.1999999999999993</v>
      </c>
      <c r="F14" s="115">
        <f>'[37]Kreisdaten-Tour.'!F14</f>
        <v>4.0999999999999996</v>
      </c>
    </row>
    <row r="15" spans="1:10" ht="15" customHeight="1" x14ac:dyDescent="0.2">
      <c r="A15" s="89" t="s">
        <v>303</v>
      </c>
      <c r="B15" s="90">
        <f>'[37]Kreisdaten-Tour.'!B15</f>
        <v>88925</v>
      </c>
      <c r="C15" s="247">
        <f>'[37]Kreisdaten-Tour.'!C15</f>
        <v>9.6</v>
      </c>
      <c r="D15" s="90">
        <f>'[37]Kreisdaten-Tour.'!D15</f>
        <v>341555</v>
      </c>
      <c r="E15" s="247">
        <f>'[37]Kreisdaten-Tour.'!E15</f>
        <v>9.6</v>
      </c>
      <c r="F15" s="115">
        <f>'[37]Kreisdaten-Tour.'!F15</f>
        <v>3.8</v>
      </c>
    </row>
    <row r="16" spans="1:10" ht="15" customHeight="1" x14ac:dyDescent="0.2">
      <c r="A16" s="89" t="s">
        <v>304</v>
      </c>
      <c r="B16" s="90">
        <f>'[37]Kreisdaten-Tour.'!B16</f>
        <v>32152</v>
      </c>
      <c r="C16" s="247">
        <f>'[37]Kreisdaten-Tour.'!C16</f>
        <v>9.1</v>
      </c>
      <c r="D16" s="90">
        <f>'[37]Kreisdaten-Tour.'!D16</f>
        <v>129237</v>
      </c>
      <c r="E16" s="247">
        <f>'[37]Kreisdaten-Tour.'!E16</f>
        <v>36.200000000000003</v>
      </c>
      <c r="F16" s="115">
        <f>'[37]Kreisdaten-Tour.'!F16</f>
        <v>4</v>
      </c>
    </row>
    <row r="17" spans="1:6" ht="15" customHeight="1" x14ac:dyDescent="0.2">
      <c r="A17" s="89" t="s">
        <v>305</v>
      </c>
      <c r="B17" s="90">
        <f>'[37]Kreisdaten-Tour.'!B17</f>
        <v>63515</v>
      </c>
      <c r="C17" s="247">
        <f>'[37]Kreisdaten-Tour.'!C17</f>
        <v>6.4</v>
      </c>
      <c r="D17" s="90">
        <f>'[37]Kreisdaten-Tour.'!D17</f>
        <v>256378</v>
      </c>
      <c r="E17" s="247">
        <f>'[37]Kreisdaten-Tour.'!E17</f>
        <v>4.7</v>
      </c>
      <c r="F17" s="115">
        <f>'[37]Kreisdaten-Tour.'!F17</f>
        <v>4</v>
      </c>
    </row>
    <row r="18" spans="1:6" ht="15" customHeight="1" x14ac:dyDescent="0.2">
      <c r="A18" s="89" t="s">
        <v>306</v>
      </c>
      <c r="B18" s="90">
        <f>'[37]Kreisdaten-Tour.'!B18</f>
        <v>15727</v>
      </c>
      <c r="C18" s="247">
        <f>'[37]Kreisdaten-Tour.'!C18</f>
        <v>7.4</v>
      </c>
      <c r="D18" s="90">
        <f>'[37]Kreisdaten-Tour.'!D18</f>
        <v>45164</v>
      </c>
      <c r="E18" s="247">
        <f>'[37]Kreisdaten-Tour.'!E18</f>
        <v>4</v>
      </c>
      <c r="F18" s="115">
        <f>'[37]Kreisdaten-Tour.'!F18</f>
        <v>2.9</v>
      </c>
    </row>
    <row r="19" spans="1:6" ht="35.1" customHeight="1" x14ac:dyDescent="0.2">
      <c r="A19" s="89"/>
      <c r="B19" s="316" t="str">
        <f>'[37]Kreisdaten-Tour.'!B19</f>
        <v>Januar bis Dezember 2023</v>
      </c>
      <c r="C19" s="317"/>
      <c r="D19" s="317"/>
      <c r="E19" s="317"/>
      <c r="F19" s="317"/>
    </row>
    <row r="20" spans="1:6" s="62" customFormat="1" ht="12" customHeight="1" x14ac:dyDescent="0.2">
      <c r="A20" s="91" t="s">
        <v>201</v>
      </c>
      <c r="B20" s="92">
        <f>'[37]Kreisdaten-Tour.'!B20</f>
        <v>7672047</v>
      </c>
      <c r="C20" s="246">
        <f>'[37]Kreisdaten-Tour.'!C20</f>
        <v>4.4000000000000004</v>
      </c>
      <c r="D20" s="92">
        <f>'[37]Kreisdaten-Tour.'!D20</f>
        <v>32155709</v>
      </c>
      <c r="E20" s="246">
        <f>'[37]Kreisdaten-Tour.'!E20</f>
        <v>1.2</v>
      </c>
      <c r="F20" s="113">
        <f>'[37]Kreisdaten-Tour.'!F20</f>
        <v>4.2</v>
      </c>
    </row>
    <row r="21" spans="1:6" ht="20.100000000000001" customHeight="1" x14ac:dyDescent="0.2">
      <c r="A21" s="89" t="s">
        <v>299</v>
      </c>
      <c r="B21" s="90">
        <f>'[37]Kreisdaten-Tour.'!B21</f>
        <v>810416</v>
      </c>
      <c r="C21" s="247">
        <f>'[37]Kreisdaten-Tour.'!C21</f>
        <v>8.6</v>
      </c>
      <c r="D21" s="90">
        <f>'[37]Kreisdaten-Tour.'!D21</f>
        <v>2156422</v>
      </c>
      <c r="E21" s="247">
        <f>'[37]Kreisdaten-Tour.'!E21</f>
        <v>4.2</v>
      </c>
      <c r="F21" s="115">
        <f>'[37]Kreisdaten-Tour.'!F21</f>
        <v>2.7</v>
      </c>
    </row>
    <row r="22" spans="1:6" ht="15" customHeight="1" x14ac:dyDescent="0.2">
      <c r="A22" s="89" t="s">
        <v>300</v>
      </c>
      <c r="B22" s="90">
        <f>'[37]Kreisdaten-Tour.'!B22</f>
        <v>196644</v>
      </c>
      <c r="C22" s="247">
        <f>'[37]Kreisdaten-Tour.'!C22</f>
        <v>13.9</v>
      </c>
      <c r="D22" s="90">
        <f>'[37]Kreisdaten-Tour.'!D22</f>
        <v>358095</v>
      </c>
      <c r="E22" s="247">
        <f>'[37]Kreisdaten-Tour.'!E22</f>
        <v>8.1999999999999993</v>
      </c>
      <c r="F22" s="115">
        <f>'[37]Kreisdaten-Tour.'!F22</f>
        <v>1.8</v>
      </c>
    </row>
    <row r="23" spans="1:6" ht="20.100000000000001" customHeight="1" x14ac:dyDescent="0.2">
      <c r="A23" s="89" t="s">
        <v>301</v>
      </c>
      <c r="B23" s="90">
        <f>'[37]Kreisdaten-Tour.'!B23</f>
        <v>992781</v>
      </c>
      <c r="C23" s="247">
        <f>'[37]Kreisdaten-Tour.'!C23</f>
        <v>6.5</v>
      </c>
      <c r="D23" s="90">
        <f>'[37]Kreisdaten-Tour.'!D23</f>
        <v>3787845</v>
      </c>
      <c r="E23" s="247">
        <f>'[37]Kreisdaten-Tour.'!E23</f>
        <v>3</v>
      </c>
      <c r="F23" s="115">
        <f>'[37]Kreisdaten-Tour.'!F23</f>
        <v>3.8</v>
      </c>
    </row>
    <row r="24" spans="1:6" ht="15" customHeight="1" x14ac:dyDescent="0.2">
      <c r="A24" s="89" t="s">
        <v>302</v>
      </c>
      <c r="B24" s="90">
        <f>'[37]Kreisdaten-Tour.'!B24</f>
        <v>1114464</v>
      </c>
      <c r="C24" s="247">
        <f>'[37]Kreisdaten-Tour.'!C24</f>
        <v>3.6</v>
      </c>
      <c r="D24" s="90">
        <f>'[37]Kreisdaten-Tour.'!D24</f>
        <v>5256444</v>
      </c>
      <c r="E24" s="247">
        <f>'[37]Kreisdaten-Tour.'!E24</f>
        <v>0.6</v>
      </c>
      <c r="F24" s="115">
        <f>'[37]Kreisdaten-Tour.'!F24</f>
        <v>4.7</v>
      </c>
    </row>
    <row r="25" spans="1:6" ht="15" customHeight="1" x14ac:dyDescent="0.2">
      <c r="A25" s="89" t="s">
        <v>303</v>
      </c>
      <c r="B25" s="90">
        <f>'[37]Kreisdaten-Tour.'!B25</f>
        <v>2176640</v>
      </c>
      <c r="C25" s="247">
        <f>'[37]Kreisdaten-Tour.'!C25</f>
        <v>3</v>
      </c>
      <c r="D25" s="90">
        <f>'[37]Kreisdaten-Tour.'!D25</f>
        <v>10277842</v>
      </c>
      <c r="E25" s="247">
        <f>'[37]Kreisdaten-Tour.'!E25</f>
        <v>-0.1</v>
      </c>
      <c r="F25" s="115">
        <f>'[37]Kreisdaten-Tour.'!F25</f>
        <v>4.7</v>
      </c>
    </row>
    <row r="26" spans="1:6" ht="15" customHeight="1" x14ac:dyDescent="0.2">
      <c r="A26" s="89" t="s">
        <v>304</v>
      </c>
      <c r="B26" s="90">
        <f>'[37]Kreisdaten-Tour.'!B26</f>
        <v>687025</v>
      </c>
      <c r="C26" s="247">
        <f>'[37]Kreisdaten-Tour.'!C26</f>
        <v>4.0999999999999996</v>
      </c>
      <c r="D26" s="90">
        <f>'[37]Kreisdaten-Tour.'!D26</f>
        <v>2681489</v>
      </c>
      <c r="E26" s="247">
        <f>'[37]Kreisdaten-Tour.'!E26</f>
        <v>2.4</v>
      </c>
      <c r="F26" s="115">
        <f>'[37]Kreisdaten-Tour.'!F26</f>
        <v>3.9</v>
      </c>
    </row>
    <row r="27" spans="1:6" ht="15" customHeight="1" x14ac:dyDescent="0.2">
      <c r="A27" s="89" t="s">
        <v>305</v>
      </c>
      <c r="B27" s="90">
        <f>'[37]Kreisdaten-Tour.'!B27</f>
        <v>1351022</v>
      </c>
      <c r="C27" s="247">
        <f>'[37]Kreisdaten-Tour.'!C27</f>
        <v>1.6</v>
      </c>
      <c r="D27" s="90">
        <f>'[37]Kreisdaten-Tour.'!D27</f>
        <v>6567925</v>
      </c>
      <c r="E27" s="247">
        <f>'[37]Kreisdaten-Tour.'!E27</f>
        <v>1.1000000000000001</v>
      </c>
      <c r="F27" s="115">
        <f>'[37]Kreisdaten-Tour.'!F27</f>
        <v>4.9000000000000004</v>
      </c>
    </row>
    <row r="28" spans="1:6" ht="15" customHeight="1" x14ac:dyDescent="0.2">
      <c r="A28" s="89" t="s">
        <v>306</v>
      </c>
      <c r="B28" s="90">
        <f>'[37]Kreisdaten-Tour.'!B28</f>
        <v>343055</v>
      </c>
      <c r="C28" s="247">
        <f>'[37]Kreisdaten-Tour.'!C28</f>
        <v>6.4</v>
      </c>
      <c r="D28" s="90">
        <f>'[37]Kreisdaten-Tour.'!D28</f>
        <v>1069647</v>
      </c>
      <c r="E28" s="247">
        <f>'[37]Kreisdaten-Tour.'!E28</f>
        <v>1.5</v>
      </c>
      <c r="F28" s="115">
        <f>'[37]Kreisdaten-Tour.'!F28</f>
        <v>3.1</v>
      </c>
    </row>
    <row r="29" spans="1:6" ht="42.75" customHeight="1" x14ac:dyDescent="0.2">
      <c r="A29" s="273" t="s">
        <v>270</v>
      </c>
      <c r="B29" s="273"/>
      <c r="C29" s="273"/>
      <c r="D29" s="273"/>
      <c r="E29" s="273"/>
      <c r="F29" s="273"/>
    </row>
    <row r="30" spans="1:6" ht="12" customHeight="1" x14ac:dyDescent="0.2"/>
    <row r="31" spans="1:6" ht="12" customHeight="1" x14ac:dyDescent="0.2"/>
    <row r="32" spans="1:6" ht="12" customHeight="1" x14ac:dyDescent="0.2"/>
    <row r="33" ht="12" customHeight="1" x14ac:dyDescent="0.2"/>
    <row r="34" ht="12" customHeight="1" x14ac:dyDescent="0.2"/>
    <row r="35" ht="12" customHeight="1" x14ac:dyDescent="0.2"/>
    <row r="36" ht="12" customHeight="1" x14ac:dyDescent="0.2"/>
    <row r="37" ht="12" customHeight="1" x14ac:dyDescent="0.2"/>
    <row r="38" ht="12" customHeight="1" x14ac:dyDescent="0.2"/>
    <row r="39" ht="12" customHeight="1" x14ac:dyDescent="0.2"/>
    <row r="40" ht="12" customHeight="1" x14ac:dyDescent="0.2"/>
    <row r="41" ht="12" customHeight="1" x14ac:dyDescent="0.2"/>
    <row r="42" ht="12" customHeight="1" x14ac:dyDescent="0.2"/>
    <row r="43" ht="12" customHeight="1" x14ac:dyDescent="0.2"/>
    <row r="44" ht="12" customHeight="1" x14ac:dyDescent="0.2"/>
    <row r="45" ht="12" customHeight="1" x14ac:dyDescent="0.2"/>
    <row r="46" ht="12" customHeight="1" x14ac:dyDescent="0.2"/>
    <row r="47" ht="12" customHeight="1" x14ac:dyDescent="0.2"/>
    <row r="48" ht="12" customHeight="1" x14ac:dyDescent="0.2"/>
    <row r="49" ht="12" customHeight="1" x14ac:dyDescent="0.2"/>
    <row r="50" ht="12" customHeight="1" x14ac:dyDescent="0.2"/>
    <row r="51" ht="12" customHeight="1" x14ac:dyDescent="0.2"/>
    <row r="52" ht="11.45" customHeight="1" x14ac:dyDescent="0.2"/>
    <row r="53" ht="11.45" customHeight="1" x14ac:dyDescent="0.2"/>
    <row r="54" ht="11.45" customHeight="1" x14ac:dyDescent="0.2"/>
    <row r="55" ht="11.45" customHeight="1" x14ac:dyDescent="0.2"/>
    <row r="56" ht="11.45" customHeight="1" x14ac:dyDescent="0.2"/>
    <row r="57" ht="11.45" customHeight="1" x14ac:dyDescent="0.2"/>
    <row r="58" ht="11.45" customHeight="1" x14ac:dyDescent="0.2"/>
    <row r="59" ht="11.45" customHeight="1" x14ac:dyDescent="0.2"/>
    <row r="60" ht="11.45" customHeight="1" x14ac:dyDescent="0.2"/>
    <row r="61" ht="11.45" customHeight="1" x14ac:dyDescent="0.2"/>
    <row r="62" ht="11.45" customHeight="1" x14ac:dyDescent="0.2"/>
    <row r="63" ht="11.45" customHeight="1" x14ac:dyDescent="0.2"/>
    <row r="64" ht="11.45" customHeight="1" x14ac:dyDescent="0.2"/>
    <row r="65" ht="11.45" customHeight="1" x14ac:dyDescent="0.2"/>
    <row r="66" ht="11.45" customHeight="1" x14ac:dyDescent="0.2"/>
    <row r="67" ht="11.45" customHeight="1" x14ac:dyDescent="0.2"/>
    <row r="68" ht="11.45" customHeight="1" x14ac:dyDescent="0.2"/>
    <row r="69" ht="11.45" customHeight="1" x14ac:dyDescent="0.2"/>
    <row r="70" ht="11.45" customHeight="1" x14ac:dyDescent="0.2"/>
    <row r="71" ht="11.45" customHeight="1" x14ac:dyDescent="0.2"/>
    <row r="72" ht="11.45" customHeight="1" x14ac:dyDescent="0.2"/>
    <row r="73" ht="11.45" customHeight="1" x14ac:dyDescent="0.2"/>
    <row r="74" ht="11.45" customHeight="1" x14ac:dyDescent="0.2"/>
    <row r="75" ht="11.45" customHeight="1" x14ac:dyDescent="0.2"/>
    <row r="76" ht="11.45" customHeight="1" x14ac:dyDescent="0.2"/>
    <row r="77" ht="11.45" customHeight="1" x14ac:dyDescent="0.2"/>
    <row r="78" ht="11.45" customHeight="1" x14ac:dyDescent="0.2"/>
    <row r="79" ht="11.45" customHeight="1" x14ac:dyDescent="0.2"/>
    <row r="80" ht="11.45" customHeight="1" x14ac:dyDescent="0.2"/>
    <row r="81" ht="11.45" customHeight="1" x14ac:dyDescent="0.2"/>
    <row r="82" ht="11.45" customHeight="1" x14ac:dyDescent="0.2"/>
    <row r="83" ht="11.45" customHeight="1" x14ac:dyDescent="0.2"/>
    <row r="84" ht="11.45" customHeight="1" x14ac:dyDescent="0.2"/>
    <row r="85" ht="11.45" customHeight="1" x14ac:dyDescent="0.2"/>
    <row r="86" ht="11.45" customHeight="1" x14ac:dyDescent="0.2"/>
    <row r="87" ht="11.45" customHeight="1" x14ac:dyDescent="0.2"/>
    <row r="88" ht="11.45" customHeight="1" x14ac:dyDescent="0.2"/>
    <row r="89" ht="11.45" customHeight="1" x14ac:dyDescent="0.2"/>
    <row r="90" ht="11.45" customHeight="1" x14ac:dyDescent="0.2"/>
    <row r="91" ht="11.45" customHeight="1" x14ac:dyDescent="0.2"/>
    <row r="92" ht="11.45" customHeight="1" x14ac:dyDescent="0.2"/>
    <row r="93" ht="11.45" customHeight="1" x14ac:dyDescent="0.2"/>
    <row r="94" ht="11.45" customHeight="1" x14ac:dyDescent="0.2"/>
    <row r="95" ht="11.45" customHeight="1" x14ac:dyDescent="0.2"/>
    <row r="96" ht="11.45" customHeight="1" x14ac:dyDescent="0.2"/>
    <row r="97" ht="11.45" customHeight="1" x14ac:dyDescent="0.2"/>
    <row r="98" ht="11.45" customHeight="1" x14ac:dyDescent="0.2"/>
    <row r="99" ht="11.45" customHeight="1" x14ac:dyDescent="0.2"/>
    <row r="100" ht="11.45" customHeight="1" x14ac:dyDescent="0.2"/>
    <row r="101" ht="11.45" customHeight="1" x14ac:dyDescent="0.2"/>
    <row r="102" ht="11.45" customHeight="1" x14ac:dyDescent="0.2"/>
    <row r="103" ht="11.45" customHeight="1" x14ac:dyDescent="0.2"/>
    <row r="104" ht="11.45" customHeight="1" x14ac:dyDescent="0.2"/>
    <row r="105" ht="11.45" customHeight="1" x14ac:dyDescent="0.2"/>
    <row r="106" ht="11.45" customHeight="1" x14ac:dyDescent="0.2"/>
    <row r="107" ht="11.45" customHeight="1" x14ac:dyDescent="0.2"/>
    <row r="108" ht="11.45" customHeight="1" x14ac:dyDescent="0.2"/>
    <row r="109" ht="11.45" customHeight="1" x14ac:dyDescent="0.2"/>
    <row r="110" ht="11.45" customHeight="1" x14ac:dyDescent="0.2"/>
    <row r="111" ht="11.45" customHeight="1" x14ac:dyDescent="0.2"/>
    <row r="112" ht="11.45" customHeight="1" x14ac:dyDescent="0.2"/>
    <row r="113" ht="11.45" customHeight="1" x14ac:dyDescent="0.2"/>
    <row r="114" ht="11.45" customHeight="1" x14ac:dyDescent="0.2"/>
    <row r="115" ht="11.45" customHeight="1" x14ac:dyDescent="0.2"/>
    <row r="116" ht="11.45" customHeight="1" x14ac:dyDescent="0.2"/>
    <row r="117" ht="11.45" customHeight="1" x14ac:dyDescent="0.2"/>
    <row r="118" ht="11.45" customHeight="1" x14ac:dyDescent="0.2"/>
    <row r="119" ht="11.45" customHeight="1" x14ac:dyDescent="0.2"/>
    <row r="120" ht="11.45" customHeight="1" x14ac:dyDescent="0.2"/>
    <row r="121" ht="11.45" customHeight="1" x14ac:dyDescent="0.2"/>
    <row r="122" ht="11.45" customHeight="1" x14ac:dyDescent="0.2"/>
    <row r="123" ht="11.45" customHeight="1" x14ac:dyDescent="0.2"/>
    <row r="124" ht="11.45" customHeight="1" x14ac:dyDescent="0.2"/>
    <row r="125" ht="11.45" customHeight="1" x14ac:dyDescent="0.2"/>
    <row r="126" ht="11.45" customHeight="1" x14ac:dyDescent="0.2"/>
    <row r="127" ht="11.45" customHeight="1" x14ac:dyDescent="0.2"/>
    <row r="128" ht="11.45" customHeight="1" x14ac:dyDescent="0.2"/>
    <row r="129" ht="11.45" customHeight="1" x14ac:dyDescent="0.2"/>
    <row r="130" ht="11.45" customHeight="1" x14ac:dyDescent="0.2"/>
    <row r="131" ht="11.45" customHeight="1" x14ac:dyDescent="0.2"/>
    <row r="132" ht="11.45" customHeight="1" x14ac:dyDescent="0.2"/>
    <row r="133" ht="11.45" customHeight="1" x14ac:dyDescent="0.2"/>
    <row r="134" ht="11.45" customHeight="1" x14ac:dyDescent="0.2"/>
    <row r="135" ht="11.45" customHeight="1" x14ac:dyDescent="0.2"/>
    <row r="136" ht="11.45" customHeight="1" x14ac:dyDescent="0.2"/>
    <row r="137" ht="11.45" customHeight="1" x14ac:dyDescent="0.2"/>
    <row r="138" ht="11.45" customHeight="1" x14ac:dyDescent="0.2"/>
    <row r="139" ht="11.45" customHeight="1" x14ac:dyDescent="0.2"/>
    <row r="140" ht="11.45" customHeight="1" x14ac:dyDescent="0.2"/>
    <row r="141" ht="11.45" customHeight="1" x14ac:dyDescent="0.2"/>
    <row r="142" ht="11.45" customHeight="1" x14ac:dyDescent="0.2"/>
    <row r="143" ht="11.45" customHeight="1" x14ac:dyDescent="0.2"/>
    <row r="144" ht="11.45" customHeight="1" x14ac:dyDescent="0.2"/>
    <row r="145" ht="11.45" customHeight="1" x14ac:dyDescent="0.2"/>
    <row r="146" ht="11.45" customHeight="1" x14ac:dyDescent="0.2"/>
    <row r="147" ht="11.45" customHeight="1" x14ac:dyDescent="0.2"/>
    <row r="148" ht="11.45" customHeight="1" x14ac:dyDescent="0.2"/>
    <row r="149" ht="11.45" customHeight="1" x14ac:dyDescent="0.2"/>
    <row r="150" ht="11.45" customHeight="1" x14ac:dyDescent="0.2"/>
    <row r="151" ht="11.45" customHeight="1" x14ac:dyDescent="0.2"/>
    <row r="152" ht="11.45" customHeight="1" x14ac:dyDescent="0.2"/>
    <row r="153" ht="11.45" customHeight="1" x14ac:dyDescent="0.2"/>
    <row r="154" ht="11.45" customHeight="1" x14ac:dyDescent="0.2"/>
    <row r="155" ht="11.45" customHeight="1" x14ac:dyDescent="0.2"/>
    <row r="156" ht="11.45" customHeight="1" x14ac:dyDescent="0.2"/>
    <row r="157" ht="11.45" customHeight="1" x14ac:dyDescent="0.2"/>
    <row r="158" ht="11.45" customHeight="1" x14ac:dyDescent="0.2"/>
    <row r="159" ht="11.45" customHeight="1" x14ac:dyDescent="0.2"/>
    <row r="160" ht="11.45" customHeight="1" x14ac:dyDescent="0.2"/>
    <row r="161" ht="11.45" customHeight="1" x14ac:dyDescent="0.2"/>
    <row r="162" ht="11.45" customHeight="1" x14ac:dyDescent="0.2"/>
    <row r="163" ht="11.45" customHeight="1" x14ac:dyDescent="0.2"/>
    <row r="164" ht="11.45" customHeight="1" x14ac:dyDescent="0.2"/>
    <row r="165" ht="11.45" customHeight="1" x14ac:dyDescent="0.2"/>
    <row r="166" ht="11.45" customHeight="1" x14ac:dyDescent="0.2"/>
    <row r="167" ht="11.45" customHeight="1" x14ac:dyDescent="0.2"/>
    <row r="168" ht="11.45" customHeight="1" x14ac:dyDescent="0.2"/>
    <row r="169" ht="11.45" customHeight="1" x14ac:dyDescent="0.2"/>
    <row r="170" ht="11.45" customHeight="1" x14ac:dyDescent="0.2"/>
    <row r="171" ht="11.45" customHeight="1" x14ac:dyDescent="0.2"/>
    <row r="172" ht="11.45" customHeight="1" x14ac:dyDescent="0.2"/>
    <row r="173" ht="11.45" customHeight="1" x14ac:dyDescent="0.2"/>
    <row r="174" ht="11.45" customHeight="1" x14ac:dyDescent="0.2"/>
    <row r="175" ht="11.45" customHeight="1" x14ac:dyDescent="0.2"/>
    <row r="176" ht="11.45" customHeight="1" x14ac:dyDescent="0.2"/>
    <row r="177" ht="11.45" customHeight="1" x14ac:dyDescent="0.2"/>
    <row r="178" ht="11.45" customHeight="1" x14ac:dyDescent="0.2"/>
    <row r="179" ht="11.45" customHeight="1" x14ac:dyDescent="0.2"/>
    <row r="180" ht="11.45" customHeight="1" x14ac:dyDescent="0.2"/>
    <row r="181" ht="11.45" customHeight="1" x14ac:dyDescent="0.2"/>
    <row r="182" ht="11.45" customHeight="1" x14ac:dyDescent="0.2"/>
    <row r="183" ht="11.45" customHeight="1" x14ac:dyDescent="0.2"/>
    <row r="184" ht="11.45" customHeight="1" x14ac:dyDescent="0.2"/>
    <row r="185" ht="11.45" customHeight="1" x14ac:dyDescent="0.2"/>
    <row r="186" ht="11.45" customHeight="1" x14ac:dyDescent="0.2"/>
    <row r="187" ht="11.45" customHeight="1" x14ac:dyDescent="0.2"/>
    <row r="188" ht="11.45" customHeight="1" x14ac:dyDescent="0.2"/>
    <row r="189" ht="11.45" customHeight="1" x14ac:dyDescent="0.2"/>
    <row r="190" ht="11.45" customHeight="1" x14ac:dyDescent="0.2"/>
    <row r="191" ht="11.45" customHeight="1" x14ac:dyDescent="0.2"/>
    <row r="192" ht="11.45" customHeight="1" x14ac:dyDescent="0.2"/>
    <row r="193" ht="11.45" customHeight="1" x14ac:dyDescent="0.2"/>
    <row r="194" ht="11.45" customHeight="1" x14ac:dyDescent="0.2"/>
    <row r="195" ht="11.45" customHeight="1" x14ac:dyDescent="0.2"/>
    <row r="196" ht="11.45" customHeight="1" x14ac:dyDescent="0.2"/>
    <row r="197" ht="11.45" customHeight="1" x14ac:dyDescent="0.2"/>
    <row r="198" ht="11.45" customHeight="1" x14ac:dyDescent="0.2"/>
    <row r="199" ht="11.45" customHeight="1" x14ac:dyDescent="0.2"/>
    <row r="200" ht="11.45" customHeight="1" x14ac:dyDescent="0.2"/>
    <row r="201" ht="11.45" customHeight="1" x14ac:dyDescent="0.2"/>
    <row r="202" ht="11.45" customHeight="1" x14ac:dyDescent="0.2"/>
    <row r="203" ht="11.45" customHeight="1" x14ac:dyDescent="0.2"/>
    <row r="204" ht="11.45" customHeight="1" x14ac:dyDescent="0.2"/>
    <row r="205" ht="11.45" customHeight="1" x14ac:dyDescent="0.2"/>
    <row r="206" ht="11.45" customHeight="1" x14ac:dyDescent="0.2"/>
    <row r="207" ht="11.45" customHeight="1" x14ac:dyDescent="0.2"/>
    <row r="208" ht="11.45" customHeight="1" x14ac:dyDescent="0.2"/>
    <row r="209" ht="11.45" customHeight="1" x14ac:dyDescent="0.2"/>
    <row r="210" ht="11.45" customHeight="1" x14ac:dyDescent="0.2"/>
    <row r="211" ht="11.45" customHeight="1" x14ac:dyDescent="0.2"/>
    <row r="212" ht="11.45" customHeight="1" x14ac:dyDescent="0.2"/>
    <row r="213" ht="11.45" customHeight="1" x14ac:dyDescent="0.2"/>
    <row r="214" ht="11.45" customHeight="1" x14ac:dyDescent="0.2"/>
    <row r="215" ht="11.45" customHeight="1" x14ac:dyDescent="0.2"/>
    <row r="216" ht="11.45" customHeight="1" x14ac:dyDescent="0.2"/>
    <row r="217" ht="11.45" customHeight="1" x14ac:dyDescent="0.2"/>
    <row r="218" ht="11.45" customHeight="1" x14ac:dyDescent="0.2"/>
    <row r="219" ht="11.45" customHeight="1" x14ac:dyDescent="0.2"/>
    <row r="220" ht="11.45" customHeight="1" x14ac:dyDescent="0.2"/>
    <row r="221" ht="11.45" customHeight="1" x14ac:dyDescent="0.2"/>
    <row r="222" ht="11.45" customHeight="1" x14ac:dyDescent="0.2"/>
    <row r="223" ht="11.45" customHeight="1" x14ac:dyDescent="0.2"/>
    <row r="224" ht="11.45" customHeight="1" x14ac:dyDescent="0.2"/>
    <row r="225" ht="11.45" customHeight="1" x14ac:dyDescent="0.2"/>
    <row r="226" ht="11.45" customHeight="1" x14ac:dyDescent="0.2"/>
    <row r="227" ht="11.45" customHeight="1" x14ac:dyDescent="0.2"/>
    <row r="228" ht="11.45" customHeight="1" x14ac:dyDescent="0.2"/>
    <row r="229" ht="11.45" customHeight="1" x14ac:dyDescent="0.2"/>
    <row r="230" ht="11.45" customHeight="1" x14ac:dyDescent="0.2"/>
    <row r="231" ht="11.45" customHeight="1" x14ac:dyDescent="0.2"/>
    <row r="232" ht="11.45" customHeight="1" x14ac:dyDescent="0.2"/>
    <row r="233" ht="11.45" customHeight="1" x14ac:dyDescent="0.2"/>
    <row r="234" ht="11.45" customHeight="1" x14ac:dyDescent="0.2"/>
    <row r="235" ht="11.45" customHeight="1" x14ac:dyDescent="0.2"/>
    <row r="236" ht="11.45" customHeight="1" x14ac:dyDescent="0.2"/>
    <row r="237" ht="11.45" customHeight="1" x14ac:dyDescent="0.2"/>
    <row r="238" ht="11.45" customHeight="1" x14ac:dyDescent="0.2"/>
    <row r="239" ht="11.45" customHeight="1" x14ac:dyDescent="0.2"/>
    <row r="240" ht="11.45" customHeight="1" x14ac:dyDescent="0.2"/>
    <row r="241" ht="11.45" customHeight="1" x14ac:dyDescent="0.2"/>
    <row r="242" ht="11.45" customHeight="1" x14ac:dyDescent="0.2"/>
    <row r="243" ht="11.45" customHeight="1" x14ac:dyDescent="0.2"/>
    <row r="244" ht="11.45" customHeight="1" x14ac:dyDescent="0.2"/>
    <row r="245" ht="11.45" customHeight="1" x14ac:dyDescent="0.2"/>
    <row r="246" ht="11.45" customHeight="1" x14ac:dyDescent="0.2"/>
    <row r="247" ht="11.45" customHeight="1" x14ac:dyDescent="0.2"/>
    <row r="248" ht="11.45" customHeight="1" x14ac:dyDescent="0.2"/>
    <row r="249" ht="11.45" customHeight="1" x14ac:dyDescent="0.2"/>
    <row r="250" ht="11.45" customHeight="1" x14ac:dyDescent="0.2"/>
    <row r="251" ht="11.45" customHeight="1" x14ac:dyDescent="0.2"/>
    <row r="252" ht="11.45" customHeight="1" x14ac:dyDescent="0.2"/>
    <row r="253" ht="11.45" customHeight="1" x14ac:dyDescent="0.2"/>
    <row r="254" ht="11.45" customHeight="1" x14ac:dyDescent="0.2"/>
    <row r="255" ht="11.45" customHeight="1" x14ac:dyDescent="0.2"/>
    <row r="256" ht="11.45" customHeight="1" x14ac:dyDescent="0.2"/>
    <row r="257" ht="11.45" customHeight="1" x14ac:dyDescent="0.2"/>
    <row r="258" ht="11.45" customHeight="1" x14ac:dyDescent="0.2"/>
    <row r="259" ht="11.45" customHeight="1" x14ac:dyDescent="0.2"/>
    <row r="260" ht="11.45" customHeight="1" x14ac:dyDescent="0.2"/>
    <row r="261" ht="11.45" customHeight="1" x14ac:dyDescent="0.2"/>
    <row r="262" ht="11.45" customHeight="1" x14ac:dyDescent="0.2"/>
    <row r="263" ht="11.45" customHeight="1" x14ac:dyDescent="0.2"/>
    <row r="264" ht="11.45" customHeight="1" x14ac:dyDescent="0.2"/>
    <row r="265" ht="11.45" customHeight="1" x14ac:dyDescent="0.2"/>
    <row r="266" ht="11.45" customHeight="1" x14ac:dyDescent="0.2"/>
    <row r="267" ht="11.45" customHeight="1" x14ac:dyDescent="0.2"/>
    <row r="268" ht="11.45" customHeight="1" x14ac:dyDescent="0.2"/>
    <row r="269" ht="11.45" customHeight="1" x14ac:dyDescent="0.2"/>
    <row r="270" ht="11.45" customHeight="1" x14ac:dyDescent="0.2"/>
    <row r="271" ht="11.45" customHeight="1" x14ac:dyDescent="0.2"/>
    <row r="272" ht="11.45" customHeight="1" x14ac:dyDescent="0.2"/>
    <row r="273" ht="11.45" customHeight="1" x14ac:dyDescent="0.2"/>
    <row r="274" ht="11.45" customHeight="1" x14ac:dyDescent="0.2"/>
    <row r="275" ht="11.45" customHeight="1" x14ac:dyDescent="0.2"/>
    <row r="276" ht="11.45" customHeight="1" x14ac:dyDescent="0.2"/>
    <row r="277" ht="11.45" customHeight="1" x14ac:dyDescent="0.2"/>
    <row r="278" ht="11.45" customHeight="1" x14ac:dyDescent="0.2"/>
    <row r="279" ht="11.45" customHeight="1" x14ac:dyDescent="0.2"/>
    <row r="280" ht="11.45" customHeight="1" x14ac:dyDescent="0.2"/>
    <row r="281" ht="11.45" customHeight="1" x14ac:dyDescent="0.2"/>
    <row r="282" ht="11.45" customHeight="1" x14ac:dyDescent="0.2"/>
    <row r="283" ht="11.45" customHeight="1" x14ac:dyDescent="0.2"/>
    <row r="284" ht="11.45" customHeight="1" x14ac:dyDescent="0.2"/>
    <row r="285" ht="11.45" customHeight="1" x14ac:dyDescent="0.2"/>
    <row r="286" ht="11.45" customHeight="1" x14ac:dyDescent="0.2"/>
    <row r="287" ht="11.45" customHeight="1" x14ac:dyDescent="0.2"/>
    <row r="288" ht="11.45" customHeight="1" x14ac:dyDescent="0.2"/>
    <row r="289" ht="11.45" customHeight="1" x14ac:dyDescent="0.2"/>
    <row r="290" ht="11.45" customHeight="1" x14ac:dyDescent="0.2"/>
    <row r="291" ht="11.45" customHeight="1" x14ac:dyDescent="0.2"/>
    <row r="292" ht="11.45" customHeight="1" x14ac:dyDescent="0.2"/>
    <row r="293" ht="11.45" customHeight="1" x14ac:dyDescent="0.2"/>
    <row r="294" ht="11.45" customHeight="1" x14ac:dyDescent="0.2"/>
    <row r="295" ht="11.45" customHeight="1" x14ac:dyDescent="0.2"/>
    <row r="296" ht="11.45" customHeight="1" x14ac:dyDescent="0.2"/>
    <row r="297" ht="11.45" customHeight="1" x14ac:dyDescent="0.2"/>
    <row r="298" ht="11.45" customHeight="1" x14ac:dyDescent="0.2"/>
    <row r="299" ht="11.45" customHeight="1" x14ac:dyDescent="0.2"/>
    <row r="300" ht="11.45" customHeight="1" x14ac:dyDescent="0.2"/>
    <row r="301" ht="11.45" customHeight="1" x14ac:dyDescent="0.2"/>
    <row r="302" ht="11.45" customHeight="1" x14ac:dyDescent="0.2"/>
    <row r="303" ht="11.45" customHeight="1" x14ac:dyDescent="0.2"/>
    <row r="304" ht="11.45" customHeight="1" x14ac:dyDescent="0.2"/>
    <row r="305" ht="11.45" customHeight="1" x14ac:dyDescent="0.2"/>
    <row r="306" ht="11.45" customHeight="1" x14ac:dyDescent="0.2"/>
    <row r="307" ht="11.45" customHeight="1" x14ac:dyDescent="0.2"/>
    <row r="308" ht="11.45" customHeight="1" x14ac:dyDescent="0.2"/>
    <row r="309" ht="11.45" customHeight="1" x14ac:dyDescent="0.2"/>
    <row r="310" ht="11.45" customHeight="1" x14ac:dyDescent="0.2"/>
    <row r="311" ht="11.45" customHeight="1" x14ac:dyDescent="0.2"/>
    <row r="312" ht="11.45" customHeight="1" x14ac:dyDescent="0.2"/>
    <row r="313" ht="11.45" customHeight="1" x14ac:dyDescent="0.2"/>
    <row r="314" ht="11.45" customHeight="1" x14ac:dyDescent="0.2"/>
    <row r="315" ht="11.45" customHeight="1" x14ac:dyDescent="0.2"/>
    <row r="316" ht="11.45" customHeight="1" x14ac:dyDescent="0.2"/>
    <row r="317" ht="11.45" customHeight="1" x14ac:dyDescent="0.2"/>
    <row r="318" ht="11.45" customHeight="1" x14ac:dyDescent="0.2"/>
    <row r="319" ht="11.45" customHeight="1" x14ac:dyDescent="0.2"/>
    <row r="320" ht="11.45" customHeight="1" x14ac:dyDescent="0.2"/>
    <row r="321" ht="11.45" customHeight="1" x14ac:dyDescent="0.2"/>
    <row r="322" ht="11.45" customHeight="1" x14ac:dyDescent="0.2"/>
    <row r="323" ht="11.45" customHeight="1" x14ac:dyDescent="0.2"/>
    <row r="324" ht="11.45" customHeight="1" x14ac:dyDescent="0.2"/>
    <row r="325" ht="11.45" customHeight="1" x14ac:dyDescent="0.2"/>
    <row r="326" ht="11.45" customHeight="1" x14ac:dyDescent="0.2"/>
    <row r="327" ht="11.45" customHeight="1" x14ac:dyDescent="0.2"/>
    <row r="328" ht="11.45" customHeight="1" x14ac:dyDescent="0.2"/>
    <row r="329" ht="11.45" customHeight="1" x14ac:dyDescent="0.2"/>
    <row r="330" ht="11.45" customHeight="1" x14ac:dyDescent="0.2"/>
    <row r="331" ht="11.45" customHeight="1" x14ac:dyDescent="0.2"/>
    <row r="332" ht="11.45" customHeight="1" x14ac:dyDescent="0.2"/>
    <row r="333" ht="11.45" customHeight="1" x14ac:dyDescent="0.2"/>
    <row r="334" ht="11.45" customHeight="1" x14ac:dyDescent="0.2"/>
    <row r="335" ht="11.45" customHeight="1" x14ac:dyDescent="0.2"/>
    <row r="336" ht="11.45" customHeight="1" x14ac:dyDescent="0.2"/>
    <row r="337" ht="11.45" customHeight="1" x14ac:dyDescent="0.2"/>
    <row r="338" ht="11.45" customHeight="1" x14ac:dyDescent="0.2"/>
    <row r="339" ht="11.45" customHeight="1" x14ac:dyDescent="0.2"/>
    <row r="340" ht="11.45" customHeight="1" x14ac:dyDescent="0.2"/>
    <row r="341" ht="11.45" customHeight="1" x14ac:dyDescent="0.2"/>
    <row r="342" ht="11.45" customHeight="1" x14ac:dyDescent="0.2"/>
    <row r="343" ht="11.45" customHeight="1" x14ac:dyDescent="0.2"/>
    <row r="344" ht="11.45" customHeight="1" x14ac:dyDescent="0.2"/>
    <row r="345" ht="11.45" customHeight="1" x14ac:dyDescent="0.2"/>
    <row r="346" ht="11.45" customHeight="1" x14ac:dyDescent="0.2"/>
    <row r="347" ht="11.45" customHeight="1" x14ac:dyDescent="0.2"/>
    <row r="348" ht="11.45" customHeight="1" x14ac:dyDescent="0.2"/>
    <row r="349" ht="11.45" customHeight="1" x14ac:dyDescent="0.2"/>
    <row r="350" ht="11.45" customHeight="1" x14ac:dyDescent="0.2"/>
    <row r="351" ht="11.45" customHeight="1" x14ac:dyDescent="0.2"/>
    <row r="352" ht="11.45" customHeight="1" x14ac:dyDescent="0.2"/>
    <row r="353" ht="11.45" customHeight="1" x14ac:dyDescent="0.2"/>
    <row r="354" ht="11.45" customHeight="1" x14ac:dyDescent="0.2"/>
    <row r="355" ht="11.45" customHeight="1" x14ac:dyDescent="0.2"/>
    <row r="356" ht="11.45" customHeight="1" x14ac:dyDescent="0.2"/>
    <row r="357" ht="11.45" customHeight="1" x14ac:dyDescent="0.2"/>
    <row r="358" ht="11.45" customHeight="1" x14ac:dyDescent="0.2"/>
    <row r="359" ht="11.45" customHeight="1" x14ac:dyDescent="0.2"/>
    <row r="360" ht="11.45" customHeight="1" x14ac:dyDescent="0.2"/>
    <row r="361" ht="11.45" customHeight="1" x14ac:dyDescent="0.2"/>
    <row r="362" ht="11.45" customHeight="1" x14ac:dyDescent="0.2"/>
    <row r="363" ht="11.45" customHeight="1" x14ac:dyDescent="0.2"/>
    <row r="364" ht="11.45" customHeight="1" x14ac:dyDescent="0.2"/>
    <row r="365" ht="11.45" customHeight="1" x14ac:dyDescent="0.2"/>
    <row r="366" ht="11.45" customHeight="1" x14ac:dyDescent="0.2"/>
    <row r="367" ht="11.45" customHeight="1" x14ac:dyDescent="0.2"/>
    <row r="368" ht="11.45" customHeight="1" x14ac:dyDescent="0.2"/>
    <row r="369" ht="11.45" customHeight="1" x14ac:dyDescent="0.2"/>
    <row r="370" ht="11.45" customHeight="1" x14ac:dyDescent="0.2"/>
    <row r="371" ht="11.45" customHeight="1" x14ac:dyDescent="0.2"/>
    <row r="372" ht="11.45" customHeight="1" x14ac:dyDescent="0.2"/>
    <row r="373" ht="11.45" customHeight="1" x14ac:dyDescent="0.2"/>
    <row r="374" ht="11.45" customHeight="1" x14ac:dyDescent="0.2"/>
    <row r="375" ht="11.45" customHeight="1" x14ac:dyDescent="0.2"/>
    <row r="376" ht="11.45" customHeight="1" x14ac:dyDescent="0.2"/>
    <row r="377" ht="11.45" customHeight="1" x14ac:dyDescent="0.2"/>
    <row r="378" ht="11.45" customHeight="1" x14ac:dyDescent="0.2"/>
    <row r="379" ht="11.45" customHeight="1" x14ac:dyDescent="0.2"/>
    <row r="380" ht="11.45" customHeight="1" x14ac:dyDescent="0.2"/>
    <row r="381" ht="11.45" customHeight="1" x14ac:dyDescent="0.2"/>
    <row r="382" ht="11.45" customHeight="1" x14ac:dyDescent="0.2"/>
    <row r="383" ht="11.45" customHeight="1" x14ac:dyDescent="0.2"/>
    <row r="384" ht="11.45" customHeight="1" x14ac:dyDescent="0.2"/>
    <row r="385" ht="11.45" customHeight="1" x14ac:dyDescent="0.2"/>
    <row r="386" ht="11.45" customHeight="1" x14ac:dyDescent="0.2"/>
    <row r="387" ht="11.45" customHeight="1" x14ac:dyDescent="0.2"/>
    <row r="388" ht="11.45" customHeight="1" x14ac:dyDescent="0.2"/>
    <row r="389" ht="11.45" customHeight="1" x14ac:dyDescent="0.2"/>
    <row r="390" ht="11.45" customHeight="1" x14ac:dyDescent="0.2"/>
    <row r="391" ht="11.45" customHeight="1" x14ac:dyDescent="0.2"/>
    <row r="392" ht="11.45" customHeight="1" x14ac:dyDescent="0.2"/>
    <row r="393" ht="11.45" customHeight="1" x14ac:dyDescent="0.2"/>
    <row r="394" ht="11.45" customHeight="1" x14ac:dyDescent="0.2"/>
    <row r="395" ht="11.45" customHeight="1" x14ac:dyDescent="0.2"/>
    <row r="396" ht="11.45" customHeight="1" x14ac:dyDescent="0.2"/>
    <row r="397" ht="11.45" customHeight="1" x14ac:dyDescent="0.2"/>
    <row r="398" ht="11.45" customHeight="1" x14ac:dyDescent="0.2"/>
    <row r="399" ht="11.45" customHeight="1" x14ac:dyDescent="0.2"/>
    <row r="400" ht="11.45" customHeight="1" x14ac:dyDescent="0.2"/>
    <row r="401" ht="11.45" customHeight="1" x14ac:dyDescent="0.2"/>
    <row r="402" ht="11.45" customHeight="1" x14ac:dyDescent="0.2"/>
    <row r="403" ht="11.45" customHeight="1" x14ac:dyDescent="0.2"/>
    <row r="404" ht="11.45" customHeight="1" x14ac:dyDescent="0.2"/>
    <row r="405" ht="11.45" customHeight="1" x14ac:dyDescent="0.2"/>
    <row r="406" ht="11.45" customHeight="1" x14ac:dyDescent="0.2"/>
    <row r="407" ht="11.45" customHeight="1" x14ac:dyDescent="0.2"/>
    <row r="408" ht="11.45" customHeight="1" x14ac:dyDescent="0.2"/>
    <row r="409" ht="11.45" customHeight="1" x14ac:dyDescent="0.2"/>
    <row r="410" ht="11.45" customHeight="1" x14ac:dyDescent="0.2"/>
    <row r="411" ht="11.45" customHeight="1" x14ac:dyDescent="0.2"/>
    <row r="412" ht="11.45" customHeight="1" x14ac:dyDescent="0.2"/>
    <row r="413" ht="11.45" customHeight="1" x14ac:dyDescent="0.2"/>
    <row r="414" ht="11.45" customHeight="1" x14ac:dyDescent="0.2"/>
    <row r="415" ht="11.45" customHeight="1" x14ac:dyDescent="0.2"/>
    <row r="416" ht="11.45" customHeight="1" x14ac:dyDescent="0.2"/>
    <row r="417" ht="11.45" customHeight="1" x14ac:dyDescent="0.2"/>
    <row r="418" ht="11.45" customHeight="1" x14ac:dyDescent="0.2"/>
    <row r="419" ht="11.45" customHeight="1" x14ac:dyDescent="0.2"/>
    <row r="420" ht="11.45" customHeight="1" x14ac:dyDescent="0.2"/>
    <row r="421" ht="11.45" customHeight="1" x14ac:dyDescent="0.2"/>
    <row r="422" ht="11.45" customHeight="1" x14ac:dyDescent="0.2"/>
    <row r="423" ht="11.45" customHeight="1" x14ac:dyDescent="0.2"/>
    <row r="424" ht="11.45" customHeight="1" x14ac:dyDescent="0.2"/>
    <row r="425" ht="11.45" customHeight="1" x14ac:dyDescent="0.2"/>
    <row r="426" ht="11.45" customHeight="1" x14ac:dyDescent="0.2"/>
    <row r="427" ht="11.45" customHeight="1" x14ac:dyDescent="0.2"/>
    <row r="428" ht="11.45" customHeight="1" x14ac:dyDescent="0.2"/>
    <row r="429" ht="11.45" customHeight="1" x14ac:dyDescent="0.2"/>
    <row r="430" ht="11.45" customHeight="1" x14ac:dyDescent="0.2"/>
    <row r="431" ht="11.45" customHeight="1" x14ac:dyDescent="0.2"/>
    <row r="432" ht="11.45" customHeight="1" x14ac:dyDescent="0.2"/>
    <row r="433" ht="11.45" customHeight="1" x14ac:dyDescent="0.2"/>
    <row r="434" ht="11.45" customHeight="1" x14ac:dyDescent="0.2"/>
    <row r="435" ht="11.45" customHeight="1" x14ac:dyDescent="0.2"/>
    <row r="436" ht="11.45" customHeight="1" x14ac:dyDescent="0.2"/>
    <row r="437" ht="11.45" customHeight="1" x14ac:dyDescent="0.2"/>
    <row r="438" ht="11.45" customHeight="1" x14ac:dyDescent="0.2"/>
    <row r="439" ht="11.45" customHeight="1" x14ac:dyDescent="0.2"/>
    <row r="440" ht="11.45" customHeight="1" x14ac:dyDescent="0.2"/>
    <row r="441" ht="11.45" customHeight="1" x14ac:dyDescent="0.2"/>
    <row r="442" ht="11.45" customHeight="1" x14ac:dyDescent="0.2"/>
    <row r="443" ht="11.45" customHeight="1" x14ac:dyDescent="0.2"/>
    <row r="444" ht="11.45" customHeight="1" x14ac:dyDescent="0.2"/>
    <row r="445" ht="11.45" customHeight="1" x14ac:dyDescent="0.2"/>
    <row r="446" ht="11.45" customHeight="1" x14ac:dyDescent="0.2"/>
    <row r="447" ht="11.45" customHeight="1" x14ac:dyDescent="0.2"/>
    <row r="448" ht="11.45" customHeight="1" x14ac:dyDescent="0.2"/>
    <row r="449" ht="11.45" customHeight="1" x14ac:dyDescent="0.2"/>
    <row r="450" ht="11.45" customHeight="1" x14ac:dyDescent="0.2"/>
    <row r="451" ht="11.45" customHeight="1" x14ac:dyDescent="0.2"/>
    <row r="452" ht="11.45" customHeight="1" x14ac:dyDescent="0.2"/>
    <row r="453" ht="11.45" customHeight="1" x14ac:dyDescent="0.2"/>
    <row r="454" ht="11.45" customHeight="1" x14ac:dyDescent="0.2"/>
    <row r="455" ht="11.45" customHeight="1" x14ac:dyDescent="0.2"/>
    <row r="456" ht="11.45" customHeight="1" x14ac:dyDescent="0.2"/>
    <row r="457" ht="11.45" customHeight="1" x14ac:dyDescent="0.2"/>
    <row r="458" ht="11.45" customHeight="1" x14ac:dyDescent="0.2"/>
    <row r="459" ht="11.45" customHeight="1" x14ac:dyDescent="0.2"/>
    <row r="460" ht="11.45" customHeight="1" x14ac:dyDescent="0.2"/>
    <row r="461" ht="11.45" customHeight="1" x14ac:dyDescent="0.2"/>
    <row r="462" ht="11.45" customHeight="1" x14ac:dyDescent="0.2"/>
    <row r="463" ht="11.45" customHeight="1" x14ac:dyDescent="0.2"/>
    <row r="464" ht="11.45" customHeight="1" x14ac:dyDescent="0.2"/>
    <row r="465" ht="11.45" customHeight="1" x14ac:dyDescent="0.2"/>
    <row r="466" ht="11.45" customHeight="1" x14ac:dyDescent="0.2"/>
    <row r="467" ht="11.45" customHeight="1" x14ac:dyDescent="0.2"/>
    <row r="468" ht="11.45" customHeight="1" x14ac:dyDescent="0.2"/>
    <row r="469" ht="11.45" customHeight="1" x14ac:dyDescent="0.2"/>
    <row r="470" ht="11.45" customHeight="1" x14ac:dyDescent="0.2"/>
    <row r="471" ht="11.45" customHeight="1" x14ac:dyDescent="0.2"/>
    <row r="472" ht="11.45" customHeight="1" x14ac:dyDescent="0.2"/>
    <row r="473" ht="11.45" customHeight="1" x14ac:dyDescent="0.2"/>
    <row r="474" ht="11.45" customHeight="1" x14ac:dyDescent="0.2"/>
    <row r="475" ht="11.45" customHeight="1" x14ac:dyDescent="0.2"/>
    <row r="476" ht="11.45" customHeight="1" x14ac:dyDescent="0.2"/>
    <row r="477" ht="11.45" customHeight="1" x14ac:dyDescent="0.2"/>
    <row r="478" ht="11.45" customHeight="1" x14ac:dyDescent="0.2"/>
    <row r="479" ht="11.45" customHeight="1" x14ac:dyDescent="0.2"/>
    <row r="480" ht="11.45" customHeight="1" x14ac:dyDescent="0.2"/>
    <row r="481" ht="11.45" customHeight="1" x14ac:dyDescent="0.2"/>
    <row r="482" ht="11.45" customHeight="1" x14ac:dyDescent="0.2"/>
    <row r="483" ht="11.45" customHeight="1" x14ac:dyDescent="0.2"/>
    <row r="484" ht="11.45" customHeight="1" x14ac:dyDescent="0.2"/>
    <row r="485" ht="11.45" customHeight="1" x14ac:dyDescent="0.2"/>
    <row r="486" ht="11.45" customHeight="1" x14ac:dyDescent="0.2"/>
    <row r="487" ht="11.45" customHeight="1" x14ac:dyDescent="0.2"/>
    <row r="488" ht="11.45" customHeight="1" x14ac:dyDescent="0.2"/>
    <row r="489" ht="11.45" customHeight="1" x14ac:dyDescent="0.2"/>
    <row r="490" ht="11.45" customHeight="1" x14ac:dyDescent="0.2"/>
    <row r="491" ht="11.45" customHeight="1" x14ac:dyDescent="0.2"/>
    <row r="492" ht="11.45" customHeight="1" x14ac:dyDescent="0.2"/>
    <row r="493" ht="11.45" customHeight="1" x14ac:dyDescent="0.2"/>
    <row r="494" ht="11.45" customHeight="1" x14ac:dyDescent="0.2"/>
    <row r="495" ht="11.45" customHeight="1" x14ac:dyDescent="0.2"/>
    <row r="496" ht="11.45" customHeight="1" x14ac:dyDescent="0.2"/>
    <row r="497" ht="11.45" customHeight="1" x14ac:dyDescent="0.2"/>
    <row r="498" ht="11.45" customHeight="1" x14ac:dyDescent="0.2"/>
    <row r="499" ht="11.45" customHeight="1" x14ac:dyDescent="0.2"/>
    <row r="500" ht="11.45" customHeight="1" x14ac:dyDescent="0.2"/>
    <row r="501" ht="11.45" customHeight="1" x14ac:dyDescent="0.2"/>
    <row r="502" ht="11.45" customHeight="1" x14ac:dyDescent="0.2"/>
    <row r="503" ht="11.45" customHeight="1" x14ac:dyDescent="0.2"/>
    <row r="504" ht="11.45" customHeight="1" x14ac:dyDescent="0.2"/>
    <row r="505" ht="11.45" customHeight="1" x14ac:dyDescent="0.2"/>
    <row r="506" ht="11.45" customHeight="1" x14ac:dyDescent="0.2"/>
    <row r="507" ht="11.45" customHeight="1" x14ac:dyDescent="0.2"/>
    <row r="508" ht="11.45" customHeight="1" x14ac:dyDescent="0.2"/>
    <row r="509" ht="11.45" customHeight="1" x14ac:dyDescent="0.2"/>
    <row r="510" ht="11.45" customHeight="1" x14ac:dyDescent="0.2"/>
    <row r="511" ht="11.45" customHeight="1" x14ac:dyDescent="0.2"/>
    <row r="512" ht="11.45" customHeight="1" x14ac:dyDescent="0.2"/>
    <row r="513" ht="11.45" customHeight="1" x14ac:dyDescent="0.2"/>
    <row r="514" ht="11.45" customHeight="1" x14ac:dyDescent="0.2"/>
    <row r="515" ht="11.45" customHeight="1" x14ac:dyDescent="0.2"/>
    <row r="516" ht="11.45" customHeight="1" x14ac:dyDescent="0.2"/>
    <row r="517" ht="11.45" customHeight="1" x14ac:dyDescent="0.2"/>
    <row r="518" ht="11.45" customHeight="1" x14ac:dyDescent="0.2"/>
    <row r="519" ht="11.45" customHeight="1" x14ac:dyDescent="0.2"/>
    <row r="520" ht="11.45" customHeight="1" x14ac:dyDescent="0.2"/>
    <row r="521" ht="11.45" customHeight="1" x14ac:dyDescent="0.2"/>
    <row r="522" ht="11.45" customHeight="1" x14ac:dyDescent="0.2"/>
    <row r="523" ht="11.45" customHeight="1" x14ac:dyDescent="0.2"/>
    <row r="524" ht="11.45" customHeight="1" x14ac:dyDescent="0.2"/>
    <row r="525" ht="11.45" customHeight="1" x14ac:dyDescent="0.2"/>
    <row r="526" ht="11.45" customHeight="1" x14ac:dyDescent="0.2"/>
    <row r="527" ht="11.45" customHeight="1" x14ac:dyDescent="0.2"/>
    <row r="528" ht="11.45" customHeight="1" x14ac:dyDescent="0.2"/>
    <row r="529" ht="11.45" customHeight="1" x14ac:dyDescent="0.2"/>
    <row r="530" ht="11.45" customHeight="1" x14ac:dyDescent="0.2"/>
    <row r="531" ht="11.45" customHeight="1" x14ac:dyDescent="0.2"/>
    <row r="532" ht="11.45" customHeight="1" x14ac:dyDescent="0.2"/>
    <row r="533" ht="11.45" customHeight="1" x14ac:dyDescent="0.2"/>
    <row r="534" ht="11.45" customHeight="1" x14ac:dyDescent="0.2"/>
    <row r="535" ht="11.45" customHeight="1" x14ac:dyDescent="0.2"/>
    <row r="536" ht="11.45" customHeight="1" x14ac:dyDescent="0.2"/>
    <row r="537" ht="11.45" customHeight="1" x14ac:dyDescent="0.2"/>
    <row r="538" ht="11.45" customHeight="1" x14ac:dyDescent="0.2"/>
    <row r="539" ht="11.45" customHeight="1" x14ac:dyDescent="0.2"/>
    <row r="540" ht="11.45" customHeight="1" x14ac:dyDescent="0.2"/>
    <row r="541" ht="11.45" customHeight="1" x14ac:dyDescent="0.2"/>
    <row r="542" ht="11.45" customHeight="1" x14ac:dyDescent="0.2"/>
    <row r="543" ht="11.45" customHeight="1" x14ac:dyDescent="0.2"/>
    <row r="544" ht="11.45" customHeight="1" x14ac:dyDescent="0.2"/>
    <row r="545" ht="11.45" customHeight="1" x14ac:dyDescent="0.2"/>
    <row r="546" ht="11.45" customHeight="1" x14ac:dyDescent="0.2"/>
    <row r="547" ht="11.45" customHeight="1" x14ac:dyDescent="0.2"/>
    <row r="548" ht="11.45" customHeight="1" x14ac:dyDescent="0.2"/>
    <row r="549" ht="11.45" customHeight="1" x14ac:dyDescent="0.2"/>
    <row r="550" ht="11.45" customHeight="1" x14ac:dyDescent="0.2"/>
    <row r="551" ht="11.45" customHeight="1" x14ac:dyDescent="0.2"/>
    <row r="552" ht="11.45" customHeight="1" x14ac:dyDescent="0.2"/>
    <row r="553" ht="11.45" customHeight="1" x14ac:dyDescent="0.2"/>
    <row r="554" ht="11.45" customHeight="1" x14ac:dyDescent="0.2"/>
    <row r="555" ht="11.45" customHeight="1" x14ac:dyDescent="0.2"/>
    <row r="556" ht="11.45" customHeight="1" x14ac:dyDescent="0.2"/>
    <row r="557" ht="11.45" customHeight="1" x14ac:dyDescent="0.2"/>
    <row r="558" ht="11.45" customHeight="1" x14ac:dyDescent="0.2"/>
    <row r="559" ht="11.45" customHeight="1" x14ac:dyDescent="0.2"/>
    <row r="560" ht="11.45" customHeight="1" x14ac:dyDescent="0.2"/>
    <row r="561" ht="11.45" customHeight="1" x14ac:dyDescent="0.2"/>
    <row r="562" ht="11.45" customHeight="1" x14ac:dyDescent="0.2"/>
    <row r="563" ht="11.45" customHeight="1" x14ac:dyDescent="0.2"/>
    <row r="564" ht="11.45" customHeight="1" x14ac:dyDescent="0.2"/>
    <row r="565" ht="11.45" customHeight="1" x14ac:dyDescent="0.2"/>
    <row r="566" ht="11.45" customHeight="1" x14ac:dyDescent="0.2"/>
    <row r="567" ht="11.45" customHeight="1" x14ac:dyDescent="0.2"/>
    <row r="568" ht="11.45" customHeight="1" x14ac:dyDescent="0.2"/>
    <row r="569" ht="11.45" customHeight="1" x14ac:dyDescent="0.2"/>
    <row r="570" ht="11.45" customHeight="1" x14ac:dyDescent="0.2"/>
    <row r="571" ht="11.45" customHeight="1" x14ac:dyDescent="0.2"/>
    <row r="572" ht="11.45" customHeight="1" x14ac:dyDescent="0.2"/>
    <row r="573" ht="11.45" customHeight="1" x14ac:dyDescent="0.2"/>
    <row r="574" ht="11.45" customHeight="1" x14ac:dyDescent="0.2"/>
    <row r="575" ht="11.45" customHeight="1" x14ac:dyDescent="0.2"/>
    <row r="576" ht="11.45" customHeight="1" x14ac:dyDescent="0.2"/>
    <row r="577" ht="11.45" customHeight="1" x14ac:dyDescent="0.2"/>
    <row r="578" ht="11.45" customHeight="1" x14ac:dyDescent="0.2"/>
    <row r="579" ht="11.45" customHeight="1" x14ac:dyDescent="0.2"/>
    <row r="580" ht="11.45" customHeight="1" x14ac:dyDescent="0.2"/>
    <row r="581" ht="11.45" customHeight="1" x14ac:dyDescent="0.2"/>
    <row r="582" ht="11.45" customHeight="1" x14ac:dyDescent="0.2"/>
    <row r="583" ht="11.45" customHeight="1" x14ac:dyDescent="0.2"/>
    <row r="584" ht="11.45" customHeight="1" x14ac:dyDescent="0.2"/>
    <row r="585" ht="11.45" customHeight="1" x14ac:dyDescent="0.2"/>
    <row r="586" ht="11.45" customHeight="1" x14ac:dyDescent="0.2"/>
    <row r="587" ht="11.45" customHeight="1" x14ac:dyDescent="0.2"/>
    <row r="588" ht="11.45" customHeight="1" x14ac:dyDescent="0.2"/>
    <row r="589" ht="11.45" customHeight="1" x14ac:dyDescent="0.2"/>
    <row r="590" ht="11.45" customHeight="1" x14ac:dyDescent="0.2"/>
    <row r="591" ht="11.45" customHeight="1" x14ac:dyDescent="0.2"/>
    <row r="592" ht="11.45" customHeight="1" x14ac:dyDescent="0.2"/>
    <row r="593" ht="11.45" customHeight="1" x14ac:dyDescent="0.2"/>
    <row r="594" ht="11.45" customHeight="1" x14ac:dyDescent="0.2"/>
    <row r="595" ht="11.45" customHeight="1" x14ac:dyDescent="0.2"/>
    <row r="596" ht="11.45" customHeight="1" x14ac:dyDescent="0.2"/>
    <row r="597" ht="11.45" customHeight="1" x14ac:dyDescent="0.2"/>
    <row r="598" ht="11.45" customHeight="1" x14ac:dyDescent="0.2"/>
    <row r="599" ht="11.45" customHeight="1" x14ac:dyDescent="0.2"/>
    <row r="600" ht="11.45" customHeight="1" x14ac:dyDescent="0.2"/>
    <row r="601" ht="11.45" customHeight="1" x14ac:dyDescent="0.2"/>
    <row r="602" ht="11.45" customHeight="1" x14ac:dyDescent="0.2"/>
    <row r="603" ht="11.45" customHeight="1" x14ac:dyDescent="0.2"/>
    <row r="604" ht="11.45" customHeight="1" x14ac:dyDescent="0.2"/>
    <row r="605" ht="11.45" customHeight="1" x14ac:dyDescent="0.2"/>
    <row r="606" ht="11.45" customHeight="1" x14ac:dyDescent="0.2"/>
    <row r="607" ht="11.45" customHeight="1" x14ac:dyDescent="0.2"/>
    <row r="608" ht="11.45" customHeight="1" x14ac:dyDescent="0.2"/>
    <row r="609" ht="11.45" customHeight="1" x14ac:dyDescent="0.2"/>
    <row r="610" ht="11.45" customHeight="1" x14ac:dyDescent="0.2"/>
    <row r="611" ht="11.45" customHeight="1" x14ac:dyDescent="0.2"/>
    <row r="612" ht="11.45" customHeight="1" x14ac:dyDescent="0.2"/>
    <row r="613" ht="11.45" customHeight="1" x14ac:dyDescent="0.2"/>
    <row r="614" ht="11.45" customHeight="1" x14ac:dyDescent="0.2"/>
    <row r="615" ht="11.45" customHeight="1" x14ac:dyDescent="0.2"/>
    <row r="616" ht="11.45" customHeight="1" x14ac:dyDescent="0.2"/>
    <row r="617" ht="11.45" customHeight="1" x14ac:dyDescent="0.2"/>
    <row r="618" ht="11.45" customHeight="1" x14ac:dyDescent="0.2"/>
    <row r="619" ht="11.45" customHeight="1" x14ac:dyDescent="0.2"/>
    <row r="620" ht="11.45" customHeight="1" x14ac:dyDescent="0.2"/>
    <row r="621" ht="11.45" customHeight="1" x14ac:dyDescent="0.2"/>
    <row r="622" ht="11.45" customHeight="1" x14ac:dyDescent="0.2"/>
    <row r="623" ht="11.45" customHeight="1" x14ac:dyDescent="0.2"/>
    <row r="624" ht="11.45" customHeight="1" x14ac:dyDescent="0.2"/>
    <row r="625" ht="11.45" customHeight="1" x14ac:dyDescent="0.2"/>
    <row r="626" ht="11.45" customHeight="1" x14ac:dyDescent="0.2"/>
    <row r="627" ht="11.45" customHeight="1" x14ac:dyDescent="0.2"/>
    <row r="628" ht="11.45" customHeight="1" x14ac:dyDescent="0.2"/>
    <row r="629" ht="11.45" customHeight="1" x14ac:dyDescent="0.2"/>
    <row r="630" ht="11.45" customHeight="1" x14ac:dyDescent="0.2"/>
    <row r="631" ht="11.45" customHeight="1" x14ac:dyDescent="0.2"/>
    <row r="632" ht="11.45" customHeight="1" x14ac:dyDescent="0.2"/>
    <row r="633" ht="11.45" customHeight="1" x14ac:dyDescent="0.2"/>
    <row r="634" ht="11.45" customHeight="1" x14ac:dyDescent="0.2"/>
    <row r="635" ht="11.45" customHeight="1" x14ac:dyDescent="0.2"/>
    <row r="636" ht="11.45" customHeight="1" x14ac:dyDescent="0.2"/>
    <row r="637" ht="11.45" customHeight="1" x14ac:dyDescent="0.2"/>
    <row r="638" ht="11.45" customHeight="1" x14ac:dyDescent="0.2"/>
    <row r="639" ht="11.45" customHeight="1" x14ac:dyDescent="0.2"/>
    <row r="640" ht="11.45" customHeight="1" x14ac:dyDescent="0.2"/>
    <row r="641" ht="11.45" customHeight="1" x14ac:dyDescent="0.2"/>
    <row r="642" ht="11.45" customHeight="1" x14ac:dyDescent="0.2"/>
    <row r="643" ht="11.45" customHeight="1" x14ac:dyDescent="0.2"/>
    <row r="644" ht="11.45" customHeight="1" x14ac:dyDescent="0.2"/>
    <row r="645" ht="11.45" customHeight="1" x14ac:dyDescent="0.2"/>
    <row r="646" ht="11.45" customHeight="1" x14ac:dyDescent="0.2"/>
    <row r="647" ht="11.45" customHeight="1" x14ac:dyDescent="0.2"/>
    <row r="648" ht="11.45" customHeight="1" x14ac:dyDescent="0.2"/>
    <row r="649" ht="11.45" customHeight="1" x14ac:dyDescent="0.2"/>
    <row r="650" ht="11.45" customHeight="1" x14ac:dyDescent="0.2"/>
    <row r="651" ht="11.45" customHeight="1" x14ac:dyDescent="0.2"/>
    <row r="652" ht="11.45" customHeight="1" x14ac:dyDescent="0.2"/>
    <row r="653" ht="11.45" customHeight="1" x14ac:dyDescent="0.2"/>
    <row r="654" ht="11.45" customHeight="1" x14ac:dyDescent="0.2"/>
    <row r="655" ht="11.45" customHeight="1" x14ac:dyDescent="0.2"/>
    <row r="656" ht="11.45" customHeight="1" x14ac:dyDescent="0.2"/>
    <row r="657" ht="11.45" customHeight="1" x14ac:dyDescent="0.2"/>
    <row r="658" ht="11.45" customHeight="1" x14ac:dyDescent="0.2"/>
    <row r="659" ht="11.45" customHeight="1" x14ac:dyDescent="0.2"/>
    <row r="660" ht="11.45" customHeight="1" x14ac:dyDescent="0.2"/>
    <row r="661" ht="11.45" customHeight="1" x14ac:dyDescent="0.2"/>
    <row r="662" ht="11.45" customHeight="1" x14ac:dyDescent="0.2"/>
    <row r="663" ht="11.45" customHeight="1" x14ac:dyDescent="0.2"/>
    <row r="664" ht="11.45" customHeight="1" x14ac:dyDescent="0.2"/>
    <row r="665" ht="11.45" customHeight="1" x14ac:dyDescent="0.2"/>
    <row r="666" ht="11.45" customHeight="1" x14ac:dyDescent="0.2"/>
    <row r="667" ht="11.45" customHeight="1" x14ac:dyDescent="0.2"/>
    <row r="668" ht="11.45" customHeight="1" x14ac:dyDescent="0.2"/>
    <row r="669" ht="11.45" customHeight="1" x14ac:dyDescent="0.2"/>
    <row r="670" ht="11.45" customHeight="1" x14ac:dyDescent="0.2"/>
    <row r="671" ht="11.45" customHeight="1" x14ac:dyDescent="0.2"/>
    <row r="672" ht="11.45" customHeight="1" x14ac:dyDescent="0.2"/>
    <row r="673" ht="11.45" customHeight="1" x14ac:dyDescent="0.2"/>
    <row r="674" ht="11.45" customHeight="1" x14ac:dyDescent="0.2"/>
    <row r="675" ht="11.45" customHeight="1" x14ac:dyDescent="0.2"/>
    <row r="676" ht="11.45" customHeight="1" x14ac:dyDescent="0.2"/>
    <row r="677" ht="11.45" customHeight="1" x14ac:dyDescent="0.2"/>
    <row r="678" ht="11.45" customHeight="1" x14ac:dyDescent="0.2"/>
    <row r="679" ht="11.45" customHeight="1" x14ac:dyDescent="0.2"/>
    <row r="680" ht="11.45" customHeight="1" x14ac:dyDescent="0.2"/>
    <row r="681" ht="11.45" customHeight="1" x14ac:dyDescent="0.2"/>
    <row r="682" ht="11.45" customHeight="1" x14ac:dyDescent="0.2"/>
    <row r="683" ht="11.45" customHeight="1" x14ac:dyDescent="0.2"/>
    <row r="684" ht="11.45" customHeight="1" x14ac:dyDescent="0.2"/>
    <row r="685" ht="11.45" customHeight="1" x14ac:dyDescent="0.2"/>
    <row r="686" ht="11.45" customHeight="1" x14ac:dyDescent="0.2"/>
    <row r="687" ht="11.45" customHeight="1" x14ac:dyDescent="0.2"/>
    <row r="688" ht="11.45" customHeight="1" x14ac:dyDescent="0.2"/>
    <row r="689" ht="11.45" customHeight="1" x14ac:dyDescent="0.2"/>
    <row r="690" ht="11.45" customHeight="1" x14ac:dyDescent="0.2"/>
    <row r="691" ht="11.45" customHeight="1" x14ac:dyDescent="0.2"/>
    <row r="692" ht="11.45" customHeight="1" x14ac:dyDescent="0.2"/>
    <row r="693" ht="11.45" customHeight="1" x14ac:dyDescent="0.2"/>
    <row r="694" ht="11.45" customHeight="1" x14ac:dyDescent="0.2"/>
    <row r="695" ht="11.45" customHeight="1" x14ac:dyDescent="0.2"/>
    <row r="696" ht="11.45" customHeight="1" x14ac:dyDescent="0.2"/>
    <row r="697" ht="11.45" customHeight="1" x14ac:dyDescent="0.2"/>
    <row r="698" ht="11.45" customHeight="1" x14ac:dyDescent="0.2"/>
    <row r="699" ht="11.45" customHeight="1" x14ac:dyDescent="0.2"/>
    <row r="700" ht="11.45" customHeight="1" x14ac:dyDescent="0.2"/>
    <row r="701" ht="11.45" customHeight="1" x14ac:dyDescent="0.2"/>
    <row r="702" ht="11.45" customHeight="1" x14ac:dyDescent="0.2"/>
    <row r="703" ht="11.45" customHeight="1" x14ac:dyDescent="0.2"/>
    <row r="704" ht="11.45" customHeight="1" x14ac:dyDescent="0.2"/>
    <row r="705" ht="11.45" customHeight="1" x14ac:dyDescent="0.2"/>
    <row r="706" ht="11.45" customHeight="1" x14ac:dyDescent="0.2"/>
    <row r="707" ht="11.45" customHeight="1" x14ac:dyDescent="0.2"/>
    <row r="708" ht="11.45" customHeight="1" x14ac:dyDescent="0.2"/>
    <row r="709" ht="11.45" customHeight="1" x14ac:dyDescent="0.2"/>
    <row r="710" ht="11.45" customHeight="1" x14ac:dyDescent="0.2"/>
    <row r="711" ht="11.45" customHeight="1" x14ac:dyDescent="0.2"/>
    <row r="712" ht="11.45" customHeight="1" x14ac:dyDescent="0.2"/>
    <row r="713" ht="11.45" customHeight="1" x14ac:dyDescent="0.2"/>
    <row r="714" ht="11.45" customHeight="1" x14ac:dyDescent="0.2"/>
    <row r="715" ht="11.45" customHeight="1" x14ac:dyDescent="0.2"/>
    <row r="716" ht="11.45" customHeight="1" x14ac:dyDescent="0.2"/>
    <row r="717" ht="11.45" customHeight="1" x14ac:dyDescent="0.2"/>
    <row r="718" ht="11.45" customHeight="1" x14ac:dyDescent="0.2"/>
    <row r="719" ht="11.45" customHeight="1" x14ac:dyDescent="0.2"/>
    <row r="720" ht="11.45" customHeight="1" x14ac:dyDescent="0.2"/>
    <row r="721" ht="11.45" customHeight="1" x14ac:dyDescent="0.2"/>
    <row r="722" ht="11.45" customHeight="1" x14ac:dyDescent="0.2"/>
    <row r="723" ht="11.45" customHeight="1" x14ac:dyDescent="0.2"/>
    <row r="724" ht="11.45" customHeight="1" x14ac:dyDescent="0.2"/>
    <row r="725" ht="11.45" customHeight="1" x14ac:dyDescent="0.2"/>
    <row r="726" ht="11.45" customHeight="1" x14ac:dyDescent="0.2"/>
    <row r="727" ht="11.45" customHeight="1" x14ac:dyDescent="0.2"/>
    <row r="728" ht="11.45" customHeight="1" x14ac:dyDescent="0.2"/>
    <row r="729" ht="11.45" customHeight="1" x14ac:dyDescent="0.2"/>
    <row r="730" ht="11.45" customHeight="1" x14ac:dyDescent="0.2"/>
    <row r="731" ht="11.45" customHeight="1" x14ac:dyDescent="0.2"/>
    <row r="732" ht="11.45" customHeight="1" x14ac:dyDescent="0.2"/>
    <row r="733" ht="11.45" customHeight="1" x14ac:dyDescent="0.2"/>
    <row r="734" ht="11.45" customHeight="1" x14ac:dyDescent="0.2"/>
    <row r="735" ht="11.45" customHeight="1" x14ac:dyDescent="0.2"/>
    <row r="736" ht="11.45" customHeight="1" x14ac:dyDescent="0.2"/>
    <row r="737" ht="11.45" customHeight="1" x14ac:dyDescent="0.2"/>
    <row r="738" ht="11.45" customHeight="1" x14ac:dyDescent="0.2"/>
    <row r="739" ht="11.45" customHeight="1" x14ac:dyDescent="0.2"/>
    <row r="740" ht="11.45" customHeight="1" x14ac:dyDescent="0.2"/>
    <row r="741" ht="11.45" customHeight="1" x14ac:dyDescent="0.2"/>
    <row r="742" ht="11.45" customHeight="1" x14ac:dyDescent="0.2"/>
    <row r="743" ht="11.45" customHeight="1" x14ac:dyDescent="0.2"/>
    <row r="744" ht="11.45" customHeight="1" x14ac:dyDescent="0.2"/>
    <row r="745" ht="11.45" customHeight="1" x14ac:dyDescent="0.2"/>
    <row r="746" ht="11.45" customHeight="1" x14ac:dyDescent="0.2"/>
    <row r="747" ht="11.45" customHeight="1" x14ac:dyDescent="0.2"/>
    <row r="748" ht="11.45" customHeight="1" x14ac:dyDescent="0.2"/>
    <row r="749" ht="11.45" customHeight="1" x14ac:dyDescent="0.2"/>
    <row r="750" ht="11.45" customHeight="1" x14ac:dyDescent="0.2"/>
    <row r="751" ht="11.45" customHeight="1" x14ac:dyDescent="0.2"/>
    <row r="752" ht="11.45" customHeight="1" x14ac:dyDescent="0.2"/>
    <row r="753" ht="11.45" customHeight="1" x14ac:dyDescent="0.2"/>
    <row r="754" ht="11.45" customHeight="1" x14ac:dyDescent="0.2"/>
    <row r="755" ht="11.45" customHeight="1" x14ac:dyDescent="0.2"/>
    <row r="756" ht="11.45" customHeight="1" x14ac:dyDescent="0.2"/>
    <row r="757" ht="11.45" customHeight="1" x14ac:dyDescent="0.2"/>
    <row r="758" ht="11.45" customHeight="1" x14ac:dyDescent="0.2"/>
    <row r="759" ht="11.45" customHeight="1" x14ac:dyDescent="0.2"/>
    <row r="760" ht="11.45" customHeight="1" x14ac:dyDescent="0.2"/>
    <row r="761" ht="11.45" customHeight="1" x14ac:dyDescent="0.2"/>
    <row r="762" ht="11.45" customHeight="1" x14ac:dyDescent="0.2"/>
    <row r="763" ht="11.45" customHeight="1" x14ac:dyDescent="0.2"/>
    <row r="764" ht="11.45" customHeight="1" x14ac:dyDescent="0.2"/>
    <row r="765" ht="11.45" customHeight="1" x14ac:dyDescent="0.2"/>
    <row r="766" ht="11.45" customHeight="1" x14ac:dyDescent="0.2"/>
    <row r="767" ht="11.45" customHeight="1" x14ac:dyDescent="0.2"/>
    <row r="768" ht="11.45" customHeight="1" x14ac:dyDescent="0.2"/>
    <row r="769" ht="11.45" customHeight="1" x14ac:dyDescent="0.2"/>
    <row r="770" ht="11.45" customHeight="1" x14ac:dyDescent="0.2"/>
    <row r="771" ht="11.45" customHeight="1" x14ac:dyDescent="0.2"/>
    <row r="772" ht="11.45" customHeight="1" x14ac:dyDescent="0.2"/>
    <row r="773" ht="11.45" customHeight="1" x14ac:dyDescent="0.2"/>
    <row r="774" ht="11.45" customHeight="1" x14ac:dyDescent="0.2"/>
    <row r="775" ht="11.45" customHeight="1" x14ac:dyDescent="0.2"/>
    <row r="776" ht="11.45" customHeight="1" x14ac:dyDescent="0.2"/>
    <row r="777" ht="11.45" customHeight="1" x14ac:dyDescent="0.2"/>
    <row r="778" ht="11.45" customHeight="1" x14ac:dyDescent="0.2"/>
    <row r="779" ht="11.45" customHeight="1" x14ac:dyDescent="0.2"/>
    <row r="780" ht="11.45" customHeight="1" x14ac:dyDescent="0.2"/>
    <row r="781" ht="11.45" customHeight="1" x14ac:dyDescent="0.2"/>
    <row r="782" ht="11.45" customHeight="1" x14ac:dyDescent="0.2"/>
    <row r="783" ht="11.45" customHeight="1" x14ac:dyDescent="0.2"/>
    <row r="784" ht="11.45" customHeight="1" x14ac:dyDescent="0.2"/>
    <row r="785" ht="11.45" customHeight="1" x14ac:dyDescent="0.2"/>
    <row r="786" ht="11.45" customHeight="1" x14ac:dyDescent="0.2"/>
    <row r="787" ht="11.45" customHeight="1" x14ac:dyDescent="0.2"/>
    <row r="788" ht="11.45" customHeight="1" x14ac:dyDescent="0.2"/>
    <row r="789" ht="11.45" customHeight="1" x14ac:dyDescent="0.2"/>
    <row r="790" ht="11.45" customHeight="1" x14ac:dyDescent="0.2"/>
    <row r="791" ht="11.45" customHeight="1" x14ac:dyDescent="0.2"/>
    <row r="792" ht="11.45" customHeight="1" x14ac:dyDescent="0.2"/>
    <row r="793" ht="11.45" customHeight="1" x14ac:dyDescent="0.2"/>
    <row r="794" ht="11.45" customHeight="1" x14ac:dyDescent="0.2"/>
    <row r="795" ht="11.45" customHeight="1" x14ac:dyDescent="0.2"/>
    <row r="796" ht="11.45" customHeight="1" x14ac:dyDescent="0.2"/>
    <row r="797" ht="11.45" customHeight="1" x14ac:dyDescent="0.2"/>
    <row r="798" ht="11.45" customHeight="1" x14ac:dyDescent="0.2"/>
    <row r="799" ht="11.45" customHeight="1" x14ac:dyDescent="0.2"/>
    <row r="800" ht="11.45" customHeight="1" x14ac:dyDescent="0.2"/>
    <row r="801" ht="11.45" customHeight="1" x14ac:dyDescent="0.2"/>
    <row r="802" ht="11.45" customHeight="1" x14ac:dyDescent="0.2"/>
    <row r="803" ht="11.45" customHeight="1" x14ac:dyDescent="0.2"/>
    <row r="804" ht="11.45" customHeight="1" x14ac:dyDescent="0.2"/>
    <row r="805" ht="11.45" customHeight="1" x14ac:dyDescent="0.2"/>
    <row r="806" ht="11.45" customHeight="1" x14ac:dyDescent="0.2"/>
    <row r="807" ht="11.45" customHeight="1" x14ac:dyDescent="0.2"/>
    <row r="808" ht="11.45" customHeight="1" x14ac:dyDescent="0.2"/>
    <row r="809" ht="11.45" customHeight="1" x14ac:dyDescent="0.2"/>
    <row r="810" ht="11.45" customHeight="1" x14ac:dyDescent="0.2"/>
    <row r="811" ht="11.45" customHeight="1" x14ac:dyDescent="0.2"/>
    <row r="812" ht="11.45" customHeight="1" x14ac:dyDescent="0.2"/>
    <row r="813" ht="11.45" customHeight="1" x14ac:dyDescent="0.2"/>
    <row r="814" ht="11.45" customHeight="1" x14ac:dyDescent="0.2"/>
    <row r="815" ht="11.45" customHeight="1" x14ac:dyDescent="0.2"/>
    <row r="816" ht="11.45" customHeight="1" x14ac:dyDescent="0.2"/>
    <row r="817" ht="11.45" customHeight="1" x14ac:dyDescent="0.2"/>
    <row r="818" ht="11.45" customHeight="1" x14ac:dyDescent="0.2"/>
    <row r="819" ht="11.45" customHeight="1" x14ac:dyDescent="0.2"/>
    <row r="820" ht="11.45" customHeight="1" x14ac:dyDescent="0.2"/>
    <row r="821" ht="11.45" customHeight="1" x14ac:dyDescent="0.2"/>
    <row r="822" ht="11.45" customHeight="1" x14ac:dyDescent="0.2"/>
    <row r="823" ht="11.45" customHeight="1" x14ac:dyDescent="0.2"/>
    <row r="824" ht="11.45" customHeight="1" x14ac:dyDescent="0.2"/>
    <row r="825" ht="11.45" customHeight="1" x14ac:dyDescent="0.2"/>
    <row r="826" ht="11.45" customHeight="1" x14ac:dyDescent="0.2"/>
    <row r="827" ht="11.45" customHeight="1" x14ac:dyDescent="0.2"/>
    <row r="828" ht="11.45" customHeight="1" x14ac:dyDescent="0.2"/>
    <row r="829" ht="11.45" customHeight="1" x14ac:dyDescent="0.2"/>
    <row r="830" ht="11.45" customHeight="1" x14ac:dyDescent="0.2"/>
    <row r="831" ht="11.45" customHeight="1" x14ac:dyDescent="0.2"/>
    <row r="832" ht="11.45" customHeight="1" x14ac:dyDescent="0.2"/>
    <row r="833" ht="11.45" customHeight="1" x14ac:dyDescent="0.2"/>
    <row r="834" ht="11.45" customHeight="1" x14ac:dyDescent="0.2"/>
    <row r="835" ht="11.45" customHeight="1" x14ac:dyDescent="0.2"/>
    <row r="836" ht="11.45" customHeight="1" x14ac:dyDescent="0.2"/>
    <row r="837" ht="11.45" customHeight="1" x14ac:dyDescent="0.2"/>
    <row r="838" ht="11.45" customHeight="1" x14ac:dyDescent="0.2"/>
    <row r="839" ht="11.45" customHeight="1" x14ac:dyDescent="0.2"/>
    <row r="840" ht="11.45" customHeight="1" x14ac:dyDescent="0.2"/>
    <row r="841" ht="11.45" customHeight="1" x14ac:dyDescent="0.2"/>
    <row r="842" ht="11.45" customHeight="1" x14ac:dyDescent="0.2"/>
    <row r="843" ht="11.45" customHeight="1" x14ac:dyDescent="0.2"/>
    <row r="844" ht="11.45" customHeight="1" x14ac:dyDescent="0.2"/>
    <row r="845" ht="11.45" customHeight="1" x14ac:dyDescent="0.2"/>
    <row r="846" ht="11.45" customHeight="1" x14ac:dyDescent="0.2"/>
    <row r="847" ht="11.45" customHeight="1" x14ac:dyDescent="0.2"/>
    <row r="848" ht="11.45" customHeight="1" x14ac:dyDescent="0.2"/>
    <row r="849" ht="11.45" customHeight="1" x14ac:dyDescent="0.2"/>
  </sheetData>
  <mergeCells count="12">
    <mergeCell ref="B9:F9"/>
    <mergeCell ref="B19:F19"/>
    <mergeCell ref="A29:F29"/>
    <mergeCell ref="A3:A8"/>
    <mergeCell ref="B3:F3"/>
    <mergeCell ref="B4:C4"/>
    <mergeCell ref="D4:E4"/>
    <mergeCell ref="F4:F7"/>
    <mergeCell ref="B5:B7"/>
    <mergeCell ref="C5:C7"/>
    <mergeCell ref="D5:D7"/>
    <mergeCell ref="E5:E7"/>
  </mergeCells>
  <pageMargins left="0.59055118110236227" right="0.59055118110236227" top="0.59055118110236227" bottom="0.59055118110236227" header="0.39370078740157483" footer="0.39370078740157483"/>
  <pageSetup paperSize="9" pageOrder="overThenDown" orientation="portrait" cellComments="asDisplayed" r:id="rId1"/>
  <headerFooter differentOddEven="1" scaleWithDoc="0">
    <oddFooter>&amp;L&amp;"-,Standard"&amp;7StatA MV, Zahlenspiegel Mecklenburg-Vorpommern, ZSP1 2024 04&amp;R&amp;"-,Standard"&amp;7&amp;P</oddFooter>
    <evenFooter>&amp;L&amp;"-,Standard"&amp;7&amp;P&amp;R&amp;"-,Standard"&amp;7StatA MV, Zahlenspiegel Mecklenburg-Vorpommern, ZSP1 2024 04</even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N839"/>
  <sheetViews>
    <sheetView zoomScale="140" zoomScaleNormal="140" workbookViewId="0"/>
  </sheetViews>
  <sheetFormatPr baseColWidth="10" defaultRowHeight="11.25" x14ac:dyDescent="0.2"/>
  <cols>
    <col min="1" max="1" width="21.28515625" style="40" customWidth="1"/>
    <col min="2" max="2" width="12.28515625" style="40" customWidth="1"/>
    <col min="3" max="4" width="10.7109375" style="40" customWidth="1"/>
    <col min="5" max="5" width="12.28515625" style="40" customWidth="1"/>
    <col min="6" max="7" width="10.7109375" style="40" customWidth="1"/>
    <col min="8" max="16384" width="11.42578125" style="40"/>
  </cols>
  <sheetData>
    <row r="1" spans="1:14" ht="20.100000000000001" customHeight="1" x14ac:dyDescent="0.2">
      <c r="A1" s="201" t="s">
        <v>189</v>
      </c>
      <c r="B1" s="201"/>
      <c r="C1" s="201"/>
      <c r="D1" s="201"/>
      <c r="E1" s="201"/>
      <c r="F1" s="201"/>
      <c r="G1" s="201"/>
      <c r="H1" s="131"/>
      <c r="I1" s="131"/>
      <c r="J1" s="131"/>
    </row>
    <row r="2" spans="1:14" ht="20.100000000000001" customHeight="1" x14ac:dyDescent="0.2">
      <c r="A2" s="202" t="s">
        <v>141</v>
      </c>
      <c r="B2" s="202"/>
      <c r="C2" s="202"/>
      <c r="D2" s="202"/>
      <c r="E2" s="202"/>
      <c r="F2" s="202"/>
      <c r="G2" s="202"/>
    </row>
    <row r="3" spans="1:14" ht="12" customHeight="1" x14ac:dyDescent="0.2">
      <c r="A3" s="303" t="s">
        <v>307</v>
      </c>
      <c r="B3" s="309" t="str">
        <f>'[38]Kreisdaten-Verk.'!$B$3</f>
        <v>Straßenverkehrsunfälle und verunglückte Personen im Dezember 2023</v>
      </c>
      <c r="C3" s="309"/>
      <c r="D3" s="309"/>
      <c r="E3" s="309"/>
      <c r="F3" s="309"/>
      <c r="G3" s="310"/>
      <c r="H3" s="103"/>
    </row>
    <row r="4" spans="1:14" ht="12" customHeight="1" x14ac:dyDescent="0.2">
      <c r="A4" s="303"/>
      <c r="B4" s="318" t="s">
        <v>142</v>
      </c>
      <c r="C4" s="318"/>
      <c r="D4" s="318"/>
      <c r="E4" s="318" t="s">
        <v>215</v>
      </c>
      <c r="F4" s="318"/>
      <c r="G4" s="296"/>
      <c r="H4" s="103"/>
    </row>
    <row r="5" spans="1:14" ht="12" customHeight="1" x14ac:dyDescent="0.2">
      <c r="A5" s="303"/>
      <c r="B5" s="318" t="s">
        <v>180</v>
      </c>
      <c r="C5" s="309" t="s">
        <v>216</v>
      </c>
      <c r="D5" s="309"/>
      <c r="E5" s="309" t="s">
        <v>180</v>
      </c>
      <c r="F5" s="287" t="s">
        <v>203</v>
      </c>
      <c r="G5" s="286"/>
      <c r="H5" s="103"/>
    </row>
    <row r="6" spans="1:14" ht="12" customHeight="1" x14ac:dyDescent="0.2">
      <c r="A6" s="303"/>
      <c r="B6" s="318"/>
      <c r="C6" s="309" t="s">
        <v>217</v>
      </c>
      <c r="D6" s="309" t="s">
        <v>372</v>
      </c>
      <c r="E6" s="309"/>
      <c r="F6" s="287" t="s">
        <v>218</v>
      </c>
      <c r="G6" s="286" t="s">
        <v>219</v>
      </c>
      <c r="H6" s="103"/>
    </row>
    <row r="7" spans="1:14" ht="12" customHeight="1" x14ac:dyDescent="0.2">
      <c r="A7" s="303"/>
      <c r="B7" s="318"/>
      <c r="C7" s="318"/>
      <c r="D7" s="318"/>
      <c r="E7" s="309"/>
      <c r="F7" s="287"/>
      <c r="G7" s="286"/>
      <c r="H7" s="103"/>
    </row>
    <row r="8" spans="1:14" ht="12" customHeight="1" x14ac:dyDescent="0.2">
      <c r="A8" s="303"/>
      <c r="B8" s="318"/>
      <c r="C8" s="318"/>
      <c r="D8" s="318"/>
      <c r="E8" s="309"/>
      <c r="F8" s="287"/>
      <c r="G8" s="286"/>
      <c r="H8" s="103"/>
    </row>
    <row r="9" spans="1:14" ht="15" customHeight="1" x14ac:dyDescent="0.2">
      <c r="A9" s="94"/>
      <c r="B9" s="95"/>
      <c r="C9" s="96"/>
      <c r="D9" s="96"/>
      <c r="E9" s="96"/>
      <c r="H9" s="103"/>
    </row>
    <row r="10" spans="1:14" ht="12" customHeight="1" x14ac:dyDescent="0.2">
      <c r="A10" s="91" t="s">
        <v>201</v>
      </c>
      <c r="B10" s="104">
        <f>'[38]Kreisdaten-Verk.'!B10</f>
        <v>466</v>
      </c>
      <c r="C10" s="104">
        <f>'[38]Kreisdaten-Verk.'!C10</f>
        <v>292</v>
      </c>
      <c r="D10" s="104">
        <f>'[38]Kreisdaten-Verk.'!D10</f>
        <v>174</v>
      </c>
      <c r="E10" s="104">
        <f>'[38]Kreisdaten-Verk.'!E10</f>
        <v>368</v>
      </c>
      <c r="F10" s="104">
        <f>'[38]Kreisdaten-Verk.'!F10</f>
        <v>5</v>
      </c>
      <c r="G10" s="105">
        <f>'[38]Kreisdaten-Verk.'!G10</f>
        <v>363</v>
      </c>
      <c r="H10" s="106"/>
      <c r="I10" s="106"/>
      <c r="J10" s="106"/>
      <c r="K10" s="106"/>
      <c r="L10" s="106"/>
      <c r="M10" s="106"/>
      <c r="N10" s="106"/>
    </row>
    <row r="11" spans="1:14" ht="20.100000000000001" customHeight="1" x14ac:dyDescent="0.2">
      <c r="A11" s="89" t="s">
        <v>299</v>
      </c>
      <c r="B11" s="107">
        <f>'[38]Kreisdaten-Verk.'!B11</f>
        <v>41</v>
      </c>
      <c r="C11" s="107">
        <f>'[38]Kreisdaten-Verk.'!C11</f>
        <v>30</v>
      </c>
      <c r="D11" s="107">
        <f>'[38]Kreisdaten-Verk.'!D11</f>
        <v>11</v>
      </c>
      <c r="E11" s="107">
        <f>'[38]Kreisdaten-Verk.'!E11</f>
        <v>32</v>
      </c>
      <c r="F11" s="107" t="str">
        <f>'[38]Kreisdaten-Verk.'!F11</f>
        <v>-</v>
      </c>
      <c r="G11" s="108">
        <f>'[38]Kreisdaten-Verk.'!G11</f>
        <v>32</v>
      </c>
      <c r="H11" s="109"/>
      <c r="I11" s="109"/>
      <c r="J11" s="109"/>
      <c r="K11" s="109"/>
      <c r="L11" s="109"/>
      <c r="M11" s="109"/>
      <c r="N11" s="109"/>
    </row>
    <row r="12" spans="1:14" ht="15" customHeight="1" x14ac:dyDescent="0.2">
      <c r="A12" s="89" t="s">
        <v>300</v>
      </c>
      <c r="B12" s="107">
        <f>'[38]Kreisdaten-Verk.'!B12</f>
        <v>29</v>
      </c>
      <c r="C12" s="107">
        <f>'[38]Kreisdaten-Verk.'!C12</f>
        <v>23</v>
      </c>
      <c r="D12" s="107">
        <f>'[38]Kreisdaten-Verk.'!D12</f>
        <v>6</v>
      </c>
      <c r="E12" s="107">
        <f>'[38]Kreisdaten-Verk.'!E12</f>
        <v>29</v>
      </c>
      <c r="F12" s="107" t="str">
        <f>'[38]Kreisdaten-Verk.'!F12</f>
        <v>-</v>
      </c>
      <c r="G12" s="108">
        <f>'[38]Kreisdaten-Verk.'!G12</f>
        <v>29</v>
      </c>
      <c r="H12" s="109"/>
      <c r="I12" s="109"/>
      <c r="J12" s="109"/>
      <c r="K12" s="109"/>
      <c r="L12" s="109"/>
      <c r="M12" s="109"/>
      <c r="N12" s="109"/>
    </row>
    <row r="13" spans="1:14" ht="20.100000000000001" customHeight="1" x14ac:dyDescent="0.2">
      <c r="A13" s="89" t="s">
        <v>301</v>
      </c>
      <c r="B13" s="107">
        <f>'[38]Kreisdaten-Verk.'!B13</f>
        <v>66</v>
      </c>
      <c r="C13" s="107">
        <f>'[38]Kreisdaten-Verk.'!C13</f>
        <v>40</v>
      </c>
      <c r="D13" s="107">
        <f>'[38]Kreisdaten-Verk.'!D13</f>
        <v>26</v>
      </c>
      <c r="E13" s="107">
        <f>'[38]Kreisdaten-Verk.'!E13</f>
        <v>58</v>
      </c>
      <c r="F13" s="107">
        <f>'[38]Kreisdaten-Verk.'!F13</f>
        <v>2</v>
      </c>
      <c r="G13" s="108">
        <f>'[38]Kreisdaten-Verk.'!G13</f>
        <v>56</v>
      </c>
      <c r="H13" s="109"/>
      <c r="I13" s="109"/>
      <c r="J13" s="109"/>
      <c r="K13" s="109"/>
      <c r="L13" s="109"/>
      <c r="M13" s="109"/>
      <c r="N13" s="109"/>
    </row>
    <row r="14" spans="1:14" ht="15" customHeight="1" x14ac:dyDescent="0.2">
      <c r="A14" s="89" t="s">
        <v>302</v>
      </c>
      <c r="B14" s="107">
        <f>'[38]Kreisdaten-Verk.'!B14</f>
        <v>58</v>
      </c>
      <c r="C14" s="107">
        <f>'[38]Kreisdaten-Verk.'!C14</f>
        <v>32</v>
      </c>
      <c r="D14" s="107">
        <f>'[38]Kreisdaten-Verk.'!D14</f>
        <v>26</v>
      </c>
      <c r="E14" s="107">
        <f>'[38]Kreisdaten-Verk.'!E14</f>
        <v>39</v>
      </c>
      <c r="F14" s="107">
        <f>'[38]Kreisdaten-Verk.'!F14</f>
        <v>1</v>
      </c>
      <c r="G14" s="108">
        <f>'[38]Kreisdaten-Verk.'!G14</f>
        <v>38</v>
      </c>
      <c r="H14" s="109"/>
      <c r="I14" s="109"/>
      <c r="J14" s="109"/>
      <c r="K14" s="109"/>
      <c r="L14" s="109"/>
      <c r="M14" s="109"/>
      <c r="N14" s="109"/>
    </row>
    <row r="15" spans="1:14" ht="15" customHeight="1" x14ac:dyDescent="0.2">
      <c r="A15" s="89" t="s">
        <v>303</v>
      </c>
      <c r="B15" s="107">
        <f>'[38]Kreisdaten-Verk.'!B15</f>
        <v>52</v>
      </c>
      <c r="C15" s="107">
        <f>'[38]Kreisdaten-Verk.'!C15</f>
        <v>30</v>
      </c>
      <c r="D15" s="107">
        <f>'[38]Kreisdaten-Verk.'!D15</f>
        <v>22</v>
      </c>
      <c r="E15" s="107">
        <f>'[38]Kreisdaten-Verk.'!E15</f>
        <v>43</v>
      </c>
      <c r="F15" s="107" t="str">
        <f>'[38]Kreisdaten-Verk.'!F15</f>
        <v>-</v>
      </c>
      <c r="G15" s="108">
        <f>'[38]Kreisdaten-Verk.'!G15</f>
        <v>43</v>
      </c>
      <c r="H15" s="109"/>
      <c r="I15" s="109"/>
      <c r="J15" s="109"/>
      <c r="K15" s="109"/>
      <c r="L15" s="109"/>
      <c r="M15" s="109"/>
      <c r="N15" s="109"/>
    </row>
    <row r="16" spans="1:14" ht="15" customHeight="1" x14ac:dyDescent="0.2">
      <c r="A16" s="89" t="s">
        <v>304</v>
      </c>
      <c r="B16" s="107">
        <f>'[38]Kreisdaten-Verk.'!B16</f>
        <v>51</v>
      </c>
      <c r="C16" s="107">
        <f>'[38]Kreisdaten-Verk.'!C16</f>
        <v>35</v>
      </c>
      <c r="D16" s="107">
        <f>'[38]Kreisdaten-Verk.'!D16</f>
        <v>16</v>
      </c>
      <c r="E16" s="107">
        <f>'[38]Kreisdaten-Verk.'!E16</f>
        <v>45</v>
      </c>
      <c r="F16" s="107" t="str">
        <f>'[38]Kreisdaten-Verk.'!F16</f>
        <v>-</v>
      </c>
      <c r="G16" s="108">
        <f>'[38]Kreisdaten-Verk.'!G16</f>
        <v>45</v>
      </c>
      <c r="H16" s="109"/>
      <c r="I16" s="109"/>
      <c r="J16" s="109"/>
      <c r="K16" s="109"/>
      <c r="L16" s="109"/>
      <c r="M16" s="109"/>
      <c r="N16" s="109"/>
    </row>
    <row r="17" spans="1:14" ht="15" customHeight="1" x14ac:dyDescent="0.2">
      <c r="A17" s="89" t="s">
        <v>305</v>
      </c>
      <c r="B17" s="107">
        <f>'[38]Kreisdaten-Verk.'!B17</f>
        <v>75</v>
      </c>
      <c r="C17" s="107">
        <f>'[38]Kreisdaten-Verk.'!C17</f>
        <v>52</v>
      </c>
      <c r="D17" s="107">
        <f>'[38]Kreisdaten-Verk.'!D17</f>
        <v>23</v>
      </c>
      <c r="E17" s="107">
        <f>'[38]Kreisdaten-Verk.'!E17</f>
        <v>62</v>
      </c>
      <c r="F17" s="107">
        <f>'[38]Kreisdaten-Verk.'!F17</f>
        <v>1</v>
      </c>
      <c r="G17" s="108">
        <f>'[38]Kreisdaten-Verk.'!G17</f>
        <v>61</v>
      </c>
      <c r="H17" s="109"/>
      <c r="I17" s="109"/>
      <c r="J17" s="109"/>
      <c r="K17" s="109"/>
      <c r="L17" s="109"/>
      <c r="M17" s="109"/>
      <c r="N17" s="109"/>
    </row>
    <row r="18" spans="1:14" ht="15" customHeight="1" x14ac:dyDescent="0.2">
      <c r="A18" s="89" t="s">
        <v>306</v>
      </c>
      <c r="B18" s="107">
        <f>'[38]Kreisdaten-Verk.'!B18</f>
        <v>94</v>
      </c>
      <c r="C18" s="107">
        <f>'[38]Kreisdaten-Verk.'!C18</f>
        <v>50</v>
      </c>
      <c r="D18" s="107">
        <f>'[38]Kreisdaten-Verk.'!D18</f>
        <v>44</v>
      </c>
      <c r="E18" s="107">
        <f>'[38]Kreisdaten-Verk.'!E18</f>
        <v>60</v>
      </c>
      <c r="F18" s="107">
        <f>'[38]Kreisdaten-Verk.'!F18</f>
        <v>1</v>
      </c>
      <c r="G18" s="108">
        <f>'[38]Kreisdaten-Verk.'!G18</f>
        <v>59</v>
      </c>
      <c r="H18" s="109"/>
      <c r="I18" s="109"/>
      <c r="J18" s="109"/>
      <c r="K18" s="109"/>
      <c r="L18" s="109"/>
      <c r="M18" s="109"/>
      <c r="N18" s="109"/>
    </row>
    <row r="19" spans="1:14" ht="42.75" customHeight="1" x14ac:dyDescent="0.2">
      <c r="A19" s="273" t="s">
        <v>312</v>
      </c>
      <c r="B19" s="273"/>
      <c r="C19" s="273"/>
      <c r="D19" s="273"/>
      <c r="E19" s="273"/>
      <c r="F19" s="273"/>
      <c r="G19" s="273"/>
    </row>
    <row r="20" spans="1:14" ht="12" customHeight="1" x14ac:dyDescent="0.2"/>
    <row r="21" spans="1:14" ht="12" customHeight="1" x14ac:dyDescent="0.2"/>
    <row r="22" spans="1:14" ht="12" customHeight="1" x14ac:dyDescent="0.2"/>
    <row r="23" spans="1:14" ht="12" customHeight="1" x14ac:dyDescent="0.2"/>
    <row r="24" spans="1:14" ht="12" customHeight="1" x14ac:dyDescent="0.2"/>
    <row r="25" spans="1:14" ht="12" customHeight="1" x14ac:dyDescent="0.2"/>
    <row r="26" spans="1:14" ht="12" customHeight="1" x14ac:dyDescent="0.2"/>
    <row r="27" spans="1:14" ht="12" customHeight="1" x14ac:dyDescent="0.2"/>
    <row r="28" spans="1:14" ht="12" customHeight="1" x14ac:dyDescent="0.2"/>
    <row r="29" spans="1:14" ht="12" customHeight="1" x14ac:dyDescent="0.2"/>
    <row r="30" spans="1:14" ht="12" customHeight="1" x14ac:dyDescent="0.2"/>
    <row r="31" spans="1:14" ht="12" customHeight="1" x14ac:dyDescent="0.2"/>
    <row r="32" spans="1:14" ht="12" customHeight="1" x14ac:dyDescent="0.2"/>
    <row r="33" ht="12" customHeight="1" x14ac:dyDescent="0.2"/>
    <row r="34" ht="12" customHeight="1" x14ac:dyDescent="0.2"/>
    <row r="35" ht="12" customHeight="1" x14ac:dyDescent="0.2"/>
    <row r="36" ht="12" customHeight="1" x14ac:dyDescent="0.2"/>
    <row r="37" ht="12" customHeight="1" x14ac:dyDescent="0.2"/>
    <row r="38" ht="12" customHeight="1" x14ac:dyDescent="0.2"/>
    <row r="39" ht="12" customHeight="1" x14ac:dyDescent="0.2"/>
    <row r="40" ht="12" customHeight="1" x14ac:dyDescent="0.2"/>
    <row r="41" ht="12" customHeight="1" x14ac:dyDescent="0.2"/>
    <row r="42" ht="11.45" customHeight="1" x14ac:dyDescent="0.2"/>
    <row r="43" ht="11.45" customHeight="1" x14ac:dyDescent="0.2"/>
    <row r="44" ht="11.45" customHeight="1" x14ac:dyDescent="0.2"/>
    <row r="45" ht="11.45" customHeight="1" x14ac:dyDescent="0.2"/>
    <row r="46" ht="11.45" customHeight="1" x14ac:dyDescent="0.2"/>
    <row r="47" ht="11.45" customHeight="1" x14ac:dyDescent="0.2"/>
    <row r="48" ht="11.45" customHeight="1" x14ac:dyDescent="0.2"/>
    <row r="49" ht="11.45" customHeight="1" x14ac:dyDescent="0.2"/>
    <row r="50" ht="11.45" customHeight="1" x14ac:dyDescent="0.2"/>
    <row r="51" ht="11.45" customHeight="1" x14ac:dyDescent="0.2"/>
    <row r="52" ht="11.45" customHeight="1" x14ac:dyDescent="0.2"/>
    <row r="53" ht="11.45" customHeight="1" x14ac:dyDescent="0.2"/>
    <row r="54" ht="11.45" customHeight="1" x14ac:dyDescent="0.2"/>
    <row r="55" ht="11.45" customHeight="1" x14ac:dyDescent="0.2"/>
    <row r="56" ht="11.45" customHeight="1" x14ac:dyDescent="0.2"/>
    <row r="57" ht="11.45" customHeight="1" x14ac:dyDescent="0.2"/>
    <row r="58" ht="11.45" customHeight="1" x14ac:dyDescent="0.2"/>
    <row r="59" ht="11.45" customHeight="1" x14ac:dyDescent="0.2"/>
    <row r="60" ht="11.45" customHeight="1" x14ac:dyDescent="0.2"/>
    <row r="61" ht="11.45" customHeight="1" x14ac:dyDescent="0.2"/>
    <row r="62" ht="11.45" customHeight="1" x14ac:dyDescent="0.2"/>
    <row r="63" ht="11.45" customHeight="1" x14ac:dyDescent="0.2"/>
    <row r="64" ht="11.45" customHeight="1" x14ac:dyDescent="0.2"/>
    <row r="65" ht="11.45" customHeight="1" x14ac:dyDescent="0.2"/>
    <row r="66" ht="11.45" customHeight="1" x14ac:dyDescent="0.2"/>
    <row r="67" ht="11.45" customHeight="1" x14ac:dyDescent="0.2"/>
    <row r="68" ht="11.45" customHeight="1" x14ac:dyDescent="0.2"/>
    <row r="69" ht="11.45" customHeight="1" x14ac:dyDescent="0.2"/>
    <row r="70" ht="11.45" customHeight="1" x14ac:dyDescent="0.2"/>
    <row r="71" ht="11.45" customHeight="1" x14ac:dyDescent="0.2"/>
    <row r="72" ht="11.45" customHeight="1" x14ac:dyDescent="0.2"/>
    <row r="73" ht="11.45" customHeight="1" x14ac:dyDescent="0.2"/>
    <row r="74" ht="11.45" customHeight="1" x14ac:dyDescent="0.2"/>
    <row r="75" ht="11.45" customHeight="1" x14ac:dyDescent="0.2"/>
    <row r="76" ht="11.45" customHeight="1" x14ac:dyDescent="0.2"/>
    <row r="77" ht="11.45" customHeight="1" x14ac:dyDescent="0.2"/>
    <row r="78" ht="11.45" customHeight="1" x14ac:dyDescent="0.2"/>
    <row r="79" ht="11.45" customHeight="1" x14ac:dyDescent="0.2"/>
    <row r="80" ht="11.45" customHeight="1" x14ac:dyDescent="0.2"/>
    <row r="81" ht="11.45" customHeight="1" x14ac:dyDescent="0.2"/>
    <row r="82" ht="11.45" customHeight="1" x14ac:dyDescent="0.2"/>
    <row r="83" ht="11.45" customHeight="1" x14ac:dyDescent="0.2"/>
    <row r="84" ht="11.45" customHeight="1" x14ac:dyDescent="0.2"/>
    <row r="85" ht="11.45" customHeight="1" x14ac:dyDescent="0.2"/>
    <row r="86" ht="11.45" customHeight="1" x14ac:dyDescent="0.2"/>
    <row r="87" ht="11.45" customHeight="1" x14ac:dyDescent="0.2"/>
    <row r="88" ht="11.45" customHeight="1" x14ac:dyDescent="0.2"/>
    <row r="89" ht="11.45" customHeight="1" x14ac:dyDescent="0.2"/>
    <row r="90" ht="11.45" customHeight="1" x14ac:dyDescent="0.2"/>
    <row r="91" ht="11.45" customHeight="1" x14ac:dyDescent="0.2"/>
    <row r="92" ht="11.45" customHeight="1" x14ac:dyDescent="0.2"/>
    <row r="93" ht="11.45" customHeight="1" x14ac:dyDescent="0.2"/>
    <row r="94" ht="11.45" customHeight="1" x14ac:dyDescent="0.2"/>
    <row r="95" ht="11.45" customHeight="1" x14ac:dyDescent="0.2"/>
    <row r="96" ht="11.45" customHeight="1" x14ac:dyDescent="0.2"/>
    <row r="97" ht="11.45" customHeight="1" x14ac:dyDescent="0.2"/>
    <row r="98" ht="11.45" customHeight="1" x14ac:dyDescent="0.2"/>
    <row r="99" ht="11.45" customHeight="1" x14ac:dyDescent="0.2"/>
    <row r="100" ht="11.45" customHeight="1" x14ac:dyDescent="0.2"/>
    <row r="101" ht="11.45" customHeight="1" x14ac:dyDescent="0.2"/>
    <row r="102" ht="11.45" customHeight="1" x14ac:dyDescent="0.2"/>
    <row r="103" ht="11.45" customHeight="1" x14ac:dyDescent="0.2"/>
    <row r="104" ht="11.45" customHeight="1" x14ac:dyDescent="0.2"/>
    <row r="105" ht="11.45" customHeight="1" x14ac:dyDescent="0.2"/>
    <row r="106" ht="11.45" customHeight="1" x14ac:dyDescent="0.2"/>
    <row r="107" ht="11.45" customHeight="1" x14ac:dyDescent="0.2"/>
    <row r="108" ht="11.45" customHeight="1" x14ac:dyDescent="0.2"/>
    <row r="109" ht="11.45" customHeight="1" x14ac:dyDescent="0.2"/>
    <row r="110" ht="11.45" customHeight="1" x14ac:dyDescent="0.2"/>
    <row r="111" ht="11.45" customHeight="1" x14ac:dyDescent="0.2"/>
    <row r="112" ht="11.45" customHeight="1" x14ac:dyDescent="0.2"/>
    <row r="113" ht="11.45" customHeight="1" x14ac:dyDescent="0.2"/>
    <row r="114" ht="11.45" customHeight="1" x14ac:dyDescent="0.2"/>
    <row r="115" ht="11.45" customHeight="1" x14ac:dyDescent="0.2"/>
    <row r="116" ht="11.45" customHeight="1" x14ac:dyDescent="0.2"/>
    <row r="117" ht="11.45" customHeight="1" x14ac:dyDescent="0.2"/>
    <row r="118" ht="11.45" customHeight="1" x14ac:dyDescent="0.2"/>
    <row r="119" ht="11.45" customHeight="1" x14ac:dyDescent="0.2"/>
    <row r="120" ht="11.45" customHeight="1" x14ac:dyDescent="0.2"/>
    <row r="121" ht="11.45" customHeight="1" x14ac:dyDescent="0.2"/>
    <row r="122" ht="11.45" customHeight="1" x14ac:dyDescent="0.2"/>
    <row r="123" ht="11.45" customHeight="1" x14ac:dyDescent="0.2"/>
    <row r="124" ht="11.45" customHeight="1" x14ac:dyDescent="0.2"/>
    <row r="125" ht="11.45" customHeight="1" x14ac:dyDescent="0.2"/>
    <row r="126" ht="11.45" customHeight="1" x14ac:dyDescent="0.2"/>
    <row r="127" ht="11.45" customHeight="1" x14ac:dyDescent="0.2"/>
    <row r="128" ht="11.45" customHeight="1" x14ac:dyDescent="0.2"/>
    <row r="129" ht="11.45" customHeight="1" x14ac:dyDescent="0.2"/>
    <row r="130" ht="11.45" customHeight="1" x14ac:dyDescent="0.2"/>
    <row r="131" ht="11.45" customHeight="1" x14ac:dyDescent="0.2"/>
    <row r="132" ht="11.45" customHeight="1" x14ac:dyDescent="0.2"/>
    <row r="133" ht="11.45" customHeight="1" x14ac:dyDescent="0.2"/>
    <row r="134" ht="11.45" customHeight="1" x14ac:dyDescent="0.2"/>
    <row r="135" ht="11.45" customHeight="1" x14ac:dyDescent="0.2"/>
    <row r="136" ht="11.45" customHeight="1" x14ac:dyDescent="0.2"/>
    <row r="137" ht="11.45" customHeight="1" x14ac:dyDescent="0.2"/>
    <row r="138" ht="11.45" customHeight="1" x14ac:dyDescent="0.2"/>
    <row r="139" ht="11.45" customHeight="1" x14ac:dyDescent="0.2"/>
    <row r="140" ht="11.45" customHeight="1" x14ac:dyDescent="0.2"/>
    <row r="141" ht="11.45" customHeight="1" x14ac:dyDescent="0.2"/>
    <row r="142" ht="11.45" customHeight="1" x14ac:dyDescent="0.2"/>
    <row r="143" ht="11.45" customHeight="1" x14ac:dyDescent="0.2"/>
    <row r="144" ht="11.45" customHeight="1" x14ac:dyDescent="0.2"/>
    <row r="145" ht="11.45" customHeight="1" x14ac:dyDescent="0.2"/>
    <row r="146" ht="11.45" customHeight="1" x14ac:dyDescent="0.2"/>
    <row r="147" ht="11.45" customHeight="1" x14ac:dyDescent="0.2"/>
    <row r="148" ht="11.45" customHeight="1" x14ac:dyDescent="0.2"/>
    <row r="149" ht="11.45" customHeight="1" x14ac:dyDescent="0.2"/>
    <row r="150" ht="11.45" customHeight="1" x14ac:dyDescent="0.2"/>
    <row r="151" ht="11.45" customHeight="1" x14ac:dyDescent="0.2"/>
    <row r="152" ht="11.45" customHeight="1" x14ac:dyDescent="0.2"/>
    <row r="153" ht="11.45" customHeight="1" x14ac:dyDescent="0.2"/>
    <row r="154" ht="11.45" customHeight="1" x14ac:dyDescent="0.2"/>
    <row r="155" ht="11.45" customHeight="1" x14ac:dyDescent="0.2"/>
    <row r="156" ht="11.45" customHeight="1" x14ac:dyDescent="0.2"/>
    <row r="157" ht="11.45" customHeight="1" x14ac:dyDescent="0.2"/>
    <row r="158" ht="11.45" customHeight="1" x14ac:dyDescent="0.2"/>
    <row r="159" ht="11.45" customHeight="1" x14ac:dyDescent="0.2"/>
    <row r="160" ht="11.45" customHeight="1" x14ac:dyDescent="0.2"/>
    <row r="161" ht="11.45" customHeight="1" x14ac:dyDescent="0.2"/>
    <row r="162" ht="11.45" customHeight="1" x14ac:dyDescent="0.2"/>
    <row r="163" ht="11.45" customHeight="1" x14ac:dyDescent="0.2"/>
    <row r="164" ht="11.45" customHeight="1" x14ac:dyDescent="0.2"/>
    <row r="165" ht="11.45" customHeight="1" x14ac:dyDescent="0.2"/>
    <row r="166" ht="11.45" customHeight="1" x14ac:dyDescent="0.2"/>
    <row r="167" ht="11.45" customHeight="1" x14ac:dyDescent="0.2"/>
    <row r="168" ht="11.45" customHeight="1" x14ac:dyDescent="0.2"/>
    <row r="169" ht="11.45" customHeight="1" x14ac:dyDescent="0.2"/>
    <row r="170" ht="11.45" customHeight="1" x14ac:dyDescent="0.2"/>
    <row r="171" ht="11.45" customHeight="1" x14ac:dyDescent="0.2"/>
    <row r="172" ht="11.45" customHeight="1" x14ac:dyDescent="0.2"/>
    <row r="173" ht="11.45" customHeight="1" x14ac:dyDescent="0.2"/>
    <row r="174" ht="11.45" customHeight="1" x14ac:dyDescent="0.2"/>
    <row r="175" ht="11.45" customHeight="1" x14ac:dyDescent="0.2"/>
    <row r="176" ht="11.45" customHeight="1" x14ac:dyDescent="0.2"/>
    <row r="177" ht="11.45" customHeight="1" x14ac:dyDescent="0.2"/>
    <row r="178" ht="11.45" customHeight="1" x14ac:dyDescent="0.2"/>
    <row r="179" ht="11.45" customHeight="1" x14ac:dyDescent="0.2"/>
    <row r="180" ht="11.45" customHeight="1" x14ac:dyDescent="0.2"/>
    <row r="181" ht="11.45" customHeight="1" x14ac:dyDescent="0.2"/>
    <row r="182" ht="11.45" customHeight="1" x14ac:dyDescent="0.2"/>
    <row r="183" ht="11.45" customHeight="1" x14ac:dyDescent="0.2"/>
    <row r="184" ht="11.45" customHeight="1" x14ac:dyDescent="0.2"/>
    <row r="185" ht="11.45" customHeight="1" x14ac:dyDescent="0.2"/>
    <row r="186" ht="11.45" customHeight="1" x14ac:dyDescent="0.2"/>
    <row r="187" ht="11.45" customHeight="1" x14ac:dyDescent="0.2"/>
    <row r="188" ht="11.45" customHeight="1" x14ac:dyDescent="0.2"/>
    <row r="189" ht="11.45" customHeight="1" x14ac:dyDescent="0.2"/>
    <row r="190" ht="11.45" customHeight="1" x14ac:dyDescent="0.2"/>
    <row r="191" ht="11.45" customHeight="1" x14ac:dyDescent="0.2"/>
    <row r="192" ht="11.45" customHeight="1" x14ac:dyDescent="0.2"/>
    <row r="193" ht="11.45" customHeight="1" x14ac:dyDescent="0.2"/>
    <row r="194" ht="11.45" customHeight="1" x14ac:dyDescent="0.2"/>
    <row r="195" ht="11.45" customHeight="1" x14ac:dyDescent="0.2"/>
    <row r="196" ht="11.45" customHeight="1" x14ac:dyDescent="0.2"/>
    <row r="197" ht="11.45" customHeight="1" x14ac:dyDescent="0.2"/>
    <row r="198" ht="11.45" customHeight="1" x14ac:dyDescent="0.2"/>
    <row r="199" ht="11.45" customHeight="1" x14ac:dyDescent="0.2"/>
    <row r="200" ht="11.45" customHeight="1" x14ac:dyDescent="0.2"/>
    <row r="201" ht="11.45" customHeight="1" x14ac:dyDescent="0.2"/>
    <row r="202" ht="11.45" customHeight="1" x14ac:dyDescent="0.2"/>
    <row r="203" ht="11.45" customHeight="1" x14ac:dyDescent="0.2"/>
    <row r="204" ht="11.45" customHeight="1" x14ac:dyDescent="0.2"/>
    <row r="205" ht="11.45" customHeight="1" x14ac:dyDescent="0.2"/>
    <row r="206" ht="11.45" customHeight="1" x14ac:dyDescent="0.2"/>
    <row r="207" ht="11.45" customHeight="1" x14ac:dyDescent="0.2"/>
    <row r="208" ht="11.45" customHeight="1" x14ac:dyDescent="0.2"/>
    <row r="209" ht="11.45" customHeight="1" x14ac:dyDescent="0.2"/>
    <row r="210" ht="11.45" customHeight="1" x14ac:dyDescent="0.2"/>
    <row r="211" ht="11.45" customHeight="1" x14ac:dyDescent="0.2"/>
    <row r="212" ht="11.45" customHeight="1" x14ac:dyDescent="0.2"/>
    <row r="213" ht="11.45" customHeight="1" x14ac:dyDescent="0.2"/>
    <row r="214" ht="11.45" customHeight="1" x14ac:dyDescent="0.2"/>
    <row r="215" ht="11.45" customHeight="1" x14ac:dyDescent="0.2"/>
    <row r="216" ht="11.45" customHeight="1" x14ac:dyDescent="0.2"/>
    <row r="217" ht="11.45" customHeight="1" x14ac:dyDescent="0.2"/>
    <row r="218" ht="11.45" customHeight="1" x14ac:dyDescent="0.2"/>
    <row r="219" ht="11.45" customHeight="1" x14ac:dyDescent="0.2"/>
    <row r="220" ht="11.45" customHeight="1" x14ac:dyDescent="0.2"/>
    <row r="221" ht="11.45" customHeight="1" x14ac:dyDescent="0.2"/>
    <row r="222" ht="11.45" customHeight="1" x14ac:dyDescent="0.2"/>
    <row r="223" ht="11.45" customHeight="1" x14ac:dyDescent="0.2"/>
    <row r="224" ht="11.45" customHeight="1" x14ac:dyDescent="0.2"/>
    <row r="225" ht="11.45" customHeight="1" x14ac:dyDescent="0.2"/>
    <row r="226" ht="11.45" customHeight="1" x14ac:dyDescent="0.2"/>
    <row r="227" ht="11.45" customHeight="1" x14ac:dyDescent="0.2"/>
    <row r="228" ht="11.45" customHeight="1" x14ac:dyDescent="0.2"/>
    <row r="229" ht="11.45" customHeight="1" x14ac:dyDescent="0.2"/>
    <row r="230" ht="11.45" customHeight="1" x14ac:dyDescent="0.2"/>
    <row r="231" ht="11.45" customHeight="1" x14ac:dyDescent="0.2"/>
    <row r="232" ht="11.45" customHeight="1" x14ac:dyDescent="0.2"/>
    <row r="233" ht="11.45" customHeight="1" x14ac:dyDescent="0.2"/>
    <row r="234" ht="11.45" customHeight="1" x14ac:dyDescent="0.2"/>
    <row r="235" ht="11.45" customHeight="1" x14ac:dyDescent="0.2"/>
    <row r="236" ht="11.45" customHeight="1" x14ac:dyDescent="0.2"/>
    <row r="237" ht="11.45" customHeight="1" x14ac:dyDescent="0.2"/>
    <row r="238" ht="11.45" customHeight="1" x14ac:dyDescent="0.2"/>
    <row r="239" ht="11.45" customHeight="1" x14ac:dyDescent="0.2"/>
    <row r="240" ht="11.45" customHeight="1" x14ac:dyDescent="0.2"/>
    <row r="241" ht="11.45" customHeight="1" x14ac:dyDescent="0.2"/>
    <row r="242" ht="11.45" customHeight="1" x14ac:dyDescent="0.2"/>
    <row r="243" ht="11.45" customHeight="1" x14ac:dyDescent="0.2"/>
    <row r="244" ht="11.45" customHeight="1" x14ac:dyDescent="0.2"/>
    <row r="245" ht="11.45" customHeight="1" x14ac:dyDescent="0.2"/>
    <row r="246" ht="11.45" customHeight="1" x14ac:dyDescent="0.2"/>
    <row r="247" ht="11.45" customHeight="1" x14ac:dyDescent="0.2"/>
    <row r="248" ht="11.45" customHeight="1" x14ac:dyDescent="0.2"/>
    <row r="249" ht="11.45" customHeight="1" x14ac:dyDescent="0.2"/>
    <row r="250" ht="11.45" customHeight="1" x14ac:dyDescent="0.2"/>
    <row r="251" ht="11.45" customHeight="1" x14ac:dyDescent="0.2"/>
    <row r="252" ht="11.45" customHeight="1" x14ac:dyDescent="0.2"/>
    <row r="253" ht="11.45" customHeight="1" x14ac:dyDescent="0.2"/>
    <row r="254" ht="11.45" customHeight="1" x14ac:dyDescent="0.2"/>
    <row r="255" ht="11.45" customHeight="1" x14ac:dyDescent="0.2"/>
    <row r="256" ht="11.45" customHeight="1" x14ac:dyDescent="0.2"/>
    <row r="257" ht="11.45" customHeight="1" x14ac:dyDescent="0.2"/>
    <row r="258" ht="11.45" customHeight="1" x14ac:dyDescent="0.2"/>
    <row r="259" ht="11.45" customHeight="1" x14ac:dyDescent="0.2"/>
    <row r="260" ht="11.45" customHeight="1" x14ac:dyDescent="0.2"/>
    <row r="261" ht="11.45" customHeight="1" x14ac:dyDescent="0.2"/>
    <row r="262" ht="11.45" customHeight="1" x14ac:dyDescent="0.2"/>
    <row r="263" ht="11.45" customHeight="1" x14ac:dyDescent="0.2"/>
    <row r="264" ht="11.45" customHeight="1" x14ac:dyDescent="0.2"/>
    <row r="265" ht="11.45" customHeight="1" x14ac:dyDescent="0.2"/>
    <row r="266" ht="11.45" customHeight="1" x14ac:dyDescent="0.2"/>
    <row r="267" ht="11.45" customHeight="1" x14ac:dyDescent="0.2"/>
    <row r="268" ht="11.45" customHeight="1" x14ac:dyDescent="0.2"/>
    <row r="269" ht="11.45" customHeight="1" x14ac:dyDescent="0.2"/>
    <row r="270" ht="11.45" customHeight="1" x14ac:dyDescent="0.2"/>
    <row r="271" ht="11.45" customHeight="1" x14ac:dyDescent="0.2"/>
    <row r="272" ht="11.45" customHeight="1" x14ac:dyDescent="0.2"/>
    <row r="273" ht="11.45" customHeight="1" x14ac:dyDescent="0.2"/>
    <row r="274" ht="11.45" customHeight="1" x14ac:dyDescent="0.2"/>
    <row r="275" ht="11.45" customHeight="1" x14ac:dyDescent="0.2"/>
    <row r="276" ht="11.45" customHeight="1" x14ac:dyDescent="0.2"/>
    <row r="277" ht="11.45" customHeight="1" x14ac:dyDescent="0.2"/>
    <row r="278" ht="11.45" customHeight="1" x14ac:dyDescent="0.2"/>
    <row r="279" ht="11.45" customHeight="1" x14ac:dyDescent="0.2"/>
    <row r="280" ht="11.45" customHeight="1" x14ac:dyDescent="0.2"/>
    <row r="281" ht="11.45" customHeight="1" x14ac:dyDescent="0.2"/>
    <row r="282" ht="11.45" customHeight="1" x14ac:dyDescent="0.2"/>
    <row r="283" ht="11.45" customHeight="1" x14ac:dyDescent="0.2"/>
    <row r="284" ht="11.45" customHeight="1" x14ac:dyDescent="0.2"/>
    <row r="285" ht="11.45" customHeight="1" x14ac:dyDescent="0.2"/>
    <row r="286" ht="11.45" customHeight="1" x14ac:dyDescent="0.2"/>
    <row r="287" ht="11.45" customHeight="1" x14ac:dyDescent="0.2"/>
    <row r="288" ht="11.45" customHeight="1" x14ac:dyDescent="0.2"/>
    <row r="289" ht="11.45" customHeight="1" x14ac:dyDescent="0.2"/>
    <row r="290" ht="11.45" customHeight="1" x14ac:dyDescent="0.2"/>
    <row r="291" ht="11.45" customHeight="1" x14ac:dyDescent="0.2"/>
    <row r="292" ht="11.45" customHeight="1" x14ac:dyDescent="0.2"/>
    <row r="293" ht="11.45" customHeight="1" x14ac:dyDescent="0.2"/>
    <row r="294" ht="11.45" customHeight="1" x14ac:dyDescent="0.2"/>
    <row r="295" ht="11.45" customHeight="1" x14ac:dyDescent="0.2"/>
    <row r="296" ht="11.45" customHeight="1" x14ac:dyDescent="0.2"/>
    <row r="297" ht="11.45" customHeight="1" x14ac:dyDescent="0.2"/>
    <row r="298" ht="11.45" customHeight="1" x14ac:dyDescent="0.2"/>
    <row r="299" ht="11.45" customHeight="1" x14ac:dyDescent="0.2"/>
    <row r="300" ht="11.45" customHeight="1" x14ac:dyDescent="0.2"/>
    <row r="301" ht="11.45" customHeight="1" x14ac:dyDescent="0.2"/>
    <row r="302" ht="11.45" customHeight="1" x14ac:dyDescent="0.2"/>
    <row r="303" ht="11.45" customHeight="1" x14ac:dyDescent="0.2"/>
    <row r="304" ht="11.45" customHeight="1" x14ac:dyDescent="0.2"/>
    <row r="305" ht="11.45" customHeight="1" x14ac:dyDescent="0.2"/>
    <row r="306" ht="11.45" customHeight="1" x14ac:dyDescent="0.2"/>
    <row r="307" ht="11.45" customHeight="1" x14ac:dyDescent="0.2"/>
    <row r="308" ht="11.45" customHeight="1" x14ac:dyDescent="0.2"/>
    <row r="309" ht="11.45" customHeight="1" x14ac:dyDescent="0.2"/>
    <row r="310" ht="11.45" customHeight="1" x14ac:dyDescent="0.2"/>
    <row r="311" ht="11.45" customHeight="1" x14ac:dyDescent="0.2"/>
    <row r="312" ht="11.45" customHeight="1" x14ac:dyDescent="0.2"/>
    <row r="313" ht="11.45" customHeight="1" x14ac:dyDescent="0.2"/>
    <row r="314" ht="11.45" customHeight="1" x14ac:dyDescent="0.2"/>
    <row r="315" ht="11.45" customHeight="1" x14ac:dyDescent="0.2"/>
    <row r="316" ht="11.45" customHeight="1" x14ac:dyDescent="0.2"/>
    <row r="317" ht="11.45" customHeight="1" x14ac:dyDescent="0.2"/>
    <row r="318" ht="11.45" customHeight="1" x14ac:dyDescent="0.2"/>
    <row r="319" ht="11.45" customHeight="1" x14ac:dyDescent="0.2"/>
    <row r="320" ht="11.45" customHeight="1" x14ac:dyDescent="0.2"/>
    <row r="321" ht="11.45" customHeight="1" x14ac:dyDescent="0.2"/>
    <row r="322" ht="11.45" customHeight="1" x14ac:dyDescent="0.2"/>
    <row r="323" ht="11.45" customHeight="1" x14ac:dyDescent="0.2"/>
    <row r="324" ht="11.45" customHeight="1" x14ac:dyDescent="0.2"/>
    <row r="325" ht="11.45" customHeight="1" x14ac:dyDescent="0.2"/>
    <row r="326" ht="11.45" customHeight="1" x14ac:dyDescent="0.2"/>
    <row r="327" ht="11.45" customHeight="1" x14ac:dyDescent="0.2"/>
    <row r="328" ht="11.45" customHeight="1" x14ac:dyDescent="0.2"/>
    <row r="329" ht="11.45" customHeight="1" x14ac:dyDescent="0.2"/>
    <row r="330" ht="11.45" customHeight="1" x14ac:dyDescent="0.2"/>
    <row r="331" ht="11.45" customHeight="1" x14ac:dyDescent="0.2"/>
    <row r="332" ht="11.45" customHeight="1" x14ac:dyDescent="0.2"/>
    <row r="333" ht="11.45" customHeight="1" x14ac:dyDescent="0.2"/>
    <row r="334" ht="11.45" customHeight="1" x14ac:dyDescent="0.2"/>
    <row r="335" ht="11.45" customHeight="1" x14ac:dyDescent="0.2"/>
    <row r="336" ht="11.45" customHeight="1" x14ac:dyDescent="0.2"/>
    <row r="337" ht="11.45" customHeight="1" x14ac:dyDescent="0.2"/>
    <row r="338" ht="11.45" customHeight="1" x14ac:dyDescent="0.2"/>
    <row r="339" ht="11.45" customHeight="1" x14ac:dyDescent="0.2"/>
    <row r="340" ht="11.45" customHeight="1" x14ac:dyDescent="0.2"/>
    <row r="341" ht="11.45" customHeight="1" x14ac:dyDescent="0.2"/>
    <row r="342" ht="11.45" customHeight="1" x14ac:dyDescent="0.2"/>
    <row r="343" ht="11.45" customHeight="1" x14ac:dyDescent="0.2"/>
    <row r="344" ht="11.45" customHeight="1" x14ac:dyDescent="0.2"/>
    <row r="345" ht="11.45" customHeight="1" x14ac:dyDescent="0.2"/>
    <row r="346" ht="11.45" customHeight="1" x14ac:dyDescent="0.2"/>
    <row r="347" ht="11.45" customHeight="1" x14ac:dyDescent="0.2"/>
    <row r="348" ht="11.45" customHeight="1" x14ac:dyDescent="0.2"/>
    <row r="349" ht="11.45" customHeight="1" x14ac:dyDescent="0.2"/>
    <row r="350" ht="11.45" customHeight="1" x14ac:dyDescent="0.2"/>
    <row r="351" ht="11.45" customHeight="1" x14ac:dyDescent="0.2"/>
    <row r="352" ht="11.45" customHeight="1" x14ac:dyDescent="0.2"/>
    <row r="353" ht="11.45" customHeight="1" x14ac:dyDescent="0.2"/>
    <row r="354" ht="11.45" customHeight="1" x14ac:dyDescent="0.2"/>
    <row r="355" ht="11.45" customHeight="1" x14ac:dyDescent="0.2"/>
    <row r="356" ht="11.45" customHeight="1" x14ac:dyDescent="0.2"/>
    <row r="357" ht="11.45" customHeight="1" x14ac:dyDescent="0.2"/>
    <row r="358" ht="11.45" customHeight="1" x14ac:dyDescent="0.2"/>
    <row r="359" ht="11.45" customHeight="1" x14ac:dyDescent="0.2"/>
    <row r="360" ht="11.45" customHeight="1" x14ac:dyDescent="0.2"/>
    <row r="361" ht="11.45" customHeight="1" x14ac:dyDescent="0.2"/>
    <row r="362" ht="11.45" customHeight="1" x14ac:dyDescent="0.2"/>
    <row r="363" ht="11.45" customHeight="1" x14ac:dyDescent="0.2"/>
    <row r="364" ht="11.45" customHeight="1" x14ac:dyDescent="0.2"/>
    <row r="365" ht="11.45" customHeight="1" x14ac:dyDescent="0.2"/>
    <row r="366" ht="11.45" customHeight="1" x14ac:dyDescent="0.2"/>
    <row r="367" ht="11.45" customHeight="1" x14ac:dyDescent="0.2"/>
    <row r="368" ht="11.45" customHeight="1" x14ac:dyDescent="0.2"/>
    <row r="369" ht="11.45" customHeight="1" x14ac:dyDescent="0.2"/>
    <row r="370" ht="11.45" customHeight="1" x14ac:dyDescent="0.2"/>
    <row r="371" ht="11.45" customHeight="1" x14ac:dyDescent="0.2"/>
    <row r="372" ht="11.45" customHeight="1" x14ac:dyDescent="0.2"/>
    <row r="373" ht="11.45" customHeight="1" x14ac:dyDescent="0.2"/>
    <row r="374" ht="11.45" customHeight="1" x14ac:dyDescent="0.2"/>
    <row r="375" ht="11.45" customHeight="1" x14ac:dyDescent="0.2"/>
    <row r="376" ht="11.45" customHeight="1" x14ac:dyDescent="0.2"/>
    <row r="377" ht="11.45" customHeight="1" x14ac:dyDescent="0.2"/>
    <row r="378" ht="11.45" customHeight="1" x14ac:dyDescent="0.2"/>
    <row r="379" ht="11.45" customHeight="1" x14ac:dyDescent="0.2"/>
    <row r="380" ht="11.45" customHeight="1" x14ac:dyDescent="0.2"/>
    <row r="381" ht="11.45" customHeight="1" x14ac:dyDescent="0.2"/>
    <row r="382" ht="11.45" customHeight="1" x14ac:dyDescent="0.2"/>
    <row r="383" ht="11.45" customHeight="1" x14ac:dyDescent="0.2"/>
    <row r="384" ht="11.45" customHeight="1" x14ac:dyDescent="0.2"/>
    <row r="385" ht="11.45" customHeight="1" x14ac:dyDescent="0.2"/>
    <row r="386" ht="11.45" customHeight="1" x14ac:dyDescent="0.2"/>
    <row r="387" ht="11.45" customHeight="1" x14ac:dyDescent="0.2"/>
    <row r="388" ht="11.45" customHeight="1" x14ac:dyDescent="0.2"/>
    <row r="389" ht="11.45" customHeight="1" x14ac:dyDescent="0.2"/>
    <row r="390" ht="11.45" customHeight="1" x14ac:dyDescent="0.2"/>
    <row r="391" ht="11.45" customHeight="1" x14ac:dyDescent="0.2"/>
    <row r="392" ht="11.45" customHeight="1" x14ac:dyDescent="0.2"/>
    <row r="393" ht="11.45" customHeight="1" x14ac:dyDescent="0.2"/>
    <row r="394" ht="11.45" customHeight="1" x14ac:dyDescent="0.2"/>
    <row r="395" ht="11.45" customHeight="1" x14ac:dyDescent="0.2"/>
    <row r="396" ht="11.45" customHeight="1" x14ac:dyDescent="0.2"/>
    <row r="397" ht="11.45" customHeight="1" x14ac:dyDescent="0.2"/>
    <row r="398" ht="11.45" customHeight="1" x14ac:dyDescent="0.2"/>
    <row r="399" ht="11.45" customHeight="1" x14ac:dyDescent="0.2"/>
    <row r="400" ht="11.45" customHeight="1" x14ac:dyDescent="0.2"/>
    <row r="401" ht="11.45" customHeight="1" x14ac:dyDescent="0.2"/>
    <row r="402" ht="11.45" customHeight="1" x14ac:dyDescent="0.2"/>
    <row r="403" ht="11.45" customHeight="1" x14ac:dyDescent="0.2"/>
    <row r="404" ht="11.45" customHeight="1" x14ac:dyDescent="0.2"/>
    <row r="405" ht="11.45" customHeight="1" x14ac:dyDescent="0.2"/>
    <row r="406" ht="11.45" customHeight="1" x14ac:dyDescent="0.2"/>
    <row r="407" ht="11.45" customHeight="1" x14ac:dyDescent="0.2"/>
    <row r="408" ht="11.45" customHeight="1" x14ac:dyDescent="0.2"/>
    <row r="409" ht="11.45" customHeight="1" x14ac:dyDescent="0.2"/>
    <row r="410" ht="11.45" customHeight="1" x14ac:dyDescent="0.2"/>
    <row r="411" ht="11.45" customHeight="1" x14ac:dyDescent="0.2"/>
    <row r="412" ht="11.45" customHeight="1" x14ac:dyDescent="0.2"/>
    <row r="413" ht="11.45" customHeight="1" x14ac:dyDescent="0.2"/>
    <row r="414" ht="11.45" customHeight="1" x14ac:dyDescent="0.2"/>
    <row r="415" ht="11.45" customHeight="1" x14ac:dyDescent="0.2"/>
    <row r="416" ht="11.45" customHeight="1" x14ac:dyDescent="0.2"/>
    <row r="417" ht="11.45" customHeight="1" x14ac:dyDescent="0.2"/>
    <row r="418" ht="11.45" customHeight="1" x14ac:dyDescent="0.2"/>
    <row r="419" ht="11.45" customHeight="1" x14ac:dyDescent="0.2"/>
    <row r="420" ht="11.45" customHeight="1" x14ac:dyDescent="0.2"/>
    <row r="421" ht="11.45" customHeight="1" x14ac:dyDescent="0.2"/>
    <row r="422" ht="11.45" customHeight="1" x14ac:dyDescent="0.2"/>
    <row r="423" ht="11.45" customHeight="1" x14ac:dyDescent="0.2"/>
    <row r="424" ht="11.45" customHeight="1" x14ac:dyDescent="0.2"/>
    <row r="425" ht="11.45" customHeight="1" x14ac:dyDescent="0.2"/>
    <row r="426" ht="11.45" customHeight="1" x14ac:dyDescent="0.2"/>
    <row r="427" ht="11.45" customHeight="1" x14ac:dyDescent="0.2"/>
    <row r="428" ht="11.45" customHeight="1" x14ac:dyDescent="0.2"/>
    <row r="429" ht="11.45" customHeight="1" x14ac:dyDescent="0.2"/>
    <row r="430" ht="11.45" customHeight="1" x14ac:dyDescent="0.2"/>
    <row r="431" ht="11.45" customHeight="1" x14ac:dyDescent="0.2"/>
    <row r="432" ht="11.45" customHeight="1" x14ac:dyDescent="0.2"/>
    <row r="433" ht="11.45" customHeight="1" x14ac:dyDescent="0.2"/>
    <row r="434" ht="11.45" customHeight="1" x14ac:dyDescent="0.2"/>
    <row r="435" ht="11.45" customHeight="1" x14ac:dyDescent="0.2"/>
    <row r="436" ht="11.45" customHeight="1" x14ac:dyDescent="0.2"/>
    <row r="437" ht="11.45" customHeight="1" x14ac:dyDescent="0.2"/>
    <row r="438" ht="11.45" customHeight="1" x14ac:dyDescent="0.2"/>
    <row r="439" ht="11.45" customHeight="1" x14ac:dyDescent="0.2"/>
    <row r="440" ht="11.45" customHeight="1" x14ac:dyDescent="0.2"/>
    <row r="441" ht="11.45" customHeight="1" x14ac:dyDescent="0.2"/>
    <row r="442" ht="11.45" customHeight="1" x14ac:dyDescent="0.2"/>
    <row r="443" ht="11.45" customHeight="1" x14ac:dyDescent="0.2"/>
    <row r="444" ht="11.45" customHeight="1" x14ac:dyDescent="0.2"/>
    <row r="445" ht="11.45" customHeight="1" x14ac:dyDescent="0.2"/>
    <row r="446" ht="11.45" customHeight="1" x14ac:dyDescent="0.2"/>
    <row r="447" ht="11.45" customHeight="1" x14ac:dyDescent="0.2"/>
    <row r="448" ht="11.45" customHeight="1" x14ac:dyDescent="0.2"/>
    <row r="449" ht="11.45" customHeight="1" x14ac:dyDescent="0.2"/>
    <row r="450" ht="11.45" customHeight="1" x14ac:dyDescent="0.2"/>
    <row r="451" ht="11.45" customHeight="1" x14ac:dyDescent="0.2"/>
    <row r="452" ht="11.45" customHeight="1" x14ac:dyDescent="0.2"/>
    <row r="453" ht="11.45" customHeight="1" x14ac:dyDescent="0.2"/>
    <row r="454" ht="11.45" customHeight="1" x14ac:dyDescent="0.2"/>
    <row r="455" ht="11.45" customHeight="1" x14ac:dyDescent="0.2"/>
    <row r="456" ht="11.45" customHeight="1" x14ac:dyDescent="0.2"/>
    <row r="457" ht="11.45" customHeight="1" x14ac:dyDescent="0.2"/>
    <row r="458" ht="11.45" customHeight="1" x14ac:dyDescent="0.2"/>
    <row r="459" ht="11.45" customHeight="1" x14ac:dyDescent="0.2"/>
    <row r="460" ht="11.45" customHeight="1" x14ac:dyDescent="0.2"/>
    <row r="461" ht="11.45" customHeight="1" x14ac:dyDescent="0.2"/>
    <row r="462" ht="11.45" customHeight="1" x14ac:dyDescent="0.2"/>
    <row r="463" ht="11.45" customHeight="1" x14ac:dyDescent="0.2"/>
    <row r="464" ht="11.45" customHeight="1" x14ac:dyDescent="0.2"/>
    <row r="465" ht="11.45" customHeight="1" x14ac:dyDescent="0.2"/>
    <row r="466" ht="11.45" customHeight="1" x14ac:dyDescent="0.2"/>
    <row r="467" ht="11.45" customHeight="1" x14ac:dyDescent="0.2"/>
    <row r="468" ht="11.45" customHeight="1" x14ac:dyDescent="0.2"/>
    <row r="469" ht="11.45" customHeight="1" x14ac:dyDescent="0.2"/>
    <row r="470" ht="11.45" customHeight="1" x14ac:dyDescent="0.2"/>
    <row r="471" ht="11.45" customHeight="1" x14ac:dyDescent="0.2"/>
    <row r="472" ht="11.45" customHeight="1" x14ac:dyDescent="0.2"/>
    <row r="473" ht="11.45" customHeight="1" x14ac:dyDescent="0.2"/>
    <row r="474" ht="11.45" customHeight="1" x14ac:dyDescent="0.2"/>
    <row r="475" ht="11.45" customHeight="1" x14ac:dyDescent="0.2"/>
    <row r="476" ht="11.45" customHeight="1" x14ac:dyDescent="0.2"/>
    <row r="477" ht="11.45" customHeight="1" x14ac:dyDescent="0.2"/>
    <row r="478" ht="11.45" customHeight="1" x14ac:dyDescent="0.2"/>
    <row r="479" ht="11.45" customHeight="1" x14ac:dyDescent="0.2"/>
    <row r="480" ht="11.45" customHeight="1" x14ac:dyDescent="0.2"/>
    <row r="481" ht="11.45" customHeight="1" x14ac:dyDescent="0.2"/>
    <row r="482" ht="11.45" customHeight="1" x14ac:dyDescent="0.2"/>
    <row r="483" ht="11.45" customHeight="1" x14ac:dyDescent="0.2"/>
    <row r="484" ht="11.45" customHeight="1" x14ac:dyDescent="0.2"/>
    <row r="485" ht="11.45" customHeight="1" x14ac:dyDescent="0.2"/>
    <row r="486" ht="11.45" customHeight="1" x14ac:dyDescent="0.2"/>
    <row r="487" ht="11.45" customHeight="1" x14ac:dyDescent="0.2"/>
    <row r="488" ht="11.45" customHeight="1" x14ac:dyDescent="0.2"/>
    <row r="489" ht="11.45" customHeight="1" x14ac:dyDescent="0.2"/>
    <row r="490" ht="11.45" customHeight="1" x14ac:dyDescent="0.2"/>
    <row r="491" ht="11.45" customHeight="1" x14ac:dyDescent="0.2"/>
    <row r="492" ht="11.45" customHeight="1" x14ac:dyDescent="0.2"/>
    <row r="493" ht="11.45" customHeight="1" x14ac:dyDescent="0.2"/>
    <row r="494" ht="11.45" customHeight="1" x14ac:dyDescent="0.2"/>
    <row r="495" ht="11.45" customHeight="1" x14ac:dyDescent="0.2"/>
    <row r="496" ht="11.45" customHeight="1" x14ac:dyDescent="0.2"/>
    <row r="497" ht="11.45" customHeight="1" x14ac:dyDescent="0.2"/>
    <row r="498" ht="11.45" customHeight="1" x14ac:dyDescent="0.2"/>
    <row r="499" ht="11.45" customHeight="1" x14ac:dyDescent="0.2"/>
    <row r="500" ht="11.45" customHeight="1" x14ac:dyDescent="0.2"/>
    <row r="501" ht="11.45" customHeight="1" x14ac:dyDescent="0.2"/>
    <row r="502" ht="11.45" customHeight="1" x14ac:dyDescent="0.2"/>
    <row r="503" ht="11.45" customHeight="1" x14ac:dyDescent="0.2"/>
    <row r="504" ht="11.45" customHeight="1" x14ac:dyDescent="0.2"/>
    <row r="505" ht="11.45" customHeight="1" x14ac:dyDescent="0.2"/>
    <row r="506" ht="11.45" customHeight="1" x14ac:dyDescent="0.2"/>
    <row r="507" ht="11.45" customHeight="1" x14ac:dyDescent="0.2"/>
    <row r="508" ht="11.45" customHeight="1" x14ac:dyDescent="0.2"/>
    <row r="509" ht="11.45" customHeight="1" x14ac:dyDescent="0.2"/>
    <row r="510" ht="11.45" customHeight="1" x14ac:dyDescent="0.2"/>
    <row r="511" ht="11.45" customHeight="1" x14ac:dyDescent="0.2"/>
    <row r="512" ht="11.45" customHeight="1" x14ac:dyDescent="0.2"/>
    <row r="513" ht="11.45" customHeight="1" x14ac:dyDescent="0.2"/>
    <row r="514" ht="11.45" customHeight="1" x14ac:dyDescent="0.2"/>
    <row r="515" ht="11.45" customHeight="1" x14ac:dyDescent="0.2"/>
    <row r="516" ht="11.45" customHeight="1" x14ac:dyDescent="0.2"/>
    <row r="517" ht="11.45" customHeight="1" x14ac:dyDescent="0.2"/>
    <row r="518" ht="11.45" customHeight="1" x14ac:dyDescent="0.2"/>
    <row r="519" ht="11.45" customHeight="1" x14ac:dyDescent="0.2"/>
    <row r="520" ht="11.45" customHeight="1" x14ac:dyDescent="0.2"/>
    <row r="521" ht="11.45" customHeight="1" x14ac:dyDescent="0.2"/>
    <row r="522" ht="11.45" customHeight="1" x14ac:dyDescent="0.2"/>
    <row r="523" ht="11.45" customHeight="1" x14ac:dyDescent="0.2"/>
    <row r="524" ht="11.45" customHeight="1" x14ac:dyDescent="0.2"/>
    <row r="525" ht="11.45" customHeight="1" x14ac:dyDescent="0.2"/>
    <row r="526" ht="11.45" customHeight="1" x14ac:dyDescent="0.2"/>
    <row r="527" ht="11.45" customHeight="1" x14ac:dyDescent="0.2"/>
    <row r="528" ht="11.45" customHeight="1" x14ac:dyDescent="0.2"/>
    <row r="529" ht="11.45" customHeight="1" x14ac:dyDescent="0.2"/>
    <row r="530" ht="11.45" customHeight="1" x14ac:dyDescent="0.2"/>
    <row r="531" ht="11.45" customHeight="1" x14ac:dyDescent="0.2"/>
    <row r="532" ht="11.45" customHeight="1" x14ac:dyDescent="0.2"/>
    <row r="533" ht="11.45" customHeight="1" x14ac:dyDescent="0.2"/>
    <row r="534" ht="11.45" customHeight="1" x14ac:dyDescent="0.2"/>
    <row r="535" ht="11.45" customHeight="1" x14ac:dyDescent="0.2"/>
    <row r="536" ht="11.45" customHeight="1" x14ac:dyDescent="0.2"/>
    <row r="537" ht="11.45" customHeight="1" x14ac:dyDescent="0.2"/>
    <row r="538" ht="11.45" customHeight="1" x14ac:dyDescent="0.2"/>
    <row r="539" ht="11.45" customHeight="1" x14ac:dyDescent="0.2"/>
    <row r="540" ht="11.45" customHeight="1" x14ac:dyDescent="0.2"/>
    <row r="541" ht="11.45" customHeight="1" x14ac:dyDescent="0.2"/>
    <row r="542" ht="11.45" customHeight="1" x14ac:dyDescent="0.2"/>
    <row r="543" ht="11.45" customHeight="1" x14ac:dyDescent="0.2"/>
    <row r="544" ht="11.45" customHeight="1" x14ac:dyDescent="0.2"/>
    <row r="545" ht="11.45" customHeight="1" x14ac:dyDescent="0.2"/>
    <row r="546" ht="11.45" customHeight="1" x14ac:dyDescent="0.2"/>
    <row r="547" ht="11.45" customHeight="1" x14ac:dyDescent="0.2"/>
    <row r="548" ht="11.45" customHeight="1" x14ac:dyDescent="0.2"/>
    <row r="549" ht="11.45" customHeight="1" x14ac:dyDescent="0.2"/>
    <row r="550" ht="11.45" customHeight="1" x14ac:dyDescent="0.2"/>
    <row r="551" ht="11.45" customHeight="1" x14ac:dyDescent="0.2"/>
    <row r="552" ht="11.45" customHeight="1" x14ac:dyDescent="0.2"/>
    <row r="553" ht="11.45" customHeight="1" x14ac:dyDescent="0.2"/>
    <row r="554" ht="11.45" customHeight="1" x14ac:dyDescent="0.2"/>
    <row r="555" ht="11.45" customHeight="1" x14ac:dyDescent="0.2"/>
    <row r="556" ht="11.45" customHeight="1" x14ac:dyDescent="0.2"/>
    <row r="557" ht="11.45" customHeight="1" x14ac:dyDescent="0.2"/>
    <row r="558" ht="11.45" customHeight="1" x14ac:dyDescent="0.2"/>
    <row r="559" ht="11.45" customHeight="1" x14ac:dyDescent="0.2"/>
    <row r="560" ht="11.45" customHeight="1" x14ac:dyDescent="0.2"/>
    <row r="561" ht="11.45" customHeight="1" x14ac:dyDescent="0.2"/>
    <row r="562" ht="11.45" customHeight="1" x14ac:dyDescent="0.2"/>
    <row r="563" ht="11.45" customHeight="1" x14ac:dyDescent="0.2"/>
    <row r="564" ht="11.45" customHeight="1" x14ac:dyDescent="0.2"/>
    <row r="565" ht="11.45" customHeight="1" x14ac:dyDescent="0.2"/>
    <row r="566" ht="11.45" customHeight="1" x14ac:dyDescent="0.2"/>
    <row r="567" ht="11.45" customHeight="1" x14ac:dyDescent="0.2"/>
    <row r="568" ht="11.45" customHeight="1" x14ac:dyDescent="0.2"/>
    <row r="569" ht="11.45" customHeight="1" x14ac:dyDescent="0.2"/>
    <row r="570" ht="11.45" customHeight="1" x14ac:dyDescent="0.2"/>
    <row r="571" ht="11.45" customHeight="1" x14ac:dyDescent="0.2"/>
    <row r="572" ht="11.45" customHeight="1" x14ac:dyDescent="0.2"/>
    <row r="573" ht="11.45" customHeight="1" x14ac:dyDescent="0.2"/>
    <row r="574" ht="11.45" customHeight="1" x14ac:dyDescent="0.2"/>
    <row r="575" ht="11.45" customHeight="1" x14ac:dyDescent="0.2"/>
    <row r="576" ht="11.45" customHeight="1" x14ac:dyDescent="0.2"/>
    <row r="577" ht="11.45" customHeight="1" x14ac:dyDescent="0.2"/>
    <row r="578" ht="11.45" customHeight="1" x14ac:dyDescent="0.2"/>
    <row r="579" ht="11.45" customHeight="1" x14ac:dyDescent="0.2"/>
    <row r="580" ht="11.45" customHeight="1" x14ac:dyDescent="0.2"/>
    <row r="581" ht="11.45" customHeight="1" x14ac:dyDescent="0.2"/>
    <row r="582" ht="11.45" customHeight="1" x14ac:dyDescent="0.2"/>
    <row r="583" ht="11.45" customHeight="1" x14ac:dyDescent="0.2"/>
    <row r="584" ht="11.45" customHeight="1" x14ac:dyDescent="0.2"/>
    <row r="585" ht="11.45" customHeight="1" x14ac:dyDescent="0.2"/>
    <row r="586" ht="11.45" customHeight="1" x14ac:dyDescent="0.2"/>
    <row r="587" ht="11.45" customHeight="1" x14ac:dyDescent="0.2"/>
    <row r="588" ht="11.45" customHeight="1" x14ac:dyDescent="0.2"/>
    <row r="589" ht="11.45" customHeight="1" x14ac:dyDescent="0.2"/>
    <row r="590" ht="11.45" customHeight="1" x14ac:dyDescent="0.2"/>
    <row r="591" ht="11.45" customHeight="1" x14ac:dyDescent="0.2"/>
    <row r="592" ht="11.45" customHeight="1" x14ac:dyDescent="0.2"/>
    <row r="593" ht="11.45" customHeight="1" x14ac:dyDescent="0.2"/>
    <row r="594" ht="11.45" customHeight="1" x14ac:dyDescent="0.2"/>
    <row r="595" ht="11.45" customHeight="1" x14ac:dyDescent="0.2"/>
    <row r="596" ht="11.45" customHeight="1" x14ac:dyDescent="0.2"/>
    <row r="597" ht="11.45" customHeight="1" x14ac:dyDescent="0.2"/>
    <row r="598" ht="11.45" customHeight="1" x14ac:dyDescent="0.2"/>
    <row r="599" ht="11.45" customHeight="1" x14ac:dyDescent="0.2"/>
    <row r="600" ht="11.45" customHeight="1" x14ac:dyDescent="0.2"/>
    <row r="601" ht="11.45" customHeight="1" x14ac:dyDescent="0.2"/>
    <row r="602" ht="11.45" customHeight="1" x14ac:dyDescent="0.2"/>
    <row r="603" ht="11.45" customHeight="1" x14ac:dyDescent="0.2"/>
    <row r="604" ht="11.45" customHeight="1" x14ac:dyDescent="0.2"/>
    <row r="605" ht="11.45" customHeight="1" x14ac:dyDescent="0.2"/>
    <row r="606" ht="11.45" customHeight="1" x14ac:dyDescent="0.2"/>
    <row r="607" ht="11.45" customHeight="1" x14ac:dyDescent="0.2"/>
    <row r="608" ht="11.45" customHeight="1" x14ac:dyDescent="0.2"/>
    <row r="609" ht="11.45" customHeight="1" x14ac:dyDescent="0.2"/>
    <row r="610" ht="11.45" customHeight="1" x14ac:dyDescent="0.2"/>
    <row r="611" ht="11.45" customHeight="1" x14ac:dyDescent="0.2"/>
    <row r="612" ht="11.45" customHeight="1" x14ac:dyDescent="0.2"/>
    <row r="613" ht="11.45" customHeight="1" x14ac:dyDescent="0.2"/>
    <row r="614" ht="11.45" customHeight="1" x14ac:dyDescent="0.2"/>
    <row r="615" ht="11.45" customHeight="1" x14ac:dyDescent="0.2"/>
    <row r="616" ht="11.45" customHeight="1" x14ac:dyDescent="0.2"/>
    <row r="617" ht="11.45" customHeight="1" x14ac:dyDescent="0.2"/>
    <row r="618" ht="11.45" customHeight="1" x14ac:dyDescent="0.2"/>
    <row r="619" ht="11.45" customHeight="1" x14ac:dyDescent="0.2"/>
    <row r="620" ht="11.45" customHeight="1" x14ac:dyDescent="0.2"/>
    <row r="621" ht="11.45" customHeight="1" x14ac:dyDescent="0.2"/>
    <row r="622" ht="11.45" customHeight="1" x14ac:dyDescent="0.2"/>
    <row r="623" ht="11.45" customHeight="1" x14ac:dyDescent="0.2"/>
    <row r="624" ht="11.45" customHeight="1" x14ac:dyDescent="0.2"/>
    <row r="625" ht="11.45" customHeight="1" x14ac:dyDescent="0.2"/>
    <row r="626" ht="11.45" customHeight="1" x14ac:dyDescent="0.2"/>
    <row r="627" ht="11.45" customHeight="1" x14ac:dyDescent="0.2"/>
    <row r="628" ht="11.45" customHeight="1" x14ac:dyDescent="0.2"/>
    <row r="629" ht="11.45" customHeight="1" x14ac:dyDescent="0.2"/>
    <row r="630" ht="11.45" customHeight="1" x14ac:dyDescent="0.2"/>
    <row r="631" ht="11.45" customHeight="1" x14ac:dyDescent="0.2"/>
    <row r="632" ht="11.45" customHeight="1" x14ac:dyDescent="0.2"/>
    <row r="633" ht="11.45" customHeight="1" x14ac:dyDescent="0.2"/>
    <row r="634" ht="11.45" customHeight="1" x14ac:dyDescent="0.2"/>
    <row r="635" ht="11.45" customHeight="1" x14ac:dyDescent="0.2"/>
    <row r="636" ht="11.45" customHeight="1" x14ac:dyDescent="0.2"/>
    <row r="637" ht="11.45" customHeight="1" x14ac:dyDescent="0.2"/>
    <row r="638" ht="11.45" customHeight="1" x14ac:dyDescent="0.2"/>
    <row r="639" ht="11.45" customHeight="1" x14ac:dyDescent="0.2"/>
    <row r="640" ht="11.45" customHeight="1" x14ac:dyDescent="0.2"/>
    <row r="641" ht="11.45" customHeight="1" x14ac:dyDescent="0.2"/>
    <row r="642" ht="11.45" customHeight="1" x14ac:dyDescent="0.2"/>
    <row r="643" ht="11.45" customHeight="1" x14ac:dyDescent="0.2"/>
    <row r="644" ht="11.45" customHeight="1" x14ac:dyDescent="0.2"/>
    <row r="645" ht="11.45" customHeight="1" x14ac:dyDescent="0.2"/>
    <row r="646" ht="11.45" customHeight="1" x14ac:dyDescent="0.2"/>
    <row r="647" ht="11.45" customHeight="1" x14ac:dyDescent="0.2"/>
    <row r="648" ht="11.45" customHeight="1" x14ac:dyDescent="0.2"/>
    <row r="649" ht="11.45" customHeight="1" x14ac:dyDescent="0.2"/>
    <row r="650" ht="11.45" customHeight="1" x14ac:dyDescent="0.2"/>
    <row r="651" ht="11.45" customHeight="1" x14ac:dyDescent="0.2"/>
    <row r="652" ht="11.45" customHeight="1" x14ac:dyDescent="0.2"/>
    <row r="653" ht="11.45" customHeight="1" x14ac:dyDescent="0.2"/>
    <row r="654" ht="11.45" customHeight="1" x14ac:dyDescent="0.2"/>
    <row r="655" ht="11.45" customHeight="1" x14ac:dyDescent="0.2"/>
    <row r="656" ht="11.45" customHeight="1" x14ac:dyDescent="0.2"/>
    <row r="657" ht="11.45" customHeight="1" x14ac:dyDescent="0.2"/>
    <row r="658" ht="11.45" customHeight="1" x14ac:dyDescent="0.2"/>
    <row r="659" ht="11.45" customHeight="1" x14ac:dyDescent="0.2"/>
    <row r="660" ht="11.45" customHeight="1" x14ac:dyDescent="0.2"/>
    <row r="661" ht="11.45" customHeight="1" x14ac:dyDescent="0.2"/>
    <row r="662" ht="11.45" customHeight="1" x14ac:dyDescent="0.2"/>
    <row r="663" ht="11.45" customHeight="1" x14ac:dyDescent="0.2"/>
    <row r="664" ht="11.45" customHeight="1" x14ac:dyDescent="0.2"/>
    <row r="665" ht="11.45" customHeight="1" x14ac:dyDescent="0.2"/>
    <row r="666" ht="11.45" customHeight="1" x14ac:dyDescent="0.2"/>
    <row r="667" ht="11.45" customHeight="1" x14ac:dyDescent="0.2"/>
    <row r="668" ht="11.45" customHeight="1" x14ac:dyDescent="0.2"/>
    <row r="669" ht="11.45" customHeight="1" x14ac:dyDescent="0.2"/>
    <row r="670" ht="11.45" customHeight="1" x14ac:dyDescent="0.2"/>
    <row r="671" ht="11.45" customHeight="1" x14ac:dyDescent="0.2"/>
    <row r="672" ht="11.45" customHeight="1" x14ac:dyDescent="0.2"/>
    <row r="673" ht="11.45" customHeight="1" x14ac:dyDescent="0.2"/>
    <row r="674" ht="11.45" customHeight="1" x14ac:dyDescent="0.2"/>
    <row r="675" ht="11.45" customHeight="1" x14ac:dyDescent="0.2"/>
    <row r="676" ht="11.45" customHeight="1" x14ac:dyDescent="0.2"/>
    <row r="677" ht="11.45" customHeight="1" x14ac:dyDescent="0.2"/>
    <row r="678" ht="11.45" customHeight="1" x14ac:dyDescent="0.2"/>
    <row r="679" ht="11.45" customHeight="1" x14ac:dyDescent="0.2"/>
    <row r="680" ht="11.45" customHeight="1" x14ac:dyDescent="0.2"/>
    <row r="681" ht="11.45" customHeight="1" x14ac:dyDescent="0.2"/>
    <row r="682" ht="11.45" customHeight="1" x14ac:dyDescent="0.2"/>
    <row r="683" ht="11.45" customHeight="1" x14ac:dyDescent="0.2"/>
    <row r="684" ht="11.45" customHeight="1" x14ac:dyDescent="0.2"/>
    <row r="685" ht="11.45" customHeight="1" x14ac:dyDescent="0.2"/>
    <row r="686" ht="11.45" customHeight="1" x14ac:dyDescent="0.2"/>
    <row r="687" ht="11.45" customHeight="1" x14ac:dyDescent="0.2"/>
    <row r="688" ht="11.45" customHeight="1" x14ac:dyDescent="0.2"/>
    <row r="689" ht="11.45" customHeight="1" x14ac:dyDescent="0.2"/>
    <row r="690" ht="11.45" customHeight="1" x14ac:dyDescent="0.2"/>
    <row r="691" ht="11.45" customHeight="1" x14ac:dyDescent="0.2"/>
    <row r="692" ht="11.45" customHeight="1" x14ac:dyDescent="0.2"/>
    <row r="693" ht="11.45" customHeight="1" x14ac:dyDescent="0.2"/>
    <row r="694" ht="11.45" customHeight="1" x14ac:dyDescent="0.2"/>
    <row r="695" ht="11.45" customHeight="1" x14ac:dyDescent="0.2"/>
    <row r="696" ht="11.45" customHeight="1" x14ac:dyDescent="0.2"/>
    <row r="697" ht="11.45" customHeight="1" x14ac:dyDescent="0.2"/>
    <row r="698" ht="11.45" customHeight="1" x14ac:dyDescent="0.2"/>
    <row r="699" ht="11.45" customHeight="1" x14ac:dyDescent="0.2"/>
    <row r="700" ht="11.45" customHeight="1" x14ac:dyDescent="0.2"/>
    <row r="701" ht="11.45" customHeight="1" x14ac:dyDescent="0.2"/>
    <row r="702" ht="11.45" customHeight="1" x14ac:dyDescent="0.2"/>
    <row r="703" ht="11.45" customHeight="1" x14ac:dyDescent="0.2"/>
    <row r="704" ht="11.45" customHeight="1" x14ac:dyDescent="0.2"/>
    <row r="705" ht="11.45" customHeight="1" x14ac:dyDescent="0.2"/>
    <row r="706" ht="11.45" customHeight="1" x14ac:dyDescent="0.2"/>
    <row r="707" ht="11.45" customHeight="1" x14ac:dyDescent="0.2"/>
    <row r="708" ht="11.45" customHeight="1" x14ac:dyDescent="0.2"/>
    <row r="709" ht="11.45" customHeight="1" x14ac:dyDescent="0.2"/>
    <row r="710" ht="11.45" customHeight="1" x14ac:dyDescent="0.2"/>
    <row r="711" ht="11.45" customHeight="1" x14ac:dyDescent="0.2"/>
    <row r="712" ht="11.45" customHeight="1" x14ac:dyDescent="0.2"/>
    <row r="713" ht="11.45" customHeight="1" x14ac:dyDescent="0.2"/>
    <row r="714" ht="11.45" customHeight="1" x14ac:dyDescent="0.2"/>
    <row r="715" ht="11.45" customHeight="1" x14ac:dyDescent="0.2"/>
    <row r="716" ht="11.45" customHeight="1" x14ac:dyDescent="0.2"/>
    <row r="717" ht="11.45" customHeight="1" x14ac:dyDescent="0.2"/>
    <row r="718" ht="11.45" customHeight="1" x14ac:dyDescent="0.2"/>
    <row r="719" ht="11.45" customHeight="1" x14ac:dyDescent="0.2"/>
    <row r="720" ht="11.45" customHeight="1" x14ac:dyDescent="0.2"/>
    <row r="721" ht="11.45" customHeight="1" x14ac:dyDescent="0.2"/>
    <row r="722" ht="11.45" customHeight="1" x14ac:dyDescent="0.2"/>
    <row r="723" ht="11.45" customHeight="1" x14ac:dyDescent="0.2"/>
    <row r="724" ht="11.45" customHeight="1" x14ac:dyDescent="0.2"/>
    <row r="725" ht="11.45" customHeight="1" x14ac:dyDescent="0.2"/>
    <row r="726" ht="11.45" customHeight="1" x14ac:dyDescent="0.2"/>
    <row r="727" ht="11.45" customHeight="1" x14ac:dyDescent="0.2"/>
    <row r="728" ht="11.45" customHeight="1" x14ac:dyDescent="0.2"/>
    <row r="729" ht="11.45" customHeight="1" x14ac:dyDescent="0.2"/>
    <row r="730" ht="11.45" customHeight="1" x14ac:dyDescent="0.2"/>
    <row r="731" ht="11.45" customHeight="1" x14ac:dyDescent="0.2"/>
    <row r="732" ht="11.45" customHeight="1" x14ac:dyDescent="0.2"/>
    <row r="733" ht="11.45" customHeight="1" x14ac:dyDescent="0.2"/>
    <row r="734" ht="11.45" customHeight="1" x14ac:dyDescent="0.2"/>
    <row r="735" ht="11.45" customHeight="1" x14ac:dyDescent="0.2"/>
    <row r="736" ht="11.45" customHeight="1" x14ac:dyDescent="0.2"/>
    <row r="737" ht="11.45" customHeight="1" x14ac:dyDescent="0.2"/>
    <row r="738" ht="11.45" customHeight="1" x14ac:dyDescent="0.2"/>
    <row r="739" ht="11.45" customHeight="1" x14ac:dyDescent="0.2"/>
    <row r="740" ht="11.45" customHeight="1" x14ac:dyDescent="0.2"/>
    <row r="741" ht="11.45" customHeight="1" x14ac:dyDescent="0.2"/>
    <row r="742" ht="11.45" customHeight="1" x14ac:dyDescent="0.2"/>
    <row r="743" ht="11.45" customHeight="1" x14ac:dyDescent="0.2"/>
    <row r="744" ht="11.45" customHeight="1" x14ac:dyDescent="0.2"/>
    <row r="745" ht="11.45" customHeight="1" x14ac:dyDescent="0.2"/>
    <row r="746" ht="11.45" customHeight="1" x14ac:dyDescent="0.2"/>
    <row r="747" ht="11.45" customHeight="1" x14ac:dyDescent="0.2"/>
    <row r="748" ht="11.45" customHeight="1" x14ac:dyDescent="0.2"/>
    <row r="749" ht="11.45" customHeight="1" x14ac:dyDescent="0.2"/>
    <row r="750" ht="11.45" customHeight="1" x14ac:dyDescent="0.2"/>
    <row r="751" ht="11.45" customHeight="1" x14ac:dyDescent="0.2"/>
    <row r="752" ht="11.45" customHeight="1" x14ac:dyDescent="0.2"/>
    <row r="753" ht="11.45" customHeight="1" x14ac:dyDescent="0.2"/>
    <row r="754" ht="11.45" customHeight="1" x14ac:dyDescent="0.2"/>
    <row r="755" ht="11.45" customHeight="1" x14ac:dyDescent="0.2"/>
    <row r="756" ht="11.45" customHeight="1" x14ac:dyDescent="0.2"/>
    <row r="757" ht="11.45" customHeight="1" x14ac:dyDescent="0.2"/>
    <row r="758" ht="11.45" customHeight="1" x14ac:dyDescent="0.2"/>
    <row r="759" ht="11.45" customHeight="1" x14ac:dyDescent="0.2"/>
    <row r="760" ht="11.45" customHeight="1" x14ac:dyDescent="0.2"/>
    <row r="761" ht="11.45" customHeight="1" x14ac:dyDescent="0.2"/>
    <row r="762" ht="11.45" customHeight="1" x14ac:dyDescent="0.2"/>
    <row r="763" ht="11.45" customHeight="1" x14ac:dyDescent="0.2"/>
    <row r="764" ht="11.45" customHeight="1" x14ac:dyDescent="0.2"/>
    <row r="765" ht="11.45" customHeight="1" x14ac:dyDescent="0.2"/>
    <row r="766" ht="11.45" customHeight="1" x14ac:dyDescent="0.2"/>
    <row r="767" ht="11.45" customHeight="1" x14ac:dyDescent="0.2"/>
    <row r="768" ht="11.45" customHeight="1" x14ac:dyDescent="0.2"/>
    <row r="769" ht="11.45" customHeight="1" x14ac:dyDescent="0.2"/>
    <row r="770" ht="11.45" customHeight="1" x14ac:dyDescent="0.2"/>
    <row r="771" ht="11.45" customHeight="1" x14ac:dyDescent="0.2"/>
    <row r="772" ht="11.45" customHeight="1" x14ac:dyDescent="0.2"/>
    <row r="773" ht="11.45" customHeight="1" x14ac:dyDescent="0.2"/>
    <row r="774" ht="11.45" customHeight="1" x14ac:dyDescent="0.2"/>
    <row r="775" ht="11.45" customHeight="1" x14ac:dyDescent="0.2"/>
    <row r="776" ht="11.45" customHeight="1" x14ac:dyDescent="0.2"/>
    <row r="777" ht="11.45" customHeight="1" x14ac:dyDescent="0.2"/>
    <row r="778" ht="11.45" customHeight="1" x14ac:dyDescent="0.2"/>
    <row r="779" ht="11.45" customHeight="1" x14ac:dyDescent="0.2"/>
    <row r="780" ht="11.45" customHeight="1" x14ac:dyDescent="0.2"/>
    <row r="781" ht="11.45" customHeight="1" x14ac:dyDescent="0.2"/>
    <row r="782" ht="11.45" customHeight="1" x14ac:dyDescent="0.2"/>
    <row r="783" ht="11.45" customHeight="1" x14ac:dyDescent="0.2"/>
    <row r="784" ht="11.45" customHeight="1" x14ac:dyDescent="0.2"/>
    <row r="785" ht="11.45" customHeight="1" x14ac:dyDescent="0.2"/>
    <row r="786" ht="11.45" customHeight="1" x14ac:dyDescent="0.2"/>
    <row r="787" ht="11.45" customHeight="1" x14ac:dyDescent="0.2"/>
    <row r="788" ht="11.45" customHeight="1" x14ac:dyDescent="0.2"/>
    <row r="789" ht="11.45" customHeight="1" x14ac:dyDescent="0.2"/>
    <row r="790" ht="11.45" customHeight="1" x14ac:dyDescent="0.2"/>
    <row r="791" ht="11.45" customHeight="1" x14ac:dyDescent="0.2"/>
    <row r="792" ht="11.45" customHeight="1" x14ac:dyDescent="0.2"/>
    <row r="793" ht="11.45" customHeight="1" x14ac:dyDescent="0.2"/>
    <row r="794" ht="11.45" customHeight="1" x14ac:dyDescent="0.2"/>
    <row r="795" ht="11.45" customHeight="1" x14ac:dyDescent="0.2"/>
    <row r="796" ht="11.45" customHeight="1" x14ac:dyDescent="0.2"/>
    <row r="797" ht="11.45" customHeight="1" x14ac:dyDescent="0.2"/>
    <row r="798" ht="11.45" customHeight="1" x14ac:dyDescent="0.2"/>
    <row r="799" ht="11.45" customHeight="1" x14ac:dyDescent="0.2"/>
    <row r="800" ht="11.45" customHeight="1" x14ac:dyDescent="0.2"/>
    <row r="801" ht="11.45" customHeight="1" x14ac:dyDescent="0.2"/>
    <row r="802" ht="11.45" customHeight="1" x14ac:dyDescent="0.2"/>
    <row r="803" ht="11.45" customHeight="1" x14ac:dyDescent="0.2"/>
    <row r="804" ht="11.45" customHeight="1" x14ac:dyDescent="0.2"/>
    <row r="805" ht="11.45" customHeight="1" x14ac:dyDescent="0.2"/>
    <row r="806" ht="11.45" customHeight="1" x14ac:dyDescent="0.2"/>
    <row r="807" ht="11.45" customHeight="1" x14ac:dyDescent="0.2"/>
    <row r="808" ht="11.45" customHeight="1" x14ac:dyDescent="0.2"/>
    <row r="809" ht="11.45" customHeight="1" x14ac:dyDescent="0.2"/>
    <row r="810" ht="11.45" customHeight="1" x14ac:dyDescent="0.2"/>
    <row r="811" ht="11.45" customHeight="1" x14ac:dyDescent="0.2"/>
    <row r="812" ht="11.45" customHeight="1" x14ac:dyDescent="0.2"/>
    <row r="813" ht="11.45" customHeight="1" x14ac:dyDescent="0.2"/>
    <row r="814" ht="11.45" customHeight="1" x14ac:dyDescent="0.2"/>
    <row r="815" ht="11.45" customHeight="1" x14ac:dyDescent="0.2"/>
    <row r="816" ht="11.45" customHeight="1" x14ac:dyDescent="0.2"/>
    <row r="817" ht="11.45" customHeight="1" x14ac:dyDescent="0.2"/>
    <row r="818" ht="11.45" customHeight="1" x14ac:dyDescent="0.2"/>
    <row r="819" ht="11.45" customHeight="1" x14ac:dyDescent="0.2"/>
    <row r="820" ht="11.45" customHeight="1" x14ac:dyDescent="0.2"/>
    <row r="821" ht="11.45" customHeight="1" x14ac:dyDescent="0.2"/>
    <row r="822" ht="11.45" customHeight="1" x14ac:dyDescent="0.2"/>
    <row r="823" ht="11.45" customHeight="1" x14ac:dyDescent="0.2"/>
    <row r="824" ht="11.45" customHeight="1" x14ac:dyDescent="0.2"/>
    <row r="825" ht="11.45" customHeight="1" x14ac:dyDescent="0.2"/>
    <row r="826" ht="11.45" customHeight="1" x14ac:dyDescent="0.2"/>
    <row r="827" ht="11.45" customHeight="1" x14ac:dyDescent="0.2"/>
    <row r="828" ht="11.45" customHeight="1" x14ac:dyDescent="0.2"/>
    <row r="829" ht="11.45" customHeight="1" x14ac:dyDescent="0.2"/>
    <row r="830" ht="11.45" customHeight="1" x14ac:dyDescent="0.2"/>
    <row r="831" ht="11.45" customHeight="1" x14ac:dyDescent="0.2"/>
    <row r="832" ht="11.45" customHeight="1" x14ac:dyDescent="0.2"/>
    <row r="833" ht="11.45" customHeight="1" x14ac:dyDescent="0.2"/>
    <row r="834" ht="11.45" customHeight="1" x14ac:dyDescent="0.2"/>
    <row r="835" ht="11.45" customHeight="1" x14ac:dyDescent="0.2"/>
    <row r="836" ht="11.45" customHeight="1" x14ac:dyDescent="0.2"/>
    <row r="837" ht="11.45" customHeight="1" x14ac:dyDescent="0.2"/>
    <row r="838" ht="11.45" customHeight="1" x14ac:dyDescent="0.2"/>
    <row r="839" ht="11.45" customHeight="1" x14ac:dyDescent="0.2"/>
  </sheetData>
  <mergeCells count="13">
    <mergeCell ref="A19:G19"/>
    <mergeCell ref="A3:A8"/>
    <mergeCell ref="B3:G3"/>
    <mergeCell ref="B4:D4"/>
    <mergeCell ref="E4:G4"/>
    <mergeCell ref="B5:B8"/>
    <mergeCell ref="C5:D5"/>
    <mergeCell ref="E5:E8"/>
    <mergeCell ref="F5:G5"/>
    <mergeCell ref="C6:C8"/>
    <mergeCell ref="D6:D8"/>
    <mergeCell ref="F6:F8"/>
    <mergeCell ref="G6:G8"/>
  </mergeCells>
  <pageMargins left="0.59055118110236227" right="0.59055118110236227" top="0.59055118110236227" bottom="0.59055118110236227" header="0.39370078740157483" footer="0.39370078740157483"/>
  <pageSetup paperSize="9" pageOrder="overThenDown" orientation="portrait" cellComments="asDisplayed" r:id="rId1"/>
  <headerFooter differentOddEven="1" scaleWithDoc="0">
    <oddFooter>&amp;L&amp;"-,Standard"&amp;7StatA MV, Zahlenspiegel Mecklenburg-Vorpommern, ZSP1 2024 04&amp;R&amp;"-,Standard"&amp;7&amp;P</oddFooter>
    <evenFooter>&amp;L&amp;"-,Standard"&amp;7&amp;P&amp;R&amp;"-,Standard"&amp;7StatA MV, Zahlenspiegel Mecklenburg-Vorpommern, ZSP1 2024 04</even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J788"/>
  <sheetViews>
    <sheetView zoomScale="140" zoomScaleNormal="140" workbookViewId="0"/>
  </sheetViews>
  <sheetFormatPr baseColWidth="10" defaultRowHeight="11.25" x14ac:dyDescent="0.2"/>
  <cols>
    <col min="1" max="1" width="21.28515625" style="40" customWidth="1"/>
    <col min="2" max="5" width="17.7109375" style="40" customWidth="1"/>
    <col min="6" max="16384" width="11.42578125" style="40"/>
  </cols>
  <sheetData>
    <row r="1" spans="1:10" ht="20.100000000000001" customHeight="1" x14ac:dyDescent="0.2">
      <c r="A1" s="201" t="s">
        <v>189</v>
      </c>
      <c r="B1" s="201"/>
      <c r="C1" s="201"/>
      <c r="D1" s="201"/>
      <c r="E1" s="201"/>
      <c r="F1" s="131"/>
      <c r="G1" s="131"/>
      <c r="H1" s="131"/>
      <c r="I1" s="131"/>
      <c r="J1" s="131"/>
    </row>
    <row r="2" spans="1:10" ht="20.100000000000001" customHeight="1" x14ac:dyDescent="0.2">
      <c r="A2" s="202" t="s">
        <v>222</v>
      </c>
      <c r="B2" s="202"/>
      <c r="C2" s="202"/>
      <c r="D2" s="202"/>
      <c r="E2" s="202"/>
    </row>
    <row r="3" spans="1:10" ht="12" customHeight="1" x14ac:dyDescent="0.2">
      <c r="A3" s="319" t="s">
        <v>307</v>
      </c>
      <c r="B3" s="293" t="s">
        <v>371</v>
      </c>
      <c r="C3" s="304"/>
      <c r="D3" s="304"/>
      <c r="E3" s="304"/>
    </row>
    <row r="4" spans="1:10" ht="12" customHeight="1" x14ac:dyDescent="0.2">
      <c r="A4" s="320"/>
      <c r="B4" s="295"/>
      <c r="C4" s="305"/>
      <c r="D4" s="305"/>
      <c r="E4" s="305"/>
    </row>
    <row r="5" spans="1:10" ht="12" customHeight="1" x14ac:dyDescent="0.2">
      <c r="A5" s="320"/>
      <c r="B5" s="322">
        <v>45323</v>
      </c>
      <c r="C5" s="323"/>
      <c r="D5" s="293" t="s">
        <v>464</v>
      </c>
      <c r="E5" s="304"/>
    </row>
    <row r="6" spans="1:10" ht="12" customHeight="1" x14ac:dyDescent="0.2">
      <c r="A6" s="320"/>
      <c r="B6" s="324"/>
      <c r="C6" s="325"/>
      <c r="D6" s="295"/>
      <c r="E6" s="305"/>
    </row>
    <row r="7" spans="1:10" ht="12" customHeight="1" x14ac:dyDescent="0.2">
      <c r="A7" s="320"/>
      <c r="B7" s="306" t="s">
        <v>223</v>
      </c>
      <c r="C7" s="306" t="s">
        <v>224</v>
      </c>
      <c r="D7" s="306" t="s">
        <v>223</v>
      </c>
      <c r="E7" s="293" t="s">
        <v>224</v>
      </c>
    </row>
    <row r="8" spans="1:10" ht="12" customHeight="1" x14ac:dyDescent="0.2">
      <c r="A8" s="321"/>
      <c r="B8" s="308"/>
      <c r="C8" s="308"/>
      <c r="D8" s="308"/>
      <c r="E8" s="295"/>
    </row>
    <row r="9" spans="1:10" ht="15" customHeight="1" x14ac:dyDescent="0.2">
      <c r="A9" s="94"/>
      <c r="B9" s="95"/>
      <c r="C9" s="96"/>
      <c r="D9" s="96"/>
      <c r="E9" s="96"/>
    </row>
    <row r="10" spans="1:10" s="62" customFormat="1" ht="12" customHeight="1" x14ac:dyDescent="0.2">
      <c r="A10" s="97" t="s">
        <v>201</v>
      </c>
      <c r="B10" s="98">
        <v>972</v>
      </c>
      <c r="C10" s="99">
        <v>920</v>
      </c>
      <c r="D10" s="99">
        <v>2237</v>
      </c>
      <c r="E10" s="99">
        <v>2208</v>
      </c>
    </row>
    <row r="11" spans="1:10" ht="20.100000000000001" customHeight="1" x14ac:dyDescent="0.2">
      <c r="A11" s="100" t="s">
        <v>299</v>
      </c>
      <c r="B11" s="101">
        <v>128</v>
      </c>
      <c r="C11" s="102">
        <v>112</v>
      </c>
      <c r="D11" s="102">
        <v>271</v>
      </c>
      <c r="E11" s="102">
        <v>284</v>
      </c>
    </row>
    <row r="12" spans="1:10" ht="15" customHeight="1" x14ac:dyDescent="0.2">
      <c r="A12" s="100" t="s">
        <v>300</v>
      </c>
      <c r="B12" s="101">
        <v>69</v>
      </c>
      <c r="C12" s="102">
        <v>68</v>
      </c>
      <c r="D12" s="102">
        <v>130</v>
      </c>
      <c r="E12" s="102">
        <v>145</v>
      </c>
    </row>
    <row r="13" spans="1:10" ht="20.100000000000001" customHeight="1" x14ac:dyDescent="0.2">
      <c r="A13" s="100" t="s">
        <v>301</v>
      </c>
      <c r="B13" s="101">
        <v>127</v>
      </c>
      <c r="C13" s="102">
        <v>121</v>
      </c>
      <c r="D13" s="102">
        <v>258</v>
      </c>
      <c r="E13" s="102">
        <v>277</v>
      </c>
    </row>
    <row r="14" spans="1:10" ht="15" customHeight="1" x14ac:dyDescent="0.2">
      <c r="A14" s="100" t="s">
        <v>302</v>
      </c>
      <c r="B14" s="101">
        <v>151</v>
      </c>
      <c r="C14" s="102">
        <v>145</v>
      </c>
      <c r="D14" s="102">
        <v>330</v>
      </c>
      <c r="E14" s="102">
        <v>331</v>
      </c>
    </row>
    <row r="15" spans="1:10" ht="15" customHeight="1" x14ac:dyDescent="0.2">
      <c r="A15" s="100" t="s">
        <v>303</v>
      </c>
      <c r="B15" s="101">
        <v>147</v>
      </c>
      <c r="C15" s="102">
        <v>129</v>
      </c>
      <c r="D15" s="102">
        <v>356</v>
      </c>
      <c r="E15" s="102">
        <v>325</v>
      </c>
    </row>
    <row r="16" spans="1:10" ht="15" customHeight="1" x14ac:dyDescent="0.2">
      <c r="A16" s="100" t="s">
        <v>304</v>
      </c>
      <c r="B16" s="101">
        <v>78</v>
      </c>
      <c r="C16" s="102">
        <v>93</v>
      </c>
      <c r="D16" s="102">
        <v>217</v>
      </c>
      <c r="E16" s="102">
        <v>225</v>
      </c>
    </row>
    <row r="17" spans="1:5" ht="15" customHeight="1" x14ac:dyDescent="0.2">
      <c r="A17" s="100" t="s">
        <v>305</v>
      </c>
      <c r="B17" s="101">
        <v>141</v>
      </c>
      <c r="C17" s="102">
        <v>137</v>
      </c>
      <c r="D17" s="102">
        <v>390</v>
      </c>
      <c r="E17" s="102">
        <v>395</v>
      </c>
    </row>
    <row r="18" spans="1:5" ht="15" customHeight="1" x14ac:dyDescent="0.2">
      <c r="A18" s="100" t="s">
        <v>306</v>
      </c>
      <c r="B18" s="101">
        <v>131</v>
      </c>
      <c r="C18" s="102">
        <v>115</v>
      </c>
      <c r="D18" s="102">
        <v>285</v>
      </c>
      <c r="E18" s="102">
        <v>226</v>
      </c>
    </row>
    <row r="19" spans="1:5" ht="27" customHeight="1" x14ac:dyDescent="0.2">
      <c r="A19" s="273" t="s">
        <v>287</v>
      </c>
      <c r="B19" s="273"/>
      <c r="C19" s="273"/>
      <c r="D19" s="273"/>
      <c r="E19" s="273"/>
    </row>
    <row r="20" spans="1:5" ht="12" customHeight="1" x14ac:dyDescent="0.2"/>
    <row r="21" spans="1:5" ht="11.45" customHeight="1" x14ac:dyDescent="0.2"/>
    <row r="22" spans="1:5" ht="12" customHeight="1" x14ac:dyDescent="0.2">
      <c r="A22" s="303" t="s">
        <v>307</v>
      </c>
      <c r="B22" s="309" t="s">
        <v>371</v>
      </c>
      <c r="C22" s="309"/>
      <c r="D22" s="309"/>
      <c r="E22" s="310"/>
    </row>
    <row r="23" spans="1:5" ht="12" customHeight="1" x14ac:dyDescent="0.2">
      <c r="A23" s="303"/>
      <c r="B23" s="309"/>
      <c r="C23" s="309"/>
      <c r="D23" s="309"/>
      <c r="E23" s="310"/>
    </row>
    <row r="24" spans="1:5" ht="12" customHeight="1" x14ac:dyDescent="0.2">
      <c r="A24" s="303"/>
      <c r="B24" s="326">
        <v>45292</v>
      </c>
      <c r="C24" s="326"/>
      <c r="D24" s="271" t="s">
        <v>465</v>
      </c>
      <c r="E24" s="272"/>
    </row>
    <row r="25" spans="1:5" ht="12" customHeight="1" x14ac:dyDescent="0.2">
      <c r="A25" s="303"/>
      <c r="B25" s="326"/>
      <c r="C25" s="326"/>
      <c r="D25" s="271"/>
      <c r="E25" s="272"/>
    </row>
    <row r="26" spans="1:5" ht="12" customHeight="1" x14ac:dyDescent="0.2">
      <c r="A26" s="303"/>
      <c r="B26" s="287" t="s">
        <v>223</v>
      </c>
      <c r="C26" s="287" t="s">
        <v>224</v>
      </c>
      <c r="D26" s="287" t="s">
        <v>223</v>
      </c>
      <c r="E26" s="272" t="s">
        <v>224</v>
      </c>
    </row>
    <row r="27" spans="1:5" ht="12" customHeight="1" x14ac:dyDescent="0.2">
      <c r="A27" s="303"/>
      <c r="B27" s="287"/>
      <c r="C27" s="287"/>
      <c r="D27" s="287"/>
      <c r="E27" s="272"/>
    </row>
    <row r="28" spans="1:5" ht="15" customHeight="1" x14ac:dyDescent="0.2">
      <c r="A28" s="100"/>
      <c r="B28" s="250"/>
      <c r="C28" s="250"/>
      <c r="D28" s="250"/>
      <c r="E28" s="250"/>
    </row>
    <row r="29" spans="1:5" s="62" customFormat="1" ht="12" customHeight="1" x14ac:dyDescent="0.2">
      <c r="A29" s="97" t="s">
        <v>201</v>
      </c>
      <c r="B29" s="99">
        <v>1265</v>
      </c>
      <c r="C29" s="99">
        <v>1288</v>
      </c>
      <c r="D29" s="99">
        <v>1265</v>
      </c>
      <c r="E29" s="99">
        <v>1288</v>
      </c>
    </row>
    <row r="30" spans="1:5" ht="20.100000000000001" customHeight="1" x14ac:dyDescent="0.2">
      <c r="A30" s="100" t="s">
        <v>299</v>
      </c>
      <c r="B30" s="102">
        <v>143</v>
      </c>
      <c r="C30" s="102">
        <v>172</v>
      </c>
      <c r="D30" s="102">
        <v>143</v>
      </c>
      <c r="E30" s="102">
        <v>172</v>
      </c>
    </row>
    <row r="31" spans="1:5" ht="15" customHeight="1" x14ac:dyDescent="0.2">
      <c r="A31" s="100" t="s">
        <v>300</v>
      </c>
      <c r="B31" s="102">
        <v>61</v>
      </c>
      <c r="C31" s="102">
        <v>77</v>
      </c>
      <c r="D31" s="102">
        <v>61</v>
      </c>
      <c r="E31" s="102">
        <v>77</v>
      </c>
    </row>
    <row r="32" spans="1:5" ht="20.100000000000001" customHeight="1" x14ac:dyDescent="0.2">
      <c r="A32" s="100" t="s">
        <v>301</v>
      </c>
      <c r="B32" s="102">
        <v>131</v>
      </c>
      <c r="C32" s="102">
        <v>156</v>
      </c>
      <c r="D32" s="102">
        <v>131</v>
      </c>
      <c r="E32" s="102">
        <v>156</v>
      </c>
    </row>
    <row r="33" spans="1:5" ht="15" customHeight="1" x14ac:dyDescent="0.2">
      <c r="A33" s="100" t="s">
        <v>302</v>
      </c>
      <c r="B33" s="102">
        <v>179</v>
      </c>
      <c r="C33" s="102">
        <v>186</v>
      </c>
      <c r="D33" s="102">
        <v>179</v>
      </c>
      <c r="E33" s="102">
        <v>186</v>
      </c>
    </row>
    <row r="34" spans="1:5" ht="15" customHeight="1" x14ac:dyDescent="0.2">
      <c r="A34" s="100" t="s">
        <v>303</v>
      </c>
      <c r="B34" s="102">
        <v>209</v>
      </c>
      <c r="C34" s="102">
        <v>196</v>
      </c>
      <c r="D34" s="102">
        <v>209</v>
      </c>
      <c r="E34" s="102">
        <v>196</v>
      </c>
    </row>
    <row r="35" spans="1:5" ht="15" customHeight="1" x14ac:dyDescent="0.2">
      <c r="A35" s="100" t="s">
        <v>304</v>
      </c>
      <c r="B35" s="102">
        <v>139</v>
      </c>
      <c r="C35" s="102">
        <v>132</v>
      </c>
      <c r="D35" s="102">
        <v>139</v>
      </c>
      <c r="E35" s="102">
        <v>132</v>
      </c>
    </row>
    <row r="36" spans="1:5" ht="15" customHeight="1" x14ac:dyDescent="0.2">
      <c r="A36" s="100" t="s">
        <v>305</v>
      </c>
      <c r="B36" s="102">
        <v>249</v>
      </c>
      <c r="C36" s="102">
        <v>258</v>
      </c>
      <c r="D36" s="102">
        <v>249</v>
      </c>
      <c r="E36" s="102">
        <v>258</v>
      </c>
    </row>
    <row r="37" spans="1:5" ht="15" customHeight="1" x14ac:dyDescent="0.2">
      <c r="A37" s="100" t="s">
        <v>306</v>
      </c>
      <c r="B37" s="102">
        <v>154</v>
      </c>
      <c r="C37" s="102">
        <v>111</v>
      </c>
      <c r="D37" s="102">
        <v>154</v>
      </c>
      <c r="E37" s="102">
        <v>111</v>
      </c>
    </row>
    <row r="38" spans="1:5" ht="27" customHeight="1" x14ac:dyDescent="0.2">
      <c r="A38" s="273" t="s">
        <v>287</v>
      </c>
      <c r="B38" s="273"/>
      <c r="C38" s="273"/>
      <c r="D38" s="273"/>
      <c r="E38" s="273"/>
    </row>
    <row r="39" spans="1:5" ht="11.45" customHeight="1" x14ac:dyDescent="0.2"/>
    <row r="40" spans="1:5" ht="11.45" customHeight="1" x14ac:dyDescent="0.2"/>
    <row r="41" spans="1:5" ht="11.45" customHeight="1" x14ac:dyDescent="0.2"/>
    <row r="42" spans="1:5" ht="11.45" customHeight="1" x14ac:dyDescent="0.2"/>
    <row r="43" spans="1:5" ht="11.45" customHeight="1" x14ac:dyDescent="0.2"/>
    <row r="44" spans="1:5" ht="11.45" customHeight="1" x14ac:dyDescent="0.2"/>
    <row r="45" spans="1:5" ht="11.45" customHeight="1" x14ac:dyDescent="0.2"/>
    <row r="46" spans="1:5" ht="11.45" customHeight="1" x14ac:dyDescent="0.2"/>
    <row r="47" spans="1:5" ht="11.45" customHeight="1" x14ac:dyDescent="0.2"/>
    <row r="48" spans="1:5" ht="11.45" customHeight="1" x14ac:dyDescent="0.2"/>
    <row r="49" ht="11.45" customHeight="1" x14ac:dyDescent="0.2"/>
    <row r="50" ht="11.45" customHeight="1" x14ac:dyDescent="0.2"/>
    <row r="51" ht="11.45" customHeight="1" x14ac:dyDescent="0.2"/>
    <row r="52" ht="11.45" customHeight="1" x14ac:dyDescent="0.2"/>
    <row r="53" ht="11.45" customHeight="1" x14ac:dyDescent="0.2"/>
    <row r="54" ht="11.45" customHeight="1" x14ac:dyDescent="0.2"/>
    <row r="55" ht="11.45" customHeight="1" x14ac:dyDescent="0.2"/>
    <row r="56" ht="11.45" customHeight="1" x14ac:dyDescent="0.2"/>
    <row r="57" ht="11.45" customHeight="1" x14ac:dyDescent="0.2"/>
    <row r="58" ht="11.45" customHeight="1" x14ac:dyDescent="0.2"/>
    <row r="59" ht="11.45" customHeight="1" x14ac:dyDescent="0.2"/>
    <row r="60" ht="11.45" customHeight="1" x14ac:dyDescent="0.2"/>
    <row r="61" ht="11.45" customHeight="1" x14ac:dyDescent="0.2"/>
    <row r="62" ht="11.45" customHeight="1" x14ac:dyDescent="0.2"/>
    <row r="63" ht="11.45" customHeight="1" x14ac:dyDescent="0.2"/>
    <row r="64" ht="11.45" customHeight="1" x14ac:dyDescent="0.2"/>
    <row r="65" ht="11.45" customHeight="1" x14ac:dyDescent="0.2"/>
    <row r="66" ht="11.45" customHeight="1" x14ac:dyDescent="0.2"/>
    <row r="67" ht="11.45" customHeight="1" x14ac:dyDescent="0.2"/>
    <row r="68" ht="11.45" customHeight="1" x14ac:dyDescent="0.2"/>
    <row r="69" ht="11.45" customHeight="1" x14ac:dyDescent="0.2"/>
    <row r="70" ht="11.45" customHeight="1" x14ac:dyDescent="0.2"/>
    <row r="71" ht="11.45" customHeight="1" x14ac:dyDescent="0.2"/>
    <row r="72" ht="11.45" customHeight="1" x14ac:dyDescent="0.2"/>
    <row r="73" ht="11.45" customHeight="1" x14ac:dyDescent="0.2"/>
    <row r="74" ht="11.45" customHeight="1" x14ac:dyDescent="0.2"/>
    <row r="75" ht="11.45" customHeight="1" x14ac:dyDescent="0.2"/>
    <row r="76" ht="11.45" customHeight="1" x14ac:dyDescent="0.2"/>
    <row r="77" ht="11.45" customHeight="1" x14ac:dyDescent="0.2"/>
    <row r="78" ht="11.45" customHeight="1" x14ac:dyDescent="0.2"/>
    <row r="79" ht="11.45" customHeight="1" x14ac:dyDescent="0.2"/>
    <row r="80" ht="11.45" customHeight="1" x14ac:dyDescent="0.2"/>
    <row r="81" ht="11.45" customHeight="1" x14ac:dyDescent="0.2"/>
    <row r="82" ht="11.45" customHeight="1" x14ac:dyDescent="0.2"/>
    <row r="83" ht="11.45" customHeight="1" x14ac:dyDescent="0.2"/>
    <row r="84" ht="11.45" customHeight="1" x14ac:dyDescent="0.2"/>
    <row r="85" ht="11.45" customHeight="1" x14ac:dyDescent="0.2"/>
    <row r="86" ht="11.45" customHeight="1" x14ac:dyDescent="0.2"/>
    <row r="87" ht="11.45" customHeight="1" x14ac:dyDescent="0.2"/>
    <row r="88" ht="11.45" customHeight="1" x14ac:dyDescent="0.2"/>
    <row r="89" ht="11.45" customHeight="1" x14ac:dyDescent="0.2"/>
    <row r="90" ht="11.45" customHeight="1" x14ac:dyDescent="0.2"/>
    <row r="91" ht="11.45" customHeight="1" x14ac:dyDescent="0.2"/>
    <row r="92" ht="11.45" customHeight="1" x14ac:dyDescent="0.2"/>
    <row r="93" ht="11.45" customHeight="1" x14ac:dyDescent="0.2"/>
    <row r="94" ht="11.45" customHeight="1" x14ac:dyDescent="0.2"/>
    <row r="95" ht="11.45" customHeight="1" x14ac:dyDescent="0.2"/>
    <row r="96" ht="11.45" customHeight="1" x14ac:dyDescent="0.2"/>
    <row r="97" ht="11.45" customHeight="1" x14ac:dyDescent="0.2"/>
    <row r="98" ht="11.45" customHeight="1" x14ac:dyDescent="0.2"/>
    <row r="99" ht="11.45" customHeight="1" x14ac:dyDescent="0.2"/>
    <row r="100" ht="11.45" customHeight="1" x14ac:dyDescent="0.2"/>
    <row r="101" ht="11.45" customHeight="1" x14ac:dyDescent="0.2"/>
    <row r="102" ht="11.45" customHeight="1" x14ac:dyDescent="0.2"/>
    <row r="103" ht="11.45" customHeight="1" x14ac:dyDescent="0.2"/>
    <row r="104" ht="11.45" customHeight="1" x14ac:dyDescent="0.2"/>
    <row r="105" ht="11.45" customHeight="1" x14ac:dyDescent="0.2"/>
    <row r="106" ht="11.45" customHeight="1" x14ac:dyDescent="0.2"/>
    <row r="107" ht="11.45" customHeight="1" x14ac:dyDescent="0.2"/>
    <row r="108" ht="11.45" customHeight="1" x14ac:dyDescent="0.2"/>
    <row r="109" ht="11.45" customHeight="1" x14ac:dyDescent="0.2"/>
    <row r="110" ht="11.45" customHeight="1" x14ac:dyDescent="0.2"/>
    <row r="111" ht="11.45" customHeight="1" x14ac:dyDescent="0.2"/>
    <row r="112" ht="11.45" customHeight="1" x14ac:dyDescent="0.2"/>
    <row r="113" ht="11.45" customHeight="1" x14ac:dyDescent="0.2"/>
    <row r="114" ht="11.45" customHeight="1" x14ac:dyDescent="0.2"/>
    <row r="115" ht="11.45" customHeight="1" x14ac:dyDescent="0.2"/>
    <row r="116" ht="11.45" customHeight="1" x14ac:dyDescent="0.2"/>
    <row r="117" ht="11.45" customHeight="1" x14ac:dyDescent="0.2"/>
    <row r="118" ht="11.45" customHeight="1" x14ac:dyDescent="0.2"/>
    <row r="119" ht="11.45" customHeight="1" x14ac:dyDescent="0.2"/>
    <row r="120" ht="11.45" customHeight="1" x14ac:dyDescent="0.2"/>
    <row r="121" ht="11.45" customHeight="1" x14ac:dyDescent="0.2"/>
    <row r="122" ht="11.45" customHeight="1" x14ac:dyDescent="0.2"/>
    <row r="123" ht="11.45" customHeight="1" x14ac:dyDescent="0.2"/>
    <row r="124" ht="11.45" customHeight="1" x14ac:dyDescent="0.2"/>
    <row r="125" ht="11.45" customHeight="1" x14ac:dyDescent="0.2"/>
    <row r="126" ht="11.45" customHeight="1" x14ac:dyDescent="0.2"/>
    <row r="127" ht="11.45" customHeight="1" x14ac:dyDescent="0.2"/>
    <row r="128" ht="11.45" customHeight="1" x14ac:dyDescent="0.2"/>
    <row r="129" ht="11.45" customHeight="1" x14ac:dyDescent="0.2"/>
    <row r="130" ht="11.45" customHeight="1" x14ac:dyDescent="0.2"/>
    <row r="131" ht="11.45" customHeight="1" x14ac:dyDescent="0.2"/>
    <row r="132" ht="11.45" customHeight="1" x14ac:dyDescent="0.2"/>
    <row r="133" ht="11.45" customHeight="1" x14ac:dyDescent="0.2"/>
    <row r="134" ht="11.45" customHeight="1" x14ac:dyDescent="0.2"/>
    <row r="135" ht="11.45" customHeight="1" x14ac:dyDescent="0.2"/>
    <row r="136" ht="11.45" customHeight="1" x14ac:dyDescent="0.2"/>
    <row r="137" ht="11.45" customHeight="1" x14ac:dyDescent="0.2"/>
    <row r="138" ht="11.45" customHeight="1" x14ac:dyDescent="0.2"/>
    <row r="139" ht="11.45" customHeight="1" x14ac:dyDescent="0.2"/>
    <row r="140" ht="11.45" customHeight="1" x14ac:dyDescent="0.2"/>
    <row r="141" ht="11.45" customHeight="1" x14ac:dyDescent="0.2"/>
    <row r="142" ht="11.45" customHeight="1" x14ac:dyDescent="0.2"/>
    <row r="143" ht="11.45" customHeight="1" x14ac:dyDescent="0.2"/>
    <row r="144" ht="11.45" customHeight="1" x14ac:dyDescent="0.2"/>
    <row r="145" ht="11.45" customHeight="1" x14ac:dyDescent="0.2"/>
    <row r="146" ht="11.45" customHeight="1" x14ac:dyDescent="0.2"/>
    <row r="147" ht="11.45" customHeight="1" x14ac:dyDescent="0.2"/>
    <row r="148" ht="11.45" customHeight="1" x14ac:dyDescent="0.2"/>
    <row r="149" ht="11.45" customHeight="1" x14ac:dyDescent="0.2"/>
    <row r="150" ht="11.45" customHeight="1" x14ac:dyDescent="0.2"/>
    <row r="151" ht="11.45" customHeight="1" x14ac:dyDescent="0.2"/>
    <row r="152" ht="11.45" customHeight="1" x14ac:dyDescent="0.2"/>
    <row r="153" ht="11.45" customHeight="1" x14ac:dyDescent="0.2"/>
    <row r="154" ht="11.45" customHeight="1" x14ac:dyDescent="0.2"/>
    <row r="155" ht="11.45" customHeight="1" x14ac:dyDescent="0.2"/>
    <row r="156" ht="11.45" customHeight="1" x14ac:dyDescent="0.2"/>
    <row r="157" ht="11.45" customHeight="1" x14ac:dyDescent="0.2"/>
    <row r="158" ht="11.45" customHeight="1" x14ac:dyDescent="0.2"/>
    <row r="159" ht="11.45" customHeight="1" x14ac:dyDescent="0.2"/>
    <row r="160" ht="11.45" customHeight="1" x14ac:dyDescent="0.2"/>
    <row r="161" ht="11.45" customHeight="1" x14ac:dyDescent="0.2"/>
    <row r="162" ht="11.45" customHeight="1" x14ac:dyDescent="0.2"/>
    <row r="163" ht="11.45" customHeight="1" x14ac:dyDescent="0.2"/>
    <row r="164" ht="11.45" customHeight="1" x14ac:dyDescent="0.2"/>
    <row r="165" ht="11.45" customHeight="1" x14ac:dyDescent="0.2"/>
    <row r="166" ht="11.45" customHeight="1" x14ac:dyDescent="0.2"/>
    <row r="167" ht="11.45" customHeight="1" x14ac:dyDescent="0.2"/>
    <row r="168" ht="11.45" customHeight="1" x14ac:dyDescent="0.2"/>
    <row r="169" ht="11.45" customHeight="1" x14ac:dyDescent="0.2"/>
    <row r="170" ht="11.45" customHeight="1" x14ac:dyDescent="0.2"/>
    <row r="171" ht="11.45" customHeight="1" x14ac:dyDescent="0.2"/>
    <row r="172" ht="11.45" customHeight="1" x14ac:dyDescent="0.2"/>
    <row r="173" ht="11.45" customHeight="1" x14ac:dyDescent="0.2"/>
    <row r="174" ht="11.45" customHeight="1" x14ac:dyDescent="0.2"/>
    <row r="175" ht="11.45" customHeight="1" x14ac:dyDescent="0.2"/>
    <row r="176" ht="11.45" customHeight="1" x14ac:dyDescent="0.2"/>
    <row r="177" ht="11.45" customHeight="1" x14ac:dyDescent="0.2"/>
    <row r="178" ht="11.45" customHeight="1" x14ac:dyDescent="0.2"/>
    <row r="179" ht="11.45" customHeight="1" x14ac:dyDescent="0.2"/>
    <row r="180" ht="11.45" customHeight="1" x14ac:dyDescent="0.2"/>
    <row r="181" ht="11.45" customHeight="1" x14ac:dyDescent="0.2"/>
    <row r="182" ht="11.45" customHeight="1" x14ac:dyDescent="0.2"/>
    <row r="183" ht="11.45" customHeight="1" x14ac:dyDescent="0.2"/>
    <row r="184" ht="11.45" customHeight="1" x14ac:dyDescent="0.2"/>
    <row r="185" ht="11.45" customHeight="1" x14ac:dyDescent="0.2"/>
    <row r="186" ht="11.45" customHeight="1" x14ac:dyDescent="0.2"/>
    <row r="187" ht="11.45" customHeight="1" x14ac:dyDescent="0.2"/>
    <row r="188" ht="11.45" customHeight="1" x14ac:dyDescent="0.2"/>
    <row r="189" ht="11.45" customHeight="1" x14ac:dyDescent="0.2"/>
    <row r="190" ht="11.45" customHeight="1" x14ac:dyDescent="0.2"/>
    <row r="191" ht="11.45" customHeight="1" x14ac:dyDescent="0.2"/>
    <row r="192" ht="11.45" customHeight="1" x14ac:dyDescent="0.2"/>
    <row r="193" ht="11.45" customHeight="1" x14ac:dyDescent="0.2"/>
    <row r="194" ht="11.45" customHeight="1" x14ac:dyDescent="0.2"/>
    <row r="195" ht="11.45" customHeight="1" x14ac:dyDescent="0.2"/>
    <row r="196" ht="11.45" customHeight="1" x14ac:dyDescent="0.2"/>
    <row r="197" ht="11.45" customHeight="1" x14ac:dyDescent="0.2"/>
    <row r="198" ht="11.45" customHeight="1" x14ac:dyDescent="0.2"/>
    <row r="199" ht="11.45" customHeight="1" x14ac:dyDescent="0.2"/>
    <row r="200" ht="11.45" customHeight="1" x14ac:dyDescent="0.2"/>
    <row r="201" ht="11.45" customHeight="1" x14ac:dyDescent="0.2"/>
    <row r="202" ht="11.45" customHeight="1" x14ac:dyDescent="0.2"/>
    <row r="203" ht="11.45" customHeight="1" x14ac:dyDescent="0.2"/>
    <row r="204" ht="11.45" customHeight="1" x14ac:dyDescent="0.2"/>
    <row r="205" ht="11.45" customHeight="1" x14ac:dyDescent="0.2"/>
    <row r="206" ht="11.45" customHeight="1" x14ac:dyDescent="0.2"/>
    <row r="207" ht="11.45" customHeight="1" x14ac:dyDescent="0.2"/>
    <row r="208" ht="11.45" customHeight="1" x14ac:dyDescent="0.2"/>
    <row r="209" ht="11.45" customHeight="1" x14ac:dyDescent="0.2"/>
    <row r="210" ht="11.45" customHeight="1" x14ac:dyDescent="0.2"/>
    <row r="211" ht="11.45" customHeight="1" x14ac:dyDescent="0.2"/>
    <row r="212" ht="11.45" customHeight="1" x14ac:dyDescent="0.2"/>
    <row r="213" ht="11.45" customHeight="1" x14ac:dyDescent="0.2"/>
    <row r="214" ht="11.45" customHeight="1" x14ac:dyDescent="0.2"/>
    <row r="215" ht="11.45" customHeight="1" x14ac:dyDescent="0.2"/>
    <row r="216" ht="11.45" customHeight="1" x14ac:dyDescent="0.2"/>
    <row r="217" ht="11.45" customHeight="1" x14ac:dyDescent="0.2"/>
    <row r="218" ht="11.45" customHeight="1" x14ac:dyDescent="0.2"/>
    <row r="219" ht="11.45" customHeight="1" x14ac:dyDescent="0.2"/>
    <row r="220" ht="11.45" customHeight="1" x14ac:dyDescent="0.2"/>
    <row r="221" ht="11.45" customHeight="1" x14ac:dyDescent="0.2"/>
    <row r="222" ht="11.45" customHeight="1" x14ac:dyDescent="0.2"/>
    <row r="223" ht="11.45" customHeight="1" x14ac:dyDescent="0.2"/>
    <row r="224" ht="11.45" customHeight="1" x14ac:dyDescent="0.2"/>
    <row r="225" ht="11.45" customHeight="1" x14ac:dyDescent="0.2"/>
    <row r="226" ht="11.45" customHeight="1" x14ac:dyDescent="0.2"/>
    <row r="227" ht="11.45" customHeight="1" x14ac:dyDescent="0.2"/>
    <row r="228" ht="11.45" customHeight="1" x14ac:dyDescent="0.2"/>
    <row r="229" ht="11.45" customHeight="1" x14ac:dyDescent="0.2"/>
    <row r="230" ht="11.45" customHeight="1" x14ac:dyDescent="0.2"/>
    <row r="231" ht="11.45" customHeight="1" x14ac:dyDescent="0.2"/>
    <row r="232" ht="11.45" customHeight="1" x14ac:dyDescent="0.2"/>
    <row r="233" ht="11.45" customHeight="1" x14ac:dyDescent="0.2"/>
    <row r="234" ht="11.45" customHeight="1" x14ac:dyDescent="0.2"/>
    <row r="235" ht="11.45" customHeight="1" x14ac:dyDescent="0.2"/>
    <row r="236" ht="11.45" customHeight="1" x14ac:dyDescent="0.2"/>
    <row r="237" ht="11.45" customHeight="1" x14ac:dyDescent="0.2"/>
    <row r="238" ht="11.45" customHeight="1" x14ac:dyDescent="0.2"/>
    <row r="239" ht="11.45" customHeight="1" x14ac:dyDescent="0.2"/>
    <row r="240" ht="11.45" customHeight="1" x14ac:dyDescent="0.2"/>
    <row r="241" ht="11.45" customHeight="1" x14ac:dyDescent="0.2"/>
    <row r="242" ht="11.45" customHeight="1" x14ac:dyDescent="0.2"/>
    <row r="243" ht="11.45" customHeight="1" x14ac:dyDescent="0.2"/>
    <row r="244" ht="11.45" customHeight="1" x14ac:dyDescent="0.2"/>
    <row r="245" ht="11.45" customHeight="1" x14ac:dyDescent="0.2"/>
    <row r="246" ht="11.45" customHeight="1" x14ac:dyDescent="0.2"/>
    <row r="247" ht="11.45" customHeight="1" x14ac:dyDescent="0.2"/>
    <row r="248" ht="11.45" customHeight="1" x14ac:dyDescent="0.2"/>
    <row r="249" ht="11.45" customHeight="1" x14ac:dyDescent="0.2"/>
    <row r="250" ht="11.45" customHeight="1" x14ac:dyDescent="0.2"/>
    <row r="251" ht="11.45" customHeight="1" x14ac:dyDescent="0.2"/>
    <row r="252" ht="11.45" customHeight="1" x14ac:dyDescent="0.2"/>
    <row r="253" ht="11.45" customHeight="1" x14ac:dyDescent="0.2"/>
    <row r="254" ht="11.45" customHeight="1" x14ac:dyDescent="0.2"/>
    <row r="255" ht="11.45" customHeight="1" x14ac:dyDescent="0.2"/>
    <row r="256" ht="11.45" customHeight="1" x14ac:dyDescent="0.2"/>
    <row r="257" ht="11.45" customHeight="1" x14ac:dyDescent="0.2"/>
    <row r="258" ht="11.45" customHeight="1" x14ac:dyDescent="0.2"/>
    <row r="259" ht="11.45" customHeight="1" x14ac:dyDescent="0.2"/>
    <row r="260" ht="11.45" customHeight="1" x14ac:dyDescent="0.2"/>
    <row r="261" ht="11.45" customHeight="1" x14ac:dyDescent="0.2"/>
    <row r="262" ht="11.45" customHeight="1" x14ac:dyDescent="0.2"/>
    <row r="263" ht="11.45" customHeight="1" x14ac:dyDescent="0.2"/>
    <row r="264" ht="11.45" customHeight="1" x14ac:dyDescent="0.2"/>
    <row r="265" ht="11.45" customHeight="1" x14ac:dyDescent="0.2"/>
    <row r="266" ht="11.45" customHeight="1" x14ac:dyDescent="0.2"/>
    <row r="267" ht="11.45" customHeight="1" x14ac:dyDescent="0.2"/>
    <row r="268" ht="11.45" customHeight="1" x14ac:dyDescent="0.2"/>
    <row r="269" ht="11.45" customHeight="1" x14ac:dyDescent="0.2"/>
    <row r="270" ht="11.45" customHeight="1" x14ac:dyDescent="0.2"/>
    <row r="271" ht="11.45" customHeight="1" x14ac:dyDescent="0.2"/>
    <row r="272" ht="11.45" customHeight="1" x14ac:dyDescent="0.2"/>
    <row r="273" ht="11.45" customHeight="1" x14ac:dyDescent="0.2"/>
    <row r="274" ht="11.45" customHeight="1" x14ac:dyDescent="0.2"/>
    <row r="275" ht="11.45" customHeight="1" x14ac:dyDescent="0.2"/>
    <row r="276" ht="11.45" customHeight="1" x14ac:dyDescent="0.2"/>
    <row r="277" ht="11.45" customHeight="1" x14ac:dyDescent="0.2"/>
    <row r="278" ht="11.45" customHeight="1" x14ac:dyDescent="0.2"/>
    <row r="279" ht="11.45" customHeight="1" x14ac:dyDescent="0.2"/>
    <row r="280" ht="11.45" customHeight="1" x14ac:dyDescent="0.2"/>
    <row r="281" ht="11.45" customHeight="1" x14ac:dyDescent="0.2"/>
    <row r="282" ht="11.45" customHeight="1" x14ac:dyDescent="0.2"/>
    <row r="283" ht="11.45" customHeight="1" x14ac:dyDescent="0.2"/>
    <row r="284" ht="11.45" customHeight="1" x14ac:dyDescent="0.2"/>
    <row r="285" ht="11.45" customHeight="1" x14ac:dyDescent="0.2"/>
    <row r="286" ht="11.45" customHeight="1" x14ac:dyDescent="0.2"/>
    <row r="287" ht="11.45" customHeight="1" x14ac:dyDescent="0.2"/>
    <row r="288" ht="11.45" customHeight="1" x14ac:dyDescent="0.2"/>
    <row r="289" ht="11.45" customHeight="1" x14ac:dyDescent="0.2"/>
    <row r="290" ht="11.45" customHeight="1" x14ac:dyDescent="0.2"/>
    <row r="291" ht="11.45" customHeight="1" x14ac:dyDescent="0.2"/>
    <row r="292" ht="11.45" customHeight="1" x14ac:dyDescent="0.2"/>
    <row r="293" ht="11.45" customHeight="1" x14ac:dyDescent="0.2"/>
    <row r="294" ht="11.45" customHeight="1" x14ac:dyDescent="0.2"/>
    <row r="295" ht="11.45" customHeight="1" x14ac:dyDescent="0.2"/>
    <row r="296" ht="11.45" customHeight="1" x14ac:dyDescent="0.2"/>
    <row r="297" ht="11.45" customHeight="1" x14ac:dyDescent="0.2"/>
    <row r="298" ht="11.45" customHeight="1" x14ac:dyDescent="0.2"/>
    <row r="299" ht="11.45" customHeight="1" x14ac:dyDescent="0.2"/>
    <row r="300" ht="11.45" customHeight="1" x14ac:dyDescent="0.2"/>
    <row r="301" ht="11.45" customHeight="1" x14ac:dyDescent="0.2"/>
    <row r="302" ht="11.45" customHeight="1" x14ac:dyDescent="0.2"/>
    <row r="303" ht="11.45" customHeight="1" x14ac:dyDescent="0.2"/>
    <row r="304" ht="11.45" customHeight="1" x14ac:dyDescent="0.2"/>
    <row r="305" ht="11.45" customHeight="1" x14ac:dyDescent="0.2"/>
    <row r="306" ht="11.45" customHeight="1" x14ac:dyDescent="0.2"/>
    <row r="307" ht="11.45" customHeight="1" x14ac:dyDescent="0.2"/>
    <row r="308" ht="11.45" customHeight="1" x14ac:dyDescent="0.2"/>
    <row r="309" ht="11.45" customHeight="1" x14ac:dyDescent="0.2"/>
    <row r="310" ht="11.45" customHeight="1" x14ac:dyDescent="0.2"/>
    <row r="311" ht="11.45" customHeight="1" x14ac:dyDescent="0.2"/>
    <row r="312" ht="11.45" customHeight="1" x14ac:dyDescent="0.2"/>
    <row r="313" ht="11.45" customHeight="1" x14ac:dyDescent="0.2"/>
    <row r="314" ht="11.45" customHeight="1" x14ac:dyDescent="0.2"/>
    <row r="315" ht="11.45" customHeight="1" x14ac:dyDescent="0.2"/>
    <row r="316" ht="11.45" customHeight="1" x14ac:dyDescent="0.2"/>
    <row r="317" ht="11.45" customHeight="1" x14ac:dyDescent="0.2"/>
    <row r="318" ht="11.45" customHeight="1" x14ac:dyDescent="0.2"/>
    <row r="319" ht="11.45" customHeight="1" x14ac:dyDescent="0.2"/>
    <row r="320" ht="11.45" customHeight="1" x14ac:dyDescent="0.2"/>
    <row r="321" ht="11.45" customHeight="1" x14ac:dyDescent="0.2"/>
    <row r="322" ht="11.45" customHeight="1" x14ac:dyDescent="0.2"/>
    <row r="323" ht="11.45" customHeight="1" x14ac:dyDescent="0.2"/>
    <row r="324" ht="11.45" customHeight="1" x14ac:dyDescent="0.2"/>
    <row r="325" ht="11.45" customHeight="1" x14ac:dyDescent="0.2"/>
    <row r="326" ht="11.45" customHeight="1" x14ac:dyDescent="0.2"/>
    <row r="327" ht="11.45" customHeight="1" x14ac:dyDescent="0.2"/>
    <row r="328" ht="11.45" customHeight="1" x14ac:dyDescent="0.2"/>
    <row r="329" ht="11.45" customHeight="1" x14ac:dyDescent="0.2"/>
    <row r="330" ht="11.45" customHeight="1" x14ac:dyDescent="0.2"/>
    <row r="331" ht="11.45" customHeight="1" x14ac:dyDescent="0.2"/>
    <row r="332" ht="11.45" customHeight="1" x14ac:dyDescent="0.2"/>
    <row r="333" ht="11.45" customHeight="1" x14ac:dyDescent="0.2"/>
    <row r="334" ht="11.45" customHeight="1" x14ac:dyDescent="0.2"/>
    <row r="335" ht="11.45" customHeight="1" x14ac:dyDescent="0.2"/>
    <row r="336" ht="11.45" customHeight="1" x14ac:dyDescent="0.2"/>
    <row r="337" ht="11.45" customHeight="1" x14ac:dyDescent="0.2"/>
    <row r="338" ht="11.45" customHeight="1" x14ac:dyDescent="0.2"/>
    <row r="339" ht="11.45" customHeight="1" x14ac:dyDescent="0.2"/>
    <row r="340" ht="11.45" customHeight="1" x14ac:dyDescent="0.2"/>
    <row r="341" ht="11.45" customHeight="1" x14ac:dyDescent="0.2"/>
    <row r="342" ht="11.45" customHeight="1" x14ac:dyDescent="0.2"/>
    <row r="343" ht="11.45" customHeight="1" x14ac:dyDescent="0.2"/>
    <row r="344" ht="11.45" customHeight="1" x14ac:dyDescent="0.2"/>
    <row r="345" ht="11.45" customHeight="1" x14ac:dyDescent="0.2"/>
    <row r="346" ht="11.45" customHeight="1" x14ac:dyDescent="0.2"/>
    <row r="347" ht="11.45" customHeight="1" x14ac:dyDescent="0.2"/>
    <row r="348" ht="11.45" customHeight="1" x14ac:dyDescent="0.2"/>
    <row r="349" ht="11.45" customHeight="1" x14ac:dyDescent="0.2"/>
    <row r="350" ht="11.45" customHeight="1" x14ac:dyDescent="0.2"/>
    <row r="351" ht="11.45" customHeight="1" x14ac:dyDescent="0.2"/>
    <row r="352" ht="11.45" customHeight="1" x14ac:dyDescent="0.2"/>
    <row r="353" ht="11.45" customHeight="1" x14ac:dyDescent="0.2"/>
    <row r="354" ht="11.45" customHeight="1" x14ac:dyDescent="0.2"/>
    <row r="355" ht="11.45" customHeight="1" x14ac:dyDescent="0.2"/>
    <row r="356" ht="11.45" customHeight="1" x14ac:dyDescent="0.2"/>
    <row r="357" ht="11.45" customHeight="1" x14ac:dyDescent="0.2"/>
    <row r="358" ht="11.45" customHeight="1" x14ac:dyDescent="0.2"/>
    <row r="359" ht="11.45" customHeight="1" x14ac:dyDescent="0.2"/>
    <row r="360" ht="11.45" customHeight="1" x14ac:dyDescent="0.2"/>
    <row r="361" ht="11.45" customHeight="1" x14ac:dyDescent="0.2"/>
    <row r="362" ht="11.45" customHeight="1" x14ac:dyDescent="0.2"/>
    <row r="363" ht="11.45" customHeight="1" x14ac:dyDescent="0.2"/>
    <row r="364" ht="11.45" customHeight="1" x14ac:dyDescent="0.2"/>
    <row r="365" ht="11.45" customHeight="1" x14ac:dyDescent="0.2"/>
    <row r="366" ht="11.45" customHeight="1" x14ac:dyDescent="0.2"/>
    <row r="367" ht="11.45" customHeight="1" x14ac:dyDescent="0.2"/>
    <row r="368" ht="11.45" customHeight="1" x14ac:dyDescent="0.2"/>
    <row r="369" ht="11.45" customHeight="1" x14ac:dyDescent="0.2"/>
    <row r="370" ht="11.45" customHeight="1" x14ac:dyDescent="0.2"/>
    <row r="371" ht="11.45" customHeight="1" x14ac:dyDescent="0.2"/>
    <row r="372" ht="11.45" customHeight="1" x14ac:dyDescent="0.2"/>
    <row r="373" ht="11.45" customHeight="1" x14ac:dyDescent="0.2"/>
    <row r="374" ht="11.45" customHeight="1" x14ac:dyDescent="0.2"/>
    <row r="375" ht="11.45" customHeight="1" x14ac:dyDescent="0.2"/>
    <row r="376" ht="11.45" customHeight="1" x14ac:dyDescent="0.2"/>
    <row r="377" ht="11.45" customHeight="1" x14ac:dyDescent="0.2"/>
    <row r="378" ht="11.45" customHeight="1" x14ac:dyDescent="0.2"/>
    <row r="379" ht="11.45" customHeight="1" x14ac:dyDescent="0.2"/>
    <row r="380" ht="11.45" customHeight="1" x14ac:dyDescent="0.2"/>
    <row r="381" ht="11.45" customHeight="1" x14ac:dyDescent="0.2"/>
    <row r="382" ht="11.45" customHeight="1" x14ac:dyDescent="0.2"/>
    <row r="383" ht="11.45" customHeight="1" x14ac:dyDescent="0.2"/>
    <row r="384" ht="11.45" customHeight="1" x14ac:dyDescent="0.2"/>
    <row r="385" ht="11.45" customHeight="1" x14ac:dyDescent="0.2"/>
    <row r="386" ht="11.45" customHeight="1" x14ac:dyDescent="0.2"/>
    <row r="387" ht="11.45" customHeight="1" x14ac:dyDescent="0.2"/>
    <row r="388" ht="11.45" customHeight="1" x14ac:dyDescent="0.2"/>
    <row r="389" ht="11.45" customHeight="1" x14ac:dyDescent="0.2"/>
    <row r="390" ht="11.45" customHeight="1" x14ac:dyDescent="0.2"/>
    <row r="391" ht="11.45" customHeight="1" x14ac:dyDescent="0.2"/>
    <row r="392" ht="11.45" customHeight="1" x14ac:dyDescent="0.2"/>
    <row r="393" ht="11.45" customHeight="1" x14ac:dyDescent="0.2"/>
    <row r="394" ht="11.45" customHeight="1" x14ac:dyDescent="0.2"/>
    <row r="395" ht="11.45" customHeight="1" x14ac:dyDescent="0.2"/>
    <row r="396" ht="11.45" customHeight="1" x14ac:dyDescent="0.2"/>
    <row r="397" ht="11.45" customHeight="1" x14ac:dyDescent="0.2"/>
    <row r="398" ht="11.45" customHeight="1" x14ac:dyDescent="0.2"/>
    <row r="399" ht="11.45" customHeight="1" x14ac:dyDescent="0.2"/>
    <row r="400" ht="11.45" customHeight="1" x14ac:dyDescent="0.2"/>
    <row r="401" ht="11.45" customHeight="1" x14ac:dyDescent="0.2"/>
    <row r="402" ht="11.45" customHeight="1" x14ac:dyDescent="0.2"/>
    <row r="403" ht="11.45" customHeight="1" x14ac:dyDescent="0.2"/>
    <row r="404" ht="11.45" customHeight="1" x14ac:dyDescent="0.2"/>
    <row r="405" ht="11.45" customHeight="1" x14ac:dyDescent="0.2"/>
    <row r="406" ht="11.45" customHeight="1" x14ac:dyDescent="0.2"/>
    <row r="407" ht="11.45" customHeight="1" x14ac:dyDescent="0.2"/>
    <row r="408" ht="11.45" customHeight="1" x14ac:dyDescent="0.2"/>
    <row r="409" ht="11.45" customHeight="1" x14ac:dyDescent="0.2"/>
    <row r="410" ht="11.45" customHeight="1" x14ac:dyDescent="0.2"/>
    <row r="411" ht="11.45" customHeight="1" x14ac:dyDescent="0.2"/>
    <row r="412" ht="11.45" customHeight="1" x14ac:dyDescent="0.2"/>
    <row r="413" ht="11.45" customHeight="1" x14ac:dyDescent="0.2"/>
    <row r="414" ht="11.45" customHeight="1" x14ac:dyDescent="0.2"/>
    <row r="415" ht="11.45" customHeight="1" x14ac:dyDescent="0.2"/>
    <row r="416" ht="11.45" customHeight="1" x14ac:dyDescent="0.2"/>
    <row r="417" ht="11.45" customHeight="1" x14ac:dyDescent="0.2"/>
    <row r="418" ht="11.45" customHeight="1" x14ac:dyDescent="0.2"/>
    <row r="419" ht="11.45" customHeight="1" x14ac:dyDescent="0.2"/>
    <row r="420" ht="11.45" customHeight="1" x14ac:dyDescent="0.2"/>
    <row r="421" ht="11.45" customHeight="1" x14ac:dyDescent="0.2"/>
    <row r="422" ht="11.45" customHeight="1" x14ac:dyDescent="0.2"/>
    <row r="423" ht="11.45" customHeight="1" x14ac:dyDescent="0.2"/>
    <row r="424" ht="11.45" customHeight="1" x14ac:dyDescent="0.2"/>
    <row r="425" ht="11.45" customHeight="1" x14ac:dyDescent="0.2"/>
    <row r="426" ht="11.45" customHeight="1" x14ac:dyDescent="0.2"/>
    <row r="427" ht="11.45" customHeight="1" x14ac:dyDescent="0.2"/>
    <row r="428" ht="11.45" customHeight="1" x14ac:dyDescent="0.2"/>
    <row r="429" ht="11.45" customHeight="1" x14ac:dyDescent="0.2"/>
    <row r="430" ht="11.45" customHeight="1" x14ac:dyDescent="0.2"/>
    <row r="431" ht="11.45" customHeight="1" x14ac:dyDescent="0.2"/>
    <row r="432" ht="11.45" customHeight="1" x14ac:dyDescent="0.2"/>
    <row r="433" ht="11.45" customHeight="1" x14ac:dyDescent="0.2"/>
    <row r="434" ht="11.45" customHeight="1" x14ac:dyDescent="0.2"/>
    <row r="435" ht="11.45" customHeight="1" x14ac:dyDescent="0.2"/>
    <row r="436" ht="11.45" customHeight="1" x14ac:dyDescent="0.2"/>
    <row r="437" ht="11.45" customHeight="1" x14ac:dyDescent="0.2"/>
    <row r="438" ht="11.45" customHeight="1" x14ac:dyDescent="0.2"/>
    <row r="439" ht="11.45" customHeight="1" x14ac:dyDescent="0.2"/>
    <row r="440" ht="11.45" customHeight="1" x14ac:dyDescent="0.2"/>
    <row r="441" ht="11.45" customHeight="1" x14ac:dyDescent="0.2"/>
    <row r="442" ht="11.45" customHeight="1" x14ac:dyDescent="0.2"/>
    <row r="443" ht="11.45" customHeight="1" x14ac:dyDescent="0.2"/>
    <row r="444" ht="11.45" customHeight="1" x14ac:dyDescent="0.2"/>
    <row r="445" ht="11.45" customHeight="1" x14ac:dyDescent="0.2"/>
    <row r="446" ht="11.45" customHeight="1" x14ac:dyDescent="0.2"/>
    <row r="447" ht="11.45" customHeight="1" x14ac:dyDescent="0.2"/>
    <row r="448" ht="11.45" customHeight="1" x14ac:dyDescent="0.2"/>
    <row r="449" ht="11.45" customHeight="1" x14ac:dyDescent="0.2"/>
    <row r="450" ht="11.45" customHeight="1" x14ac:dyDescent="0.2"/>
    <row r="451" ht="11.45" customHeight="1" x14ac:dyDescent="0.2"/>
    <row r="452" ht="11.45" customHeight="1" x14ac:dyDescent="0.2"/>
    <row r="453" ht="11.45" customHeight="1" x14ac:dyDescent="0.2"/>
    <row r="454" ht="11.45" customHeight="1" x14ac:dyDescent="0.2"/>
    <row r="455" ht="11.45" customHeight="1" x14ac:dyDescent="0.2"/>
    <row r="456" ht="11.45" customHeight="1" x14ac:dyDescent="0.2"/>
    <row r="457" ht="11.45" customHeight="1" x14ac:dyDescent="0.2"/>
    <row r="458" ht="11.45" customHeight="1" x14ac:dyDescent="0.2"/>
    <row r="459" ht="11.45" customHeight="1" x14ac:dyDescent="0.2"/>
    <row r="460" ht="11.45" customHeight="1" x14ac:dyDescent="0.2"/>
    <row r="461" ht="11.45" customHeight="1" x14ac:dyDescent="0.2"/>
    <row r="462" ht="11.45" customHeight="1" x14ac:dyDescent="0.2"/>
    <row r="463" ht="11.45" customHeight="1" x14ac:dyDescent="0.2"/>
    <row r="464" ht="11.45" customHeight="1" x14ac:dyDescent="0.2"/>
    <row r="465" ht="11.45" customHeight="1" x14ac:dyDescent="0.2"/>
    <row r="466" ht="11.45" customHeight="1" x14ac:dyDescent="0.2"/>
    <row r="467" ht="11.45" customHeight="1" x14ac:dyDescent="0.2"/>
    <row r="468" ht="11.45" customHeight="1" x14ac:dyDescent="0.2"/>
    <row r="469" ht="11.45" customHeight="1" x14ac:dyDescent="0.2"/>
    <row r="470" ht="11.45" customHeight="1" x14ac:dyDescent="0.2"/>
    <row r="471" ht="11.45" customHeight="1" x14ac:dyDescent="0.2"/>
    <row r="472" ht="11.45" customHeight="1" x14ac:dyDescent="0.2"/>
    <row r="473" ht="11.45" customHeight="1" x14ac:dyDescent="0.2"/>
    <row r="474" ht="11.45" customHeight="1" x14ac:dyDescent="0.2"/>
    <row r="475" ht="11.45" customHeight="1" x14ac:dyDescent="0.2"/>
    <row r="476" ht="11.45" customHeight="1" x14ac:dyDescent="0.2"/>
    <row r="477" ht="11.45" customHeight="1" x14ac:dyDescent="0.2"/>
    <row r="478" ht="11.45" customHeight="1" x14ac:dyDescent="0.2"/>
    <row r="479" ht="11.45" customHeight="1" x14ac:dyDescent="0.2"/>
    <row r="480" ht="11.45" customHeight="1" x14ac:dyDescent="0.2"/>
    <row r="481" ht="11.45" customHeight="1" x14ac:dyDescent="0.2"/>
    <row r="482" ht="11.45" customHeight="1" x14ac:dyDescent="0.2"/>
    <row r="483" ht="11.45" customHeight="1" x14ac:dyDescent="0.2"/>
    <row r="484" ht="11.45" customHeight="1" x14ac:dyDescent="0.2"/>
    <row r="485" ht="11.45" customHeight="1" x14ac:dyDescent="0.2"/>
    <row r="486" ht="11.45" customHeight="1" x14ac:dyDescent="0.2"/>
    <row r="487" ht="11.45" customHeight="1" x14ac:dyDescent="0.2"/>
    <row r="488" ht="11.45" customHeight="1" x14ac:dyDescent="0.2"/>
    <row r="489" ht="11.45" customHeight="1" x14ac:dyDescent="0.2"/>
    <row r="490" ht="11.45" customHeight="1" x14ac:dyDescent="0.2"/>
    <row r="491" ht="11.45" customHeight="1" x14ac:dyDescent="0.2"/>
    <row r="492" ht="11.45" customHeight="1" x14ac:dyDescent="0.2"/>
    <row r="493" ht="11.45" customHeight="1" x14ac:dyDescent="0.2"/>
    <row r="494" ht="11.45" customHeight="1" x14ac:dyDescent="0.2"/>
    <row r="495" ht="11.45" customHeight="1" x14ac:dyDescent="0.2"/>
    <row r="496" ht="11.45" customHeight="1" x14ac:dyDescent="0.2"/>
    <row r="497" ht="11.45" customHeight="1" x14ac:dyDescent="0.2"/>
    <row r="498" ht="11.45" customHeight="1" x14ac:dyDescent="0.2"/>
    <row r="499" ht="11.45" customHeight="1" x14ac:dyDescent="0.2"/>
    <row r="500" ht="11.45" customHeight="1" x14ac:dyDescent="0.2"/>
    <row r="501" ht="11.45" customHeight="1" x14ac:dyDescent="0.2"/>
    <row r="502" ht="11.45" customHeight="1" x14ac:dyDescent="0.2"/>
    <row r="503" ht="11.45" customHeight="1" x14ac:dyDescent="0.2"/>
    <row r="504" ht="11.45" customHeight="1" x14ac:dyDescent="0.2"/>
    <row r="505" ht="11.45" customHeight="1" x14ac:dyDescent="0.2"/>
    <row r="506" ht="11.45" customHeight="1" x14ac:dyDescent="0.2"/>
    <row r="507" ht="11.45" customHeight="1" x14ac:dyDescent="0.2"/>
    <row r="508" ht="11.45" customHeight="1" x14ac:dyDescent="0.2"/>
    <row r="509" ht="11.45" customHeight="1" x14ac:dyDescent="0.2"/>
    <row r="510" ht="11.45" customHeight="1" x14ac:dyDescent="0.2"/>
    <row r="511" ht="11.45" customHeight="1" x14ac:dyDescent="0.2"/>
    <row r="512" ht="11.45" customHeight="1" x14ac:dyDescent="0.2"/>
    <row r="513" ht="11.45" customHeight="1" x14ac:dyDescent="0.2"/>
    <row r="514" ht="11.45" customHeight="1" x14ac:dyDescent="0.2"/>
    <row r="515" ht="11.45" customHeight="1" x14ac:dyDescent="0.2"/>
    <row r="516" ht="11.45" customHeight="1" x14ac:dyDescent="0.2"/>
    <row r="517" ht="11.45" customHeight="1" x14ac:dyDescent="0.2"/>
    <row r="518" ht="11.45" customHeight="1" x14ac:dyDescent="0.2"/>
    <row r="519" ht="11.45" customHeight="1" x14ac:dyDescent="0.2"/>
    <row r="520" ht="11.45" customHeight="1" x14ac:dyDescent="0.2"/>
    <row r="521" ht="11.45" customHeight="1" x14ac:dyDescent="0.2"/>
    <row r="522" ht="11.45" customHeight="1" x14ac:dyDescent="0.2"/>
    <row r="523" ht="11.45" customHeight="1" x14ac:dyDescent="0.2"/>
    <row r="524" ht="11.45" customHeight="1" x14ac:dyDescent="0.2"/>
    <row r="525" ht="11.45" customHeight="1" x14ac:dyDescent="0.2"/>
    <row r="526" ht="11.45" customHeight="1" x14ac:dyDescent="0.2"/>
    <row r="527" ht="11.45" customHeight="1" x14ac:dyDescent="0.2"/>
    <row r="528" ht="11.45" customHeight="1" x14ac:dyDescent="0.2"/>
    <row r="529" ht="11.45" customHeight="1" x14ac:dyDescent="0.2"/>
    <row r="530" ht="11.45" customHeight="1" x14ac:dyDescent="0.2"/>
    <row r="531" ht="11.45" customHeight="1" x14ac:dyDescent="0.2"/>
    <row r="532" ht="11.45" customHeight="1" x14ac:dyDescent="0.2"/>
    <row r="533" ht="11.45" customHeight="1" x14ac:dyDescent="0.2"/>
    <row r="534" ht="11.45" customHeight="1" x14ac:dyDescent="0.2"/>
    <row r="535" ht="11.45" customHeight="1" x14ac:dyDescent="0.2"/>
    <row r="536" ht="11.45" customHeight="1" x14ac:dyDescent="0.2"/>
    <row r="537" ht="11.45" customHeight="1" x14ac:dyDescent="0.2"/>
    <row r="538" ht="11.45" customHeight="1" x14ac:dyDescent="0.2"/>
    <row r="539" ht="11.45" customHeight="1" x14ac:dyDescent="0.2"/>
    <row r="540" ht="11.45" customHeight="1" x14ac:dyDescent="0.2"/>
    <row r="541" ht="11.45" customHeight="1" x14ac:dyDescent="0.2"/>
    <row r="542" ht="11.45" customHeight="1" x14ac:dyDescent="0.2"/>
    <row r="543" ht="11.45" customHeight="1" x14ac:dyDescent="0.2"/>
    <row r="544" ht="11.45" customHeight="1" x14ac:dyDescent="0.2"/>
    <row r="545" ht="11.45" customHeight="1" x14ac:dyDescent="0.2"/>
    <row r="546" ht="11.45" customHeight="1" x14ac:dyDescent="0.2"/>
    <row r="547" ht="11.45" customHeight="1" x14ac:dyDescent="0.2"/>
    <row r="548" ht="11.45" customHeight="1" x14ac:dyDescent="0.2"/>
    <row r="549" ht="11.45" customHeight="1" x14ac:dyDescent="0.2"/>
    <row r="550" ht="11.45" customHeight="1" x14ac:dyDescent="0.2"/>
    <row r="551" ht="11.45" customHeight="1" x14ac:dyDescent="0.2"/>
    <row r="552" ht="11.45" customHeight="1" x14ac:dyDescent="0.2"/>
    <row r="553" ht="11.45" customHeight="1" x14ac:dyDescent="0.2"/>
    <row r="554" ht="11.45" customHeight="1" x14ac:dyDescent="0.2"/>
    <row r="555" ht="11.45" customHeight="1" x14ac:dyDescent="0.2"/>
    <row r="556" ht="11.45" customHeight="1" x14ac:dyDescent="0.2"/>
    <row r="557" ht="11.45" customHeight="1" x14ac:dyDescent="0.2"/>
    <row r="558" ht="11.45" customHeight="1" x14ac:dyDescent="0.2"/>
    <row r="559" ht="11.45" customHeight="1" x14ac:dyDescent="0.2"/>
    <row r="560" ht="11.45" customHeight="1" x14ac:dyDescent="0.2"/>
    <row r="561" ht="11.45" customHeight="1" x14ac:dyDescent="0.2"/>
    <row r="562" ht="11.45" customHeight="1" x14ac:dyDescent="0.2"/>
    <row r="563" ht="11.45" customHeight="1" x14ac:dyDescent="0.2"/>
    <row r="564" ht="11.45" customHeight="1" x14ac:dyDescent="0.2"/>
    <row r="565" ht="11.45" customHeight="1" x14ac:dyDescent="0.2"/>
    <row r="566" ht="11.45" customHeight="1" x14ac:dyDescent="0.2"/>
    <row r="567" ht="11.45" customHeight="1" x14ac:dyDescent="0.2"/>
    <row r="568" ht="11.45" customHeight="1" x14ac:dyDescent="0.2"/>
    <row r="569" ht="11.45" customHeight="1" x14ac:dyDescent="0.2"/>
    <row r="570" ht="11.45" customHeight="1" x14ac:dyDescent="0.2"/>
    <row r="571" ht="11.45" customHeight="1" x14ac:dyDescent="0.2"/>
    <row r="572" ht="11.45" customHeight="1" x14ac:dyDescent="0.2"/>
    <row r="573" ht="11.45" customHeight="1" x14ac:dyDescent="0.2"/>
    <row r="574" ht="11.45" customHeight="1" x14ac:dyDescent="0.2"/>
    <row r="575" ht="11.45" customHeight="1" x14ac:dyDescent="0.2"/>
    <row r="576" ht="11.45" customHeight="1" x14ac:dyDescent="0.2"/>
    <row r="577" ht="11.45" customHeight="1" x14ac:dyDescent="0.2"/>
    <row r="578" ht="11.45" customHeight="1" x14ac:dyDescent="0.2"/>
    <row r="579" ht="11.45" customHeight="1" x14ac:dyDescent="0.2"/>
    <row r="580" ht="11.45" customHeight="1" x14ac:dyDescent="0.2"/>
    <row r="581" ht="11.45" customHeight="1" x14ac:dyDescent="0.2"/>
    <row r="582" ht="11.45" customHeight="1" x14ac:dyDescent="0.2"/>
    <row r="583" ht="11.45" customHeight="1" x14ac:dyDescent="0.2"/>
    <row r="584" ht="11.45" customHeight="1" x14ac:dyDescent="0.2"/>
    <row r="585" ht="11.45" customHeight="1" x14ac:dyDescent="0.2"/>
    <row r="586" ht="11.45" customHeight="1" x14ac:dyDescent="0.2"/>
    <row r="587" ht="11.45" customHeight="1" x14ac:dyDescent="0.2"/>
    <row r="588" ht="11.45" customHeight="1" x14ac:dyDescent="0.2"/>
    <row r="589" ht="11.45" customHeight="1" x14ac:dyDescent="0.2"/>
    <row r="590" ht="11.45" customHeight="1" x14ac:dyDescent="0.2"/>
    <row r="591" ht="11.45" customHeight="1" x14ac:dyDescent="0.2"/>
    <row r="592" ht="11.45" customHeight="1" x14ac:dyDescent="0.2"/>
    <row r="593" ht="11.45" customHeight="1" x14ac:dyDescent="0.2"/>
    <row r="594" ht="11.45" customHeight="1" x14ac:dyDescent="0.2"/>
    <row r="595" ht="11.45" customHeight="1" x14ac:dyDescent="0.2"/>
    <row r="596" ht="11.45" customHeight="1" x14ac:dyDescent="0.2"/>
    <row r="597" ht="11.45" customHeight="1" x14ac:dyDescent="0.2"/>
    <row r="598" ht="11.45" customHeight="1" x14ac:dyDescent="0.2"/>
    <row r="599" ht="11.45" customHeight="1" x14ac:dyDescent="0.2"/>
    <row r="600" ht="11.45" customHeight="1" x14ac:dyDescent="0.2"/>
    <row r="601" ht="11.45" customHeight="1" x14ac:dyDescent="0.2"/>
    <row r="602" ht="11.45" customHeight="1" x14ac:dyDescent="0.2"/>
    <row r="603" ht="11.45" customHeight="1" x14ac:dyDescent="0.2"/>
    <row r="604" ht="11.45" customHeight="1" x14ac:dyDescent="0.2"/>
    <row r="605" ht="11.45" customHeight="1" x14ac:dyDescent="0.2"/>
    <row r="606" ht="11.45" customHeight="1" x14ac:dyDescent="0.2"/>
    <row r="607" ht="11.45" customHeight="1" x14ac:dyDescent="0.2"/>
    <row r="608" ht="11.45" customHeight="1" x14ac:dyDescent="0.2"/>
    <row r="609" ht="11.45" customHeight="1" x14ac:dyDescent="0.2"/>
    <row r="610" ht="11.45" customHeight="1" x14ac:dyDescent="0.2"/>
    <row r="611" ht="11.45" customHeight="1" x14ac:dyDescent="0.2"/>
    <row r="612" ht="11.45" customHeight="1" x14ac:dyDescent="0.2"/>
    <row r="613" ht="11.45" customHeight="1" x14ac:dyDescent="0.2"/>
    <row r="614" ht="11.45" customHeight="1" x14ac:dyDescent="0.2"/>
    <row r="615" ht="11.45" customHeight="1" x14ac:dyDescent="0.2"/>
    <row r="616" ht="11.45" customHeight="1" x14ac:dyDescent="0.2"/>
    <row r="617" ht="11.45" customHeight="1" x14ac:dyDescent="0.2"/>
    <row r="618" ht="11.45" customHeight="1" x14ac:dyDescent="0.2"/>
    <row r="619" ht="11.45" customHeight="1" x14ac:dyDescent="0.2"/>
    <row r="620" ht="11.45" customHeight="1" x14ac:dyDescent="0.2"/>
    <row r="621" ht="11.45" customHeight="1" x14ac:dyDescent="0.2"/>
    <row r="622" ht="11.45" customHeight="1" x14ac:dyDescent="0.2"/>
    <row r="623" ht="11.45" customHeight="1" x14ac:dyDescent="0.2"/>
    <row r="624" ht="11.45" customHeight="1" x14ac:dyDescent="0.2"/>
    <row r="625" ht="11.45" customHeight="1" x14ac:dyDescent="0.2"/>
    <row r="626" ht="11.45" customHeight="1" x14ac:dyDescent="0.2"/>
    <row r="627" ht="11.45" customHeight="1" x14ac:dyDescent="0.2"/>
    <row r="628" ht="11.45" customHeight="1" x14ac:dyDescent="0.2"/>
    <row r="629" ht="11.45" customHeight="1" x14ac:dyDescent="0.2"/>
    <row r="630" ht="11.45" customHeight="1" x14ac:dyDescent="0.2"/>
    <row r="631" ht="11.45" customHeight="1" x14ac:dyDescent="0.2"/>
    <row r="632" ht="11.45" customHeight="1" x14ac:dyDescent="0.2"/>
    <row r="633" ht="11.45" customHeight="1" x14ac:dyDescent="0.2"/>
    <row r="634" ht="11.45" customHeight="1" x14ac:dyDescent="0.2"/>
    <row r="635" ht="11.45" customHeight="1" x14ac:dyDescent="0.2"/>
    <row r="636" ht="11.45" customHeight="1" x14ac:dyDescent="0.2"/>
    <row r="637" ht="11.45" customHeight="1" x14ac:dyDescent="0.2"/>
    <row r="638" ht="11.45" customHeight="1" x14ac:dyDescent="0.2"/>
    <row r="639" ht="11.45" customHeight="1" x14ac:dyDescent="0.2"/>
    <row r="640" ht="11.45" customHeight="1" x14ac:dyDescent="0.2"/>
    <row r="641" ht="11.45" customHeight="1" x14ac:dyDescent="0.2"/>
    <row r="642" ht="11.45" customHeight="1" x14ac:dyDescent="0.2"/>
    <row r="643" ht="11.45" customHeight="1" x14ac:dyDescent="0.2"/>
    <row r="644" ht="11.45" customHeight="1" x14ac:dyDescent="0.2"/>
    <row r="645" ht="11.45" customHeight="1" x14ac:dyDescent="0.2"/>
    <row r="646" ht="11.45" customHeight="1" x14ac:dyDescent="0.2"/>
    <row r="647" ht="11.45" customHeight="1" x14ac:dyDescent="0.2"/>
    <row r="648" ht="11.45" customHeight="1" x14ac:dyDescent="0.2"/>
    <row r="649" ht="11.45" customHeight="1" x14ac:dyDescent="0.2"/>
    <row r="650" ht="11.45" customHeight="1" x14ac:dyDescent="0.2"/>
    <row r="651" ht="11.45" customHeight="1" x14ac:dyDescent="0.2"/>
    <row r="652" ht="11.45" customHeight="1" x14ac:dyDescent="0.2"/>
    <row r="653" ht="11.45" customHeight="1" x14ac:dyDescent="0.2"/>
    <row r="654" ht="11.45" customHeight="1" x14ac:dyDescent="0.2"/>
    <row r="655" ht="11.45" customHeight="1" x14ac:dyDescent="0.2"/>
    <row r="656" ht="11.45" customHeight="1" x14ac:dyDescent="0.2"/>
    <row r="657" ht="11.45" customHeight="1" x14ac:dyDescent="0.2"/>
    <row r="658" ht="11.45" customHeight="1" x14ac:dyDescent="0.2"/>
    <row r="659" ht="11.45" customHeight="1" x14ac:dyDescent="0.2"/>
    <row r="660" ht="11.45" customHeight="1" x14ac:dyDescent="0.2"/>
    <row r="661" ht="11.45" customHeight="1" x14ac:dyDescent="0.2"/>
    <row r="662" ht="11.45" customHeight="1" x14ac:dyDescent="0.2"/>
    <row r="663" ht="11.45" customHeight="1" x14ac:dyDescent="0.2"/>
    <row r="664" ht="11.45" customHeight="1" x14ac:dyDescent="0.2"/>
    <row r="665" ht="11.45" customHeight="1" x14ac:dyDescent="0.2"/>
    <row r="666" ht="11.45" customHeight="1" x14ac:dyDescent="0.2"/>
    <row r="667" ht="11.45" customHeight="1" x14ac:dyDescent="0.2"/>
    <row r="668" ht="11.45" customHeight="1" x14ac:dyDescent="0.2"/>
    <row r="669" ht="11.45" customHeight="1" x14ac:dyDescent="0.2"/>
    <row r="670" ht="11.45" customHeight="1" x14ac:dyDescent="0.2"/>
    <row r="671" ht="11.45" customHeight="1" x14ac:dyDescent="0.2"/>
    <row r="672" ht="11.45" customHeight="1" x14ac:dyDescent="0.2"/>
    <row r="673" ht="11.45" customHeight="1" x14ac:dyDescent="0.2"/>
    <row r="674" ht="11.45" customHeight="1" x14ac:dyDescent="0.2"/>
    <row r="675" ht="11.45" customHeight="1" x14ac:dyDescent="0.2"/>
    <row r="676" ht="11.45" customHeight="1" x14ac:dyDescent="0.2"/>
    <row r="677" ht="11.45" customHeight="1" x14ac:dyDescent="0.2"/>
    <row r="678" ht="11.45" customHeight="1" x14ac:dyDescent="0.2"/>
    <row r="679" ht="11.45" customHeight="1" x14ac:dyDescent="0.2"/>
    <row r="680" ht="11.45" customHeight="1" x14ac:dyDescent="0.2"/>
    <row r="681" ht="11.45" customHeight="1" x14ac:dyDescent="0.2"/>
    <row r="682" ht="11.45" customHeight="1" x14ac:dyDescent="0.2"/>
    <row r="683" ht="11.45" customHeight="1" x14ac:dyDescent="0.2"/>
    <row r="684" ht="11.45" customHeight="1" x14ac:dyDescent="0.2"/>
    <row r="685" ht="11.45" customHeight="1" x14ac:dyDescent="0.2"/>
    <row r="686" ht="11.45" customHeight="1" x14ac:dyDescent="0.2"/>
    <row r="687" ht="11.45" customHeight="1" x14ac:dyDescent="0.2"/>
    <row r="688" ht="11.45" customHeight="1" x14ac:dyDescent="0.2"/>
    <row r="689" ht="11.45" customHeight="1" x14ac:dyDescent="0.2"/>
    <row r="690" ht="11.45" customHeight="1" x14ac:dyDescent="0.2"/>
    <row r="691" ht="11.45" customHeight="1" x14ac:dyDescent="0.2"/>
    <row r="692" ht="11.45" customHeight="1" x14ac:dyDescent="0.2"/>
    <row r="693" ht="11.45" customHeight="1" x14ac:dyDescent="0.2"/>
    <row r="694" ht="11.45" customHeight="1" x14ac:dyDescent="0.2"/>
    <row r="695" ht="11.45" customHeight="1" x14ac:dyDescent="0.2"/>
    <row r="696" ht="11.45" customHeight="1" x14ac:dyDescent="0.2"/>
    <row r="697" ht="11.45" customHeight="1" x14ac:dyDescent="0.2"/>
    <row r="698" ht="11.45" customHeight="1" x14ac:dyDescent="0.2"/>
    <row r="699" ht="11.45" customHeight="1" x14ac:dyDescent="0.2"/>
    <row r="700" ht="11.45" customHeight="1" x14ac:dyDescent="0.2"/>
    <row r="701" ht="11.45" customHeight="1" x14ac:dyDescent="0.2"/>
    <row r="702" ht="11.45" customHeight="1" x14ac:dyDescent="0.2"/>
    <row r="703" ht="11.45" customHeight="1" x14ac:dyDescent="0.2"/>
    <row r="704" ht="11.45" customHeight="1" x14ac:dyDescent="0.2"/>
    <row r="705" ht="11.45" customHeight="1" x14ac:dyDescent="0.2"/>
    <row r="706" ht="11.45" customHeight="1" x14ac:dyDescent="0.2"/>
    <row r="707" ht="11.45" customHeight="1" x14ac:dyDescent="0.2"/>
    <row r="708" ht="11.45" customHeight="1" x14ac:dyDescent="0.2"/>
    <row r="709" ht="11.45" customHeight="1" x14ac:dyDescent="0.2"/>
    <row r="710" ht="11.45" customHeight="1" x14ac:dyDescent="0.2"/>
    <row r="711" ht="11.45" customHeight="1" x14ac:dyDescent="0.2"/>
    <row r="712" ht="11.45" customHeight="1" x14ac:dyDescent="0.2"/>
    <row r="713" ht="11.45" customHeight="1" x14ac:dyDescent="0.2"/>
    <row r="714" ht="11.45" customHeight="1" x14ac:dyDescent="0.2"/>
    <row r="715" ht="11.45" customHeight="1" x14ac:dyDescent="0.2"/>
    <row r="716" ht="11.45" customHeight="1" x14ac:dyDescent="0.2"/>
    <row r="717" ht="11.45" customHeight="1" x14ac:dyDescent="0.2"/>
    <row r="718" ht="11.45" customHeight="1" x14ac:dyDescent="0.2"/>
    <row r="719" ht="11.45" customHeight="1" x14ac:dyDescent="0.2"/>
    <row r="720" ht="11.45" customHeight="1" x14ac:dyDescent="0.2"/>
    <row r="721" ht="11.45" customHeight="1" x14ac:dyDescent="0.2"/>
    <row r="722" ht="11.45" customHeight="1" x14ac:dyDescent="0.2"/>
    <row r="723" ht="11.45" customHeight="1" x14ac:dyDescent="0.2"/>
    <row r="724" ht="11.45" customHeight="1" x14ac:dyDescent="0.2"/>
    <row r="725" ht="11.45" customHeight="1" x14ac:dyDescent="0.2"/>
    <row r="726" ht="11.45" customHeight="1" x14ac:dyDescent="0.2"/>
    <row r="727" ht="11.45" customHeight="1" x14ac:dyDescent="0.2"/>
    <row r="728" ht="11.45" customHeight="1" x14ac:dyDescent="0.2"/>
    <row r="729" ht="11.45" customHeight="1" x14ac:dyDescent="0.2"/>
    <row r="730" ht="11.45" customHeight="1" x14ac:dyDescent="0.2"/>
    <row r="731" ht="11.45" customHeight="1" x14ac:dyDescent="0.2"/>
    <row r="732" ht="11.45" customHeight="1" x14ac:dyDescent="0.2"/>
    <row r="733" ht="11.45" customHeight="1" x14ac:dyDescent="0.2"/>
    <row r="734" ht="11.45" customHeight="1" x14ac:dyDescent="0.2"/>
    <row r="735" ht="11.45" customHeight="1" x14ac:dyDescent="0.2"/>
    <row r="736" ht="11.45" customHeight="1" x14ac:dyDescent="0.2"/>
    <row r="737" ht="11.45" customHeight="1" x14ac:dyDescent="0.2"/>
    <row r="738" ht="11.45" customHeight="1" x14ac:dyDescent="0.2"/>
    <row r="739" ht="11.45" customHeight="1" x14ac:dyDescent="0.2"/>
    <row r="740" ht="11.45" customHeight="1" x14ac:dyDescent="0.2"/>
    <row r="741" ht="11.45" customHeight="1" x14ac:dyDescent="0.2"/>
    <row r="742" ht="11.45" customHeight="1" x14ac:dyDescent="0.2"/>
    <row r="743" ht="11.45" customHeight="1" x14ac:dyDescent="0.2"/>
    <row r="744" ht="11.45" customHeight="1" x14ac:dyDescent="0.2"/>
    <row r="745" ht="11.45" customHeight="1" x14ac:dyDescent="0.2"/>
    <row r="746" ht="11.45" customHeight="1" x14ac:dyDescent="0.2"/>
    <row r="747" ht="11.45" customHeight="1" x14ac:dyDescent="0.2"/>
    <row r="748" ht="11.45" customHeight="1" x14ac:dyDescent="0.2"/>
    <row r="749" ht="11.45" customHeight="1" x14ac:dyDescent="0.2"/>
    <row r="750" ht="11.45" customHeight="1" x14ac:dyDescent="0.2"/>
    <row r="751" ht="11.45" customHeight="1" x14ac:dyDescent="0.2"/>
    <row r="752" ht="11.45" customHeight="1" x14ac:dyDescent="0.2"/>
    <row r="753" ht="11.45" customHeight="1" x14ac:dyDescent="0.2"/>
    <row r="754" ht="11.45" customHeight="1" x14ac:dyDescent="0.2"/>
    <row r="755" ht="11.45" customHeight="1" x14ac:dyDescent="0.2"/>
    <row r="756" ht="11.45" customHeight="1" x14ac:dyDescent="0.2"/>
    <row r="757" ht="11.45" customHeight="1" x14ac:dyDescent="0.2"/>
    <row r="758" ht="11.45" customHeight="1" x14ac:dyDescent="0.2"/>
    <row r="759" ht="11.45" customHeight="1" x14ac:dyDescent="0.2"/>
    <row r="760" ht="11.45" customHeight="1" x14ac:dyDescent="0.2"/>
    <row r="761" ht="11.45" customHeight="1" x14ac:dyDescent="0.2"/>
    <row r="762" ht="11.45" customHeight="1" x14ac:dyDescent="0.2"/>
    <row r="763" ht="11.45" customHeight="1" x14ac:dyDescent="0.2"/>
    <row r="764" ht="11.45" customHeight="1" x14ac:dyDescent="0.2"/>
    <row r="765" ht="11.45" customHeight="1" x14ac:dyDescent="0.2"/>
    <row r="766" ht="11.45" customHeight="1" x14ac:dyDescent="0.2"/>
    <row r="767" ht="11.45" customHeight="1" x14ac:dyDescent="0.2"/>
    <row r="768" ht="11.45" customHeight="1" x14ac:dyDescent="0.2"/>
    <row r="769" ht="11.45" customHeight="1" x14ac:dyDescent="0.2"/>
    <row r="770" ht="11.45" customHeight="1" x14ac:dyDescent="0.2"/>
    <row r="771" ht="11.45" customHeight="1" x14ac:dyDescent="0.2"/>
    <row r="772" ht="11.45" customHeight="1" x14ac:dyDescent="0.2"/>
    <row r="773" ht="11.45" customHeight="1" x14ac:dyDescent="0.2"/>
    <row r="774" ht="11.45" customHeight="1" x14ac:dyDescent="0.2"/>
    <row r="775" ht="11.45" customHeight="1" x14ac:dyDescent="0.2"/>
    <row r="776" ht="11.45" customHeight="1" x14ac:dyDescent="0.2"/>
    <row r="777" ht="11.45" customHeight="1" x14ac:dyDescent="0.2"/>
    <row r="778" ht="11.45" customHeight="1" x14ac:dyDescent="0.2"/>
    <row r="779" ht="11.45" customHeight="1" x14ac:dyDescent="0.2"/>
    <row r="780" ht="11.45" customHeight="1" x14ac:dyDescent="0.2"/>
    <row r="781" ht="11.45" customHeight="1" x14ac:dyDescent="0.2"/>
    <row r="782" ht="11.45" customHeight="1" x14ac:dyDescent="0.2"/>
    <row r="783" ht="11.45" customHeight="1" x14ac:dyDescent="0.2"/>
    <row r="784" ht="11.45" customHeight="1" x14ac:dyDescent="0.2"/>
    <row r="785" ht="11.45" customHeight="1" x14ac:dyDescent="0.2"/>
    <row r="786" ht="11.45" customHeight="1" x14ac:dyDescent="0.2"/>
    <row r="787" ht="11.45" customHeight="1" x14ac:dyDescent="0.2"/>
    <row r="788" ht="11.45" customHeight="1" x14ac:dyDescent="0.2"/>
  </sheetData>
  <mergeCells count="18">
    <mergeCell ref="A38:E38"/>
    <mergeCell ref="A22:A27"/>
    <mergeCell ref="B22:E23"/>
    <mergeCell ref="B24:C25"/>
    <mergeCell ref="D24:E25"/>
    <mergeCell ref="B26:B27"/>
    <mergeCell ref="C26:C27"/>
    <mergeCell ref="D26:D27"/>
    <mergeCell ref="E26:E27"/>
    <mergeCell ref="D7:D8"/>
    <mergeCell ref="E7:E8"/>
    <mergeCell ref="A19:E19"/>
    <mergeCell ref="A3:A8"/>
    <mergeCell ref="B3:E4"/>
    <mergeCell ref="B5:C6"/>
    <mergeCell ref="D5:E6"/>
    <mergeCell ref="B7:B8"/>
    <mergeCell ref="C7:C8"/>
  </mergeCells>
  <pageMargins left="0.59055118110236227" right="0.59055118110236227" top="0.59055118110236227" bottom="0.59055118110236227" header="0.39370078740157483" footer="0.39370078740157483"/>
  <pageSetup paperSize="9" pageOrder="overThenDown" orientation="portrait" cellComments="asDisplayed" r:id="rId1"/>
  <headerFooter differentOddEven="1" scaleWithDoc="0">
    <oddFooter>&amp;L&amp;"-,Standard"&amp;7StatA MV, Zahlenspiegel Mecklenburg-Vorpommern, ZSP1 2024 04&amp;R&amp;"-,Standard"&amp;7&amp;P</oddFooter>
    <evenFooter>&amp;L&amp;"-,Standard"&amp;7&amp;P&amp;R&amp;"-,Standard"&amp;7StatA MV, Zahlenspiegel Mecklenburg-Vorpommern, ZSP1 2024 04</even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C28"/>
  <sheetViews>
    <sheetView zoomScale="140" zoomScaleNormal="140" workbookViewId="0"/>
  </sheetViews>
  <sheetFormatPr baseColWidth="10" defaultRowHeight="12.75" x14ac:dyDescent="0.2"/>
  <cols>
    <col min="1" max="1" width="5.7109375" style="5" customWidth="1"/>
    <col min="2" max="2" width="85.7109375" style="5" customWidth="1"/>
    <col min="3" max="3" width="8.7109375" style="5" customWidth="1"/>
    <col min="4" max="16384" width="11.42578125" style="5"/>
  </cols>
  <sheetData>
    <row r="1" spans="1:3" s="167" customFormat="1" ht="39.950000000000003" customHeight="1" x14ac:dyDescent="0.2">
      <c r="A1" s="166" t="s">
        <v>17</v>
      </c>
      <c r="B1" s="166"/>
      <c r="C1" s="165"/>
    </row>
    <row r="2" spans="1:3" s="7" customFormat="1" ht="24" customHeight="1" x14ac:dyDescent="0.2">
      <c r="A2" s="168" t="s">
        <v>2</v>
      </c>
      <c r="B2" s="169" t="s">
        <v>240</v>
      </c>
      <c r="C2" s="6"/>
    </row>
    <row r="3" spans="1:3" s="9" customFormat="1" ht="12" customHeight="1" x14ac:dyDescent="0.2">
      <c r="A3" s="168">
        <v>0</v>
      </c>
      <c r="B3" s="169" t="s">
        <v>241</v>
      </c>
      <c r="C3" s="6"/>
    </row>
    <row r="4" spans="1:3" s="9" customFormat="1" ht="12" customHeight="1" x14ac:dyDescent="0.2">
      <c r="A4" s="168" t="s">
        <v>0</v>
      </c>
      <c r="B4" s="169" t="s">
        <v>3</v>
      </c>
      <c r="C4" s="6"/>
    </row>
    <row r="5" spans="1:3" s="7" customFormat="1" ht="12" customHeight="1" x14ac:dyDescent="0.2">
      <c r="A5" s="168" t="s">
        <v>18</v>
      </c>
      <c r="B5" s="169" t="s">
        <v>4</v>
      </c>
      <c r="C5" s="6"/>
    </row>
    <row r="6" spans="1:3" s="7" customFormat="1" ht="12" customHeight="1" x14ac:dyDescent="0.2">
      <c r="A6" s="168" t="s">
        <v>5</v>
      </c>
      <c r="B6" s="169" t="s">
        <v>6</v>
      </c>
      <c r="C6" s="6"/>
    </row>
    <row r="7" spans="1:3" s="7" customFormat="1" ht="12" customHeight="1" x14ac:dyDescent="0.2">
      <c r="A7" s="168" t="s">
        <v>7</v>
      </c>
      <c r="B7" s="169" t="s">
        <v>242</v>
      </c>
      <c r="C7" s="6"/>
    </row>
    <row r="8" spans="1:3" ht="12" customHeight="1" x14ac:dyDescent="0.2">
      <c r="A8" s="168" t="s">
        <v>8</v>
      </c>
      <c r="B8" s="169" t="s">
        <v>9</v>
      </c>
      <c r="C8" s="6"/>
    </row>
    <row r="9" spans="1:3" ht="12" customHeight="1" x14ac:dyDescent="0.2">
      <c r="A9" s="168" t="s">
        <v>226</v>
      </c>
      <c r="B9" s="169" t="s">
        <v>243</v>
      </c>
      <c r="C9" s="6"/>
    </row>
    <row r="10" spans="1:3" s="167" customFormat="1" ht="39.950000000000003" customHeight="1" x14ac:dyDescent="0.2">
      <c r="A10" s="166" t="s">
        <v>398</v>
      </c>
      <c r="B10" s="166"/>
      <c r="C10" s="165"/>
    </row>
    <row r="11" spans="1:3" s="167" customFormat="1" ht="24" customHeight="1" x14ac:dyDescent="0.2">
      <c r="A11" s="169" t="s">
        <v>399</v>
      </c>
      <c r="B11" s="165" t="s">
        <v>400</v>
      </c>
      <c r="C11" s="165"/>
    </row>
    <row r="12" spans="1:3" s="167" customFormat="1" ht="150" customHeight="1" x14ac:dyDescent="0.2">
      <c r="A12" s="166" t="s">
        <v>19</v>
      </c>
      <c r="B12" s="166"/>
      <c r="C12" s="165"/>
    </row>
    <row r="13" spans="1:3" ht="24" customHeight="1" x14ac:dyDescent="0.2">
      <c r="A13" s="166" t="s">
        <v>20</v>
      </c>
      <c r="B13" s="166"/>
      <c r="C13" s="6"/>
    </row>
    <row r="14" spans="1:3" ht="12" customHeight="1" x14ac:dyDescent="0.2">
      <c r="A14" s="153" t="s">
        <v>462</v>
      </c>
      <c r="B14" s="153"/>
      <c r="C14" s="6"/>
    </row>
    <row r="15" spans="1:3" ht="12" customHeight="1" x14ac:dyDescent="0.2">
      <c r="A15" s="8"/>
      <c r="B15" s="6"/>
      <c r="C15" s="6"/>
    </row>
    <row r="16" spans="1:3" ht="24" customHeight="1" x14ac:dyDescent="0.2">
      <c r="A16" s="166" t="s">
        <v>244</v>
      </c>
      <c r="B16" s="162"/>
      <c r="C16" s="6"/>
    </row>
    <row r="17" spans="1:3" ht="12" customHeight="1" x14ac:dyDescent="0.2">
      <c r="A17" s="153" t="s">
        <v>21</v>
      </c>
      <c r="B17" s="153"/>
      <c r="C17" s="6"/>
    </row>
    <row r="18" spans="1:3" ht="12" customHeight="1" x14ac:dyDescent="0.2">
      <c r="A18" s="153" t="s">
        <v>22</v>
      </c>
      <c r="B18" s="153"/>
      <c r="C18" s="8"/>
    </row>
    <row r="19" spans="1:3" ht="12" customHeight="1" x14ac:dyDescent="0.2">
      <c r="A19" s="153" t="s">
        <v>245</v>
      </c>
      <c r="B19" s="153"/>
      <c r="C19" s="6"/>
    </row>
    <row r="20" spans="1:3" ht="12" customHeight="1" x14ac:dyDescent="0.2">
      <c r="A20" s="153" t="s">
        <v>246</v>
      </c>
      <c r="B20" s="153"/>
      <c r="C20" s="6"/>
    </row>
    <row r="21" spans="1:3" ht="24" customHeight="1" x14ac:dyDescent="0.2">
      <c r="A21" s="165" t="s">
        <v>436</v>
      </c>
      <c r="B21" s="165"/>
      <c r="C21" s="6"/>
    </row>
    <row r="22" spans="1:3" ht="12" customHeight="1" x14ac:dyDescent="0.2">
      <c r="A22" s="153" t="s">
        <v>331</v>
      </c>
      <c r="B22" s="153"/>
      <c r="C22" s="6"/>
    </row>
    <row r="23" spans="1:3" ht="24" customHeight="1" x14ac:dyDescent="0.2">
      <c r="A23" s="166" t="s">
        <v>247</v>
      </c>
      <c r="B23" s="162"/>
      <c r="C23" s="6"/>
    </row>
    <row r="24" spans="1:3" ht="12" customHeight="1" x14ac:dyDescent="0.2">
      <c r="A24" s="153" t="s">
        <v>249</v>
      </c>
      <c r="B24" s="153"/>
      <c r="C24" s="6"/>
    </row>
    <row r="25" spans="1:3" ht="24" customHeight="1" x14ac:dyDescent="0.2">
      <c r="A25" s="166" t="s">
        <v>248</v>
      </c>
      <c r="B25" s="166"/>
      <c r="C25" s="6"/>
    </row>
    <row r="26" spans="1:3" ht="12" customHeight="1" x14ac:dyDescent="0.2">
      <c r="A26" s="171" t="s">
        <v>463</v>
      </c>
      <c r="B26" s="170"/>
      <c r="C26" s="6"/>
    </row>
    <row r="27" spans="1:3" ht="174.75" customHeight="1" x14ac:dyDescent="0.2">
      <c r="A27" s="172" t="s">
        <v>23</v>
      </c>
      <c r="B27" s="173" t="s">
        <v>332</v>
      </c>
    </row>
    <row r="28" spans="1:3" x14ac:dyDescent="0.2">
      <c r="A28" s="251"/>
      <c r="B28" s="251"/>
    </row>
  </sheetData>
  <mergeCells count="1">
    <mergeCell ref="A28:B28"/>
  </mergeCells>
  <pageMargins left="0.59055118110236227" right="0.59055118110236227" top="0.59055118110236227" bottom="0.59055118110236227" header="0.39370078740157483" footer="0.39370078740157483"/>
  <pageSetup paperSize="9" pageOrder="overThenDown" orientation="portrait" cellComments="asDisplayed" r:id="rId1"/>
  <headerFooter differentOddEven="1" scaleWithDoc="0">
    <oddFooter>&amp;L&amp;"-,Standard"&amp;7StatA MV, Zahlenspiegel Mecklenburg-Vorpommern, ZSP1 2024 04&amp;R&amp;"-,Standard"&amp;7&amp;P</oddFooter>
    <evenFooter>&amp;L&amp;"-,Standard"&amp;7&amp;P&amp;R&amp;"-,Standard"&amp;7StatA MV, Zahlenspiegel Mecklenburg-Vorpommern, ZSP1 2024 04</even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3"/>
  <dimension ref="A1:H77"/>
  <sheetViews>
    <sheetView zoomScale="140" zoomScaleNormal="140" workbookViewId="0">
      <pane ySplit="6" topLeftCell="A7" activePane="bottomLeft" state="frozen"/>
      <selection pane="bottomLeft" activeCell="A7" sqref="A7"/>
    </sheetView>
  </sheetViews>
  <sheetFormatPr baseColWidth="10" defaultRowHeight="11.25" x14ac:dyDescent="0.2"/>
  <cols>
    <col min="1" max="1" width="34.7109375" style="24" customWidth="1"/>
    <col min="2" max="2" width="9.7109375" style="24" customWidth="1"/>
    <col min="3" max="6" width="11.7109375" style="24" customWidth="1"/>
    <col min="7" max="7" width="11.42578125" style="24"/>
    <col min="8" max="8" width="11.42578125" style="42"/>
    <col min="9" max="16384" width="11.42578125" style="24"/>
  </cols>
  <sheetData>
    <row r="1" spans="1:8" ht="20.100000000000001" customHeight="1" x14ac:dyDescent="0.2">
      <c r="A1" s="162" t="s">
        <v>57</v>
      </c>
      <c r="B1" s="162"/>
      <c r="C1" s="162"/>
      <c r="D1" s="162"/>
      <c r="E1" s="162"/>
      <c r="F1" s="162"/>
    </row>
    <row r="2" spans="1:8" ht="20.100000000000001" customHeight="1" x14ac:dyDescent="0.2">
      <c r="A2" s="163" t="s">
        <v>58</v>
      </c>
      <c r="B2" s="163"/>
      <c r="C2" s="163"/>
      <c r="D2" s="163"/>
      <c r="E2" s="163"/>
      <c r="F2" s="163"/>
    </row>
    <row r="3" spans="1:8" ht="11.1" customHeight="1" x14ac:dyDescent="0.2">
      <c r="A3" s="255" t="s">
        <v>24</v>
      </c>
      <c r="B3" s="256" t="s">
        <v>25</v>
      </c>
      <c r="C3" s="261" t="s">
        <v>296</v>
      </c>
      <c r="D3" s="262"/>
      <c r="E3" s="265" t="s">
        <v>26</v>
      </c>
      <c r="F3" s="266"/>
    </row>
    <row r="4" spans="1:8" ht="11.1" customHeight="1" x14ac:dyDescent="0.2">
      <c r="A4" s="255"/>
      <c r="B4" s="256"/>
      <c r="C4" s="263"/>
      <c r="D4" s="264"/>
      <c r="E4" s="263"/>
      <c r="F4" s="267"/>
    </row>
    <row r="5" spans="1:8" ht="11.1" customHeight="1" x14ac:dyDescent="0.2">
      <c r="A5" s="255"/>
      <c r="B5" s="256"/>
      <c r="C5" s="256" t="s">
        <v>27</v>
      </c>
      <c r="D5" s="257" t="s">
        <v>297</v>
      </c>
      <c r="E5" s="256" t="s">
        <v>27</v>
      </c>
      <c r="F5" s="268" t="s">
        <v>297</v>
      </c>
      <c r="H5" s="205"/>
    </row>
    <row r="6" spans="1:8" ht="11.1" customHeight="1" x14ac:dyDescent="0.2">
      <c r="A6" s="255"/>
      <c r="B6" s="256"/>
      <c r="C6" s="256"/>
      <c r="D6" s="257"/>
      <c r="E6" s="256"/>
      <c r="F6" s="269"/>
    </row>
    <row r="7" spans="1:8" ht="14.25" customHeight="1" x14ac:dyDescent="0.2">
      <c r="B7" s="25"/>
      <c r="C7" s="258" t="str">
        <f>'[1]Arbeitsmarkt-Konjunktur'!$D$3</f>
        <v>Februar 2024</v>
      </c>
      <c r="D7" s="259"/>
      <c r="E7" s="260" t="str">
        <f>'[1]Arbeitsmarkt-Konjunktur'!$F$3</f>
        <v>Januar bis Februar 2024</v>
      </c>
      <c r="F7" s="260"/>
    </row>
    <row r="8" spans="1:8" ht="11.1" customHeight="1" x14ac:dyDescent="0.2">
      <c r="A8" s="54" t="s">
        <v>344</v>
      </c>
      <c r="B8" s="26"/>
      <c r="C8" s="27"/>
      <c r="D8" s="28"/>
      <c r="E8" s="29"/>
      <c r="F8" s="30"/>
    </row>
    <row r="9" spans="1:8" ht="11.1" customHeight="1" x14ac:dyDescent="0.2">
      <c r="A9" s="31" t="s">
        <v>28</v>
      </c>
      <c r="B9" s="32" t="s">
        <v>11</v>
      </c>
      <c r="C9" s="33">
        <f>'[1]Arbeitsmarkt-Konjunktur'!C7</f>
        <v>70472</v>
      </c>
      <c r="D9" s="213">
        <f>'[1]Arbeitsmarkt-Konjunktur'!D7</f>
        <v>3.0518388535497549</v>
      </c>
      <c r="E9" s="34">
        <f>'[1]Arbeitsmarkt-Konjunktur'!E7</f>
        <v>70276</v>
      </c>
      <c r="F9" s="214">
        <f>'[1]Arbeitsmarkt-Konjunktur'!F7</f>
        <v>3.6863265833056715</v>
      </c>
    </row>
    <row r="10" spans="1:8" ht="11.1" customHeight="1" x14ac:dyDescent="0.2">
      <c r="A10" s="31" t="s">
        <v>272</v>
      </c>
      <c r="B10" s="32" t="s">
        <v>11</v>
      </c>
      <c r="C10" s="33">
        <f>'[1]Arbeitsmarkt-Konjunktur'!C8</f>
        <v>30631</v>
      </c>
      <c r="D10" s="213">
        <f>'[1]Arbeitsmarkt-Konjunktur'!D8</f>
        <v>1.6391810730995122</v>
      </c>
      <c r="E10" s="34">
        <f>'[1]Arbeitsmarkt-Konjunktur'!E8</f>
        <v>30561</v>
      </c>
      <c r="F10" s="214">
        <f>'[1]Arbeitsmarkt-Konjunktur'!F8</f>
        <v>2.0588087962731123</v>
      </c>
    </row>
    <row r="11" spans="1:8" ht="11.1" customHeight="1" x14ac:dyDescent="0.2">
      <c r="A11" s="31" t="s">
        <v>333</v>
      </c>
      <c r="B11" s="26" t="s">
        <v>11</v>
      </c>
      <c r="C11" s="33">
        <f>'[1]Arbeitsmarkt-Konjunktur'!C9</f>
        <v>16959</v>
      </c>
      <c r="D11" s="213">
        <f>'[1]Arbeitsmarkt-Konjunktur'!D9</f>
        <v>-9.7012938608167829</v>
      </c>
      <c r="E11" s="34">
        <f>'[1]Arbeitsmarkt-Konjunktur'!E9</f>
        <v>16655</v>
      </c>
      <c r="F11" s="214">
        <f>'[1]Arbeitsmarkt-Konjunktur'!F9</f>
        <v>-9.6898384123197019</v>
      </c>
    </row>
    <row r="12" spans="1:8" ht="14.25" customHeight="1" x14ac:dyDescent="0.2">
      <c r="A12" s="31"/>
      <c r="B12" s="26"/>
      <c r="C12" s="252" t="str">
        <f>'[2]Bautätigkeit-Konjunktur'!$D$3</f>
        <v>Januar 2024</v>
      </c>
      <c r="D12" s="254"/>
      <c r="E12" s="253">
        <v>45292</v>
      </c>
      <c r="F12" s="253"/>
    </row>
    <row r="13" spans="1:8" ht="11.1" customHeight="1" x14ac:dyDescent="0.2">
      <c r="A13" s="54" t="s">
        <v>29</v>
      </c>
      <c r="B13" s="26"/>
      <c r="C13" s="33"/>
      <c r="D13" s="28"/>
      <c r="E13" s="34"/>
      <c r="F13" s="30"/>
    </row>
    <row r="14" spans="1:8" ht="11.1" customHeight="1" x14ac:dyDescent="0.2">
      <c r="A14" s="31" t="s">
        <v>30</v>
      </c>
      <c r="B14" s="26"/>
      <c r="C14" s="33"/>
      <c r="D14" s="28"/>
      <c r="E14" s="34"/>
      <c r="F14" s="30"/>
    </row>
    <row r="15" spans="1:8" ht="11.1" customHeight="1" x14ac:dyDescent="0.2">
      <c r="A15" s="31" t="s">
        <v>271</v>
      </c>
      <c r="B15" s="26" t="s">
        <v>11</v>
      </c>
      <c r="C15" s="33">
        <f>'[2]Bautätigkeit-Konjunktur'!C8</f>
        <v>381</v>
      </c>
      <c r="D15" s="213">
        <f>'[2]Bautätigkeit-Konjunktur'!D8</f>
        <v>-10.4</v>
      </c>
      <c r="E15" s="34">
        <f>'[2]Bautätigkeit-Konjunktur'!E8</f>
        <v>381</v>
      </c>
      <c r="F15" s="214">
        <f>'[2]Bautätigkeit-Konjunktur'!F8</f>
        <v>-10.4</v>
      </c>
    </row>
    <row r="16" spans="1:8" ht="21.95" customHeight="1" x14ac:dyDescent="0.2">
      <c r="A16" s="31" t="s">
        <v>105</v>
      </c>
      <c r="B16" s="36" t="s">
        <v>437</v>
      </c>
      <c r="C16" s="33">
        <f>'[2]Bautätigkeit-Konjunktur'!C9</f>
        <v>54243</v>
      </c>
      <c r="D16" s="213">
        <f>'[2]Bautätigkeit-Konjunktur'!D9</f>
        <v>-27</v>
      </c>
      <c r="E16" s="34">
        <f>'[2]Bautätigkeit-Konjunktur'!E9</f>
        <v>54243</v>
      </c>
      <c r="F16" s="214">
        <f>'[2]Bautätigkeit-Konjunktur'!F9</f>
        <v>-27</v>
      </c>
    </row>
    <row r="17" spans="1:6" ht="11.1" customHeight="1" x14ac:dyDescent="0.2">
      <c r="A17" s="31" t="s">
        <v>32</v>
      </c>
      <c r="B17" s="26" t="s">
        <v>11</v>
      </c>
      <c r="C17" s="33">
        <f>'[2]Bautätigkeit-Konjunktur'!C10</f>
        <v>31</v>
      </c>
      <c r="D17" s="213">
        <f>'[2]Bautätigkeit-Konjunktur'!D10</f>
        <v>-22.5</v>
      </c>
      <c r="E17" s="34">
        <f>'[2]Bautätigkeit-Konjunktur'!E10</f>
        <v>31</v>
      </c>
      <c r="F17" s="214">
        <f>'[2]Bautätigkeit-Konjunktur'!F10</f>
        <v>-22.5</v>
      </c>
    </row>
    <row r="18" spans="1:6" ht="11.1" customHeight="1" x14ac:dyDescent="0.2">
      <c r="A18" s="31" t="s">
        <v>31</v>
      </c>
      <c r="B18" s="26" t="s">
        <v>437</v>
      </c>
      <c r="C18" s="33">
        <f>'[2]Bautätigkeit-Konjunktur'!C11</f>
        <v>30039</v>
      </c>
      <c r="D18" s="213">
        <f>'[2]Bautätigkeit-Konjunktur'!D11</f>
        <v>-47.3</v>
      </c>
      <c r="E18" s="34">
        <f>'[2]Bautätigkeit-Konjunktur'!E11</f>
        <v>30039</v>
      </c>
      <c r="F18" s="214">
        <f>'[2]Bautätigkeit-Konjunktur'!F11</f>
        <v>-47.3</v>
      </c>
    </row>
    <row r="19" spans="1:6" ht="14.25" customHeight="1" x14ac:dyDescent="0.2">
      <c r="A19" s="31"/>
      <c r="B19" s="26"/>
      <c r="C19" s="252" t="str">
        <f>'[3]Landwirtschaft-Konjunktur'!$D$3</f>
        <v>Februar 2024</v>
      </c>
      <c r="D19" s="253"/>
      <c r="E19" s="253" t="str">
        <f>'[3]Landwirtschaft-Konjunktur'!$F$3</f>
        <v>Januar bis Februar 2024</v>
      </c>
      <c r="F19" s="253"/>
    </row>
    <row r="20" spans="1:6" ht="11.1" customHeight="1" x14ac:dyDescent="0.2">
      <c r="A20" s="54" t="s">
        <v>33</v>
      </c>
      <c r="B20" s="26"/>
      <c r="C20" s="29"/>
      <c r="D20" s="30"/>
      <c r="E20" s="29"/>
      <c r="F20" s="214"/>
    </row>
    <row r="21" spans="1:6" ht="11.1" customHeight="1" x14ac:dyDescent="0.2">
      <c r="A21" s="31" t="s">
        <v>334</v>
      </c>
      <c r="B21" s="26" t="s">
        <v>1</v>
      </c>
      <c r="C21" s="29">
        <f>'[3]Landwirtschaft-Konjunktur'!C7</f>
        <v>3337</v>
      </c>
      <c r="D21" s="214">
        <f>'[3]Landwirtschaft-Konjunktur'!D7</f>
        <v>15.2</v>
      </c>
      <c r="E21" s="29">
        <f>'[3]Landwirtschaft-Konjunktur'!E7</f>
        <v>3414</v>
      </c>
      <c r="F21" s="214">
        <f>'[3]Landwirtschaft-Konjunktur'!F7</f>
        <v>11.5</v>
      </c>
    </row>
    <row r="22" spans="1:6" ht="11.1" customHeight="1" x14ac:dyDescent="0.2">
      <c r="A22" s="31" t="s">
        <v>34</v>
      </c>
      <c r="B22" s="26" t="s">
        <v>1</v>
      </c>
      <c r="C22" s="29">
        <f>'[3]Landwirtschaft-Konjunktur'!C8</f>
        <v>3102</v>
      </c>
      <c r="D22" s="214">
        <f>'[3]Landwirtschaft-Konjunktur'!D8</f>
        <v>16.600000000000001</v>
      </c>
      <c r="E22" s="29">
        <f>'[3]Landwirtschaft-Konjunktur'!E8</f>
        <v>3175</v>
      </c>
      <c r="F22" s="214">
        <f>'[3]Landwirtschaft-Konjunktur'!F8</f>
        <v>13.3</v>
      </c>
    </row>
    <row r="23" spans="1:6" ht="11.1" customHeight="1" x14ac:dyDescent="0.2">
      <c r="A23" s="31" t="s">
        <v>35</v>
      </c>
      <c r="B23" s="26" t="s">
        <v>1</v>
      </c>
      <c r="C23" s="29">
        <f>'[3]Landwirtschaft-Konjunktur'!C9</f>
        <v>229</v>
      </c>
      <c r="D23" s="214">
        <f>'[3]Landwirtschaft-Konjunktur'!D9</f>
        <v>-0.9</v>
      </c>
      <c r="E23" s="29">
        <f>'[3]Landwirtschaft-Konjunktur'!E9</f>
        <v>235</v>
      </c>
      <c r="F23" s="214">
        <f>'[3]Landwirtschaft-Konjunktur'!F9</f>
        <v>-8.3000000000000007</v>
      </c>
    </row>
    <row r="24" spans="1:6" ht="14.25" customHeight="1" x14ac:dyDescent="0.2">
      <c r="A24" s="31"/>
      <c r="B24" s="26"/>
      <c r="C24" s="252" t="str">
        <f>'[4]Verarb.Gewerbe-Konjunktur'!$D$3</f>
        <v>Januar 2024</v>
      </c>
      <c r="D24" s="253"/>
      <c r="E24" s="253">
        <v>45292</v>
      </c>
      <c r="F24" s="253"/>
    </row>
    <row r="25" spans="1:6" ht="11.1" customHeight="1" x14ac:dyDescent="0.2">
      <c r="A25" s="51" t="s">
        <v>389</v>
      </c>
      <c r="B25" s="26"/>
      <c r="C25" s="29"/>
      <c r="D25" s="30"/>
      <c r="E25" s="29"/>
      <c r="F25" s="30"/>
    </row>
    <row r="26" spans="1:6" ht="11.1" customHeight="1" x14ac:dyDescent="0.2">
      <c r="A26" s="31" t="s">
        <v>36</v>
      </c>
      <c r="B26" s="26" t="s">
        <v>37</v>
      </c>
      <c r="C26" s="29">
        <f>'[4]Verarb.Gewerbe-Konjunktur'!C9</f>
        <v>1221.8</v>
      </c>
      <c r="D26" s="214">
        <f>'[4]Verarb.Gewerbe-Konjunktur'!D9</f>
        <v>-11.7</v>
      </c>
      <c r="E26" s="29">
        <f>'[4]Verarb.Gewerbe-Konjunktur'!E9</f>
        <v>1221.8</v>
      </c>
      <c r="F26" s="214">
        <f>'[4]Verarb.Gewerbe-Konjunktur'!F9</f>
        <v>-11.7</v>
      </c>
    </row>
    <row r="27" spans="1:6" ht="11.1" customHeight="1" x14ac:dyDescent="0.2">
      <c r="A27" s="31" t="s">
        <v>298</v>
      </c>
      <c r="B27" s="26" t="s">
        <v>37</v>
      </c>
      <c r="C27" s="29">
        <f>'[4]Verarb.Gewerbe-Konjunktur'!C10</f>
        <v>500.3</v>
      </c>
      <c r="D27" s="214">
        <f>'[4]Verarb.Gewerbe-Konjunktur'!D10</f>
        <v>-16.2</v>
      </c>
      <c r="E27" s="29">
        <f>'[4]Verarb.Gewerbe-Konjunktur'!E10</f>
        <v>500.3</v>
      </c>
      <c r="F27" s="214">
        <f>'[4]Verarb.Gewerbe-Konjunktur'!F10</f>
        <v>-16.2</v>
      </c>
    </row>
    <row r="28" spans="1:6" ht="11.1" customHeight="1" x14ac:dyDescent="0.2">
      <c r="A28" s="31" t="s">
        <v>335</v>
      </c>
      <c r="B28" s="32" t="s">
        <v>438</v>
      </c>
      <c r="C28" s="34">
        <f>'[4]Verarb.Gewerbe-Konjunktur'!C11</f>
        <v>49.2</v>
      </c>
      <c r="D28" s="214">
        <f>'[4]Verarb.Gewerbe-Konjunktur'!D11</f>
        <v>-1.1000000000000001</v>
      </c>
      <c r="E28" s="34">
        <f>'[4]Verarb.Gewerbe-Konjunktur'!E11</f>
        <v>49.2</v>
      </c>
      <c r="F28" s="214">
        <f>'[4]Verarb.Gewerbe-Konjunktur'!F11</f>
        <v>-1.1000000000000001</v>
      </c>
    </row>
    <row r="29" spans="1:6" ht="14.25" customHeight="1" x14ac:dyDescent="0.2">
      <c r="A29" s="31"/>
      <c r="B29" s="26"/>
      <c r="C29" s="252" t="str">
        <f>'[5]Baugewerbe-Konjunktur'!$D$3</f>
        <v>Januar 2024</v>
      </c>
      <c r="D29" s="253"/>
      <c r="E29" s="253">
        <v>45292</v>
      </c>
      <c r="F29" s="253"/>
    </row>
    <row r="30" spans="1:6" ht="11.1" customHeight="1" x14ac:dyDescent="0.2">
      <c r="A30" s="51" t="s">
        <v>416</v>
      </c>
      <c r="B30" s="26"/>
      <c r="C30" s="29"/>
      <c r="D30" s="30"/>
      <c r="E30" s="29"/>
      <c r="F30" s="30"/>
    </row>
    <row r="31" spans="1:6" ht="11.1" customHeight="1" x14ac:dyDescent="0.2">
      <c r="A31" s="31" t="s">
        <v>38</v>
      </c>
      <c r="B31" s="32" t="s">
        <v>437</v>
      </c>
      <c r="C31" s="37">
        <f>'[5]Baugewerbe-Konjunktur'!C9</f>
        <v>84258</v>
      </c>
      <c r="D31" s="214">
        <f>'[5]Baugewerbe-Konjunktur'!D9</f>
        <v>-2.9</v>
      </c>
      <c r="E31" s="37">
        <f>'[5]Baugewerbe-Konjunktur'!E9</f>
        <v>84258</v>
      </c>
      <c r="F31" s="214">
        <f>'[5]Baugewerbe-Konjunktur'!F9</f>
        <v>-2.9</v>
      </c>
    </row>
    <row r="32" spans="1:6" ht="11.1" customHeight="1" x14ac:dyDescent="0.2">
      <c r="A32" s="31" t="s">
        <v>415</v>
      </c>
      <c r="B32" s="26" t="s">
        <v>11</v>
      </c>
      <c r="C32" s="34">
        <f>'[5]Baugewerbe-Konjunktur'!C10</f>
        <v>10622</v>
      </c>
      <c r="D32" s="214">
        <f>'[5]Baugewerbe-Konjunktur'!D10</f>
        <v>1</v>
      </c>
      <c r="E32" s="34">
        <f>'[5]Baugewerbe-Konjunktur'!E10</f>
        <v>10622</v>
      </c>
      <c r="F32" s="214">
        <f>'[5]Baugewerbe-Konjunktur'!F10</f>
        <v>1</v>
      </c>
    </row>
    <row r="33" spans="1:6" ht="14.25" customHeight="1" x14ac:dyDescent="0.2">
      <c r="A33" s="31"/>
      <c r="B33" s="26"/>
      <c r="C33" s="252" t="str">
        <f>'[6]Einzelhandel-Konjunktur'!$D$3</f>
        <v>Januar 2024</v>
      </c>
      <c r="D33" s="253"/>
      <c r="E33" s="253">
        <v>45292</v>
      </c>
      <c r="F33" s="253"/>
    </row>
    <row r="34" spans="1:6" ht="11.1" customHeight="1" x14ac:dyDescent="0.2">
      <c r="A34" s="54" t="s">
        <v>388</v>
      </c>
      <c r="B34" s="26"/>
      <c r="C34" s="29"/>
      <c r="D34" s="30"/>
      <c r="E34" s="29"/>
      <c r="F34" s="30"/>
    </row>
    <row r="35" spans="1:6" ht="11.1" customHeight="1" x14ac:dyDescent="0.2">
      <c r="A35" s="31" t="s">
        <v>291</v>
      </c>
      <c r="B35" s="26" t="s">
        <v>275</v>
      </c>
      <c r="C35" s="29">
        <f>'[6]Einzelhandel-Konjunktur'!C7</f>
        <v>90.1</v>
      </c>
      <c r="D35" s="214">
        <f>'[6]Einzelhandel-Konjunktur'!D7</f>
        <v>-0.8</v>
      </c>
      <c r="E35" s="29">
        <f>'[6]Einzelhandel-Konjunktur'!E7</f>
        <v>90.1</v>
      </c>
      <c r="F35" s="214">
        <f>'[6]Einzelhandel-Konjunktur'!F7</f>
        <v>-0.8</v>
      </c>
    </row>
    <row r="36" spans="1:6" ht="11.1" customHeight="1" x14ac:dyDescent="0.2">
      <c r="A36" s="31" t="s">
        <v>40</v>
      </c>
      <c r="B36" s="26" t="s">
        <v>275</v>
      </c>
      <c r="C36" s="29">
        <f>'[6]Einzelhandel-Konjunktur'!C8</f>
        <v>106</v>
      </c>
      <c r="D36" s="214">
        <f>'[6]Einzelhandel-Konjunktur'!D8</f>
        <v>0.1</v>
      </c>
      <c r="E36" s="29">
        <f>'[6]Einzelhandel-Konjunktur'!E8</f>
        <v>106</v>
      </c>
      <c r="F36" s="214">
        <f>'[6]Einzelhandel-Konjunktur'!F8</f>
        <v>0.1</v>
      </c>
    </row>
    <row r="37" spans="1:6" ht="14.25" customHeight="1" x14ac:dyDescent="0.2">
      <c r="A37" s="31"/>
      <c r="B37" s="26"/>
      <c r="C37" s="252" t="str">
        <f>'[7]Gastgewerbe-Konjunktur'!$D$3</f>
        <v>Januar 2024</v>
      </c>
      <c r="D37" s="253"/>
      <c r="E37" s="253">
        <v>45292</v>
      </c>
      <c r="F37" s="253"/>
    </row>
    <row r="38" spans="1:6" ht="11.1" customHeight="1" x14ac:dyDescent="0.2">
      <c r="A38" s="54" t="s">
        <v>41</v>
      </c>
      <c r="B38" s="26"/>
      <c r="C38" s="29"/>
      <c r="D38" s="30"/>
      <c r="E38" s="29"/>
      <c r="F38" s="30"/>
    </row>
    <row r="39" spans="1:6" ht="11.1" customHeight="1" x14ac:dyDescent="0.2">
      <c r="A39" s="31" t="s">
        <v>291</v>
      </c>
      <c r="B39" s="26" t="s">
        <v>275</v>
      </c>
      <c r="C39" s="29">
        <f>'[7]Gastgewerbe-Konjunktur'!C7</f>
        <v>56.8</v>
      </c>
      <c r="D39" s="214">
        <f>'[7]Gastgewerbe-Konjunktur'!D7</f>
        <v>-2.7</v>
      </c>
      <c r="E39" s="29">
        <f>'[7]Gastgewerbe-Konjunktur'!E7</f>
        <v>56.8</v>
      </c>
      <c r="F39" s="214">
        <f>'[7]Gastgewerbe-Konjunktur'!F7</f>
        <v>-2.7</v>
      </c>
    </row>
    <row r="40" spans="1:6" ht="11.1" customHeight="1" x14ac:dyDescent="0.2">
      <c r="A40" s="31" t="s">
        <v>40</v>
      </c>
      <c r="B40" s="26" t="s">
        <v>275</v>
      </c>
      <c r="C40" s="29">
        <f>'[7]Gastgewerbe-Konjunktur'!C8</f>
        <v>99.8</v>
      </c>
      <c r="D40" s="214">
        <f>'[7]Gastgewerbe-Konjunktur'!D8</f>
        <v>2.8</v>
      </c>
      <c r="E40" s="29">
        <f>'[7]Gastgewerbe-Konjunktur'!E8</f>
        <v>99.8</v>
      </c>
      <c r="F40" s="214">
        <f>'[7]Gastgewerbe-Konjunktur'!F8</f>
        <v>2.8</v>
      </c>
    </row>
    <row r="41" spans="1:6" ht="14.25" customHeight="1" x14ac:dyDescent="0.2">
      <c r="A41" s="31"/>
      <c r="B41" s="26"/>
      <c r="C41" s="252" t="str">
        <f>'[8]Tourismus-Konjunktur'!$D$3</f>
        <v>Dezember 2023</v>
      </c>
      <c r="D41" s="253"/>
      <c r="E41" s="253" t="str">
        <f>'[8]Tourismus-Konjunktur'!$F$3</f>
        <v>Januar bis Dezember 2023</v>
      </c>
      <c r="F41" s="253"/>
    </row>
    <row r="42" spans="1:6" ht="11.1" customHeight="1" x14ac:dyDescent="0.2">
      <c r="A42" s="54" t="s">
        <v>387</v>
      </c>
      <c r="B42" s="26"/>
      <c r="C42" s="29"/>
      <c r="D42" s="30"/>
      <c r="E42" s="29"/>
      <c r="F42" s="30"/>
    </row>
    <row r="43" spans="1:6" ht="11.1" customHeight="1" x14ac:dyDescent="0.2">
      <c r="A43" s="31" t="s">
        <v>42</v>
      </c>
      <c r="B43" s="32" t="s">
        <v>438</v>
      </c>
      <c r="C43" s="29">
        <f>'[8]Tourismus-Konjunktur'!C7</f>
        <v>1278.2</v>
      </c>
      <c r="D43" s="214">
        <f>'[8]Tourismus-Konjunktur'!D7</f>
        <v>10.3</v>
      </c>
      <c r="E43" s="29">
        <f>'[8]Tourismus-Konjunktur'!E7</f>
        <v>2679.6</v>
      </c>
      <c r="F43" s="214">
        <f>'[8]Tourismus-Konjunktur'!F7</f>
        <v>1.2</v>
      </c>
    </row>
    <row r="44" spans="1:6" ht="14.25" customHeight="1" x14ac:dyDescent="0.2">
      <c r="A44" s="31"/>
      <c r="B44" s="32"/>
      <c r="C44" s="252" t="str">
        <f>'[9]Außenhandel-Konjunktur'!$D$3</f>
        <v>Dezember 2023</v>
      </c>
      <c r="D44" s="253"/>
      <c r="E44" s="253" t="str">
        <f>'[9]Außenhandel-Konjunktur'!$F$3</f>
        <v>Januar bis Dezember 2023</v>
      </c>
      <c r="F44" s="253"/>
    </row>
    <row r="45" spans="1:6" ht="11.1" customHeight="1" x14ac:dyDescent="0.2">
      <c r="A45" s="54" t="s">
        <v>386</v>
      </c>
      <c r="B45" s="26"/>
      <c r="C45" s="29"/>
      <c r="D45" s="30"/>
      <c r="E45" s="29"/>
      <c r="F45" s="30"/>
    </row>
    <row r="46" spans="1:6" ht="11.1" customHeight="1" x14ac:dyDescent="0.2">
      <c r="A46" s="31" t="s">
        <v>43</v>
      </c>
      <c r="B46" s="26" t="s">
        <v>37</v>
      </c>
      <c r="C46" s="29">
        <f>'[9]Außenhandel-Konjunktur'!C7</f>
        <v>642.79999999999995</v>
      </c>
      <c r="D46" s="214">
        <f>'[9]Außenhandel-Konjunktur'!D7</f>
        <v>-26</v>
      </c>
      <c r="E46" s="29">
        <f>'[9]Außenhandel-Konjunktur'!E7</f>
        <v>805.9</v>
      </c>
      <c r="F46" s="214">
        <f>'[9]Außenhandel-Konjunktur'!F7</f>
        <v>-2.9</v>
      </c>
    </row>
    <row r="47" spans="1:6" ht="11.1" customHeight="1" x14ac:dyDescent="0.2">
      <c r="A47" s="31" t="s">
        <v>44</v>
      </c>
      <c r="B47" s="26" t="s">
        <v>37</v>
      </c>
      <c r="C47" s="29">
        <f>'[9]Außenhandel-Konjunktur'!C8</f>
        <v>689.7</v>
      </c>
      <c r="D47" s="214">
        <f>'[9]Außenhandel-Konjunktur'!D8</f>
        <v>-26</v>
      </c>
      <c r="E47" s="29">
        <f>'[9]Außenhandel-Konjunktur'!E8</f>
        <v>754.8</v>
      </c>
      <c r="F47" s="214">
        <f>'[9]Außenhandel-Konjunktur'!F8</f>
        <v>-12.6</v>
      </c>
    </row>
    <row r="48" spans="1:6" ht="14.25" customHeight="1" x14ac:dyDescent="0.2">
      <c r="A48" s="31"/>
      <c r="B48" s="26"/>
      <c r="C48" s="252" t="str">
        <f>'[10]Gewerbeanzeigen-Konjunktur'!$D$3</f>
        <v>Februar 2024</v>
      </c>
      <c r="D48" s="253"/>
      <c r="E48" s="253" t="str">
        <f>'[10]Gewerbeanzeigen-Konjunktur'!$F$3</f>
        <v>Januar bis Februar 2024</v>
      </c>
      <c r="F48" s="253"/>
    </row>
    <row r="49" spans="1:6" ht="11.1" customHeight="1" x14ac:dyDescent="0.2">
      <c r="A49" s="54" t="s">
        <v>45</v>
      </c>
      <c r="B49" s="26"/>
      <c r="C49" s="30"/>
      <c r="D49" s="30"/>
      <c r="E49" s="29"/>
      <c r="F49" s="30"/>
    </row>
    <row r="50" spans="1:6" ht="11.1" customHeight="1" x14ac:dyDescent="0.2">
      <c r="A50" s="31" t="s">
        <v>336</v>
      </c>
      <c r="B50" s="26" t="s">
        <v>11</v>
      </c>
      <c r="C50" s="34">
        <f>'[10]Gewerbeanzeigen-Konjunktur'!C7</f>
        <v>972</v>
      </c>
      <c r="D50" s="214">
        <f>'[10]Gewerbeanzeigen-Konjunktur'!D7</f>
        <v>-3.8</v>
      </c>
      <c r="E50" s="34">
        <f>'[10]Gewerbeanzeigen-Konjunktur'!E7</f>
        <v>1119</v>
      </c>
      <c r="F50" s="214">
        <f>'[10]Gewerbeanzeigen-Konjunktur'!F7</f>
        <v>-0.9</v>
      </c>
    </row>
    <row r="51" spans="1:6" ht="11.1" customHeight="1" x14ac:dyDescent="0.2">
      <c r="A51" s="31" t="s">
        <v>337</v>
      </c>
      <c r="B51" s="26" t="s">
        <v>11</v>
      </c>
      <c r="C51" s="34">
        <f>'[10]Gewerbeanzeigen-Konjunktur'!C8</f>
        <v>920</v>
      </c>
      <c r="D51" s="214">
        <f>'[10]Gewerbeanzeigen-Konjunktur'!D8</f>
        <v>6.9</v>
      </c>
      <c r="E51" s="34">
        <f>'[10]Gewerbeanzeigen-Konjunktur'!E8</f>
        <v>1104</v>
      </c>
      <c r="F51" s="214">
        <f>'[10]Gewerbeanzeigen-Konjunktur'!F8</f>
        <v>-1.3</v>
      </c>
    </row>
    <row r="52" spans="1:6" ht="14.25" customHeight="1" x14ac:dyDescent="0.2">
      <c r="A52" s="31"/>
      <c r="B52" s="26"/>
      <c r="C52" s="252" t="str">
        <f>'[11]Insolvenzen-Konjunktur'!$D$3</f>
        <v>November 2023</v>
      </c>
      <c r="D52" s="254"/>
      <c r="E52" s="253" t="str">
        <f>'[11]Insolvenzen-Konjunktur'!$F$3</f>
        <v>Januar bis November 2023</v>
      </c>
      <c r="F52" s="253"/>
    </row>
    <row r="53" spans="1:6" ht="11.1" customHeight="1" x14ac:dyDescent="0.2">
      <c r="A53" s="31" t="s">
        <v>46</v>
      </c>
      <c r="B53" s="26" t="s">
        <v>11</v>
      </c>
      <c r="C53" s="34">
        <f>'[11]Insolvenzen-Konjunktur'!C7</f>
        <v>28</v>
      </c>
      <c r="D53" s="35">
        <f>'[11]Insolvenzen-Konjunktur'!D7</f>
        <v>55.6</v>
      </c>
      <c r="E53" s="34">
        <f>'[11]Insolvenzen-Konjunktur'!E7</f>
        <v>21</v>
      </c>
      <c r="F53" s="35">
        <f>'[11]Insolvenzen-Konjunktur'!F7</f>
        <v>20.5</v>
      </c>
    </row>
    <row r="54" spans="1:6" ht="14.25" customHeight="1" x14ac:dyDescent="0.2">
      <c r="A54" s="31"/>
      <c r="B54" s="26"/>
      <c r="C54" s="252" t="str">
        <f>'[12]Handwerk-Konjunktur'!$D$3</f>
        <v>2. Vierteljahr 2023</v>
      </c>
      <c r="D54" s="253"/>
      <c r="E54" s="253" t="str">
        <f>'[12]Handwerk-Konjunktur'!$F$3</f>
        <v>Januar bis Juni 2023</v>
      </c>
      <c r="F54" s="253"/>
    </row>
    <row r="55" spans="1:6" ht="11.1" customHeight="1" x14ac:dyDescent="0.2">
      <c r="A55" s="54" t="s">
        <v>385</v>
      </c>
      <c r="B55" s="26"/>
      <c r="C55" s="29"/>
      <c r="D55" s="30"/>
      <c r="E55" s="29"/>
      <c r="F55" s="30"/>
    </row>
    <row r="56" spans="1:6" ht="11.1" customHeight="1" x14ac:dyDescent="0.2">
      <c r="A56" s="31" t="s">
        <v>47</v>
      </c>
      <c r="B56" s="26" t="s">
        <v>338</v>
      </c>
      <c r="C56" s="29">
        <f>'[12]Handwerk-Konjunktur'!C7</f>
        <v>113.2</v>
      </c>
      <c r="D56" s="214">
        <f>'[12]Handwerk-Konjunktur'!D7</f>
        <v>3.9</v>
      </c>
      <c r="E56" s="29">
        <f>'[12]Handwerk-Konjunktur'!E7</f>
        <v>105.5</v>
      </c>
      <c r="F56" s="214">
        <f>'[12]Handwerk-Konjunktur'!F7</f>
        <v>5.8705469141997071</v>
      </c>
    </row>
    <row r="57" spans="1:6" ht="11.1" customHeight="1" x14ac:dyDescent="0.2">
      <c r="A57" s="31" t="s">
        <v>40</v>
      </c>
      <c r="B57" s="26" t="s">
        <v>339</v>
      </c>
      <c r="C57" s="29">
        <f>'[12]Handwerk-Konjunktur'!C8</f>
        <v>94.6</v>
      </c>
      <c r="D57" s="214">
        <f>'[12]Handwerk-Konjunktur'!D8</f>
        <v>-2.5</v>
      </c>
      <c r="E57" s="29">
        <f>'[12]Handwerk-Konjunktur'!E8</f>
        <v>94.75</v>
      </c>
      <c r="F57" s="214">
        <f>'[12]Handwerk-Konjunktur'!F8</f>
        <v>-2.4201853759011271</v>
      </c>
    </row>
    <row r="58" spans="1:6" ht="14.25" customHeight="1" x14ac:dyDescent="0.2">
      <c r="A58" s="31"/>
      <c r="B58" s="26"/>
      <c r="C58" s="252" t="str">
        <f>'[13]Preise-Konjunktur'!$D$3</f>
        <v>März 2024</v>
      </c>
      <c r="D58" s="253"/>
      <c r="E58" s="253" t="str">
        <f>'[13]Preise-Konjunktur'!$F$3</f>
        <v>Januar bis März 2024</v>
      </c>
      <c r="F58" s="253"/>
    </row>
    <row r="59" spans="1:6" ht="11.1" customHeight="1" x14ac:dyDescent="0.2">
      <c r="A59" s="54" t="s">
        <v>48</v>
      </c>
      <c r="B59" s="26"/>
      <c r="C59" s="29"/>
      <c r="D59" s="30"/>
      <c r="E59" s="29"/>
      <c r="F59" s="30"/>
    </row>
    <row r="60" spans="1:6" ht="11.1" customHeight="1" x14ac:dyDescent="0.2">
      <c r="A60" s="31" t="s">
        <v>288</v>
      </c>
      <c r="B60" s="26" t="s">
        <v>330</v>
      </c>
      <c r="C60" s="29">
        <f>'[13]Preise-Konjunktur'!C7</f>
        <v>119.7</v>
      </c>
      <c r="D60" s="214">
        <f>'[13]Preise-Konjunktur'!D7</f>
        <v>1.9</v>
      </c>
      <c r="E60" s="29">
        <f>'[13]Preise-Konjunktur'!E7</f>
        <v>119.1</v>
      </c>
      <c r="F60" s="214">
        <f>'[13]Preise-Konjunktur'!F7</f>
        <v>2.2000000000000002</v>
      </c>
    </row>
    <row r="61" spans="1:6" ht="11.1" customHeight="1" x14ac:dyDescent="0.2">
      <c r="C61" s="28"/>
      <c r="D61" s="28"/>
      <c r="E61" s="27"/>
      <c r="F61" s="28"/>
    </row>
    <row r="62" spans="1:6" ht="11.1" customHeight="1" x14ac:dyDescent="0.2">
      <c r="A62" s="38"/>
    </row>
    <row r="63" spans="1:6" ht="11.1" customHeight="1" x14ac:dyDescent="0.2">
      <c r="A63" s="39"/>
      <c r="B63" s="39"/>
    </row>
    <row r="64" spans="1:6" ht="11.1" customHeight="1" x14ac:dyDescent="0.2">
      <c r="A64" s="39"/>
      <c r="B64" s="39"/>
    </row>
    <row r="65" spans="1:2" ht="11.1" customHeight="1" x14ac:dyDescent="0.2">
      <c r="A65" s="39"/>
      <c r="B65" s="39"/>
    </row>
    <row r="66" spans="1:2" ht="11.1" customHeight="1" x14ac:dyDescent="0.2">
      <c r="A66" s="39"/>
      <c r="B66" s="39"/>
    </row>
    <row r="67" spans="1:2" ht="11.45" customHeight="1" x14ac:dyDescent="0.2">
      <c r="A67" s="39"/>
      <c r="B67" s="39"/>
    </row>
    <row r="68" spans="1:2" ht="11.45" customHeight="1" x14ac:dyDescent="0.2">
      <c r="A68" s="39"/>
      <c r="B68" s="39"/>
    </row>
    <row r="69" spans="1:2" ht="11.45" customHeight="1" x14ac:dyDescent="0.2">
      <c r="A69" s="39"/>
      <c r="B69" s="39"/>
    </row>
    <row r="70" spans="1:2" ht="11.45" customHeight="1" x14ac:dyDescent="0.2">
      <c r="A70" s="39"/>
      <c r="B70" s="39"/>
    </row>
    <row r="71" spans="1:2" ht="11.45" customHeight="1" x14ac:dyDescent="0.2">
      <c r="A71" s="39"/>
      <c r="B71" s="39"/>
    </row>
    <row r="72" spans="1:2" ht="11.45" customHeight="1" x14ac:dyDescent="0.2">
      <c r="A72" s="39"/>
      <c r="B72" s="39"/>
    </row>
    <row r="73" spans="1:2" ht="11.45" customHeight="1" x14ac:dyDescent="0.2">
      <c r="A73" s="39"/>
      <c r="B73" s="39"/>
    </row>
    <row r="74" spans="1:2" ht="11.45" customHeight="1" x14ac:dyDescent="0.2">
      <c r="A74" s="39"/>
      <c r="B74" s="39"/>
    </row>
    <row r="75" spans="1:2" ht="11.45" customHeight="1" x14ac:dyDescent="0.2"/>
    <row r="76" spans="1:2" ht="11.45" customHeight="1" x14ac:dyDescent="0.2"/>
    <row r="77" spans="1:2" ht="11.45" customHeight="1" x14ac:dyDescent="0.2"/>
  </sheetData>
  <mergeCells count="34">
    <mergeCell ref="C7:D7"/>
    <mergeCell ref="E7:F7"/>
    <mergeCell ref="C12:D12"/>
    <mergeCell ref="E12:F12"/>
    <mergeCell ref="C3:D4"/>
    <mergeCell ref="E3:F4"/>
    <mergeCell ref="F5:F6"/>
    <mergeCell ref="A3:A6"/>
    <mergeCell ref="B3:B6"/>
    <mergeCell ref="C5:C6"/>
    <mergeCell ref="D5:D6"/>
    <mergeCell ref="E5:E6"/>
    <mergeCell ref="C19:D19"/>
    <mergeCell ref="E19:F19"/>
    <mergeCell ref="C24:D24"/>
    <mergeCell ref="E24:F24"/>
    <mergeCell ref="C29:D29"/>
    <mergeCell ref="E29:F29"/>
    <mergeCell ref="C33:D33"/>
    <mergeCell ref="E33:F33"/>
    <mergeCell ref="C37:D37"/>
    <mergeCell ref="E37:F37"/>
    <mergeCell ref="C41:D41"/>
    <mergeCell ref="E41:F41"/>
    <mergeCell ref="C58:D58"/>
    <mergeCell ref="E58:F58"/>
    <mergeCell ref="C52:D52"/>
    <mergeCell ref="E52:F52"/>
    <mergeCell ref="C44:D44"/>
    <mergeCell ref="E44:F44"/>
    <mergeCell ref="C48:D48"/>
    <mergeCell ref="E48:F48"/>
    <mergeCell ref="C54:D54"/>
    <mergeCell ref="E54:F54"/>
  </mergeCells>
  <pageMargins left="0.59055118110236227" right="0.59055118110236227" top="0.59055118110236227" bottom="0.59055118110236227" header="0.39370078740157483" footer="0.39370078740157483"/>
  <pageSetup paperSize="9" pageOrder="overThenDown" orientation="portrait" cellComments="asDisplayed" r:id="rId1"/>
  <headerFooter differentOddEven="1" scaleWithDoc="0">
    <oddFooter>&amp;L&amp;"-,Standard"&amp;7StatA MV, Zahlenspiegel Mecklenburg-Vorpommern, ZSP1 2024 04&amp;R&amp;"-,Standard"&amp;7&amp;P</oddFooter>
    <evenFooter>&amp;L&amp;"-,Standard"&amp;7&amp;P&amp;R&amp;"-,Standard"&amp;7StatA MV, Zahlenspiegel Mecklenburg-Vorpommern, ZSP1 2024 04</even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7"/>
  <dimension ref="A1:R1581"/>
  <sheetViews>
    <sheetView zoomScale="140" zoomScaleNormal="140" workbookViewId="0"/>
  </sheetViews>
  <sheetFormatPr baseColWidth="10" defaultRowHeight="11.25" x14ac:dyDescent="0.2"/>
  <cols>
    <col min="1" max="1" width="1.7109375" style="40" customWidth="1"/>
    <col min="2" max="2" width="28.7109375" style="40" customWidth="1"/>
    <col min="3" max="3" width="7.7109375" style="93" customWidth="1"/>
    <col min="4" max="10" width="6.7109375" style="40" customWidth="1"/>
    <col min="11" max="12" width="6.7109375" style="103" customWidth="1"/>
    <col min="13" max="17" width="6.7109375" style="40" customWidth="1"/>
    <col min="18" max="18" width="9.7109375" style="103" customWidth="1"/>
    <col min="19" max="16384" width="11.42578125" style="40"/>
  </cols>
  <sheetData>
    <row r="1" spans="1:18" ht="20.100000000000001" customHeight="1" x14ac:dyDescent="0.2">
      <c r="A1" s="164" t="s">
        <v>57</v>
      </c>
      <c r="B1" s="134"/>
      <c r="C1" s="215"/>
      <c r="D1" s="134"/>
      <c r="E1" s="134"/>
      <c r="F1" s="134"/>
      <c r="G1" s="134"/>
      <c r="H1" s="134"/>
      <c r="I1" s="134"/>
      <c r="J1" s="134"/>
      <c r="K1" s="182"/>
    </row>
    <row r="2" spans="1:18" ht="23.1" customHeight="1" x14ac:dyDescent="0.2">
      <c r="A2" s="139" t="s">
        <v>340</v>
      </c>
      <c r="B2" s="140"/>
      <c r="C2" s="216" t="s">
        <v>25</v>
      </c>
      <c r="D2" s="155" t="str">
        <f>[14]Bevölkerung!AD5</f>
        <v>D 2021</v>
      </c>
      <c r="E2" s="155" t="str">
        <f>[14]Bevölkerung!AR5</f>
        <v>D 2022</v>
      </c>
      <c r="F2" s="158" t="str">
        <f>[14]Bevölkerung!AE5</f>
        <v>Jan. 
2022</v>
      </c>
      <c r="G2" s="158" t="str">
        <f>[14]Bevölkerung!AF5</f>
        <v>Febr. 
2022</v>
      </c>
      <c r="H2" s="158" t="str">
        <f>[14]Bevölkerung!AG5</f>
        <v>März 
2022</v>
      </c>
      <c r="I2" s="158" t="str">
        <f>[14]Bevölkerung!AH5</f>
        <v>April 
2022</v>
      </c>
      <c r="J2" s="158" t="str">
        <f>[14]Bevölkerung!AI5</f>
        <v>Mai 
2022</v>
      </c>
      <c r="K2" s="243" t="str">
        <f>[14]Bevölkerung!AJ5</f>
        <v>Juni 
2022</v>
      </c>
      <c r="L2" s="180" t="str">
        <f>[14]Bevölkerung!AK5</f>
        <v>Juli 
2022</v>
      </c>
      <c r="M2" s="159" t="str">
        <f>[14]Bevölkerung!AL5</f>
        <v>Aug. 
2022</v>
      </c>
      <c r="N2" s="159" t="str">
        <f>[14]Bevölkerung!AM5</f>
        <v>Sept. 
2022</v>
      </c>
      <c r="O2" s="159" t="str">
        <f>[14]Bevölkerung!AN5</f>
        <v>Okt. 
2022</v>
      </c>
      <c r="P2" s="159" t="str">
        <f>[14]Bevölkerung!AO5</f>
        <v>Nov. 
2022</v>
      </c>
      <c r="Q2" s="159" t="str">
        <f>[14]Bevölkerung!AP5</f>
        <v>Dez. 
2022</v>
      </c>
      <c r="R2" s="249" t="str">
        <f>[14]Bevölkerung!AQ5</f>
        <v>2022 
insgesamt</v>
      </c>
    </row>
    <row r="3" spans="1:18" ht="15.95" customHeight="1" x14ac:dyDescent="0.2">
      <c r="A3" s="68" t="s">
        <v>60</v>
      </c>
      <c r="B3" s="130" t="s">
        <v>341</v>
      </c>
      <c r="C3" s="44">
        <v>1000</v>
      </c>
      <c r="D3" s="45">
        <f>[14]Bevölkerung!AD6</f>
        <v>1611.16</v>
      </c>
      <c r="E3" s="45">
        <f>[14]Bevölkerung!AR6</f>
        <v>1628.3779999999999</v>
      </c>
      <c r="F3" s="45">
        <f>[14]Bevölkerung!AE6</f>
        <v>1610.5530000000001</v>
      </c>
      <c r="G3" s="45">
        <f>[14]Bevölkerung!AF6</f>
        <v>1610.126</v>
      </c>
      <c r="H3" s="45">
        <f>[14]Bevölkerung!AG6</f>
        <v>1615.548</v>
      </c>
      <c r="I3" s="45">
        <f>[14]Bevölkerung!AH6</f>
        <v>1620.123</v>
      </c>
      <c r="J3" s="45">
        <f>[14]Bevölkerung!AI6</f>
        <v>1625.172</v>
      </c>
      <c r="K3" s="87">
        <f>[14]Bevölkerung!AJ6</f>
        <v>1627.4559999999999</v>
      </c>
      <c r="L3" s="87">
        <f>[14]Bevölkerung!AK6</f>
        <v>1629.0070000000001</v>
      </c>
      <c r="M3" s="45">
        <f>[14]Bevölkerung!AL6</f>
        <v>1629.787</v>
      </c>
      <c r="N3" s="45">
        <f>[14]Bevölkerung!AM6</f>
        <v>1629.99</v>
      </c>
      <c r="O3" s="45">
        <f>[14]Bevölkerung!AN6</f>
        <v>1629.6890000000001</v>
      </c>
      <c r="P3" s="45">
        <f>[14]Bevölkerung!AO6</f>
        <v>1629.693</v>
      </c>
      <c r="Q3" s="45">
        <f>[14]Bevölkerung!AP6</f>
        <v>1628.3779999999999</v>
      </c>
      <c r="R3" s="87" t="str">
        <f>[14]Bevölkerung!AQ6</f>
        <v>x</v>
      </c>
    </row>
    <row r="4" spans="1:18" s="48" customFormat="1" ht="15.95" customHeight="1" x14ac:dyDescent="0.2">
      <c r="A4" s="43"/>
      <c r="B4" s="47" t="s">
        <v>65</v>
      </c>
      <c r="C4" s="217"/>
      <c r="D4" s="46"/>
      <c r="E4" s="46"/>
      <c r="F4" s="46"/>
      <c r="G4" s="46"/>
      <c r="H4" s="46"/>
      <c r="I4" s="46"/>
      <c r="J4" s="46"/>
      <c r="K4" s="145"/>
      <c r="L4" s="145"/>
      <c r="M4" s="46"/>
      <c r="N4" s="46"/>
      <c r="O4" s="46"/>
      <c r="P4" s="46"/>
      <c r="Q4" s="46"/>
      <c r="R4" s="145"/>
    </row>
    <row r="5" spans="1:18" ht="11.1" customHeight="1" x14ac:dyDescent="0.2">
      <c r="A5" s="43" t="s">
        <v>60</v>
      </c>
      <c r="B5" s="31" t="s">
        <v>75</v>
      </c>
      <c r="C5" s="53" t="s">
        <v>11</v>
      </c>
      <c r="D5" s="49">
        <f>[14]Bevölkerung!AD9</f>
        <v>748</v>
      </c>
      <c r="E5" s="49">
        <f>[14]Bevölkerung!AR9</f>
        <v>812</v>
      </c>
      <c r="F5" s="49">
        <f>[14]Bevölkerung!AE9</f>
        <v>162</v>
      </c>
      <c r="G5" s="49">
        <f>[14]Bevölkerung!AF9</f>
        <v>524</v>
      </c>
      <c r="H5" s="49">
        <f>[14]Bevölkerung!AG9</f>
        <v>347</v>
      </c>
      <c r="I5" s="49">
        <f>[14]Bevölkerung!AH9</f>
        <v>604</v>
      </c>
      <c r="J5" s="49">
        <f>[14]Bevölkerung!AI9</f>
        <v>1111</v>
      </c>
      <c r="K5" s="146">
        <f>[14]Bevölkerung!AJ9</f>
        <v>1283</v>
      </c>
      <c r="L5" s="146">
        <f>[14]Bevölkerung!AK9</f>
        <v>1579</v>
      </c>
      <c r="M5" s="49">
        <f>[14]Bevölkerung!AL9</f>
        <v>1355</v>
      </c>
      <c r="N5" s="49">
        <f>[14]Bevölkerung!AM9</f>
        <v>1191</v>
      </c>
      <c r="O5" s="49">
        <f>[14]Bevölkerung!AN9</f>
        <v>656</v>
      </c>
      <c r="P5" s="49">
        <f>[14]Bevölkerung!AO9</f>
        <v>405</v>
      </c>
      <c r="Q5" s="49">
        <f>[14]Bevölkerung!AP9</f>
        <v>530</v>
      </c>
      <c r="R5" s="146">
        <f>[14]Bevölkerung!AQ9</f>
        <v>9747</v>
      </c>
    </row>
    <row r="6" spans="1:18" ht="11.1" customHeight="1" x14ac:dyDescent="0.2">
      <c r="A6" s="43" t="s">
        <v>60</v>
      </c>
      <c r="B6" s="31" t="s">
        <v>76</v>
      </c>
      <c r="C6" s="53" t="s">
        <v>11</v>
      </c>
      <c r="D6" s="49">
        <f>[14]Bevölkerung!AD10</f>
        <v>987</v>
      </c>
      <c r="E6" s="49">
        <f>[14]Bevölkerung!AR10</f>
        <v>902</v>
      </c>
      <c r="F6" s="49">
        <f>[14]Bevölkerung!AE10</f>
        <v>787</v>
      </c>
      <c r="G6" s="49">
        <f>[14]Bevölkerung!AF10</f>
        <v>790</v>
      </c>
      <c r="H6" s="49">
        <f>[14]Bevölkerung!AG10</f>
        <v>877</v>
      </c>
      <c r="I6" s="49">
        <f>[14]Bevölkerung!AH10</f>
        <v>861</v>
      </c>
      <c r="J6" s="49">
        <f>[14]Bevölkerung!AI10</f>
        <v>931</v>
      </c>
      <c r="K6" s="146">
        <f>[14]Bevölkerung!AJ10</f>
        <v>890</v>
      </c>
      <c r="L6" s="146">
        <f>[14]Bevölkerung!AK10</f>
        <v>998</v>
      </c>
      <c r="M6" s="49">
        <f>[14]Bevölkerung!AL10</f>
        <v>1019</v>
      </c>
      <c r="N6" s="49">
        <f>[14]Bevölkerung!AM10</f>
        <v>972</v>
      </c>
      <c r="O6" s="49">
        <f>[14]Bevölkerung!AN10</f>
        <v>978</v>
      </c>
      <c r="P6" s="49">
        <f>[14]Bevölkerung!AO10</f>
        <v>858</v>
      </c>
      <c r="Q6" s="49">
        <f>[14]Bevölkerung!AP10</f>
        <v>860</v>
      </c>
      <c r="R6" s="146">
        <f>[14]Bevölkerung!AQ10</f>
        <v>10820</v>
      </c>
    </row>
    <row r="7" spans="1:18" ht="11.1" customHeight="1" x14ac:dyDescent="0.2">
      <c r="A7" s="43" t="s">
        <v>60</v>
      </c>
      <c r="B7" s="31" t="s">
        <v>77</v>
      </c>
      <c r="C7" s="53" t="s">
        <v>11</v>
      </c>
      <c r="D7" s="49">
        <f>[14]Bevölkerung!AD11</f>
        <v>2013</v>
      </c>
      <c r="E7" s="49">
        <f>[14]Bevölkerung!AR11</f>
        <v>2115</v>
      </c>
      <c r="F7" s="49">
        <f>[14]Bevölkerung!AE11</f>
        <v>2125</v>
      </c>
      <c r="G7" s="49">
        <f>[14]Bevölkerung!AF11</f>
        <v>1941</v>
      </c>
      <c r="H7" s="49">
        <f>[14]Bevölkerung!AG11</f>
        <v>2480</v>
      </c>
      <c r="I7" s="49">
        <f>[14]Bevölkerung!AH11</f>
        <v>2069</v>
      </c>
      <c r="J7" s="49">
        <f>[14]Bevölkerung!AI11</f>
        <v>1888</v>
      </c>
      <c r="K7" s="146">
        <f>[14]Bevölkerung!AJ11</f>
        <v>1819</v>
      </c>
      <c r="L7" s="146">
        <f>[14]Bevölkerung!AK11</f>
        <v>1952</v>
      </c>
      <c r="M7" s="49">
        <f>[14]Bevölkerung!AL11</f>
        <v>1965</v>
      </c>
      <c r="N7" s="49">
        <f>[14]Bevölkerung!AM11</f>
        <v>1910</v>
      </c>
      <c r="O7" s="49">
        <f>[14]Bevölkerung!AN11</f>
        <v>2164</v>
      </c>
      <c r="P7" s="49">
        <f>[14]Bevölkerung!AO11</f>
        <v>2090</v>
      </c>
      <c r="Q7" s="49">
        <f>[14]Bevölkerung!AP11</f>
        <v>2974</v>
      </c>
      <c r="R7" s="146">
        <f>[14]Bevölkerung!AQ11</f>
        <v>25377</v>
      </c>
    </row>
    <row r="8" spans="1:18" ht="11.1" customHeight="1" x14ac:dyDescent="0.2">
      <c r="A8" s="50" t="s">
        <v>61</v>
      </c>
      <c r="B8" s="31" t="s">
        <v>322</v>
      </c>
      <c r="C8" s="53" t="s">
        <v>11</v>
      </c>
      <c r="D8" s="49">
        <f>[14]Bevölkerung!AD12</f>
        <v>2</v>
      </c>
      <c r="E8" s="49">
        <f>[14]Bevölkerung!AR12</f>
        <v>3</v>
      </c>
      <c r="F8" s="49">
        <f>[14]Bevölkerung!AE12</f>
        <v>2</v>
      </c>
      <c r="G8" s="49">
        <f>[14]Bevölkerung!AF12</f>
        <v>4</v>
      </c>
      <c r="H8" s="49">
        <f>[14]Bevölkerung!AG12</f>
        <v>3</v>
      </c>
      <c r="I8" s="49">
        <f>[14]Bevölkerung!AH12</f>
        <v>3</v>
      </c>
      <c r="J8" s="49">
        <f>[14]Bevölkerung!AI12</f>
        <v>4</v>
      </c>
      <c r="K8" s="146">
        <f>[14]Bevölkerung!AJ12</f>
        <v>6</v>
      </c>
      <c r="L8" s="146">
        <f>[14]Bevölkerung!AK12</f>
        <v>5</v>
      </c>
      <c r="M8" s="49">
        <f>[14]Bevölkerung!AL12</f>
        <v>2</v>
      </c>
      <c r="N8" s="49">
        <f>[14]Bevölkerung!AM12</f>
        <v>1</v>
      </c>
      <c r="O8" s="49">
        <f>[14]Bevölkerung!AN12</f>
        <v>1</v>
      </c>
      <c r="P8" s="49" t="str">
        <f>[14]Bevölkerung!AO12</f>
        <v>-</v>
      </c>
      <c r="Q8" s="49">
        <f>[14]Bevölkerung!AP12</f>
        <v>4</v>
      </c>
      <c r="R8" s="146">
        <f>[14]Bevölkerung!AQ12</f>
        <v>35</v>
      </c>
    </row>
    <row r="9" spans="1:18" ht="21.95" customHeight="1" x14ac:dyDescent="0.2">
      <c r="A9" s="43" t="s">
        <v>60</v>
      </c>
      <c r="B9" s="31" t="s">
        <v>233</v>
      </c>
      <c r="C9" s="53" t="s">
        <v>11</v>
      </c>
      <c r="D9" s="244">
        <f>[14]Bevölkerung!AD13</f>
        <v>-1026</v>
      </c>
      <c r="E9" s="244">
        <f>[14]Bevölkerung!AR13</f>
        <v>-1213</v>
      </c>
      <c r="F9" s="244">
        <f>[14]Bevölkerung!AE13</f>
        <v>-1338</v>
      </c>
      <c r="G9" s="244">
        <f>[14]Bevölkerung!AF13</f>
        <v>-1151</v>
      </c>
      <c r="H9" s="244">
        <f>[14]Bevölkerung!AG13</f>
        <v>-1603</v>
      </c>
      <c r="I9" s="244">
        <f>[14]Bevölkerung!AH13</f>
        <v>-1208</v>
      </c>
      <c r="J9" s="244">
        <f>[14]Bevölkerung!AI13</f>
        <v>-957</v>
      </c>
      <c r="K9" s="245">
        <f>[14]Bevölkerung!AJ13</f>
        <v>-929</v>
      </c>
      <c r="L9" s="245">
        <f>[14]Bevölkerung!AK13</f>
        <v>-954</v>
      </c>
      <c r="M9" s="244">
        <f>[14]Bevölkerung!AL13</f>
        <v>-946</v>
      </c>
      <c r="N9" s="244">
        <f>[14]Bevölkerung!AM13</f>
        <v>-938</v>
      </c>
      <c r="O9" s="244">
        <f>[14]Bevölkerung!AN13</f>
        <v>-1186</v>
      </c>
      <c r="P9" s="244">
        <f>[14]Bevölkerung!AO13</f>
        <v>-1232</v>
      </c>
      <c r="Q9" s="244">
        <f>[14]Bevölkerung!AP13</f>
        <v>-2114</v>
      </c>
      <c r="R9" s="245">
        <f>[14]Bevölkerung!AQ13</f>
        <v>-14557</v>
      </c>
    </row>
    <row r="10" spans="1:18" s="48" customFormat="1" ht="15.95" customHeight="1" x14ac:dyDescent="0.2">
      <c r="A10" s="43"/>
      <c r="B10" s="47" t="s">
        <v>59</v>
      </c>
      <c r="C10" s="218"/>
      <c r="D10" s="46">
        <f>[14]Bevölkerung!AD14</f>
        <v>0</v>
      </c>
      <c r="E10" s="46">
        <f>[14]Bevölkerung!AH14</f>
        <v>0</v>
      </c>
      <c r="F10" s="46">
        <f>[14]Bevölkerung!AI14</f>
        <v>0</v>
      </c>
      <c r="G10" s="46">
        <f>[14]Bevölkerung!AJ14</f>
        <v>0</v>
      </c>
      <c r="H10" s="46">
        <f>[14]Bevölkerung!AK14</f>
        <v>0</v>
      </c>
      <c r="I10" s="46">
        <f>[14]Bevölkerung!AL14</f>
        <v>0</v>
      </c>
      <c r="J10" s="46">
        <f>[14]Bevölkerung!AM14</f>
        <v>0</v>
      </c>
      <c r="K10" s="145">
        <f>[14]Bevölkerung!AN14</f>
        <v>0</v>
      </c>
      <c r="L10" s="145">
        <f>[14]Bevölkerung!AO14</f>
        <v>0</v>
      </c>
      <c r="M10" s="46">
        <f>[14]Bevölkerung!AP14</f>
        <v>0</v>
      </c>
      <c r="N10" s="46">
        <f>[14]Bevölkerung!AQ14</f>
        <v>0</v>
      </c>
      <c r="O10" s="46">
        <f>[14]Bevölkerung!AR14</f>
        <v>0</v>
      </c>
      <c r="P10" s="46">
        <f>[14]Bevölkerung!AS14</f>
        <v>0</v>
      </c>
      <c r="Q10" s="46">
        <f>[14]Bevölkerung!AT14</f>
        <v>0</v>
      </c>
      <c r="R10" s="145">
        <f>[14]Bevölkerung!AU14</f>
        <v>0</v>
      </c>
    </row>
    <row r="11" spans="1:18" ht="11.1" customHeight="1" x14ac:dyDescent="0.2">
      <c r="A11" s="43" t="s">
        <v>60</v>
      </c>
      <c r="B11" s="31" t="s">
        <v>78</v>
      </c>
      <c r="C11" s="53" t="s">
        <v>11</v>
      </c>
      <c r="D11" s="49">
        <f>[14]Bevölkerung!AD15</f>
        <v>3755</v>
      </c>
      <c r="E11" s="49">
        <f>[14]Bevölkerung!AR15</f>
        <v>5725</v>
      </c>
      <c r="F11" s="49">
        <f>[14]Bevölkerung!AE15</f>
        <v>3041</v>
      </c>
      <c r="G11" s="49">
        <f>[14]Bevölkerung!AF15</f>
        <v>3352</v>
      </c>
      <c r="H11" s="49">
        <f>[14]Bevölkerung!AG15</f>
        <v>9547</v>
      </c>
      <c r="I11" s="49">
        <f>[14]Bevölkerung!AH15</f>
        <v>8437</v>
      </c>
      <c r="J11" s="49">
        <f>[14]Bevölkerung!AI15</f>
        <v>8696</v>
      </c>
      <c r="K11" s="146">
        <f>[14]Bevölkerung!AJ15</f>
        <v>6033</v>
      </c>
      <c r="L11" s="146">
        <f>[14]Bevölkerung!AK15</f>
        <v>5898</v>
      </c>
      <c r="M11" s="49">
        <f>[14]Bevölkerung!AL15</f>
        <v>5793</v>
      </c>
      <c r="N11" s="49">
        <f>[14]Bevölkerung!AM15</f>
        <v>5088</v>
      </c>
      <c r="O11" s="49">
        <f>[14]Bevölkerung!AN15</f>
        <v>4763</v>
      </c>
      <c r="P11" s="49">
        <f>[14]Bevölkerung!AO15</f>
        <v>4294</v>
      </c>
      <c r="Q11" s="49">
        <f>[14]Bevölkerung!AP15</f>
        <v>3753</v>
      </c>
      <c r="R11" s="146">
        <f>[14]Bevölkerung!AQ15</f>
        <v>68571</v>
      </c>
    </row>
    <row r="12" spans="1:18" ht="11.1" customHeight="1" x14ac:dyDescent="0.2">
      <c r="A12" s="43" t="s">
        <v>60</v>
      </c>
      <c r="B12" s="31" t="s">
        <v>293</v>
      </c>
      <c r="C12" s="53" t="s">
        <v>11</v>
      </c>
      <c r="D12" s="49">
        <f>[14]Bevölkerung!AD16</f>
        <v>1344</v>
      </c>
      <c r="E12" s="49">
        <f>[14]Bevölkerung!AR16</f>
        <v>3431</v>
      </c>
      <c r="F12" s="49">
        <f>[14]Bevölkerung!AE16</f>
        <v>1231</v>
      </c>
      <c r="G12" s="49">
        <f>[14]Bevölkerung!AF16</f>
        <v>1442</v>
      </c>
      <c r="H12" s="49">
        <f>[14]Bevölkerung!AG16</f>
        <v>7337</v>
      </c>
      <c r="I12" s="49">
        <f>[14]Bevölkerung!AH16</f>
        <v>6373</v>
      </c>
      <c r="J12" s="49">
        <f>[14]Bevölkerung!AI16</f>
        <v>6581</v>
      </c>
      <c r="K12" s="146">
        <f>[14]Bevölkerung!AJ16</f>
        <v>3949</v>
      </c>
      <c r="L12" s="146">
        <f>[14]Bevölkerung!AK16</f>
        <v>3100</v>
      </c>
      <c r="M12" s="49">
        <f>[14]Bevölkerung!AL16</f>
        <v>2735</v>
      </c>
      <c r="N12" s="49">
        <f>[14]Bevölkerung!AM16</f>
        <v>2430</v>
      </c>
      <c r="O12" s="49">
        <f>[14]Bevölkerung!AN16</f>
        <v>2074</v>
      </c>
      <c r="P12" s="49">
        <f>[14]Bevölkerung!AO16</f>
        <v>2071</v>
      </c>
      <c r="Q12" s="49">
        <f>[14]Bevölkerung!AP16</f>
        <v>1848</v>
      </c>
      <c r="R12" s="146">
        <f>[14]Bevölkerung!AQ16</f>
        <v>41017</v>
      </c>
    </row>
    <row r="13" spans="1:18" ht="11.1" customHeight="1" x14ac:dyDescent="0.2">
      <c r="A13" s="43" t="s">
        <v>60</v>
      </c>
      <c r="B13" s="31" t="s">
        <v>79</v>
      </c>
      <c r="C13" s="53" t="s">
        <v>11</v>
      </c>
      <c r="D13" s="49">
        <f>[14]Bevölkerung!AD17</f>
        <v>2677</v>
      </c>
      <c r="E13" s="49">
        <f>[14]Bevölkerung!AR17</f>
        <v>3039</v>
      </c>
      <c r="F13" s="49">
        <f>[14]Bevölkerung!AE17</f>
        <v>2271</v>
      </c>
      <c r="G13" s="49">
        <f>[14]Bevölkerung!AF17</f>
        <v>2536</v>
      </c>
      <c r="H13" s="49">
        <f>[14]Bevölkerung!AG17</f>
        <v>2455</v>
      </c>
      <c r="I13" s="49">
        <f>[14]Bevölkerung!AH17</f>
        <v>2596</v>
      </c>
      <c r="J13" s="49">
        <f>[14]Bevölkerung!AI17</f>
        <v>2659</v>
      </c>
      <c r="K13" s="146">
        <f>[14]Bevölkerung!AJ17</f>
        <v>2787</v>
      </c>
      <c r="L13" s="146">
        <f>[14]Bevölkerung!AK17</f>
        <v>3373</v>
      </c>
      <c r="M13" s="49">
        <f>[14]Bevölkerung!AL17</f>
        <v>4050</v>
      </c>
      <c r="N13" s="49">
        <f>[14]Bevölkerung!AM17</f>
        <v>3926</v>
      </c>
      <c r="O13" s="49">
        <f>[14]Bevölkerung!AN17</f>
        <v>3878</v>
      </c>
      <c r="P13" s="49">
        <f>[14]Bevölkerung!AO17</f>
        <v>3024</v>
      </c>
      <c r="Q13" s="49">
        <f>[14]Bevölkerung!AP17</f>
        <v>2916</v>
      </c>
      <c r="R13" s="146">
        <f>[14]Bevölkerung!AQ17</f>
        <v>36280</v>
      </c>
    </row>
    <row r="14" spans="1:18" ht="11.1" customHeight="1" x14ac:dyDescent="0.2">
      <c r="A14" s="43" t="s">
        <v>60</v>
      </c>
      <c r="B14" s="31" t="s">
        <v>294</v>
      </c>
      <c r="C14" s="53" t="s">
        <v>11</v>
      </c>
      <c r="D14" s="49">
        <f>[14]Bevölkerung!AD18</f>
        <v>859</v>
      </c>
      <c r="E14" s="49">
        <f>[14]Bevölkerung!AR18</f>
        <v>1193</v>
      </c>
      <c r="F14" s="49">
        <f>[14]Bevölkerung!AE18</f>
        <v>742</v>
      </c>
      <c r="G14" s="49">
        <f>[14]Bevölkerung!AF18</f>
        <v>1054</v>
      </c>
      <c r="H14" s="49">
        <f>[14]Bevölkerung!AG18</f>
        <v>893</v>
      </c>
      <c r="I14" s="49">
        <f>[14]Bevölkerung!AH18</f>
        <v>865</v>
      </c>
      <c r="J14" s="49">
        <f>[14]Bevölkerung!AI18</f>
        <v>1157</v>
      </c>
      <c r="K14" s="146">
        <f>[14]Bevölkerung!AJ18</f>
        <v>1236</v>
      </c>
      <c r="L14" s="146">
        <f>[14]Bevölkerung!AK18</f>
        <v>1185</v>
      </c>
      <c r="M14" s="49">
        <f>[14]Bevölkerung!AL18</f>
        <v>1693</v>
      </c>
      <c r="N14" s="49">
        <f>[14]Bevölkerung!AM18</f>
        <v>1596</v>
      </c>
      <c r="O14" s="49">
        <f>[14]Bevölkerung!AN18</f>
        <v>1529</v>
      </c>
      <c r="P14" s="49">
        <f>[14]Bevölkerung!AO18</f>
        <v>1088</v>
      </c>
      <c r="Q14" s="49">
        <f>[14]Bevölkerung!AP18</f>
        <v>1281</v>
      </c>
      <c r="R14" s="146">
        <f>[14]Bevölkerung!AQ18</f>
        <v>14128</v>
      </c>
    </row>
    <row r="15" spans="1:18" ht="11.1" customHeight="1" x14ac:dyDescent="0.2">
      <c r="A15" s="43" t="s">
        <v>60</v>
      </c>
      <c r="B15" s="31" t="s">
        <v>323</v>
      </c>
      <c r="C15" s="53" t="s">
        <v>11</v>
      </c>
      <c r="D15" s="244">
        <f>[14]Bevölkerung!AD19</f>
        <v>1078</v>
      </c>
      <c r="E15" s="244">
        <f>[14]Bevölkerung!AR19</f>
        <v>2685</v>
      </c>
      <c r="F15" s="244">
        <f>[14]Bevölkerung!AE19</f>
        <v>770</v>
      </c>
      <c r="G15" s="244">
        <f>[14]Bevölkerung!AF19</f>
        <v>816</v>
      </c>
      <c r="H15" s="244">
        <f>[14]Bevölkerung!AG19</f>
        <v>7092</v>
      </c>
      <c r="I15" s="244">
        <f>[14]Bevölkerung!AH19</f>
        <v>5841</v>
      </c>
      <c r="J15" s="244">
        <f>[14]Bevölkerung!AI19</f>
        <v>6037</v>
      </c>
      <c r="K15" s="245">
        <f>[14]Bevölkerung!AJ19</f>
        <v>3246</v>
      </c>
      <c r="L15" s="245">
        <f>[14]Bevölkerung!AK19</f>
        <v>2525</v>
      </c>
      <c r="M15" s="244">
        <f>[14]Bevölkerung!AL19</f>
        <v>1743</v>
      </c>
      <c r="N15" s="244">
        <f>[14]Bevölkerung!AM19</f>
        <v>1162</v>
      </c>
      <c r="O15" s="244">
        <f>[14]Bevölkerung!AN19</f>
        <v>885</v>
      </c>
      <c r="P15" s="244">
        <f>[14]Bevölkerung!AO19</f>
        <v>1270</v>
      </c>
      <c r="Q15" s="244">
        <f>[14]Bevölkerung!AP19</f>
        <v>837</v>
      </c>
      <c r="R15" s="245">
        <f>[14]Bevölkerung!AQ19</f>
        <v>32291</v>
      </c>
    </row>
    <row r="16" spans="1:18" s="88" customFormat="1" ht="11.1" customHeight="1" x14ac:dyDescent="0.2">
      <c r="A16" s="43" t="s">
        <v>60</v>
      </c>
      <c r="B16" s="154" t="s">
        <v>342</v>
      </c>
      <c r="C16" s="53" t="s">
        <v>11</v>
      </c>
      <c r="D16" s="49">
        <f>[14]Bevölkerung!AD20</f>
        <v>4191</v>
      </c>
      <c r="E16" s="49">
        <f>[14]Bevölkerung!AR20</f>
        <v>4747</v>
      </c>
      <c r="F16" s="49">
        <f>[14]Bevölkerung!AE20</f>
        <v>3388</v>
      </c>
      <c r="G16" s="49">
        <f>[14]Bevölkerung!AF20</f>
        <v>3933</v>
      </c>
      <c r="H16" s="49">
        <f>[14]Bevölkerung!AG20</f>
        <v>4640</v>
      </c>
      <c r="I16" s="49">
        <f>[14]Bevölkerung!AH20</f>
        <v>4475</v>
      </c>
      <c r="J16" s="49">
        <f>[14]Bevölkerung!AI20</f>
        <v>4980</v>
      </c>
      <c r="K16" s="146">
        <f>[14]Bevölkerung!AJ20</f>
        <v>4782</v>
      </c>
      <c r="L16" s="146">
        <f>[14]Bevölkerung!AK20</f>
        <v>5091</v>
      </c>
      <c r="M16" s="49">
        <f>[14]Bevölkerung!AL20</f>
        <v>5791</v>
      </c>
      <c r="N16" s="49">
        <f>[14]Bevölkerung!AM20</f>
        <v>5334</v>
      </c>
      <c r="O16" s="49">
        <f>[14]Bevölkerung!AN20</f>
        <v>4890</v>
      </c>
      <c r="P16" s="49">
        <f>[14]Bevölkerung!AO20</f>
        <v>4982</v>
      </c>
      <c r="Q16" s="49">
        <f>[14]Bevölkerung!AP20</f>
        <v>4673</v>
      </c>
      <c r="R16" s="146">
        <f>[14]Bevölkerung!AQ20</f>
        <v>57064</v>
      </c>
    </row>
    <row r="17" spans="1:18" s="150" customFormat="1" ht="24.95" customHeight="1" x14ac:dyDescent="0.2">
      <c r="A17" s="191"/>
      <c r="B17" s="192"/>
      <c r="C17" s="193"/>
      <c r="D17" s="147"/>
      <c r="E17" s="147"/>
      <c r="F17" s="147"/>
      <c r="G17" s="147"/>
      <c r="H17" s="147"/>
      <c r="I17" s="147"/>
      <c r="J17" s="147"/>
      <c r="K17" s="147"/>
      <c r="L17" s="147"/>
      <c r="M17" s="147"/>
      <c r="N17" s="147"/>
      <c r="O17" s="147"/>
      <c r="P17" s="147"/>
      <c r="Q17" s="147"/>
      <c r="R17" s="147"/>
    </row>
    <row r="18" spans="1:18" s="88" customFormat="1" ht="24.95" customHeight="1" x14ac:dyDescent="0.2">
      <c r="A18" s="139" t="s">
        <v>340</v>
      </c>
      <c r="B18" s="140"/>
      <c r="C18" s="216" t="s">
        <v>25</v>
      </c>
      <c r="D18" s="155" t="str">
        <f>[14]Bevölkerung!AR5</f>
        <v>D 2022</v>
      </c>
      <c r="E18" s="155" t="str">
        <f>[14]Bevölkerung!BF5</f>
        <v>D 2023</v>
      </c>
      <c r="F18" s="155" t="str">
        <f>[14]Bevölkerung!AS5</f>
        <v>Jan. 
2023</v>
      </c>
      <c r="G18" s="155" t="str">
        <f>[14]Bevölkerung!AT5</f>
        <v>Febr. 
2023</v>
      </c>
      <c r="H18" s="155" t="str">
        <f>[14]Bevölkerung!AU5</f>
        <v>März 
2023</v>
      </c>
      <c r="I18" s="155" t="str">
        <f>[14]Bevölkerung!AV5</f>
        <v>April 
2023</v>
      </c>
      <c r="J18" s="155" t="str">
        <f>[14]Bevölkerung!AW5</f>
        <v>Mai 
2023</v>
      </c>
      <c r="K18" s="242" t="str">
        <f>[14]Bevölkerung!AX5</f>
        <v>Juni 
2023</v>
      </c>
      <c r="L18" s="206" t="str">
        <f>[14]Bevölkerung!AY5</f>
        <v>Juli 
2023</v>
      </c>
      <c r="M18" s="155" t="str">
        <f>[14]Bevölkerung!AZ5</f>
        <v>Aug. 
2023</v>
      </c>
      <c r="N18" s="155" t="str">
        <f>[14]Bevölkerung!BA5</f>
        <v>Sept. 
2023</v>
      </c>
      <c r="O18" s="155" t="str">
        <f>[14]Bevölkerung!BB5</f>
        <v>Okt. 
2023</v>
      </c>
      <c r="P18" s="155" t="str">
        <f>[14]Bevölkerung!BC5</f>
        <v>Nov. 
2023</v>
      </c>
      <c r="Q18" s="155" t="str">
        <f>[14]Bevölkerung!BD5</f>
        <v>Dez. 
2023</v>
      </c>
      <c r="R18" s="248" t="str">
        <f>[14]Bevölkerung!BE5</f>
        <v>2023 
insgesamt</v>
      </c>
    </row>
    <row r="19" spans="1:18" s="88" customFormat="1" ht="15.95" customHeight="1" x14ac:dyDescent="0.2">
      <c r="A19" s="68" t="s">
        <v>60</v>
      </c>
      <c r="B19" s="130" t="s">
        <v>341</v>
      </c>
      <c r="C19" s="44">
        <v>1000</v>
      </c>
      <c r="D19" s="45">
        <f>[14]Bevölkerung!AR6</f>
        <v>1628.3779999999999</v>
      </c>
      <c r="E19" s="45" t="str">
        <f>[14]Bevölkerung!BF6</f>
        <v>…</v>
      </c>
      <c r="F19" s="45">
        <f>[14]Bevölkerung!AS6</f>
        <v>1628.211</v>
      </c>
      <c r="G19" s="45">
        <f>[14]Bevölkerung!AT6</f>
        <v>1628.2139999999999</v>
      </c>
      <c r="H19" s="45">
        <f>[14]Bevölkerung!AU6</f>
        <v>1628.377</v>
      </c>
      <c r="I19" s="45">
        <f>[14]Bevölkerung!AV6</f>
        <v>1628.2190000000001</v>
      </c>
      <c r="J19" s="45">
        <f>[14]Bevölkerung!AW6</f>
        <v>1628.117</v>
      </c>
      <c r="K19" s="87">
        <f>[14]Bevölkerung!AX6</f>
        <v>1628.68</v>
      </c>
      <c r="L19" s="87">
        <f>[14]Bevölkerung!AY6</f>
        <v>1629.67</v>
      </c>
      <c r="M19" s="45">
        <f>[14]Bevölkerung!AZ6</f>
        <v>1630.308</v>
      </c>
      <c r="N19" s="45">
        <f>[14]Bevölkerung!BA6</f>
        <v>1630.6780000000001</v>
      </c>
      <c r="O19" s="45">
        <f>[14]Bevölkerung!BB6</f>
        <v>1631.2249999999999</v>
      </c>
      <c r="P19" s="45">
        <f>[14]Bevölkerung!BC6</f>
        <v>1630.7570000000001</v>
      </c>
      <c r="Q19" s="45" t="str">
        <f>[14]Bevölkerung!BD6</f>
        <v>…</v>
      </c>
      <c r="R19" s="87" t="str">
        <f>[14]Bevölkerung!BE6</f>
        <v>x</v>
      </c>
    </row>
    <row r="20" spans="1:18" s="88" customFormat="1" ht="15.95" customHeight="1" x14ac:dyDescent="0.2">
      <c r="A20" s="43"/>
      <c r="B20" s="47" t="s">
        <v>65</v>
      </c>
      <c r="C20" s="217"/>
      <c r="D20" s="46"/>
      <c r="E20" s="46"/>
      <c r="F20" s="46"/>
      <c r="G20" s="46"/>
      <c r="H20" s="46"/>
      <c r="I20" s="46"/>
      <c r="J20" s="46"/>
      <c r="K20" s="145"/>
      <c r="L20" s="145"/>
      <c r="M20" s="46"/>
      <c r="N20" s="46"/>
      <c r="O20" s="46"/>
      <c r="P20" s="46"/>
      <c r="Q20" s="46"/>
      <c r="R20" s="145"/>
    </row>
    <row r="21" spans="1:18" s="88" customFormat="1" ht="11.1" customHeight="1" x14ac:dyDescent="0.2">
      <c r="A21" s="43" t="s">
        <v>60</v>
      </c>
      <c r="B21" s="31" t="s">
        <v>75</v>
      </c>
      <c r="C21" s="53" t="s">
        <v>11</v>
      </c>
      <c r="D21" s="49">
        <f>[14]Bevölkerung!AR9</f>
        <v>812</v>
      </c>
      <c r="E21" s="49" t="str">
        <f>[14]Bevölkerung!BF9</f>
        <v>…</v>
      </c>
      <c r="F21" s="49">
        <f>[14]Bevölkerung!AS9</f>
        <v>174</v>
      </c>
      <c r="G21" s="49">
        <f>[14]Bevölkerung!AT9</f>
        <v>239</v>
      </c>
      <c r="H21" s="49">
        <f>[14]Bevölkerung!AU9</f>
        <v>485</v>
      </c>
      <c r="I21" s="49">
        <f>[14]Bevölkerung!AV9</f>
        <v>477</v>
      </c>
      <c r="J21" s="49">
        <f>[14]Bevölkerung!AW9</f>
        <v>987</v>
      </c>
      <c r="K21" s="146">
        <f>[14]Bevölkerung!AX9</f>
        <v>1323</v>
      </c>
      <c r="L21" s="146">
        <f>[14]Bevölkerung!AY9</f>
        <v>1197</v>
      </c>
      <c r="M21" s="49">
        <f>[14]Bevölkerung!AZ9</f>
        <v>1185</v>
      </c>
      <c r="N21" s="49">
        <f>[14]Bevölkerung!BA9</f>
        <v>1124</v>
      </c>
      <c r="O21" s="49">
        <f>[14]Bevölkerung!BB9</f>
        <v>658</v>
      </c>
      <c r="P21" s="49">
        <f>[14]Bevölkerung!BC9</f>
        <v>341</v>
      </c>
      <c r="Q21" s="49" t="str">
        <f>[14]Bevölkerung!BD9</f>
        <v>…</v>
      </c>
      <c r="R21" s="146" t="str">
        <f>[14]Bevölkerung!BE9</f>
        <v>…</v>
      </c>
    </row>
    <row r="22" spans="1:18" s="88" customFormat="1" ht="11.1" customHeight="1" x14ac:dyDescent="0.2">
      <c r="A22" s="43" t="s">
        <v>60</v>
      </c>
      <c r="B22" s="31" t="s">
        <v>76</v>
      </c>
      <c r="C22" s="53" t="s">
        <v>11</v>
      </c>
      <c r="D22" s="49">
        <f>[14]Bevölkerung!AR10</f>
        <v>902</v>
      </c>
      <c r="E22" s="49" t="str">
        <f>[14]Bevölkerung!BF10</f>
        <v>…</v>
      </c>
      <c r="F22" s="49">
        <f>[14]Bevölkerung!AS10</f>
        <v>751</v>
      </c>
      <c r="G22" s="49">
        <f>[14]Bevölkerung!AT10</f>
        <v>834</v>
      </c>
      <c r="H22" s="49">
        <f>[14]Bevölkerung!AU10</f>
        <v>816</v>
      </c>
      <c r="I22" s="49">
        <f>[14]Bevölkerung!AV10</f>
        <v>722</v>
      </c>
      <c r="J22" s="49">
        <f>[14]Bevölkerung!AW10</f>
        <v>799</v>
      </c>
      <c r="K22" s="146">
        <f>[14]Bevölkerung!AX10</f>
        <v>842</v>
      </c>
      <c r="L22" s="146">
        <f>[14]Bevölkerung!AY10</f>
        <v>893</v>
      </c>
      <c r="M22" s="49">
        <f>[14]Bevölkerung!AZ10</f>
        <v>886</v>
      </c>
      <c r="N22" s="49">
        <f>[14]Bevölkerung!BA10</f>
        <v>805</v>
      </c>
      <c r="O22" s="49">
        <f>[14]Bevölkerung!BB10</f>
        <v>806</v>
      </c>
      <c r="P22" s="49">
        <f>[14]Bevölkerung!BC10</f>
        <v>760</v>
      </c>
      <c r="Q22" s="49" t="str">
        <f>[14]Bevölkerung!BD10</f>
        <v>…</v>
      </c>
      <c r="R22" s="146" t="str">
        <f>[14]Bevölkerung!BE10</f>
        <v>…</v>
      </c>
    </row>
    <row r="23" spans="1:18" s="88" customFormat="1" ht="11.1" customHeight="1" x14ac:dyDescent="0.2">
      <c r="A23" s="43" t="s">
        <v>60</v>
      </c>
      <c r="B23" s="31" t="s">
        <v>77</v>
      </c>
      <c r="C23" s="53" t="s">
        <v>11</v>
      </c>
      <c r="D23" s="49">
        <f>[14]Bevölkerung!AR11</f>
        <v>2115</v>
      </c>
      <c r="E23" s="49" t="str">
        <f>[14]Bevölkerung!BF11</f>
        <v>…</v>
      </c>
      <c r="F23" s="49">
        <f>[14]Bevölkerung!AS11</f>
        <v>2444</v>
      </c>
      <c r="G23" s="49">
        <f>[14]Bevölkerung!AT11</f>
        <v>1846</v>
      </c>
      <c r="H23" s="49">
        <f>[14]Bevölkerung!AU11</f>
        <v>2070</v>
      </c>
      <c r="I23" s="49">
        <f>[14]Bevölkerung!AV11</f>
        <v>2091</v>
      </c>
      <c r="J23" s="49">
        <f>[14]Bevölkerung!AW11</f>
        <v>1976</v>
      </c>
      <c r="K23" s="146">
        <f>[14]Bevölkerung!AX11</f>
        <v>1797</v>
      </c>
      <c r="L23" s="146">
        <f>[14]Bevölkerung!AY11</f>
        <v>1748</v>
      </c>
      <c r="M23" s="49">
        <f>[14]Bevölkerung!AZ11</f>
        <v>1785</v>
      </c>
      <c r="N23" s="49">
        <f>[14]Bevölkerung!BA11</f>
        <v>1805</v>
      </c>
      <c r="O23" s="49">
        <f>[14]Bevölkerung!BB11</f>
        <v>1942</v>
      </c>
      <c r="P23" s="49">
        <f>[14]Bevölkerung!BC11</f>
        <v>2140</v>
      </c>
      <c r="Q23" s="49" t="str">
        <f>[14]Bevölkerung!BD11</f>
        <v>…</v>
      </c>
      <c r="R23" s="146" t="str">
        <f>[14]Bevölkerung!BE11</f>
        <v>…</v>
      </c>
    </row>
    <row r="24" spans="1:18" s="88" customFormat="1" ht="11.1" customHeight="1" x14ac:dyDescent="0.2">
      <c r="A24" s="50" t="s">
        <v>61</v>
      </c>
      <c r="B24" s="31" t="s">
        <v>322</v>
      </c>
      <c r="C24" s="53" t="s">
        <v>11</v>
      </c>
      <c r="D24" s="49">
        <f>[14]Bevölkerung!AR12</f>
        <v>3</v>
      </c>
      <c r="E24" s="49" t="str">
        <f>[14]Bevölkerung!BF12</f>
        <v>…</v>
      </c>
      <c r="F24" s="49">
        <f>[14]Bevölkerung!AS12</f>
        <v>2</v>
      </c>
      <c r="G24" s="49">
        <f>[14]Bevölkerung!AT12</f>
        <v>2</v>
      </c>
      <c r="H24" s="49">
        <f>[14]Bevölkerung!AU12</f>
        <v>4</v>
      </c>
      <c r="I24" s="49">
        <f>[14]Bevölkerung!AV12</f>
        <v>3</v>
      </c>
      <c r="J24" s="49" t="str">
        <f>[14]Bevölkerung!AW12</f>
        <v>-</v>
      </c>
      <c r="K24" s="146">
        <f>[14]Bevölkerung!AX12</f>
        <v>2</v>
      </c>
      <c r="L24" s="146">
        <f>[14]Bevölkerung!AY12</f>
        <v>1</v>
      </c>
      <c r="M24" s="49">
        <f>[14]Bevölkerung!AZ12</f>
        <v>2</v>
      </c>
      <c r="N24" s="49" t="str">
        <f>[14]Bevölkerung!BA12</f>
        <v>-</v>
      </c>
      <c r="O24" s="49">
        <f>[14]Bevölkerung!BB12</f>
        <v>6</v>
      </c>
      <c r="P24" s="49">
        <f>[14]Bevölkerung!BC12</f>
        <v>2</v>
      </c>
      <c r="Q24" s="49" t="str">
        <f>[14]Bevölkerung!BD12</f>
        <v>…</v>
      </c>
      <c r="R24" s="146" t="str">
        <f>[14]Bevölkerung!BE12</f>
        <v>…</v>
      </c>
    </row>
    <row r="25" spans="1:18" s="88" customFormat="1" ht="21.95" customHeight="1" x14ac:dyDescent="0.2">
      <c r="A25" s="43" t="s">
        <v>60</v>
      </c>
      <c r="B25" s="31" t="s">
        <v>233</v>
      </c>
      <c r="C25" s="53" t="s">
        <v>11</v>
      </c>
      <c r="D25" s="244">
        <f>[14]Bevölkerung!AR13</f>
        <v>-1213</v>
      </c>
      <c r="E25" s="244" t="str">
        <f>[14]Bevölkerung!BF13</f>
        <v>…</v>
      </c>
      <c r="F25" s="244">
        <f>[14]Bevölkerung!AS13</f>
        <v>-1693</v>
      </c>
      <c r="G25" s="244">
        <f>[14]Bevölkerung!AT13</f>
        <v>-1012</v>
      </c>
      <c r="H25" s="244">
        <f>[14]Bevölkerung!AU13</f>
        <v>-1254</v>
      </c>
      <c r="I25" s="244">
        <f>[14]Bevölkerung!AV13</f>
        <v>-1369</v>
      </c>
      <c r="J25" s="244">
        <f>[14]Bevölkerung!AW13</f>
        <v>-1177</v>
      </c>
      <c r="K25" s="245">
        <f>[14]Bevölkerung!AX13</f>
        <v>-955</v>
      </c>
      <c r="L25" s="245">
        <f>[14]Bevölkerung!AY13</f>
        <v>-855</v>
      </c>
      <c r="M25" s="244">
        <f>[14]Bevölkerung!AZ13</f>
        <v>-899</v>
      </c>
      <c r="N25" s="244">
        <f>[14]Bevölkerung!BA13</f>
        <v>-1000</v>
      </c>
      <c r="O25" s="244">
        <f>[14]Bevölkerung!BB13</f>
        <v>-1136</v>
      </c>
      <c r="P25" s="244">
        <f>[14]Bevölkerung!BC13</f>
        <v>-1380</v>
      </c>
      <c r="Q25" s="244" t="str">
        <f>[14]Bevölkerung!BD13</f>
        <v>…</v>
      </c>
      <c r="R25" s="245" t="str">
        <f>[14]Bevölkerung!BE13</f>
        <v>…</v>
      </c>
    </row>
    <row r="26" spans="1:18" s="88" customFormat="1" ht="15.95" customHeight="1" x14ac:dyDescent="0.2">
      <c r="A26" s="43"/>
      <c r="B26" s="47" t="s">
        <v>59</v>
      </c>
      <c r="C26" s="218"/>
      <c r="D26" s="46">
        <f>[14]Bevölkerung!AG29</f>
        <v>0</v>
      </c>
      <c r="E26" s="46">
        <f>[14]Bevölkerung!BF29</f>
        <v>0</v>
      </c>
      <c r="F26" s="46">
        <f>[14]Bevölkerung!AI29</f>
        <v>0</v>
      </c>
      <c r="G26" s="46">
        <f>[14]Bevölkerung!AJ29</f>
        <v>0</v>
      </c>
      <c r="H26" s="46">
        <f>[14]Bevölkerung!AK29</f>
        <v>0</v>
      </c>
      <c r="I26" s="46">
        <f>[14]Bevölkerung!AL29</f>
        <v>0</v>
      </c>
      <c r="J26" s="46">
        <f>[14]Bevölkerung!AM29</f>
        <v>0</v>
      </c>
      <c r="K26" s="145">
        <f>[14]Bevölkerung!AN29</f>
        <v>0</v>
      </c>
      <c r="L26" s="145">
        <f>[14]Bevölkerung!AO29</f>
        <v>0</v>
      </c>
      <c r="M26" s="46">
        <f>[14]Bevölkerung!AP29</f>
        <v>0</v>
      </c>
      <c r="N26" s="46">
        <f>[14]Bevölkerung!AQ29</f>
        <v>0</v>
      </c>
      <c r="O26" s="46">
        <f>[14]Bevölkerung!AR29</f>
        <v>0</v>
      </c>
      <c r="P26" s="46">
        <f>[14]Bevölkerung!AS29</f>
        <v>0</v>
      </c>
      <c r="Q26" s="46">
        <f>[14]Bevölkerung!AT29</f>
        <v>0</v>
      </c>
      <c r="R26" s="145">
        <f>[14]Bevölkerung!AU29</f>
        <v>0</v>
      </c>
    </row>
    <row r="27" spans="1:18" s="88" customFormat="1" ht="11.1" customHeight="1" x14ac:dyDescent="0.2">
      <c r="A27" s="43" t="s">
        <v>60</v>
      </c>
      <c r="B27" s="31" t="s">
        <v>78</v>
      </c>
      <c r="C27" s="53" t="s">
        <v>11</v>
      </c>
      <c r="D27" s="49">
        <f>[14]Bevölkerung!AR15</f>
        <v>5725</v>
      </c>
      <c r="E27" s="49" t="str">
        <f>[14]Bevölkerung!BF15</f>
        <v>…</v>
      </c>
      <c r="F27" s="49">
        <f>[14]Bevölkerung!AS15</f>
        <v>4258</v>
      </c>
      <c r="G27" s="49">
        <f>[14]Bevölkerung!AT15</f>
        <v>3958</v>
      </c>
      <c r="H27" s="49">
        <f>[14]Bevölkerung!AU15</f>
        <v>4214</v>
      </c>
      <c r="I27" s="49">
        <f>[14]Bevölkerung!AV15</f>
        <v>3811</v>
      </c>
      <c r="J27" s="49">
        <f>[14]Bevölkerung!AW15</f>
        <v>3931</v>
      </c>
      <c r="K27" s="146">
        <f>[14]Bevölkerung!AX15</f>
        <v>4402</v>
      </c>
      <c r="L27" s="146">
        <f>[14]Bevölkerung!AY15</f>
        <v>5313</v>
      </c>
      <c r="M27" s="49">
        <f>[14]Bevölkerung!AZ15</f>
        <v>5476</v>
      </c>
      <c r="N27" s="49">
        <f>[14]Bevölkerung!BA15</f>
        <v>5129</v>
      </c>
      <c r="O27" s="49">
        <f>[14]Bevölkerung!BB15</f>
        <v>5264</v>
      </c>
      <c r="P27" s="49">
        <f>[14]Bevölkerung!BC15</f>
        <v>4172</v>
      </c>
      <c r="Q27" s="49" t="str">
        <f>[14]Bevölkerung!BD15</f>
        <v>…</v>
      </c>
      <c r="R27" s="146" t="str">
        <f>[14]Bevölkerung!BE15</f>
        <v>…</v>
      </c>
    </row>
    <row r="28" spans="1:18" s="88" customFormat="1" ht="11.1" customHeight="1" x14ac:dyDescent="0.2">
      <c r="A28" s="43" t="s">
        <v>60</v>
      </c>
      <c r="B28" s="31" t="s">
        <v>293</v>
      </c>
      <c r="C28" s="53" t="s">
        <v>11</v>
      </c>
      <c r="D28" s="49">
        <f>[14]Bevölkerung!AR16</f>
        <v>3431</v>
      </c>
      <c r="E28" s="49" t="str">
        <f>[14]Bevölkerung!BF16</f>
        <v>…</v>
      </c>
      <c r="F28" s="49">
        <f>[14]Bevölkerung!AS16</f>
        <v>2199</v>
      </c>
      <c r="G28" s="49">
        <f>[14]Bevölkerung!AT16</f>
        <v>2196</v>
      </c>
      <c r="H28" s="49">
        <f>[14]Bevölkerung!AU16</f>
        <v>2337</v>
      </c>
      <c r="I28" s="49">
        <f>[14]Bevölkerung!AV16</f>
        <v>1903</v>
      </c>
      <c r="J28" s="49">
        <f>[14]Bevölkerung!AW16</f>
        <v>2040</v>
      </c>
      <c r="K28" s="146">
        <f>[14]Bevölkerung!AX16</f>
        <v>2369</v>
      </c>
      <c r="L28" s="146">
        <f>[14]Bevölkerung!AY16</f>
        <v>2618</v>
      </c>
      <c r="M28" s="49">
        <f>[14]Bevölkerung!AZ16</f>
        <v>2372</v>
      </c>
      <c r="N28" s="49">
        <f>[14]Bevölkerung!BA16</f>
        <v>2628</v>
      </c>
      <c r="O28" s="49">
        <f>[14]Bevölkerung!BB16</f>
        <v>2607</v>
      </c>
      <c r="P28" s="49">
        <f>[14]Bevölkerung!BC16</f>
        <v>2229</v>
      </c>
      <c r="Q28" s="49" t="str">
        <f>[14]Bevölkerung!BD16</f>
        <v>…</v>
      </c>
      <c r="R28" s="146" t="str">
        <f>[14]Bevölkerung!BE16</f>
        <v>…</v>
      </c>
    </row>
    <row r="29" spans="1:18" s="88" customFormat="1" ht="11.1" customHeight="1" x14ac:dyDescent="0.2">
      <c r="A29" s="43" t="s">
        <v>60</v>
      </c>
      <c r="B29" s="31" t="s">
        <v>79</v>
      </c>
      <c r="C29" s="53" t="s">
        <v>11</v>
      </c>
      <c r="D29" s="49">
        <f>[14]Bevölkerung!AR17</f>
        <v>3039</v>
      </c>
      <c r="E29" s="49" t="str">
        <f>[14]Bevölkerung!BF17</f>
        <v>…</v>
      </c>
      <c r="F29" s="49">
        <f>[14]Bevölkerung!AS17</f>
        <v>2688</v>
      </c>
      <c r="G29" s="49">
        <f>[14]Bevölkerung!AT17</f>
        <v>2857</v>
      </c>
      <c r="H29" s="49">
        <f>[14]Bevölkerung!AU17</f>
        <v>2729</v>
      </c>
      <c r="I29" s="49">
        <f>[14]Bevölkerung!AV17</f>
        <v>2551</v>
      </c>
      <c r="J29" s="49">
        <f>[14]Bevölkerung!AW17</f>
        <v>2799</v>
      </c>
      <c r="K29" s="146">
        <f>[14]Bevölkerung!AX17</f>
        <v>2888</v>
      </c>
      <c r="L29" s="146">
        <f>[14]Bevölkerung!AY17</f>
        <v>3392</v>
      </c>
      <c r="M29" s="49">
        <f>[14]Bevölkerung!AZ17</f>
        <v>3912</v>
      </c>
      <c r="N29" s="49">
        <f>[14]Bevölkerung!BA17</f>
        <v>3743</v>
      </c>
      <c r="O29" s="49">
        <f>[14]Bevölkerung!BB17</f>
        <v>3570</v>
      </c>
      <c r="P29" s="49">
        <f>[14]Bevölkerung!BC17</f>
        <v>3220</v>
      </c>
      <c r="Q29" s="49" t="str">
        <f>[14]Bevölkerung!BD17</f>
        <v>…</v>
      </c>
      <c r="R29" s="146" t="str">
        <f>[14]Bevölkerung!BE17</f>
        <v>…</v>
      </c>
    </row>
    <row r="30" spans="1:18" s="88" customFormat="1" ht="11.1" customHeight="1" x14ac:dyDescent="0.2">
      <c r="A30" s="43" t="s">
        <v>60</v>
      </c>
      <c r="B30" s="31" t="s">
        <v>294</v>
      </c>
      <c r="C30" s="53" t="s">
        <v>11</v>
      </c>
      <c r="D30" s="49">
        <f>[14]Bevölkerung!AR18</f>
        <v>1193</v>
      </c>
      <c r="E30" s="49" t="str">
        <f>[14]Bevölkerung!BF18</f>
        <v>…</v>
      </c>
      <c r="F30" s="49">
        <f>[14]Bevölkerung!AS18</f>
        <v>1065</v>
      </c>
      <c r="G30" s="49">
        <f>[14]Bevölkerung!AT18</f>
        <v>1272</v>
      </c>
      <c r="H30" s="49">
        <f>[14]Bevölkerung!AU18</f>
        <v>1161</v>
      </c>
      <c r="I30" s="49">
        <f>[14]Bevölkerung!AV18</f>
        <v>1040</v>
      </c>
      <c r="J30" s="49">
        <f>[14]Bevölkerung!AW18</f>
        <v>1357</v>
      </c>
      <c r="K30" s="146">
        <f>[14]Bevölkerung!AX18</f>
        <v>1212</v>
      </c>
      <c r="L30" s="146">
        <f>[14]Bevölkerung!AY18</f>
        <v>1340</v>
      </c>
      <c r="M30" s="49">
        <f>[14]Bevölkerung!AZ18</f>
        <v>1495</v>
      </c>
      <c r="N30" s="49">
        <f>[14]Bevölkerung!BA18</f>
        <v>1457</v>
      </c>
      <c r="O30" s="49">
        <f>[14]Bevölkerung!BB18</f>
        <v>1291</v>
      </c>
      <c r="P30" s="49">
        <f>[14]Bevölkerung!BC18</f>
        <v>1383</v>
      </c>
      <c r="Q30" s="49" t="str">
        <f>[14]Bevölkerung!BD18</f>
        <v>…</v>
      </c>
      <c r="R30" s="146" t="str">
        <f>[14]Bevölkerung!BE18</f>
        <v>…</v>
      </c>
    </row>
    <row r="31" spans="1:18" s="88" customFormat="1" ht="11.1" customHeight="1" x14ac:dyDescent="0.2">
      <c r="A31" s="43" t="s">
        <v>60</v>
      </c>
      <c r="B31" s="31" t="s">
        <v>323</v>
      </c>
      <c r="C31" s="53" t="s">
        <v>11</v>
      </c>
      <c r="D31" s="244">
        <f>[14]Bevölkerung!AR19</f>
        <v>2685</v>
      </c>
      <c r="E31" s="244" t="str">
        <f>[14]Bevölkerung!BF19</f>
        <v>…</v>
      </c>
      <c r="F31" s="244">
        <f>[14]Bevölkerung!AS19</f>
        <v>1570</v>
      </c>
      <c r="G31" s="244">
        <f>[14]Bevölkerung!AT19</f>
        <v>1101</v>
      </c>
      <c r="H31" s="244">
        <f>[14]Bevölkerung!AU19</f>
        <v>1485</v>
      </c>
      <c r="I31" s="244">
        <f>[14]Bevölkerung!AV19</f>
        <v>1260</v>
      </c>
      <c r="J31" s="244">
        <f>[14]Bevölkerung!AW19</f>
        <v>1132</v>
      </c>
      <c r="K31" s="245">
        <f>[14]Bevölkerung!AX19</f>
        <v>1514</v>
      </c>
      <c r="L31" s="245">
        <f>[14]Bevölkerung!AY19</f>
        <v>1921</v>
      </c>
      <c r="M31" s="244">
        <f>[14]Bevölkerung!AZ19</f>
        <v>1564</v>
      </c>
      <c r="N31" s="244">
        <f>[14]Bevölkerung!BA19</f>
        <v>1386</v>
      </c>
      <c r="O31" s="244">
        <f>[14]Bevölkerung!BB19</f>
        <v>1694</v>
      </c>
      <c r="P31" s="244">
        <f>[14]Bevölkerung!BC19</f>
        <v>952</v>
      </c>
      <c r="Q31" s="244" t="str">
        <f>[14]Bevölkerung!BD19</f>
        <v>…</v>
      </c>
      <c r="R31" s="245" t="str">
        <f>[14]Bevölkerung!BE19</f>
        <v>…</v>
      </c>
    </row>
    <row r="32" spans="1:18" s="88" customFormat="1" ht="11.1" customHeight="1" x14ac:dyDescent="0.2">
      <c r="A32" s="43" t="s">
        <v>60</v>
      </c>
      <c r="B32" s="203" t="s">
        <v>342</v>
      </c>
      <c r="C32" s="179" t="s">
        <v>11</v>
      </c>
      <c r="D32" s="49">
        <f>[14]Bevölkerung!AR20</f>
        <v>4747</v>
      </c>
      <c r="E32" s="49" t="str">
        <f>[14]Bevölkerung!BF20</f>
        <v>…</v>
      </c>
      <c r="F32" s="49">
        <f>[14]Bevölkerung!AS20</f>
        <v>4959</v>
      </c>
      <c r="G32" s="49">
        <f>[14]Bevölkerung!AT20</f>
        <v>4952</v>
      </c>
      <c r="H32" s="49">
        <f>[14]Bevölkerung!AU20</f>
        <v>4463</v>
      </c>
      <c r="I32" s="49">
        <f>[14]Bevölkerung!AV20</f>
        <v>4363</v>
      </c>
      <c r="J32" s="49">
        <f>[14]Bevölkerung!AW20</f>
        <v>4314</v>
      </c>
      <c r="K32" s="146">
        <f>[14]Bevölkerung!AX20</f>
        <v>4492</v>
      </c>
      <c r="L32" s="146">
        <f>[14]Bevölkerung!AY20</f>
        <v>4790</v>
      </c>
      <c r="M32" s="49">
        <f>[14]Bevölkerung!AZ20</f>
        <v>5418</v>
      </c>
      <c r="N32" s="49">
        <f>[14]Bevölkerung!BA20</f>
        <v>5126</v>
      </c>
      <c r="O32" s="49">
        <f>[14]Bevölkerung!BB20</f>
        <v>5275</v>
      </c>
      <c r="P32" s="49">
        <f>[14]Bevölkerung!BC20</f>
        <v>5313</v>
      </c>
      <c r="Q32" s="49" t="str">
        <f>[14]Bevölkerung!BD20</f>
        <v>…</v>
      </c>
      <c r="R32" s="146" t="str">
        <f>[14]Bevölkerung!BE20</f>
        <v>…</v>
      </c>
    </row>
    <row r="33" spans="1:18" s="150" customFormat="1" ht="24.95" customHeight="1" x14ac:dyDescent="0.2">
      <c r="A33" s="191"/>
      <c r="B33" s="192"/>
      <c r="C33" s="193"/>
      <c r="D33" s="147"/>
      <c r="E33" s="147"/>
      <c r="F33" s="147"/>
      <c r="G33" s="147"/>
      <c r="H33" s="147"/>
      <c r="I33" s="147"/>
      <c r="J33" s="147"/>
      <c r="K33" s="147"/>
      <c r="L33" s="147"/>
      <c r="M33" s="147"/>
      <c r="N33" s="147"/>
      <c r="O33" s="147"/>
      <c r="P33" s="147"/>
      <c r="Q33" s="147"/>
      <c r="R33" s="147"/>
    </row>
    <row r="34" spans="1:18" ht="23.1" customHeight="1" x14ac:dyDescent="0.2">
      <c r="A34" s="139" t="s">
        <v>66</v>
      </c>
      <c r="B34" s="137"/>
      <c r="C34" s="116" t="s">
        <v>25</v>
      </c>
      <c r="D34" s="143" t="str">
        <f>[15]Erwerbstätigkeit!P5</f>
        <v>D 2021</v>
      </c>
      <c r="E34" s="143" t="str">
        <f>[15]Erwerbstätigkeit!AD5</f>
        <v>D 2022</v>
      </c>
      <c r="F34" s="142" t="str">
        <f>[15]Erwerbstätigkeit!Q5</f>
        <v>Jan. 
2022</v>
      </c>
      <c r="G34" s="142" t="str">
        <f>[15]Erwerbstätigkeit!R5</f>
        <v>Febr. 
2022</v>
      </c>
      <c r="H34" s="142" t="str">
        <f>[15]Erwerbstätigkeit!S5</f>
        <v>März 
2022</v>
      </c>
      <c r="I34" s="142" t="str">
        <f>[15]Erwerbstätigkeit!T5</f>
        <v>April 
2022</v>
      </c>
      <c r="J34" s="142" t="str">
        <f>[15]Erwerbstätigkeit!U5</f>
        <v>Mai 
2022</v>
      </c>
      <c r="K34" s="143" t="str">
        <f>[15]Erwerbstätigkeit!V5</f>
        <v>Juni 
2022</v>
      </c>
      <c r="L34" s="144" t="str">
        <f>[15]Erwerbstätigkeit!W5</f>
        <v>Juli 
2022</v>
      </c>
      <c r="M34" s="142" t="str">
        <f>[15]Erwerbstätigkeit!X5</f>
        <v>Aug. 
2022</v>
      </c>
      <c r="N34" s="142" t="str">
        <f>[15]Erwerbstätigkeit!Y5</f>
        <v>Sept. 
2022</v>
      </c>
      <c r="O34" s="142" t="str">
        <f>[15]Erwerbstätigkeit!Z5</f>
        <v>Okt. 
2022</v>
      </c>
      <c r="P34" s="142" t="str">
        <f>[15]Erwerbstätigkeit!AA5</f>
        <v>Nov. 
2022</v>
      </c>
      <c r="Q34" s="142" t="str">
        <f>[15]Erwerbstätigkeit!AB5</f>
        <v>Dez. 
2022</v>
      </c>
      <c r="R34" s="143" t="str">
        <f>[15]Erwerbstätigkeit!AC5</f>
        <v>2022 
insgesamt</v>
      </c>
    </row>
    <row r="35" spans="1:18" ht="15.95" customHeight="1" x14ac:dyDescent="0.2">
      <c r="A35" s="43"/>
      <c r="B35" s="47" t="s">
        <v>343</v>
      </c>
      <c r="C35" s="53"/>
      <c r="D35" s="52"/>
      <c r="E35" s="52"/>
      <c r="F35" s="52"/>
      <c r="G35" s="52"/>
      <c r="H35" s="52"/>
      <c r="I35" s="52"/>
      <c r="J35" s="52"/>
      <c r="K35" s="52"/>
      <c r="L35" s="52"/>
      <c r="M35" s="52"/>
      <c r="N35" s="52"/>
      <c r="O35" s="52"/>
      <c r="P35" s="52"/>
      <c r="Q35" s="52"/>
      <c r="R35" s="52"/>
    </row>
    <row r="36" spans="1:18" ht="21.95" customHeight="1" x14ac:dyDescent="0.2">
      <c r="A36" s="43" t="s">
        <v>60</v>
      </c>
      <c r="B36" s="31" t="s">
        <v>401</v>
      </c>
      <c r="C36" s="53">
        <v>1000</v>
      </c>
      <c r="D36" s="45">
        <f>[15]Erwerbstätigkeit!P8</f>
        <v>577.79999999999995</v>
      </c>
      <c r="E36" s="45">
        <f>[15]Erwerbstätigkeit!AD8</f>
        <v>584.37300000000005</v>
      </c>
      <c r="F36" s="45" t="str">
        <f>[15]Erwerbstätigkeit!Q8</f>
        <v>x</v>
      </c>
      <c r="G36" s="45" t="str">
        <f>[15]Erwerbstätigkeit!R8</f>
        <v>x</v>
      </c>
      <c r="H36" s="45">
        <f>[15]Erwerbstätigkeit!S8</f>
        <v>578.00800000000004</v>
      </c>
      <c r="I36" s="45" t="str">
        <f>[15]Erwerbstätigkeit!T8</f>
        <v>x</v>
      </c>
      <c r="J36" s="45" t="str">
        <f>[15]Erwerbstätigkeit!U8</f>
        <v>x</v>
      </c>
      <c r="K36" s="45">
        <f>[15]Erwerbstätigkeit!V8</f>
        <v>584.37300000000005</v>
      </c>
      <c r="L36" s="45" t="str">
        <f>[15]Erwerbstätigkeit!W8</f>
        <v>x</v>
      </c>
      <c r="M36" s="45" t="str">
        <f>[15]Erwerbstätigkeit!X8</f>
        <v>x</v>
      </c>
      <c r="N36" s="45">
        <f>[15]Erwerbstätigkeit!Y8</f>
        <v>589.96799999999996</v>
      </c>
      <c r="O36" s="45" t="str">
        <f>[15]Erwerbstätigkeit!Z8</f>
        <v>x</v>
      </c>
      <c r="P36" s="45" t="str">
        <f>[15]Erwerbstätigkeit!AA8</f>
        <v>x</v>
      </c>
      <c r="Q36" s="45">
        <f>[15]Erwerbstätigkeit!AB8</f>
        <v>578.21400000000006</v>
      </c>
      <c r="R36" s="45" t="str">
        <f>[15]Erwerbstätigkeit!AC8</f>
        <v>x</v>
      </c>
    </row>
    <row r="37" spans="1:18" ht="11.1" customHeight="1" x14ac:dyDescent="0.2">
      <c r="A37" s="43" t="s">
        <v>60</v>
      </c>
      <c r="B37" s="31" t="s">
        <v>80</v>
      </c>
      <c r="C37" s="53">
        <v>1000</v>
      </c>
      <c r="D37" s="45">
        <f>[15]Erwerbstätigkeit!P9</f>
        <v>290.89999999999998</v>
      </c>
      <c r="E37" s="45">
        <f>[15]Erwerbstätigkeit!AD9</f>
        <v>294.24299999999999</v>
      </c>
      <c r="F37" s="45" t="str">
        <f>[15]Erwerbstätigkeit!Q9</f>
        <v>x</v>
      </c>
      <c r="G37" s="45" t="str">
        <f>[15]Erwerbstätigkeit!R9</f>
        <v>x</v>
      </c>
      <c r="H37" s="45">
        <f>[15]Erwerbstätigkeit!S9</f>
        <v>290.98</v>
      </c>
      <c r="I37" s="45" t="str">
        <f>[15]Erwerbstätigkeit!T9</f>
        <v>x</v>
      </c>
      <c r="J37" s="45" t="str">
        <f>[15]Erwerbstätigkeit!U9</f>
        <v>x</v>
      </c>
      <c r="K37" s="45">
        <f>[15]Erwerbstätigkeit!V9</f>
        <v>294.24299999999999</v>
      </c>
      <c r="L37" s="45" t="str">
        <f>[15]Erwerbstätigkeit!W9</f>
        <v>x</v>
      </c>
      <c r="M37" s="45" t="str">
        <f>[15]Erwerbstätigkeit!X9</f>
        <v>x</v>
      </c>
      <c r="N37" s="45">
        <f>[15]Erwerbstätigkeit!Y9</f>
        <v>296.64299999999997</v>
      </c>
      <c r="O37" s="45" t="str">
        <f>[15]Erwerbstätigkeit!Z9</f>
        <v>x</v>
      </c>
      <c r="P37" s="45" t="str">
        <f>[15]Erwerbstätigkeit!AA9</f>
        <v>x</v>
      </c>
      <c r="Q37" s="45">
        <f>[15]Erwerbstätigkeit!AB9</f>
        <v>291.31700000000001</v>
      </c>
      <c r="R37" s="45" t="str">
        <f>[15]Erwerbstätigkeit!AC9</f>
        <v>x</v>
      </c>
    </row>
    <row r="38" spans="1:18" ht="11.1" customHeight="1" x14ac:dyDescent="0.2">
      <c r="A38" s="43" t="s">
        <v>60</v>
      </c>
      <c r="B38" s="31" t="s">
        <v>461</v>
      </c>
      <c r="C38" s="53">
        <v>1000</v>
      </c>
      <c r="D38" s="45">
        <f>[15]Erwerbstätigkeit!P10</f>
        <v>29.9</v>
      </c>
      <c r="E38" s="45">
        <f>[15]Erwerbstätigkeit!AD10</f>
        <v>35.737000000000002</v>
      </c>
      <c r="F38" s="45" t="str">
        <f>[15]Erwerbstätigkeit!Q10</f>
        <v>x</v>
      </c>
      <c r="G38" s="45" t="str">
        <f>[15]Erwerbstätigkeit!R10</f>
        <v>x</v>
      </c>
      <c r="H38" s="45">
        <f>[15]Erwerbstätigkeit!S10</f>
        <v>31.966000000000001</v>
      </c>
      <c r="I38" s="45" t="str">
        <f>[15]Erwerbstätigkeit!T10</f>
        <v>x</v>
      </c>
      <c r="J38" s="45" t="str">
        <f>[15]Erwerbstätigkeit!U10</f>
        <v>x</v>
      </c>
      <c r="K38" s="45">
        <f>[15]Erwerbstätigkeit!V10</f>
        <v>35.737000000000002</v>
      </c>
      <c r="L38" s="45" t="str">
        <f>[15]Erwerbstätigkeit!W10</f>
        <v>x</v>
      </c>
      <c r="M38" s="45" t="str">
        <f>[15]Erwerbstätigkeit!X10</f>
        <v>x</v>
      </c>
      <c r="N38" s="45">
        <f>[15]Erwerbstätigkeit!Y10</f>
        <v>37.249000000000002</v>
      </c>
      <c r="O38" s="45" t="str">
        <f>[15]Erwerbstätigkeit!Z10</f>
        <v>x</v>
      </c>
      <c r="P38" s="45" t="str">
        <f>[15]Erwerbstätigkeit!AA10</f>
        <v>x</v>
      </c>
      <c r="Q38" s="45">
        <f>[15]Erwerbstätigkeit!AB10</f>
        <v>35.052999999999997</v>
      </c>
      <c r="R38" s="45" t="str">
        <f>[15]Erwerbstätigkeit!AC10</f>
        <v>x</v>
      </c>
    </row>
    <row r="39" spans="1:18" ht="11.1" customHeight="1" x14ac:dyDescent="0.2">
      <c r="A39" s="43" t="s">
        <v>60</v>
      </c>
      <c r="B39" s="31" t="s">
        <v>227</v>
      </c>
      <c r="C39" s="53">
        <v>1000</v>
      </c>
      <c r="D39" s="45">
        <f>[15]Erwerbstätigkeit!P11</f>
        <v>178.8</v>
      </c>
      <c r="E39" s="45">
        <f>[15]Erwerbstätigkeit!AD11</f>
        <v>184.99</v>
      </c>
      <c r="F39" s="45" t="str">
        <f>[15]Erwerbstätigkeit!Q11</f>
        <v>x</v>
      </c>
      <c r="G39" s="45" t="str">
        <f>[15]Erwerbstätigkeit!R11</f>
        <v>x</v>
      </c>
      <c r="H39" s="45">
        <f>[15]Erwerbstätigkeit!S11</f>
        <v>180.904</v>
      </c>
      <c r="I39" s="45" t="str">
        <f>[15]Erwerbstätigkeit!T11</f>
        <v>x</v>
      </c>
      <c r="J39" s="45" t="str">
        <f>[15]Erwerbstätigkeit!U11</f>
        <v>x</v>
      </c>
      <c r="K39" s="45">
        <f>[15]Erwerbstätigkeit!V11</f>
        <v>184.99</v>
      </c>
      <c r="L39" s="45" t="str">
        <f>[15]Erwerbstätigkeit!W11</f>
        <v>x</v>
      </c>
      <c r="M39" s="45" t="str">
        <f>[15]Erwerbstätigkeit!X11</f>
        <v>x</v>
      </c>
      <c r="N39" s="45">
        <f>[15]Erwerbstätigkeit!Y11</f>
        <v>186.06</v>
      </c>
      <c r="O39" s="45" t="str">
        <f>[15]Erwerbstätigkeit!Z11</f>
        <v>x</v>
      </c>
      <c r="P39" s="45" t="str">
        <f>[15]Erwerbstätigkeit!AA11</f>
        <v>x</v>
      </c>
      <c r="Q39" s="45">
        <f>[15]Erwerbstätigkeit!AB11</f>
        <v>183.41800000000001</v>
      </c>
      <c r="R39" s="45" t="str">
        <f>[15]Erwerbstätigkeit!AC11</f>
        <v>x</v>
      </c>
    </row>
    <row r="40" spans="1:18" ht="11.1" customHeight="1" x14ac:dyDescent="0.2">
      <c r="A40" s="43" t="s">
        <v>60</v>
      </c>
      <c r="B40" s="31" t="s">
        <v>272</v>
      </c>
      <c r="C40" s="53">
        <v>1000</v>
      </c>
      <c r="D40" s="45">
        <f>[15]Erwerbstätigkeit!P12</f>
        <v>139.9</v>
      </c>
      <c r="E40" s="45">
        <f>[15]Erwerbstätigkeit!AD12</f>
        <v>143.934</v>
      </c>
      <c r="F40" s="45" t="str">
        <f>[15]Erwerbstätigkeit!Q12</f>
        <v>x</v>
      </c>
      <c r="G40" s="45" t="str">
        <f>[15]Erwerbstätigkeit!R12</f>
        <v>x</v>
      </c>
      <c r="H40" s="45">
        <f>[15]Erwerbstätigkeit!S12</f>
        <v>141.54300000000001</v>
      </c>
      <c r="I40" s="45" t="str">
        <f>[15]Erwerbstätigkeit!T12</f>
        <v>x</v>
      </c>
      <c r="J40" s="45" t="str">
        <f>[15]Erwerbstätigkeit!U12</f>
        <v>x</v>
      </c>
      <c r="K40" s="45">
        <f>[15]Erwerbstätigkeit!V12</f>
        <v>143.934</v>
      </c>
      <c r="L40" s="45" t="str">
        <f>[15]Erwerbstätigkeit!W12</f>
        <v>x</v>
      </c>
      <c r="M40" s="45" t="str">
        <f>[15]Erwerbstätigkeit!X12</f>
        <v>x</v>
      </c>
      <c r="N40" s="45">
        <f>[15]Erwerbstätigkeit!Y12</f>
        <v>144.59899999999999</v>
      </c>
      <c r="O40" s="45" t="str">
        <f>[15]Erwerbstätigkeit!Z12</f>
        <v>x</v>
      </c>
      <c r="P40" s="45" t="str">
        <f>[15]Erwerbstätigkeit!AA12</f>
        <v>x</v>
      </c>
      <c r="Q40" s="45">
        <f>[15]Erwerbstätigkeit!AB12</f>
        <v>142.85599999999999</v>
      </c>
      <c r="R40" s="45" t="str">
        <f>[15]Erwerbstätigkeit!AC12</f>
        <v>x</v>
      </c>
    </row>
    <row r="41" spans="1:18" ht="11.1" hidden="1" customHeight="1" x14ac:dyDescent="0.2">
      <c r="A41" s="43"/>
      <c r="B41" s="31"/>
      <c r="C41" s="53"/>
      <c r="D41" s="46">
        <f>[15]Erwerbstätigkeit!Z13</f>
        <v>0</v>
      </c>
      <c r="E41" s="46">
        <f>[15]Erwerbstätigkeit!AA13</f>
        <v>0</v>
      </c>
      <c r="F41" s="46">
        <f>[15]Erwerbstätigkeit!AB13</f>
        <v>0</v>
      </c>
      <c r="G41" s="46">
        <f>[15]Erwerbstätigkeit!AC13</f>
        <v>0</v>
      </c>
      <c r="H41" s="46">
        <f>[15]Erwerbstätigkeit!AD13</f>
        <v>0</v>
      </c>
      <c r="I41" s="46">
        <f>[15]Erwerbstätigkeit!AE13</f>
        <v>0</v>
      </c>
      <c r="J41" s="46">
        <f>[15]Erwerbstätigkeit!AF13</f>
        <v>0</v>
      </c>
      <c r="K41" s="46">
        <f>[15]Erwerbstätigkeit!AG13</f>
        <v>0</v>
      </c>
      <c r="L41" s="46">
        <f>[15]Erwerbstätigkeit!AH13</f>
        <v>0</v>
      </c>
      <c r="M41" s="46">
        <f>[15]Erwerbstätigkeit!AI13</f>
        <v>0</v>
      </c>
      <c r="N41" s="46">
        <f>[15]Erwerbstätigkeit!AJ13</f>
        <v>0</v>
      </c>
      <c r="O41" s="46">
        <f>[15]Erwerbstätigkeit!AK13</f>
        <v>0</v>
      </c>
      <c r="P41" s="46">
        <f>[15]Erwerbstätigkeit!AL13</f>
        <v>0</v>
      </c>
      <c r="Q41" s="46">
        <f>[15]Erwerbstätigkeit!AM13</f>
        <v>0</v>
      </c>
      <c r="R41" s="46">
        <f>[15]Erwerbstätigkeit!AN13</f>
        <v>0</v>
      </c>
    </row>
    <row r="42" spans="1:18" ht="21.95" customHeight="1" x14ac:dyDescent="0.2">
      <c r="A42" s="43" t="s">
        <v>60</v>
      </c>
      <c r="B42" s="31" t="s">
        <v>402</v>
      </c>
      <c r="C42" s="53"/>
      <c r="D42" s="46"/>
      <c r="E42" s="46"/>
      <c r="F42" s="46"/>
      <c r="G42" s="46"/>
      <c r="H42" s="46"/>
      <c r="I42" s="46"/>
      <c r="J42" s="46"/>
      <c r="K42" s="46"/>
      <c r="L42" s="46"/>
      <c r="M42" s="46"/>
      <c r="N42" s="46"/>
      <c r="O42" s="46"/>
      <c r="P42" s="46"/>
      <c r="Q42" s="46"/>
      <c r="R42" s="46"/>
    </row>
    <row r="43" spans="1:18" ht="11.1" customHeight="1" x14ac:dyDescent="0.2">
      <c r="A43" s="43" t="s">
        <v>60</v>
      </c>
      <c r="B43" s="31" t="s">
        <v>81</v>
      </c>
      <c r="C43" s="53">
        <v>1000</v>
      </c>
      <c r="D43" s="45">
        <f>[15]Erwerbstätigkeit!P15</f>
        <v>15.1</v>
      </c>
      <c r="E43" s="45">
        <f>[15]Erwerbstätigkeit!AD15</f>
        <v>14.939</v>
      </c>
      <c r="F43" s="45" t="str">
        <f>[15]Erwerbstätigkeit!Q15</f>
        <v>x</v>
      </c>
      <c r="G43" s="45" t="str">
        <f>[15]Erwerbstätigkeit!R15</f>
        <v>x</v>
      </c>
      <c r="H43" s="45">
        <f>[15]Erwerbstätigkeit!S15</f>
        <v>14.65</v>
      </c>
      <c r="I43" s="45" t="str">
        <f>[15]Erwerbstätigkeit!T15</f>
        <v>x</v>
      </c>
      <c r="J43" s="45" t="str">
        <f>[15]Erwerbstätigkeit!U15</f>
        <v>x</v>
      </c>
      <c r="K43" s="45">
        <f>[15]Erwerbstätigkeit!V15</f>
        <v>14.939</v>
      </c>
      <c r="L43" s="45" t="str">
        <f>[15]Erwerbstätigkeit!W15</f>
        <v>x</v>
      </c>
      <c r="M43" s="45" t="str">
        <f>[15]Erwerbstätigkeit!X15</f>
        <v>x</v>
      </c>
      <c r="N43" s="45">
        <f>[15]Erwerbstätigkeit!Y15</f>
        <v>15.385999999999999</v>
      </c>
      <c r="O43" s="45" t="str">
        <f>[15]Erwerbstätigkeit!Z15</f>
        <v>x</v>
      </c>
      <c r="P43" s="45" t="str">
        <f>[15]Erwerbstätigkeit!AA15</f>
        <v>x</v>
      </c>
      <c r="Q43" s="45">
        <f>[15]Erwerbstätigkeit!AB15</f>
        <v>14.225</v>
      </c>
      <c r="R43" s="45" t="str">
        <f>[15]Erwerbstätigkeit!AC15</f>
        <v>x</v>
      </c>
    </row>
    <row r="44" spans="1:18" ht="11.1" customHeight="1" x14ac:dyDescent="0.2">
      <c r="A44" s="43" t="s">
        <v>60</v>
      </c>
      <c r="B44" s="31" t="s">
        <v>82</v>
      </c>
      <c r="C44" s="53">
        <v>1000</v>
      </c>
      <c r="D44" s="45">
        <f>[15]Erwerbstätigkeit!P16</f>
        <v>124.9</v>
      </c>
      <c r="E44" s="45">
        <f>[15]Erwerbstätigkeit!AD16</f>
        <v>124.12</v>
      </c>
      <c r="F44" s="45" t="str">
        <f>[15]Erwerbstätigkeit!Q16</f>
        <v>x</v>
      </c>
      <c r="G44" s="45" t="str">
        <f>[15]Erwerbstätigkeit!R16</f>
        <v>x</v>
      </c>
      <c r="H44" s="45">
        <f>[15]Erwerbstätigkeit!S16</f>
        <v>124.59099999999999</v>
      </c>
      <c r="I44" s="45" t="str">
        <f>[15]Erwerbstätigkeit!T16</f>
        <v>x</v>
      </c>
      <c r="J44" s="45" t="str">
        <f>[15]Erwerbstätigkeit!U16</f>
        <v>x</v>
      </c>
      <c r="K44" s="45">
        <f>[15]Erwerbstätigkeit!V16</f>
        <v>124.12</v>
      </c>
      <c r="L44" s="45" t="str">
        <f>[15]Erwerbstätigkeit!W16</f>
        <v>x</v>
      </c>
      <c r="M44" s="45" t="str">
        <f>[15]Erwerbstätigkeit!X16</f>
        <v>x</v>
      </c>
      <c r="N44" s="45">
        <f>[15]Erwerbstätigkeit!Y16</f>
        <v>124.56100000000001</v>
      </c>
      <c r="O44" s="45" t="str">
        <f>[15]Erwerbstätigkeit!Z16</f>
        <v>x</v>
      </c>
      <c r="P44" s="45" t="str">
        <f>[15]Erwerbstätigkeit!AA16</f>
        <v>x</v>
      </c>
      <c r="Q44" s="45">
        <f>[15]Erwerbstätigkeit!AB16</f>
        <v>122.22</v>
      </c>
      <c r="R44" s="45" t="str">
        <f>[15]Erwerbstätigkeit!AC16</f>
        <v>x</v>
      </c>
    </row>
    <row r="45" spans="1:18" ht="11.1" customHeight="1" x14ac:dyDescent="0.2">
      <c r="A45" s="43" t="s">
        <v>60</v>
      </c>
      <c r="B45" s="31" t="s">
        <v>83</v>
      </c>
      <c r="C45" s="53">
        <v>1000</v>
      </c>
      <c r="D45" s="45">
        <f>[15]Erwerbstätigkeit!P17</f>
        <v>140.30000000000001</v>
      </c>
      <c r="E45" s="45">
        <f>[15]Erwerbstätigkeit!AD17</f>
        <v>143.815</v>
      </c>
      <c r="F45" s="45" t="str">
        <f>[15]Erwerbstätigkeit!Q17</f>
        <v>x</v>
      </c>
      <c r="G45" s="45" t="str">
        <f>[15]Erwerbstätigkeit!R17</f>
        <v>x</v>
      </c>
      <c r="H45" s="45">
        <f>[15]Erwerbstätigkeit!S17</f>
        <v>138.447</v>
      </c>
      <c r="I45" s="45" t="str">
        <f>[15]Erwerbstätigkeit!T17</f>
        <v>x</v>
      </c>
      <c r="J45" s="45" t="str">
        <f>[15]Erwerbstätigkeit!U17</f>
        <v>x</v>
      </c>
      <c r="K45" s="45">
        <f>[15]Erwerbstätigkeit!V17</f>
        <v>143.815</v>
      </c>
      <c r="L45" s="45" t="str">
        <f>[15]Erwerbstätigkeit!W17</f>
        <v>x</v>
      </c>
      <c r="M45" s="45" t="str">
        <f>[15]Erwerbstätigkeit!X17</f>
        <v>x</v>
      </c>
      <c r="N45" s="45">
        <f>[15]Erwerbstätigkeit!Y17</f>
        <v>144.88200000000001</v>
      </c>
      <c r="O45" s="45" t="str">
        <f>[15]Erwerbstätigkeit!Z17</f>
        <v>x</v>
      </c>
      <c r="P45" s="45" t="str">
        <f>[15]Erwerbstätigkeit!AA17</f>
        <v>x</v>
      </c>
      <c r="Q45" s="45">
        <f>[15]Erwerbstätigkeit!AB17</f>
        <v>138.90899999999999</v>
      </c>
      <c r="R45" s="45" t="str">
        <f>[15]Erwerbstätigkeit!AC17</f>
        <v>x</v>
      </c>
    </row>
    <row r="46" spans="1:18" ht="21.95" customHeight="1" x14ac:dyDescent="0.2">
      <c r="A46" s="43" t="s">
        <v>60</v>
      </c>
      <c r="B46" s="31" t="s">
        <v>403</v>
      </c>
      <c r="C46" s="53">
        <v>1000</v>
      </c>
      <c r="D46" s="45">
        <f>[15]Erwerbstätigkeit!P18</f>
        <v>92.2</v>
      </c>
      <c r="E46" s="45">
        <f>[15]Erwerbstätigkeit!AD18</f>
        <v>92.477000000000004</v>
      </c>
      <c r="F46" s="45" t="str">
        <f>[15]Erwerbstätigkeit!Q18</f>
        <v>x</v>
      </c>
      <c r="G46" s="45" t="str">
        <f>[15]Erwerbstätigkeit!R18</f>
        <v>x</v>
      </c>
      <c r="H46" s="45">
        <f>[15]Erwerbstätigkeit!S18</f>
        <v>91.656000000000006</v>
      </c>
      <c r="I46" s="45" t="str">
        <f>[15]Erwerbstätigkeit!T18</f>
        <v>x</v>
      </c>
      <c r="J46" s="45" t="str">
        <f>[15]Erwerbstätigkeit!U18</f>
        <v>x</v>
      </c>
      <c r="K46" s="45">
        <f>[15]Erwerbstätigkeit!V18</f>
        <v>92.477000000000004</v>
      </c>
      <c r="L46" s="45" t="str">
        <f>[15]Erwerbstätigkeit!W18</f>
        <v>x</v>
      </c>
      <c r="M46" s="45" t="str">
        <f>[15]Erwerbstätigkeit!X18</f>
        <v>x</v>
      </c>
      <c r="N46" s="45">
        <f>[15]Erwerbstätigkeit!Y18</f>
        <v>93.534999999999997</v>
      </c>
      <c r="O46" s="45" t="str">
        <f>[15]Erwerbstätigkeit!Z18</f>
        <v>x</v>
      </c>
      <c r="P46" s="45" t="str">
        <f>[15]Erwerbstätigkeit!AA18</f>
        <v>x</v>
      </c>
      <c r="Q46" s="45">
        <f>[15]Erwerbstätigkeit!AB18</f>
        <v>91.712000000000003</v>
      </c>
      <c r="R46" s="45" t="str">
        <f>[15]Erwerbstätigkeit!AC18</f>
        <v>x</v>
      </c>
    </row>
    <row r="47" spans="1:18" s="88" customFormat="1" ht="23.1" customHeight="1" x14ac:dyDescent="0.2">
      <c r="A47" s="43" t="s">
        <v>60</v>
      </c>
      <c r="B47" s="154" t="s">
        <v>84</v>
      </c>
      <c r="C47" s="53">
        <v>1000</v>
      </c>
      <c r="D47" s="45">
        <f>[15]Erwerbstätigkeit!P19</f>
        <v>205.3</v>
      </c>
      <c r="E47" s="45">
        <f>[15]Erwerbstätigkeit!AD19</f>
        <v>209.01599999999999</v>
      </c>
      <c r="F47" s="45" t="str">
        <f>[15]Erwerbstätigkeit!Q19</f>
        <v>x</v>
      </c>
      <c r="G47" s="45" t="str">
        <f>[15]Erwerbstätigkeit!R19</f>
        <v>x</v>
      </c>
      <c r="H47" s="45">
        <f>[15]Erwerbstätigkeit!S19</f>
        <v>208.66</v>
      </c>
      <c r="I47" s="45" t="str">
        <f>[15]Erwerbstätigkeit!T19</f>
        <v>x</v>
      </c>
      <c r="J47" s="45" t="str">
        <f>[15]Erwerbstätigkeit!U19</f>
        <v>x</v>
      </c>
      <c r="K47" s="45">
        <f>[15]Erwerbstätigkeit!V19</f>
        <v>209.01599999999999</v>
      </c>
      <c r="L47" s="45" t="str">
        <f>[15]Erwerbstätigkeit!W19</f>
        <v>x</v>
      </c>
      <c r="M47" s="45" t="str">
        <f>[15]Erwerbstätigkeit!X19</f>
        <v>x</v>
      </c>
      <c r="N47" s="45">
        <f>[15]Erwerbstätigkeit!Y19</f>
        <v>211.59899999999999</v>
      </c>
      <c r="O47" s="45" t="str">
        <f>[15]Erwerbstätigkeit!Z19</f>
        <v>x</v>
      </c>
      <c r="P47" s="45" t="str">
        <f>[15]Erwerbstätigkeit!AA19</f>
        <v>x</v>
      </c>
      <c r="Q47" s="45">
        <f>[15]Erwerbstätigkeit!AB19</f>
        <v>211.143</v>
      </c>
      <c r="R47" s="45" t="str">
        <f>[15]Erwerbstätigkeit!AC19</f>
        <v>x</v>
      </c>
    </row>
    <row r="48" spans="1:18" s="150" customFormat="1" ht="24.95" customHeight="1" x14ac:dyDescent="0.2">
      <c r="A48" s="191"/>
      <c r="B48" s="192"/>
      <c r="C48" s="193"/>
      <c r="D48" s="185"/>
      <c r="E48" s="185"/>
      <c r="F48" s="185"/>
      <c r="G48" s="185"/>
      <c r="H48" s="185"/>
      <c r="I48" s="185"/>
      <c r="J48" s="185"/>
      <c r="K48" s="185"/>
      <c r="L48" s="185"/>
      <c r="M48" s="185"/>
      <c r="N48" s="185"/>
      <c r="O48" s="185"/>
      <c r="P48" s="185"/>
      <c r="Q48" s="185"/>
      <c r="R48" s="185"/>
    </row>
    <row r="49" spans="1:18" ht="23.1" customHeight="1" x14ac:dyDescent="0.2">
      <c r="A49" s="139" t="s">
        <v>66</v>
      </c>
      <c r="B49" s="137"/>
      <c r="C49" s="116" t="s">
        <v>25</v>
      </c>
      <c r="D49" s="143" t="str">
        <f>[15]Erwerbstätigkeit!AD5</f>
        <v>D 2022</v>
      </c>
      <c r="E49" s="143" t="str">
        <f>[15]Erwerbstätigkeit!AR5</f>
        <v>D 2023</v>
      </c>
      <c r="F49" s="142" t="str">
        <f>[15]Erwerbstätigkeit!AE5</f>
        <v>Jan. 
2023</v>
      </c>
      <c r="G49" s="142" t="str">
        <f>[15]Erwerbstätigkeit!AF5</f>
        <v>Febr. 
2023</v>
      </c>
      <c r="H49" s="142" t="str">
        <f>[15]Erwerbstätigkeit!AG5</f>
        <v>März 
2023</v>
      </c>
      <c r="I49" s="142" t="str">
        <f>[15]Erwerbstätigkeit!AH5</f>
        <v>April 
2023</v>
      </c>
      <c r="J49" s="142" t="str">
        <f>[15]Erwerbstätigkeit!AI5</f>
        <v>Mai 
2023</v>
      </c>
      <c r="K49" s="143" t="str">
        <f>[15]Erwerbstätigkeit!AJ5</f>
        <v>Juni 
2023</v>
      </c>
      <c r="L49" s="144" t="str">
        <f>[15]Erwerbstätigkeit!AK5</f>
        <v>Juli 
2023</v>
      </c>
      <c r="M49" s="142" t="str">
        <f>[15]Erwerbstätigkeit!AL5</f>
        <v>Aug. 
2023</v>
      </c>
      <c r="N49" s="142" t="str">
        <f>[15]Erwerbstätigkeit!AM5</f>
        <v>Sept. 
2023</v>
      </c>
      <c r="O49" s="142" t="str">
        <f>[15]Erwerbstätigkeit!AN5</f>
        <v>Okt. 
2023</v>
      </c>
      <c r="P49" s="142" t="str">
        <f>[15]Erwerbstätigkeit!AO5</f>
        <v>Nov. 
2023</v>
      </c>
      <c r="Q49" s="142" t="str">
        <f>[15]Erwerbstätigkeit!AP5</f>
        <v>Dez. 
2023</v>
      </c>
      <c r="R49" s="143" t="str">
        <f>[15]Erwerbstätigkeit!AQ5</f>
        <v>2023 
insgesamt</v>
      </c>
    </row>
    <row r="50" spans="1:18" ht="15.95" customHeight="1" x14ac:dyDescent="0.2">
      <c r="A50" s="43"/>
      <c r="B50" s="47" t="s">
        <v>343</v>
      </c>
      <c r="C50" s="53"/>
      <c r="D50" s="52"/>
      <c r="E50" s="52"/>
      <c r="F50" s="52"/>
      <c r="G50" s="52"/>
      <c r="H50" s="52"/>
      <c r="I50" s="52"/>
      <c r="J50" s="52"/>
      <c r="K50" s="52"/>
      <c r="L50" s="52"/>
      <c r="M50" s="52"/>
      <c r="N50" s="52"/>
      <c r="O50" s="52"/>
      <c r="P50" s="52"/>
      <c r="Q50" s="52"/>
      <c r="R50" s="52"/>
    </row>
    <row r="51" spans="1:18" ht="21.95" customHeight="1" x14ac:dyDescent="0.2">
      <c r="A51" s="43" t="s">
        <v>60</v>
      </c>
      <c r="B51" s="31" t="s">
        <v>401</v>
      </c>
      <c r="C51" s="53">
        <v>1000</v>
      </c>
      <c r="D51" s="45">
        <f>[15]Erwerbstätigkeit!AD8</f>
        <v>584.37300000000005</v>
      </c>
      <c r="E51" s="45">
        <f>[15]Erwerbstätigkeit!AR8</f>
        <v>581.06600000000003</v>
      </c>
      <c r="F51" s="45" t="str">
        <f>[15]Erwerbstätigkeit!AE8</f>
        <v>x</v>
      </c>
      <c r="G51" s="45" t="str">
        <f>[15]Erwerbstätigkeit!AF8</f>
        <v>x</v>
      </c>
      <c r="H51" s="45">
        <f>[15]Erwerbstätigkeit!AG8</f>
        <v>575.24599999999998</v>
      </c>
      <c r="I51" s="45" t="str">
        <f>[15]Erwerbstätigkeit!AH8</f>
        <v>x</v>
      </c>
      <c r="J51" s="45" t="str">
        <f>[15]Erwerbstätigkeit!AI8</f>
        <v>x</v>
      </c>
      <c r="K51" s="45">
        <f>[15]Erwerbstätigkeit!AJ8</f>
        <v>581.06600000000003</v>
      </c>
      <c r="L51" s="45" t="str">
        <f>[15]Erwerbstätigkeit!AK8</f>
        <v>x</v>
      </c>
      <c r="M51" s="45" t="str">
        <f>[15]Erwerbstätigkeit!AL8</f>
        <v>x</v>
      </c>
      <c r="N51" s="45" t="str">
        <f>[15]Erwerbstätigkeit!AM8</f>
        <v>…</v>
      </c>
      <c r="O51" s="45" t="str">
        <f>[15]Erwerbstätigkeit!AN8</f>
        <v>x</v>
      </c>
      <c r="P51" s="45" t="str">
        <f>[15]Erwerbstätigkeit!AO8</f>
        <v>x</v>
      </c>
      <c r="Q51" s="45" t="str">
        <f>[15]Erwerbstätigkeit!AP8</f>
        <v>…</v>
      </c>
      <c r="R51" s="45" t="str">
        <f>[15]Erwerbstätigkeit!AQ8</f>
        <v>x</v>
      </c>
    </row>
    <row r="52" spans="1:18" ht="11.1" customHeight="1" x14ac:dyDescent="0.2">
      <c r="A52" s="43" t="s">
        <v>60</v>
      </c>
      <c r="B52" s="31" t="s">
        <v>80</v>
      </c>
      <c r="C52" s="53">
        <v>1000</v>
      </c>
      <c r="D52" s="45">
        <f>[15]Erwerbstätigkeit!AD9</f>
        <v>294.24299999999999</v>
      </c>
      <c r="E52" s="45">
        <f>[15]Erwerbstätigkeit!AR9</f>
        <v>292.56299999999999</v>
      </c>
      <c r="F52" s="45" t="str">
        <f>[15]Erwerbstätigkeit!AE9</f>
        <v>x</v>
      </c>
      <c r="G52" s="45" t="str">
        <f>[15]Erwerbstätigkeit!AF9</f>
        <v>x</v>
      </c>
      <c r="H52" s="45">
        <f>[15]Erwerbstätigkeit!AG9</f>
        <v>290.04599999999999</v>
      </c>
      <c r="I52" s="45" t="str">
        <f>[15]Erwerbstätigkeit!AH9</f>
        <v>x</v>
      </c>
      <c r="J52" s="45" t="str">
        <f>[15]Erwerbstätigkeit!AI9</f>
        <v>x</v>
      </c>
      <c r="K52" s="45">
        <f>[15]Erwerbstätigkeit!AJ9</f>
        <v>292.56299999999999</v>
      </c>
      <c r="L52" s="45" t="str">
        <f>[15]Erwerbstätigkeit!AK9</f>
        <v>x</v>
      </c>
      <c r="M52" s="45" t="str">
        <f>[15]Erwerbstätigkeit!AL9</f>
        <v>x</v>
      </c>
      <c r="N52" s="45" t="str">
        <f>[15]Erwerbstätigkeit!AM9</f>
        <v>…</v>
      </c>
      <c r="O52" s="45" t="str">
        <f>[15]Erwerbstätigkeit!AN9</f>
        <v>x</v>
      </c>
      <c r="P52" s="45" t="str">
        <f>[15]Erwerbstätigkeit!AO9</f>
        <v>x</v>
      </c>
      <c r="Q52" s="45" t="str">
        <f>[15]Erwerbstätigkeit!AP9</f>
        <v>…</v>
      </c>
      <c r="R52" s="45" t="str">
        <f>[15]Erwerbstätigkeit!AQ9</f>
        <v>x</v>
      </c>
    </row>
    <row r="53" spans="1:18" ht="11.1" customHeight="1" x14ac:dyDescent="0.2">
      <c r="A53" s="43" t="s">
        <v>60</v>
      </c>
      <c r="B53" s="31" t="s">
        <v>461</v>
      </c>
      <c r="C53" s="53">
        <v>1000</v>
      </c>
      <c r="D53" s="45">
        <f>[15]Erwerbstätigkeit!AD10</f>
        <v>35.737000000000002</v>
      </c>
      <c r="E53" s="45">
        <f>[15]Erwerbstätigkeit!AR10</f>
        <v>39.15</v>
      </c>
      <c r="F53" s="45" t="str">
        <f>[15]Erwerbstätigkeit!AE10</f>
        <v>x</v>
      </c>
      <c r="G53" s="45" t="str">
        <f>[15]Erwerbstätigkeit!AF10</f>
        <v>x</v>
      </c>
      <c r="H53" s="45">
        <f>[15]Erwerbstätigkeit!AG10</f>
        <v>36.155000000000001</v>
      </c>
      <c r="I53" s="45" t="str">
        <f>[15]Erwerbstätigkeit!AH10</f>
        <v>x</v>
      </c>
      <c r="J53" s="45" t="str">
        <f>[15]Erwerbstätigkeit!AI10</f>
        <v>x</v>
      </c>
      <c r="K53" s="45">
        <f>[15]Erwerbstätigkeit!AJ10</f>
        <v>39.15</v>
      </c>
      <c r="L53" s="45" t="str">
        <f>[15]Erwerbstätigkeit!AK10</f>
        <v>x</v>
      </c>
      <c r="M53" s="45" t="str">
        <f>[15]Erwerbstätigkeit!AL10</f>
        <v>x</v>
      </c>
      <c r="N53" s="45" t="str">
        <f>[15]Erwerbstätigkeit!AM10</f>
        <v>…</v>
      </c>
      <c r="O53" s="45" t="str">
        <f>[15]Erwerbstätigkeit!AN10</f>
        <v>x</v>
      </c>
      <c r="P53" s="45" t="str">
        <f>[15]Erwerbstätigkeit!AO10</f>
        <v>x</v>
      </c>
      <c r="Q53" s="45" t="str">
        <f>[15]Erwerbstätigkeit!AP10</f>
        <v>…</v>
      </c>
      <c r="R53" s="45" t="str">
        <f>[15]Erwerbstätigkeit!AQ10</f>
        <v>x</v>
      </c>
    </row>
    <row r="54" spans="1:18" ht="11.1" customHeight="1" x14ac:dyDescent="0.2">
      <c r="A54" s="43" t="s">
        <v>60</v>
      </c>
      <c r="B54" s="31" t="s">
        <v>227</v>
      </c>
      <c r="C54" s="53">
        <v>1000</v>
      </c>
      <c r="D54" s="45">
        <f>[15]Erwerbstätigkeit!AD11</f>
        <v>184.99</v>
      </c>
      <c r="E54" s="45">
        <f>[15]Erwerbstätigkeit!AR11</f>
        <v>187.756</v>
      </c>
      <c r="F54" s="45" t="str">
        <f>[15]Erwerbstätigkeit!AE11</f>
        <v>x</v>
      </c>
      <c r="G54" s="45" t="str">
        <f>[15]Erwerbstätigkeit!AF11</f>
        <v>x</v>
      </c>
      <c r="H54" s="45">
        <f>[15]Erwerbstätigkeit!AG11</f>
        <v>183.84100000000001</v>
      </c>
      <c r="I54" s="45" t="str">
        <f>[15]Erwerbstätigkeit!AH11</f>
        <v>x</v>
      </c>
      <c r="J54" s="45" t="str">
        <f>[15]Erwerbstätigkeit!AI11</f>
        <v>x</v>
      </c>
      <c r="K54" s="45">
        <f>[15]Erwerbstätigkeit!AJ11</f>
        <v>187.756</v>
      </c>
      <c r="L54" s="45" t="str">
        <f>[15]Erwerbstätigkeit!AK11</f>
        <v>x</v>
      </c>
      <c r="M54" s="45" t="str">
        <f>[15]Erwerbstätigkeit!AL11</f>
        <v>x</v>
      </c>
      <c r="N54" s="45" t="str">
        <f>[15]Erwerbstätigkeit!AM11</f>
        <v>…</v>
      </c>
      <c r="O54" s="45" t="str">
        <f>[15]Erwerbstätigkeit!AN11</f>
        <v>x</v>
      </c>
      <c r="P54" s="45" t="str">
        <f>[15]Erwerbstätigkeit!AO11</f>
        <v>x</v>
      </c>
      <c r="Q54" s="45" t="str">
        <f>[15]Erwerbstätigkeit!AP11</f>
        <v>…</v>
      </c>
      <c r="R54" s="45" t="str">
        <f>[15]Erwerbstätigkeit!AQ11</f>
        <v>x</v>
      </c>
    </row>
    <row r="55" spans="1:18" ht="11.1" customHeight="1" x14ac:dyDescent="0.2">
      <c r="A55" s="43" t="s">
        <v>60</v>
      </c>
      <c r="B55" s="31" t="s">
        <v>272</v>
      </c>
      <c r="C55" s="53">
        <v>1000</v>
      </c>
      <c r="D55" s="45">
        <f>[15]Erwerbstätigkeit!AD12</f>
        <v>143.934</v>
      </c>
      <c r="E55" s="45">
        <f>[15]Erwerbstätigkeit!AR12</f>
        <v>145.125</v>
      </c>
      <c r="F55" s="45" t="str">
        <f>[15]Erwerbstätigkeit!AE12</f>
        <v>x</v>
      </c>
      <c r="G55" s="45" t="str">
        <f>[15]Erwerbstätigkeit!AF12</f>
        <v>x</v>
      </c>
      <c r="H55" s="45">
        <f>[15]Erwerbstätigkeit!AG12</f>
        <v>143.107</v>
      </c>
      <c r="I55" s="45" t="str">
        <f>[15]Erwerbstätigkeit!AH12</f>
        <v>x</v>
      </c>
      <c r="J55" s="45" t="str">
        <f>[15]Erwerbstätigkeit!AI12</f>
        <v>x</v>
      </c>
      <c r="K55" s="45">
        <f>[15]Erwerbstätigkeit!AJ12</f>
        <v>145.125</v>
      </c>
      <c r="L55" s="45" t="str">
        <f>[15]Erwerbstätigkeit!AK12</f>
        <v>x</v>
      </c>
      <c r="M55" s="45" t="str">
        <f>[15]Erwerbstätigkeit!AL12</f>
        <v>x</v>
      </c>
      <c r="N55" s="45" t="str">
        <f>[15]Erwerbstätigkeit!AM12</f>
        <v>…</v>
      </c>
      <c r="O55" s="45" t="str">
        <f>[15]Erwerbstätigkeit!AN12</f>
        <v>x</v>
      </c>
      <c r="P55" s="45" t="str">
        <f>[15]Erwerbstätigkeit!AO12</f>
        <v>x</v>
      </c>
      <c r="Q55" s="45" t="str">
        <f>[15]Erwerbstätigkeit!AP12</f>
        <v>…</v>
      </c>
      <c r="R55" s="45" t="str">
        <f>[15]Erwerbstätigkeit!AQ12</f>
        <v>x</v>
      </c>
    </row>
    <row r="56" spans="1:18" ht="11.1" hidden="1" customHeight="1" x14ac:dyDescent="0.2">
      <c r="A56" s="43"/>
      <c r="B56" s="31"/>
      <c r="C56" s="53"/>
      <c r="D56" s="46">
        <f>[15]Erwerbstätigkeit!Z27</f>
        <v>0</v>
      </c>
      <c r="E56" s="46">
        <f>[15]Erwerbstätigkeit!AA27</f>
        <v>0</v>
      </c>
      <c r="F56" s="46">
        <f>[15]Erwerbstätigkeit!AB27</f>
        <v>0</v>
      </c>
      <c r="G56" s="46">
        <f>[15]Erwerbstätigkeit!AC27</f>
        <v>0</v>
      </c>
      <c r="H56" s="46">
        <f>[15]Erwerbstätigkeit!AD27</f>
        <v>0</v>
      </c>
      <c r="I56" s="46">
        <f>[15]Erwerbstätigkeit!AE27</f>
        <v>0</v>
      </c>
      <c r="J56" s="46">
        <f>[15]Erwerbstätigkeit!AF27</f>
        <v>0</v>
      </c>
      <c r="K56" s="46">
        <f>[15]Erwerbstätigkeit!AG27</f>
        <v>0</v>
      </c>
      <c r="L56" s="46">
        <f>[15]Erwerbstätigkeit!AH27</f>
        <v>0</v>
      </c>
      <c r="M56" s="46">
        <f>[15]Erwerbstätigkeit!AI27</f>
        <v>0</v>
      </c>
      <c r="N56" s="46">
        <f>[15]Erwerbstätigkeit!AJ27</f>
        <v>0</v>
      </c>
      <c r="O56" s="46">
        <f>[15]Erwerbstätigkeit!AK27</f>
        <v>0</v>
      </c>
      <c r="P56" s="46">
        <f>[15]Erwerbstätigkeit!AL27</f>
        <v>0</v>
      </c>
      <c r="Q56" s="46">
        <f>[15]Erwerbstätigkeit!AM27</f>
        <v>0</v>
      </c>
      <c r="R56" s="46">
        <f>[15]Erwerbstätigkeit!AN27</f>
        <v>0</v>
      </c>
    </row>
    <row r="57" spans="1:18" ht="21.95" customHeight="1" x14ac:dyDescent="0.2">
      <c r="A57" s="43" t="s">
        <v>60</v>
      </c>
      <c r="B57" s="31" t="s">
        <v>402</v>
      </c>
      <c r="C57" s="53"/>
      <c r="D57" s="46"/>
      <c r="E57" s="46"/>
      <c r="F57" s="46"/>
      <c r="G57" s="46"/>
      <c r="H57" s="46"/>
      <c r="I57" s="46"/>
      <c r="J57" s="46"/>
      <c r="K57" s="46"/>
      <c r="L57" s="46"/>
      <c r="M57" s="46"/>
      <c r="N57" s="46"/>
      <c r="O57" s="46"/>
      <c r="P57" s="46"/>
      <c r="Q57" s="46"/>
      <c r="R57" s="46"/>
    </row>
    <row r="58" spans="1:18" ht="11.1" customHeight="1" x14ac:dyDescent="0.2">
      <c r="A58" s="43" t="s">
        <v>60</v>
      </c>
      <c r="B58" s="31" t="s">
        <v>81</v>
      </c>
      <c r="C58" s="53">
        <v>1000</v>
      </c>
      <c r="D58" s="45">
        <f>[15]Erwerbstätigkeit!AD15</f>
        <v>14.939</v>
      </c>
      <c r="E58" s="45">
        <f>[15]Erwerbstätigkeit!AR15</f>
        <v>14.677</v>
      </c>
      <c r="F58" s="45" t="str">
        <f>[15]Erwerbstätigkeit!AE15</f>
        <v>x</v>
      </c>
      <c r="G58" s="45" t="str">
        <f>[15]Erwerbstätigkeit!AF15</f>
        <v>x</v>
      </c>
      <c r="H58" s="45">
        <f>[15]Erwerbstätigkeit!AG15</f>
        <v>14.382999999999999</v>
      </c>
      <c r="I58" s="45" t="str">
        <f>[15]Erwerbstätigkeit!AH15</f>
        <v>x</v>
      </c>
      <c r="J58" s="45" t="str">
        <f>[15]Erwerbstätigkeit!AI15</f>
        <v>x</v>
      </c>
      <c r="K58" s="45">
        <f>[15]Erwerbstätigkeit!AJ15</f>
        <v>14.677</v>
      </c>
      <c r="L58" s="45" t="str">
        <f>[15]Erwerbstätigkeit!AK15</f>
        <v>x</v>
      </c>
      <c r="M58" s="45" t="str">
        <f>[15]Erwerbstätigkeit!AL15</f>
        <v>x</v>
      </c>
      <c r="N58" s="45" t="str">
        <f>[15]Erwerbstätigkeit!AM15</f>
        <v>…</v>
      </c>
      <c r="O58" s="45" t="str">
        <f>[15]Erwerbstätigkeit!AN15</f>
        <v>x</v>
      </c>
      <c r="P58" s="45" t="str">
        <f>[15]Erwerbstätigkeit!AO15</f>
        <v>x</v>
      </c>
      <c r="Q58" s="45" t="str">
        <f>[15]Erwerbstätigkeit!AP15</f>
        <v>…</v>
      </c>
      <c r="R58" s="45" t="str">
        <f>[15]Erwerbstätigkeit!AQ15</f>
        <v>x</v>
      </c>
    </row>
    <row r="59" spans="1:18" ht="11.1" customHeight="1" x14ac:dyDescent="0.2">
      <c r="A59" s="43" t="s">
        <v>60</v>
      </c>
      <c r="B59" s="31" t="s">
        <v>82</v>
      </c>
      <c r="C59" s="53">
        <v>1000</v>
      </c>
      <c r="D59" s="45">
        <f>[15]Erwerbstätigkeit!AD16</f>
        <v>124.12</v>
      </c>
      <c r="E59" s="45">
        <f>[15]Erwerbstätigkeit!AR16</f>
        <v>120.411</v>
      </c>
      <c r="F59" s="45" t="str">
        <f>[15]Erwerbstätigkeit!AE16</f>
        <v>x</v>
      </c>
      <c r="G59" s="45" t="str">
        <f>[15]Erwerbstätigkeit!AF16</f>
        <v>x</v>
      </c>
      <c r="H59" s="45">
        <f>[15]Erwerbstätigkeit!AG16</f>
        <v>120.851</v>
      </c>
      <c r="I59" s="45" t="str">
        <f>[15]Erwerbstätigkeit!AH16</f>
        <v>x</v>
      </c>
      <c r="J59" s="45" t="str">
        <f>[15]Erwerbstätigkeit!AI16</f>
        <v>x</v>
      </c>
      <c r="K59" s="45">
        <f>[15]Erwerbstätigkeit!AJ16</f>
        <v>120.411</v>
      </c>
      <c r="L59" s="45" t="str">
        <f>[15]Erwerbstätigkeit!AK16</f>
        <v>x</v>
      </c>
      <c r="M59" s="45" t="str">
        <f>[15]Erwerbstätigkeit!AL16</f>
        <v>x</v>
      </c>
      <c r="N59" s="45" t="str">
        <f>[15]Erwerbstätigkeit!AM16</f>
        <v>…</v>
      </c>
      <c r="O59" s="45" t="str">
        <f>[15]Erwerbstätigkeit!AN16</f>
        <v>x</v>
      </c>
      <c r="P59" s="45" t="str">
        <f>[15]Erwerbstätigkeit!AO16</f>
        <v>x</v>
      </c>
      <c r="Q59" s="45" t="str">
        <f>[15]Erwerbstätigkeit!AP16</f>
        <v>…</v>
      </c>
      <c r="R59" s="45" t="str">
        <f>[15]Erwerbstätigkeit!AQ16</f>
        <v>x</v>
      </c>
    </row>
    <row r="60" spans="1:18" ht="11.1" customHeight="1" x14ac:dyDescent="0.2">
      <c r="A60" s="43" t="s">
        <v>60</v>
      </c>
      <c r="B60" s="31" t="s">
        <v>83</v>
      </c>
      <c r="C60" s="53">
        <v>1000</v>
      </c>
      <c r="D60" s="45">
        <f>[15]Erwerbstätigkeit!AD17</f>
        <v>143.815</v>
      </c>
      <c r="E60" s="45">
        <f>[15]Erwerbstätigkeit!AR17</f>
        <v>142.36699999999999</v>
      </c>
      <c r="F60" s="45" t="str">
        <f>[15]Erwerbstätigkeit!AE17</f>
        <v>x</v>
      </c>
      <c r="G60" s="45" t="str">
        <f>[15]Erwerbstätigkeit!AF17</f>
        <v>x</v>
      </c>
      <c r="H60" s="45">
        <f>[15]Erwerbstätigkeit!AG17</f>
        <v>137.518</v>
      </c>
      <c r="I60" s="45" t="str">
        <f>[15]Erwerbstätigkeit!AH17</f>
        <v>x</v>
      </c>
      <c r="J60" s="45" t="str">
        <f>[15]Erwerbstätigkeit!AI17</f>
        <v>x</v>
      </c>
      <c r="K60" s="45">
        <f>[15]Erwerbstätigkeit!AJ17</f>
        <v>142.36699999999999</v>
      </c>
      <c r="L60" s="45" t="str">
        <f>[15]Erwerbstätigkeit!AK17</f>
        <v>x</v>
      </c>
      <c r="M60" s="45" t="str">
        <f>[15]Erwerbstätigkeit!AL17</f>
        <v>x</v>
      </c>
      <c r="N60" s="45" t="str">
        <f>[15]Erwerbstätigkeit!AM17</f>
        <v>…</v>
      </c>
      <c r="O60" s="45" t="str">
        <f>[15]Erwerbstätigkeit!AN17</f>
        <v>x</v>
      </c>
      <c r="P60" s="45" t="str">
        <f>[15]Erwerbstätigkeit!AO17</f>
        <v>x</v>
      </c>
      <c r="Q60" s="45" t="str">
        <f>[15]Erwerbstätigkeit!AP17</f>
        <v>…</v>
      </c>
      <c r="R60" s="45" t="str">
        <f>[15]Erwerbstätigkeit!AQ17</f>
        <v>x</v>
      </c>
    </row>
    <row r="61" spans="1:18" ht="21.95" customHeight="1" x14ac:dyDescent="0.2">
      <c r="A61" s="43" t="s">
        <v>60</v>
      </c>
      <c r="B61" s="31" t="s">
        <v>403</v>
      </c>
      <c r="C61" s="53">
        <v>1000</v>
      </c>
      <c r="D61" s="45">
        <f>[15]Erwerbstätigkeit!AD18</f>
        <v>92.477000000000004</v>
      </c>
      <c r="E61" s="45">
        <f>[15]Erwerbstätigkeit!AR18</f>
        <v>92.744</v>
      </c>
      <c r="F61" s="45" t="str">
        <f>[15]Erwerbstätigkeit!AE18</f>
        <v>x</v>
      </c>
      <c r="G61" s="45" t="str">
        <f>[15]Erwerbstätigkeit!AF18</f>
        <v>x</v>
      </c>
      <c r="H61" s="45">
        <f>[15]Erwerbstätigkeit!AG18</f>
        <v>91.688000000000002</v>
      </c>
      <c r="I61" s="45" t="str">
        <f>[15]Erwerbstätigkeit!AH18</f>
        <v>x</v>
      </c>
      <c r="J61" s="45" t="str">
        <f>[15]Erwerbstätigkeit!AI18</f>
        <v>x</v>
      </c>
      <c r="K61" s="45">
        <f>[15]Erwerbstätigkeit!AJ18</f>
        <v>92.744</v>
      </c>
      <c r="L61" s="45" t="str">
        <f>[15]Erwerbstätigkeit!AK18</f>
        <v>x</v>
      </c>
      <c r="M61" s="45" t="str">
        <f>[15]Erwerbstätigkeit!AL18</f>
        <v>x</v>
      </c>
      <c r="N61" s="45" t="str">
        <f>[15]Erwerbstätigkeit!AM18</f>
        <v>…</v>
      </c>
      <c r="O61" s="45" t="str">
        <f>[15]Erwerbstätigkeit!AN18</f>
        <v>x</v>
      </c>
      <c r="P61" s="45" t="str">
        <f>[15]Erwerbstätigkeit!AO18</f>
        <v>x</v>
      </c>
      <c r="Q61" s="45" t="str">
        <f>[15]Erwerbstätigkeit!AP18</f>
        <v>…</v>
      </c>
      <c r="R61" s="45" t="str">
        <f>[15]Erwerbstätigkeit!AQ18</f>
        <v>x</v>
      </c>
    </row>
    <row r="62" spans="1:18" s="88" customFormat="1" ht="23.1" customHeight="1" x14ac:dyDescent="0.2">
      <c r="A62" s="43" t="s">
        <v>60</v>
      </c>
      <c r="B62" s="154" t="s">
        <v>84</v>
      </c>
      <c r="C62" s="53">
        <v>1000</v>
      </c>
      <c r="D62" s="45">
        <f>[15]Erwerbstätigkeit!AD19</f>
        <v>209.01599999999999</v>
      </c>
      <c r="E62" s="45">
        <f>[15]Erwerbstätigkeit!AR19</f>
        <v>210.86699999999999</v>
      </c>
      <c r="F62" s="45" t="str">
        <f>[15]Erwerbstätigkeit!AE19</f>
        <v>x</v>
      </c>
      <c r="G62" s="45" t="str">
        <f>[15]Erwerbstätigkeit!AF19</f>
        <v>x</v>
      </c>
      <c r="H62" s="45">
        <f>[15]Erwerbstätigkeit!AG19</f>
        <v>210.80600000000001</v>
      </c>
      <c r="I62" s="45" t="str">
        <f>[15]Erwerbstätigkeit!AH19</f>
        <v>x</v>
      </c>
      <c r="J62" s="45" t="str">
        <f>[15]Erwerbstätigkeit!AI19</f>
        <v>x</v>
      </c>
      <c r="K62" s="45">
        <f>[15]Erwerbstätigkeit!AJ19</f>
        <v>210.86699999999999</v>
      </c>
      <c r="L62" s="45" t="str">
        <f>[15]Erwerbstätigkeit!AK19</f>
        <v>x</v>
      </c>
      <c r="M62" s="45" t="str">
        <f>[15]Erwerbstätigkeit!AL19</f>
        <v>x</v>
      </c>
      <c r="N62" s="45" t="str">
        <f>[15]Erwerbstätigkeit!AM19</f>
        <v>…</v>
      </c>
      <c r="O62" s="45" t="str">
        <f>[15]Erwerbstätigkeit!AN19</f>
        <v>x</v>
      </c>
      <c r="P62" s="45" t="str">
        <f>[15]Erwerbstätigkeit!AO19</f>
        <v>x</v>
      </c>
      <c r="Q62" s="45" t="str">
        <f>[15]Erwerbstätigkeit!AP19</f>
        <v>…</v>
      </c>
      <c r="R62" s="45" t="str">
        <f>[15]Erwerbstätigkeit!AQ19</f>
        <v>x</v>
      </c>
    </row>
    <row r="63" spans="1:18" s="150" customFormat="1" ht="24.95" customHeight="1" x14ac:dyDescent="0.2">
      <c r="A63" s="191"/>
      <c r="B63" s="192"/>
      <c r="C63" s="193"/>
      <c r="D63" s="185"/>
      <c r="E63" s="185"/>
      <c r="F63" s="185"/>
      <c r="G63" s="185"/>
      <c r="H63" s="185"/>
      <c r="I63" s="185"/>
      <c r="J63" s="185"/>
      <c r="K63" s="185"/>
      <c r="L63" s="185"/>
      <c r="M63" s="185"/>
      <c r="N63" s="185"/>
      <c r="O63" s="185"/>
      <c r="P63" s="185"/>
      <c r="Q63" s="185"/>
      <c r="R63" s="185"/>
    </row>
    <row r="64" spans="1:18" ht="23.1" customHeight="1" x14ac:dyDescent="0.2">
      <c r="A64" s="139" t="s">
        <v>66</v>
      </c>
      <c r="B64" s="137"/>
      <c r="C64" s="116" t="s">
        <v>25</v>
      </c>
      <c r="D64" s="143" t="str">
        <f>[15]Erwerbstätigkeit!AD5</f>
        <v>D 2022</v>
      </c>
      <c r="E64" s="143" t="str">
        <f>[15]Erwerbstätigkeit!AR5</f>
        <v>D 2023</v>
      </c>
      <c r="F64" s="142" t="str">
        <f>[15]Erwerbstätigkeit!AE5</f>
        <v>Jan. 
2023</v>
      </c>
      <c r="G64" s="142" t="str">
        <f>[15]Erwerbstätigkeit!AF5</f>
        <v>Febr. 
2023</v>
      </c>
      <c r="H64" s="142" t="str">
        <f>[15]Erwerbstätigkeit!AG5</f>
        <v>März 
2023</v>
      </c>
      <c r="I64" s="142" t="str">
        <f>[15]Erwerbstätigkeit!AH5</f>
        <v>April 
2023</v>
      </c>
      <c r="J64" s="142" t="str">
        <f>[15]Erwerbstätigkeit!AI5</f>
        <v>Mai 
2023</v>
      </c>
      <c r="K64" s="143" t="str">
        <f>[15]Erwerbstätigkeit!AJ5</f>
        <v>Juni 
2023</v>
      </c>
      <c r="L64" s="144" t="str">
        <f>[15]Erwerbstätigkeit!AK5</f>
        <v>Juli 
2023</v>
      </c>
      <c r="M64" s="142" t="str">
        <f>[15]Erwerbstätigkeit!AL5</f>
        <v>Aug. 
2023</v>
      </c>
      <c r="N64" s="142" t="str">
        <f>[15]Erwerbstätigkeit!AM5</f>
        <v>Sept. 
2023</v>
      </c>
      <c r="O64" s="142" t="str">
        <f>[15]Erwerbstätigkeit!AN5</f>
        <v>Okt. 
2023</v>
      </c>
      <c r="P64" s="142" t="str">
        <f>[15]Erwerbstätigkeit!AO5</f>
        <v>Nov. 
2023</v>
      </c>
      <c r="Q64" s="142" t="str">
        <f>[15]Erwerbstätigkeit!AP5</f>
        <v>Dez. 
2023</v>
      </c>
      <c r="R64" s="143" t="str">
        <f>[15]Erwerbstätigkeit!AQ5</f>
        <v>2023 
insgesamt</v>
      </c>
    </row>
    <row r="65" spans="1:18" ht="20.100000000000001" customHeight="1" x14ac:dyDescent="0.2">
      <c r="A65" s="43"/>
      <c r="B65" s="47" t="s">
        <v>344</v>
      </c>
      <c r="C65" s="32"/>
    </row>
    <row r="66" spans="1:18" ht="11.1" customHeight="1" x14ac:dyDescent="0.2">
      <c r="A66" s="43" t="s">
        <v>60</v>
      </c>
      <c r="B66" s="31" t="s">
        <v>85</v>
      </c>
      <c r="C66" s="53" t="s">
        <v>11</v>
      </c>
      <c r="D66" s="49">
        <f>[15]Erwerbstätigkeit!AD21</f>
        <v>59571.166666666664</v>
      </c>
      <c r="E66" s="49">
        <f>[15]Erwerbstätigkeit!AR21</f>
        <v>63191.25</v>
      </c>
      <c r="F66" s="49">
        <f>[15]Erwerbstätigkeit!AE21</f>
        <v>67170</v>
      </c>
      <c r="G66" s="49">
        <f>[15]Erwerbstätigkeit!AF21</f>
        <v>68385</v>
      </c>
      <c r="H66" s="49">
        <f>[15]Erwerbstätigkeit!AG21</f>
        <v>66430</v>
      </c>
      <c r="I66" s="49">
        <f>[15]Erwerbstätigkeit!AH21</f>
        <v>63393</v>
      </c>
      <c r="J66" s="49">
        <f>[15]Erwerbstätigkeit!AI21</f>
        <v>61603</v>
      </c>
      <c r="K66" s="146">
        <f>[15]Erwerbstätigkeit!AJ21</f>
        <v>60163</v>
      </c>
      <c r="L66" s="146">
        <f>[15]Erwerbstätigkeit!AK21</f>
        <v>60218</v>
      </c>
      <c r="M66" s="49">
        <f>[15]Erwerbstätigkeit!AL21</f>
        <v>62464</v>
      </c>
      <c r="N66" s="49">
        <f>[15]Erwerbstätigkeit!AM21</f>
        <v>60498</v>
      </c>
      <c r="O66" s="49">
        <f>[15]Erwerbstätigkeit!AN21</f>
        <v>60523</v>
      </c>
      <c r="P66" s="49">
        <f>[15]Erwerbstätigkeit!AO21</f>
        <v>62402</v>
      </c>
      <c r="Q66" s="49">
        <f>[15]Erwerbstätigkeit!AP21</f>
        <v>65046</v>
      </c>
      <c r="R66" s="146" t="str">
        <f>[15]Erwerbstätigkeit!AQ21</f>
        <v>x</v>
      </c>
    </row>
    <row r="67" spans="1:18" ht="11.1" customHeight="1" x14ac:dyDescent="0.2">
      <c r="A67" s="43"/>
      <c r="B67" s="31" t="s">
        <v>86</v>
      </c>
      <c r="C67" s="53" t="s">
        <v>11</v>
      </c>
      <c r="D67" s="49">
        <f>[15]Erwerbstätigkeit!AD22</f>
        <v>19540.666666666668</v>
      </c>
      <c r="E67" s="49">
        <f>[15]Erwerbstätigkeit!AR22</f>
        <v>21344.25</v>
      </c>
      <c r="F67" s="49">
        <f>[15]Erwerbstätigkeit!AE22</f>
        <v>25089</v>
      </c>
      <c r="G67" s="49">
        <f>[15]Erwerbstätigkeit!AF22</f>
        <v>25921</v>
      </c>
      <c r="H67" s="49">
        <f>[15]Erwerbstätigkeit!AG22</f>
        <v>24009</v>
      </c>
      <c r="I67" s="49">
        <f>[15]Erwerbstätigkeit!AH22</f>
        <v>21021</v>
      </c>
      <c r="J67" s="49">
        <f>[15]Erwerbstätigkeit!AI22</f>
        <v>19787</v>
      </c>
      <c r="K67" s="146">
        <f>[15]Erwerbstätigkeit!AJ22</f>
        <v>18855</v>
      </c>
      <c r="L67" s="146">
        <f>[15]Erwerbstätigkeit!AK22</f>
        <v>19158</v>
      </c>
      <c r="M67" s="49">
        <f>[15]Erwerbstätigkeit!AL22</f>
        <v>20419</v>
      </c>
      <c r="N67" s="49">
        <f>[15]Erwerbstätigkeit!AM22</f>
        <v>19284</v>
      </c>
      <c r="O67" s="49">
        <f>[15]Erwerbstätigkeit!AN22</f>
        <v>19099</v>
      </c>
      <c r="P67" s="49">
        <f>[15]Erwerbstätigkeit!AO22</f>
        <v>20734</v>
      </c>
      <c r="Q67" s="49">
        <f>[15]Erwerbstätigkeit!AP22</f>
        <v>22755</v>
      </c>
      <c r="R67" s="146" t="str">
        <f>[15]Erwerbstätigkeit!AQ22</f>
        <v>x</v>
      </c>
    </row>
    <row r="68" spans="1:18" ht="11.1" customHeight="1" x14ac:dyDescent="0.2">
      <c r="A68" s="43"/>
      <c r="B68" s="31" t="s">
        <v>425</v>
      </c>
      <c r="C68" s="53" t="s">
        <v>11</v>
      </c>
      <c r="D68" s="49">
        <f>[15]Erwerbstätigkeit!AD23</f>
        <v>40030.5</v>
      </c>
      <c r="E68" s="49">
        <f>[15]Erwerbstätigkeit!AR23</f>
        <v>41847</v>
      </c>
      <c r="F68" s="49">
        <f>[15]Erwerbstätigkeit!AE23</f>
        <v>42081</v>
      </c>
      <c r="G68" s="49">
        <f>[15]Erwerbstätigkeit!AF23</f>
        <v>42464</v>
      </c>
      <c r="H68" s="49">
        <f>[15]Erwerbstätigkeit!AG23</f>
        <v>42421</v>
      </c>
      <c r="I68" s="49">
        <f>[15]Erwerbstätigkeit!AH23</f>
        <v>42372</v>
      </c>
      <c r="J68" s="49">
        <f>[15]Erwerbstätigkeit!AI23</f>
        <v>41816</v>
      </c>
      <c r="K68" s="146">
        <f>[15]Erwerbstätigkeit!AJ23</f>
        <v>41308</v>
      </c>
      <c r="L68" s="146">
        <f>[15]Erwerbstätigkeit!AK23</f>
        <v>41060</v>
      </c>
      <c r="M68" s="49">
        <f>[15]Erwerbstätigkeit!AL23</f>
        <v>42045</v>
      </c>
      <c r="N68" s="49">
        <f>[15]Erwerbstätigkeit!AM23</f>
        <v>41214</v>
      </c>
      <c r="O68" s="49">
        <f>[15]Erwerbstätigkeit!AN23</f>
        <v>41424</v>
      </c>
      <c r="P68" s="49">
        <f>[15]Erwerbstätigkeit!AO23</f>
        <v>41668</v>
      </c>
      <c r="Q68" s="49">
        <f>[15]Erwerbstätigkeit!AP23</f>
        <v>42291</v>
      </c>
      <c r="R68" s="146" t="str">
        <f>[15]Erwerbstätigkeit!AQ23</f>
        <v>x</v>
      </c>
    </row>
    <row r="69" spans="1:18" ht="11.1" customHeight="1" x14ac:dyDescent="0.2">
      <c r="A69" s="43" t="s">
        <v>60</v>
      </c>
      <c r="B69" s="31" t="s">
        <v>273</v>
      </c>
      <c r="C69" s="32" t="s">
        <v>11</v>
      </c>
      <c r="D69" s="49">
        <f>[15]Erwerbstätigkeit!AD24</f>
        <v>26158.916666666668</v>
      </c>
      <c r="E69" s="49">
        <f>[15]Erwerbstätigkeit!AR24</f>
        <v>27791.583333333332</v>
      </c>
      <c r="F69" s="49">
        <f>[15]Erwerbstätigkeit!AE24</f>
        <v>29752</v>
      </c>
      <c r="G69" s="49">
        <f>[15]Erwerbstätigkeit!AF24</f>
        <v>30137</v>
      </c>
      <c r="H69" s="49">
        <f>[15]Erwerbstätigkeit!AG24</f>
        <v>29234</v>
      </c>
      <c r="I69" s="49">
        <f>[15]Erwerbstätigkeit!AH24</f>
        <v>27761</v>
      </c>
      <c r="J69" s="49">
        <f>[15]Erwerbstätigkeit!AI24</f>
        <v>27048</v>
      </c>
      <c r="K69" s="146">
        <f>[15]Erwerbstätigkeit!AJ24</f>
        <v>26358</v>
      </c>
      <c r="L69" s="146">
        <f>[15]Erwerbstätigkeit!AK24</f>
        <v>26548</v>
      </c>
      <c r="M69" s="49">
        <f>[15]Erwerbstätigkeit!AL24</f>
        <v>28026</v>
      </c>
      <c r="N69" s="49">
        <f>[15]Erwerbstätigkeit!AM24</f>
        <v>26569</v>
      </c>
      <c r="O69" s="49">
        <f>[15]Erwerbstätigkeit!AN24</f>
        <v>26431</v>
      </c>
      <c r="P69" s="49">
        <f>[15]Erwerbstätigkeit!AO24</f>
        <v>27227</v>
      </c>
      <c r="Q69" s="49">
        <f>[15]Erwerbstätigkeit!AP24</f>
        <v>28408</v>
      </c>
      <c r="R69" s="146" t="str">
        <f>[15]Erwerbstätigkeit!AQ24</f>
        <v>x</v>
      </c>
    </row>
    <row r="70" spans="1:18" ht="11.1" customHeight="1" x14ac:dyDescent="0.2">
      <c r="A70" s="43"/>
      <c r="B70" s="31" t="s">
        <v>87</v>
      </c>
      <c r="C70" s="32" t="s">
        <v>11</v>
      </c>
      <c r="D70" s="49">
        <f>[15]Erwerbstätigkeit!AD25</f>
        <v>11344</v>
      </c>
      <c r="E70" s="49">
        <f>[15]Erwerbstätigkeit!AR25</f>
        <v>11851.083333333334</v>
      </c>
      <c r="F70" s="49">
        <f>[15]Erwerbstätigkeit!AE25</f>
        <v>13989</v>
      </c>
      <c r="G70" s="49">
        <f>[15]Erwerbstätigkeit!AF25</f>
        <v>13103</v>
      </c>
      <c r="H70" s="49">
        <f>[15]Erwerbstätigkeit!AG25</f>
        <v>10821</v>
      </c>
      <c r="I70" s="49">
        <f>[15]Erwerbstätigkeit!AH25</f>
        <v>11659</v>
      </c>
      <c r="J70" s="49">
        <f>[15]Erwerbstätigkeit!AI25</f>
        <v>10388</v>
      </c>
      <c r="K70" s="146">
        <f>[15]Erwerbstätigkeit!AJ25</f>
        <v>10599</v>
      </c>
      <c r="L70" s="146">
        <f>[15]Erwerbstätigkeit!AK25</f>
        <v>11108</v>
      </c>
      <c r="M70" s="49">
        <f>[15]Erwerbstätigkeit!AL25</f>
        <v>12699</v>
      </c>
      <c r="N70" s="49">
        <f>[15]Erwerbstätigkeit!AM25</f>
        <v>10475</v>
      </c>
      <c r="O70" s="49">
        <f>[15]Erwerbstätigkeit!AN25</f>
        <v>11180</v>
      </c>
      <c r="P70" s="49">
        <f>[15]Erwerbstätigkeit!AO25</f>
        <v>12913</v>
      </c>
      <c r="Q70" s="49">
        <f>[15]Erwerbstätigkeit!AP25</f>
        <v>13279</v>
      </c>
      <c r="R70" s="146">
        <f>[15]Erwerbstätigkeit!AQ25</f>
        <v>142213</v>
      </c>
    </row>
    <row r="71" spans="1:18" ht="11.1" customHeight="1" x14ac:dyDescent="0.2">
      <c r="A71" s="43"/>
      <c r="B71" s="31" t="s">
        <v>88</v>
      </c>
      <c r="C71" s="32" t="s">
        <v>11</v>
      </c>
      <c r="D71" s="49">
        <f>[15]Erwerbstätigkeit!AD26</f>
        <v>10963.75</v>
      </c>
      <c r="E71" s="49">
        <f>[15]Erwerbstätigkeit!AR26</f>
        <v>11609.583333333334</v>
      </c>
      <c r="F71" s="49">
        <f>[15]Erwerbstätigkeit!AE26</f>
        <v>8799</v>
      </c>
      <c r="G71" s="49">
        <f>[15]Erwerbstätigkeit!AF26</f>
        <v>11903</v>
      </c>
      <c r="H71" s="49">
        <f>[15]Erwerbstätigkeit!AG26</f>
        <v>12778</v>
      </c>
      <c r="I71" s="49">
        <f>[15]Erwerbstätigkeit!AH26</f>
        <v>14696</v>
      </c>
      <c r="J71" s="49">
        <f>[15]Erwerbstätigkeit!AI26</f>
        <v>12192</v>
      </c>
      <c r="K71" s="146">
        <f>[15]Erwerbstätigkeit!AJ26</f>
        <v>12041</v>
      </c>
      <c r="L71" s="146">
        <f>[15]Erwerbstätigkeit!AK26</f>
        <v>11076</v>
      </c>
      <c r="M71" s="49">
        <f>[15]Erwerbstätigkeit!AL26</f>
        <v>10494</v>
      </c>
      <c r="N71" s="49">
        <f>[15]Erwerbstätigkeit!AM26</f>
        <v>12453</v>
      </c>
      <c r="O71" s="49">
        <f>[15]Erwerbstätigkeit!AN26</f>
        <v>11171</v>
      </c>
      <c r="P71" s="49">
        <f>[15]Erwerbstätigkeit!AO26</f>
        <v>11032</v>
      </c>
      <c r="Q71" s="49">
        <f>[15]Erwerbstätigkeit!AP26</f>
        <v>10680</v>
      </c>
      <c r="R71" s="146">
        <f>[15]Erwerbstätigkeit!AQ26</f>
        <v>139315</v>
      </c>
    </row>
    <row r="72" spans="1:18" ht="11.1" hidden="1" customHeight="1" x14ac:dyDescent="0.2">
      <c r="A72" s="43"/>
      <c r="B72" s="31"/>
      <c r="C72" s="32"/>
      <c r="D72" s="46">
        <f>[15]Erwerbstätigkeit!AJ27</f>
        <v>0</v>
      </c>
      <c r="E72" s="46">
        <f>[15]Erwerbstätigkeit!AK27</f>
        <v>0</v>
      </c>
      <c r="F72" s="46">
        <f>[15]Erwerbstätigkeit!AL27</f>
        <v>0</v>
      </c>
      <c r="G72" s="46">
        <f>[15]Erwerbstätigkeit!AM27</f>
        <v>0</v>
      </c>
      <c r="H72" s="46">
        <f>[15]Erwerbstätigkeit!AN27</f>
        <v>0</v>
      </c>
      <c r="I72" s="46">
        <f>[15]Erwerbstätigkeit!AO27</f>
        <v>0</v>
      </c>
      <c r="J72" s="46">
        <f>[15]Erwerbstätigkeit!AP27</f>
        <v>0</v>
      </c>
      <c r="K72" s="145">
        <f>[15]Erwerbstätigkeit!AQ27</f>
        <v>0</v>
      </c>
      <c r="L72" s="145">
        <f>[15]Erwerbstätigkeit!AR27</f>
        <v>0</v>
      </c>
      <c r="M72" s="46">
        <f>[15]Erwerbstätigkeit!AS27</f>
        <v>0</v>
      </c>
      <c r="N72" s="46">
        <f>[15]Erwerbstätigkeit!AT27</f>
        <v>0</v>
      </c>
      <c r="O72" s="46">
        <f>[15]Erwerbstätigkeit!AU27</f>
        <v>0</v>
      </c>
      <c r="P72" s="46">
        <f>[15]Erwerbstätigkeit!AV27</f>
        <v>0</v>
      </c>
      <c r="Q72" s="46">
        <f>[15]Erwerbstätigkeit!AW27</f>
        <v>0</v>
      </c>
      <c r="R72" s="145">
        <f>[15]Erwerbstätigkeit!AX27</f>
        <v>0</v>
      </c>
    </row>
    <row r="73" spans="1:18" ht="11.1" customHeight="1" x14ac:dyDescent="0.2">
      <c r="A73" s="43" t="s">
        <v>60</v>
      </c>
      <c r="B73" s="31" t="s">
        <v>345</v>
      </c>
      <c r="C73" s="32" t="s">
        <v>74</v>
      </c>
      <c r="D73" s="45">
        <f>[15]Erwerbstätigkeit!AD28</f>
        <v>7.3</v>
      </c>
      <c r="E73" s="45">
        <f>[15]Erwerbstätigkeit!AR28</f>
        <v>7.7</v>
      </c>
      <c r="F73" s="45">
        <f>[15]Erwerbstätigkeit!AE28</f>
        <v>8.3000000000000007</v>
      </c>
      <c r="G73" s="45">
        <f>[15]Erwerbstätigkeit!AF28</f>
        <v>8.4</v>
      </c>
      <c r="H73" s="45">
        <f>[15]Erwerbstätigkeit!AG28</f>
        <v>8.1999999999999993</v>
      </c>
      <c r="I73" s="45">
        <f>[15]Erwerbstätigkeit!AH28</f>
        <v>7.8</v>
      </c>
      <c r="J73" s="45">
        <f>[15]Erwerbstätigkeit!AI28</f>
        <v>7.5</v>
      </c>
      <c r="K73" s="87">
        <f>[15]Erwerbstätigkeit!AJ28</f>
        <v>7.4</v>
      </c>
      <c r="L73" s="87">
        <f>[15]Erwerbstätigkeit!AK28</f>
        <v>7.4</v>
      </c>
      <c r="M73" s="45">
        <f>[15]Erwerbstätigkeit!AL28</f>
        <v>7.6</v>
      </c>
      <c r="N73" s="45">
        <f>[15]Erwerbstätigkeit!AM28</f>
        <v>7.4</v>
      </c>
      <c r="O73" s="45">
        <f>[15]Erwerbstätigkeit!AN28</f>
        <v>7.4</v>
      </c>
      <c r="P73" s="45">
        <f>[15]Erwerbstätigkeit!AO28</f>
        <v>7.6</v>
      </c>
      <c r="Q73" s="45">
        <f>[15]Erwerbstätigkeit!AP28</f>
        <v>8</v>
      </c>
      <c r="R73" s="87" t="str">
        <f>[15]Erwerbstätigkeit!AQ28</f>
        <v>x</v>
      </c>
    </row>
    <row r="74" spans="1:18" ht="11.1" customHeight="1" x14ac:dyDescent="0.2">
      <c r="A74" s="43"/>
      <c r="B74" s="31" t="s">
        <v>86</v>
      </c>
      <c r="C74" s="32" t="s">
        <v>74</v>
      </c>
      <c r="D74" s="45">
        <f>[15]Erwerbstätigkeit!AD29</f>
        <v>2.4</v>
      </c>
      <c r="E74" s="45">
        <f>[15]Erwerbstätigkeit!AR29</f>
        <v>2.6</v>
      </c>
      <c r="F74" s="45">
        <f>[15]Erwerbstätigkeit!AE29</f>
        <v>3.1</v>
      </c>
      <c r="G74" s="45">
        <f>[15]Erwerbstätigkeit!AF29</f>
        <v>3.2</v>
      </c>
      <c r="H74" s="45">
        <f>[15]Erwerbstätigkeit!AG29</f>
        <v>3</v>
      </c>
      <c r="I74" s="45">
        <f>[15]Erwerbstätigkeit!AH29</f>
        <v>2.6</v>
      </c>
      <c r="J74" s="45">
        <f>[15]Erwerbstätigkeit!AI29</f>
        <v>2.4</v>
      </c>
      <c r="K74" s="87">
        <f>[15]Erwerbstätigkeit!AJ29</f>
        <v>2.2999999999999998</v>
      </c>
      <c r="L74" s="87">
        <f>[15]Erwerbstätigkeit!AK29</f>
        <v>2.2999999999999998</v>
      </c>
      <c r="M74" s="45">
        <f>[15]Erwerbstätigkeit!AL29</f>
        <v>2.5</v>
      </c>
      <c r="N74" s="45">
        <f>[15]Erwerbstätigkeit!AM29</f>
        <v>2.4</v>
      </c>
      <c r="O74" s="45">
        <f>[15]Erwerbstätigkeit!AN29</f>
        <v>2.2999999999999998</v>
      </c>
      <c r="P74" s="45">
        <f>[15]Erwerbstätigkeit!AO29</f>
        <v>2.5</v>
      </c>
      <c r="Q74" s="45">
        <f>[15]Erwerbstätigkeit!AP29</f>
        <v>2.8</v>
      </c>
      <c r="R74" s="87" t="str">
        <f>[15]Erwerbstätigkeit!AQ29</f>
        <v>x</v>
      </c>
    </row>
    <row r="75" spans="1:18" ht="11.1" customHeight="1" x14ac:dyDescent="0.2">
      <c r="A75" s="43"/>
      <c r="B75" s="31" t="s">
        <v>425</v>
      </c>
      <c r="C75" s="32" t="s">
        <v>74</v>
      </c>
      <c r="D75" s="45">
        <f>[15]Erwerbstätigkeit!AD30</f>
        <v>4.9000000000000004</v>
      </c>
      <c r="E75" s="45">
        <f>[15]Erwerbstätigkeit!AR30</f>
        <v>5.0999999999999996</v>
      </c>
      <c r="F75" s="45">
        <f>[15]Erwerbstätigkeit!AE30</f>
        <v>5.2</v>
      </c>
      <c r="G75" s="45">
        <f>[15]Erwerbstätigkeit!AF30</f>
        <v>5.2</v>
      </c>
      <c r="H75" s="45">
        <f>[15]Erwerbstätigkeit!AG30</f>
        <v>5.2</v>
      </c>
      <c r="I75" s="45">
        <f>[15]Erwerbstätigkeit!AH30</f>
        <v>5.2</v>
      </c>
      <c r="J75" s="45">
        <f>[15]Erwerbstätigkeit!AI30</f>
        <v>5.0999999999999996</v>
      </c>
      <c r="K75" s="87">
        <f>[15]Erwerbstätigkeit!AJ30</f>
        <v>5.0999999999999996</v>
      </c>
      <c r="L75" s="87">
        <f>[15]Erwerbstätigkeit!AK30</f>
        <v>5</v>
      </c>
      <c r="M75" s="45">
        <f>[15]Erwerbstätigkeit!AL30</f>
        <v>5.0999999999999996</v>
      </c>
      <c r="N75" s="45">
        <f>[15]Erwerbstätigkeit!AM30</f>
        <v>5</v>
      </c>
      <c r="O75" s="45">
        <f>[15]Erwerbstätigkeit!AN30</f>
        <v>5.0999999999999996</v>
      </c>
      <c r="P75" s="45">
        <f>[15]Erwerbstätigkeit!AO30</f>
        <v>5.0999999999999996</v>
      </c>
      <c r="Q75" s="45">
        <f>[15]Erwerbstätigkeit!AP30</f>
        <v>5.2</v>
      </c>
      <c r="R75" s="87" t="str">
        <f>[15]Erwerbstätigkeit!AQ30</f>
        <v>x</v>
      </c>
    </row>
    <row r="76" spans="1:18" ht="11.1" customHeight="1" x14ac:dyDescent="0.2">
      <c r="A76" s="43" t="s">
        <v>60</v>
      </c>
      <c r="B76" s="31" t="s">
        <v>80</v>
      </c>
      <c r="C76" s="32" t="s">
        <v>74</v>
      </c>
      <c r="D76" s="45">
        <f>[15]Erwerbstätigkeit!AD31</f>
        <v>6.7</v>
      </c>
      <c r="E76" s="45">
        <f>[15]Erwerbstätigkeit!AR31</f>
        <v>7.1</v>
      </c>
      <c r="F76" s="45">
        <f>[15]Erwerbstätigkeit!AE31</f>
        <v>7.7</v>
      </c>
      <c r="G76" s="45">
        <f>[15]Erwerbstätigkeit!AF31</f>
        <v>7.8</v>
      </c>
      <c r="H76" s="45">
        <f>[15]Erwerbstätigkeit!AG31</f>
        <v>7.5</v>
      </c>
      <c r="I76" s="45">
        <f>[15]Erwerbstätigkeit!AH31</f>
        <v>7.1</v>
      </c>
      <c r="J76" s="45">
        <f>[15]Erwerbstätigkeit!AI31</f>
        <v>6.9</v>
      </c>
      <c r="K76" s="87">
        <f>[15]Erwerbstätigkeit!AJ31</f>
        <v>6.7</v>
      </c>
      <c r="L76" s="87">
        <f>[15]Erwerbstätigkeit!AK31</f>
        <v>6.8</v>
      </c>
      <c r="M76" s="45">
        <f>[15]Erwerbstätigkeit!AL31</f>
        <v>7.1</v>
      </c>
      <c r="N76" s="45">
        <f>[15]Erwerbstätigkeit!AM31</f>
        <v>6.8</v>
      </c>
      <c r="O76" s="45">
        <f>[15]Erwerbstätigkeit!AN31</f>
        <v>6.7</v>
      </c>
      <c r="P76" s="45">
        <f>[15]Erwerbstätigkeit!AO31</f>
        <v>6.9</v>
      </c>
      <c r="Q76" s="45">
        <f>[15]Erwerbstätigkeit!AP31</f>
        <v>7.2</v>
      </c>
      <c r="R76" s="87" t="str">
        <f>[15]Erwerbstätigkeit!AQ31</f>
        <v>x</v>
      </c>
    </row>
    <row r="77" spans="1:18" ht="11.1" customHeight="1" x14ac:dyDescent="0.2">
      <c r="A77" s="43" t="s">
        <v>60</v>
      </c>
      <c r="B77" s="31" t="s">
        <v>89</v>
      </c>
      <c r="C77" s="32" t="s">
        <v>74</v>
      </c>
      <c r="D77" s="45">
        <f>[15]Erwerbstätigkeit!AD32</f>
        <v>7.8</v>
      </c>
      <c r="E77" s="45">
        <f>[15]Erwerbstätigkeit!AR32</f>
        <v>8.3000000000000007</v>
      </c>
      <c r="F77" s="45">
        <f>[15]Erwerbstätigkeit!AE32</f>
        <v>8.8000000000000007</v>
      </c>
      <c r="G77" s="45">
        <f>[15]Erwerbstätigkeit!AF32</f>
        <v>9</v>
      </c>
      <c r="H77" s="45">
        <f>[15]Erwerbstätigkeit!AG32</f>
        <v>8.8000000000000007</v>
      </c>
      <c r="I77" s="45">
        <f>[15]Erwerbstätigkeit!AH32</f>
        <v>8.4</v>
      </c>
      <c r="J77" s="45">
        <f>[15]Erwerbstätigkeit!AI32</f>
        <v>8.1</v>
      </c>
      <c r="K77" s="87">
        <f>[15]Erwerbstätigkeit!AJ32</f>
        <v>8</v>
      </c>
      <c r="L77" s="87">
        <f>[15]Erwerbstätigkeit!AK32</f>
        <v>7.9</v>
      </c>
      <c r="M77" s="45">
        <f>[15]Erwerbstätigkeit!AL32</f>
        <v>8.1</v>
      </c>
      <c r="N77" s="45">
        <f>[15]Erwerbstätigkeit!AM32</f>
        <v>8</v>
      </c>
      <c r="O77" s="45">
        <f>[15]Erwerbstätigkeit!AN32</f>
        <v>8</v>
      </c>
      <c r="P77" s="45">
        <f>[15]Erwerbstätigkeit!AO32</f>
        <v>8.3000000000000007</v>
      </c>
      <c r="Q77" s="45">
        <f>[15]Erwerbstätigkeit!AP32</f>
        <v>8.6</v>
      </c>
      <c r="R77" s="87" t="str">
        <f>[15]Erwerbstätigkeit!AQ32</f>
        <v>x</v>
      </c>
    </row>
    <row r="78" spans="1:18" ht="11.1" customHeight="1" x14ac:dyDescent="0.2">
      <c r="A78" s="43" t="s">
        <v>60</v>
      </c>
      <c r="B78" s="31" t="s">
        <v>461</v>
      </c>
      <c r="C78" s="32" t="s">
        <v>74</v>
      </c>
      <c r="D78" s="45">
        <f>[15]Erwerbstätigkeit!AD33</f>
        <v>21.7</v>
      </c>
      <c r="E78" s="45">
        <f>[15]Erwerbstätigkeit!AR33</f>
        <v>23.9</v>
      </c>
      <c r="F78" s="45">
        <f>[15]Erwerbstätigkeit!AE33</f>
        <v>27.7</v>
      </c>
      <c r="G78" s="45">
        <f>[15]Erwerbstätigkeit!AF33</f>
        <v>28.2</v>
      </c>
      <c r="H78" s="45">
        <f>[15]Erwerbstätigkeit!AG33</f>
        <v>27.7</v>
      </c>
      <c r="I78" s="45">
        <f>[15]Erwerbstätigkeit!AH33</f>
        <v>27.4</v>
      </c>
      <c r="J78" s="45">
        <f>[15]Erwerbstätigkeit!AI33</f>
        <v>22.3</v>
      </c>
      <c r="K78" s="87">
        <f>[15]Erwerbstätigkeit!AJ33</f>
        <v>21.6</v>
      </c>
      <c r="L78" s="87">
        <f>[15]Erwerbstätigkeit!AK33</f>
        <v>21.6</v>
      </c>
      <c r="M78" s="45">
        <f>[15]Erwerbstätigkeit!AL33</f>
        <v>22.5</v>
      </c>
      <c r="N78" s="45">
        <f>[15]Erwerbstätigkeit!AM33</f>
        <v>21.9</v>
      </c>
      <c r="O78" s="45">
        <f>[15]Erwerbstätigkeit!AN33</f>
        <v>22.1</v>
      </c>
      <c r="P78" s="45">
        <f>[15]Erwerbstätigkeit!AO33</f>
        <v>22.7</v>
      </c>
      <c r="Q78" s="45">
        <f>[15]Erwerbstätigkeit!AP33</f>
        <v>23.3</v>
      </c>
      <c r="R78" s="87" t="str">
        <f>[15]Erwerbstätigkeit!AQ33</f>
        <v>x</v>
      </c>
    </row>
    <row r="79" spans="1:18" ht="11.1" customHeight="1" x14ac:dyDescent="0.2">
      <c r="A79" s="43" t="s">
        <v>60</v>
      </c>
      <c r="B79" s="31" t="s">
        <v>90</v>
      </c>
      <c r="C79" s="32" t="s">
        <v>74</v>
      </c>
      <c r="D79" s="45">
        <f>[15]Erwerbstätigkeit!AD34</f>
        <v>8</v>
      </c>
      <c r="E79" s="45">
        <f>[15]Erwerbstätigkeit!AR34</f>
        <v>8.5</v>
      </c>
      <c r="F79" s="45">
        <f>[15]Erwerbstätigkeit!AE34</f>
        <v>8.5</v>
      </c>
      <c r="G79" s="45">
        <f>[15]Erwerbstätigkeit!AF34</f>
        <v>8.8000000000000007</v>
      </c>
      <c r="H79" s="45">
        <f>[15]Erwerbstätigkeit!AG34</f>
        <v>8.9</v>
      </c>
      <c r="I79" s="45">
        <f>[15]Erwerbstätigkeit!AH34</f>
        <v>8.6</v>
      </c>
      <c r="J79" s="45">
        <f>[15]Erwerbstätigkeit!AI34</f>
        <v>8</v>
      </c>
      <c r="K79" s="87">
        <f>[15]Erwerbstätigkeit!AJ34</f>
        <v>7.8</v>
      </c>
      <c r="L79" s="87">
        <f>[15]Erwerbstätigkeit!AK34</f>
        <v>8.1999999999999993</v>
      </c>
      <c r="M79" s="45">
        <f>[15]Erwerbstätigkeit!AL34</f>
        <v>9.1999999999999993</v>
      </c>
      <c r="N79" s="45">
        <f>[15]Erwerbstätigkeit!AM34</f>
        <v>8.6</v>
      </c>
      <c r="O79" s="45">
        <f>[15]Erwerbstätigkeit!AN34</f>
        <v>8.1999999999999993</v>
      </c>
      <c r="P79" s="45">
        <f>[15]Erwerbstätigkeit!AO34</f>
        <v>8.3000000000000007</v>
      </c>
      <c r="Q79" s="45">
        <f>[15]Erwerbstätigkeit!AP34</f>
        <v>8.6</v>
      </c>
      <c r="R79" s="87" t="str">
        <f>[15]Erwerbstätigkeit!AQ34</f>
        <v>x</v>
      </c>
    </row>
    <row r="80" spans="1:18" ht="11.1" customHeight="1" x14ac:dyDescent="0.2">
      <c r="A80" s="43" t="s">
        <v>60</v>
      </c>
      <c r="B80" s="31" t="s">
        <v>346</v>
      </c>
      <c r="C80" s="32" t="s">
        <v>11</v>
      </c>
      <c r="D80" s="49">
        <f>[15]Erwerbstätigkeit!AD35</f>
        <v>9323.0833333333339</v>
      </c>
      <c r="E80" s="49" t="str">
        <f>[15]Erwerbstätigkeit!AR35</f>
        <v>…</v>
      </c>
      <c r="F80" s="49">
        <f>[15]Erwerbstätigkeit!AE35</f>
        <v>9494</v>
      </c>
      <c r="G80" s="49">
        <f>[15]Erwerbstätigkeit!AF35</f>
        <v>8513</v>
      </c>
      <c r="H80" s="49">
        <f>[15]Erwerbstätigkeit!AG35</f>
        <v>7550</v>
      </c>
      <c r="I80" s="49">
        <f>[15]Erwerbstätigkeit!AH35</f>
        <v>642</v>
      </c>
      <c r="J80" s="49">
        <f>[15]Erwerbstätigkeit!AI35</f>
        <v>595</v>
      </c>
      <c r="K80" s="146">
        <f>[15]Erwerbstätigkeit!AJ35</f>
        <v>801</v>
      </c>
      <c r="L80" s="146">
        <f>[15]Erwerbstätigkeit!AK35</f>
        <v>730</v>
      </c>
      <c r="M80" s="49">
        <f>[15]Erwerbstätigkeit!AL35</f>
        <v>1069</v>
      </c>
      <c r="N80" s="49" t="str">
        <f>[15]Erwerbstätigkeit!AM35</f>
        <v>…</v>
      </c>
      <c r="O80" s="49" t="str">
        <f>[15]Erwerbstätigkeit!AN35</f>
        <v>…</v>
      </c>
      <c r="P80" s="49" t="str">
        <f>[15]Erwerbstätigkeit!AO35</f>
        <v>…</v>
      </c>
      <c r="Q80" s="49" t="str">
        <f>[15]Erwerbstätigkeit!AP35</f>
        <v>…</v>
      </c>
      <c r="R80" s="146" t="str">
        <f>[15]Erwerbstätigkeit!AQ35</f>
        <v>x</v>
      </c>
    </row>
    <row r="81" spans="1:18" ht="11.1" customHeight="1" x14ac:dyDescent="0.2">
      <c r="A81" s="43" t="s">
        <v>60</v>
      </c>
      <c r="B81" s="31" t="s">
        <v>347</v>
      </c>
      <c r="C81" s="32" t="s">
        <v>11</v>
      </c>
      <c r="D81" s="49">
        <f>[15]Erwerbstätigkeit!AD36</f>
        <v>19888.333333333332</v>
      </c>
      <c r="E81" s="49">
        <f>[15]Erwerbstätigkeit!AR36</f>
        <v>18161.916666666668</v>
      </c>
      <c r="F81" s="49">
        <f>[15]Erwerbstätigkeit!AE36</f>
        <v>18103</v>
      </c>
      <c r="G81" s="49">
        <f>[15]Erwerbstätigkeit!AF36</f>
        <v>18781</v>
      </c>
      <c r="H81" s="49">
        <f>[15]Erwerbstätigkeit!AG36</f>
        <v>19193</v>
      </c>
      <c r="I81" s="49">
        <f>[15]Erwerbstätigkeit!AH36</f>
        <v>19355</v>
      </c>
      <c r="J81" s="49">
        <f>[15]Erwerbstätigkeit!AI36</f>
        <v>18780</v>
      </c>
      <c r="K81" s="146">
        <f>[15]Erwerbstätigkeit!AJ36</f>
        <v>18770</v>
      </c>
      <c r="L81" s="146">
        <f>[15]Erwerbstätigkeit!AK36</f>
        <v>18455</v>
      </c>
      <c r="M81" s="49">
        <f>[15]Erwerbstätigkeit!AL36</f>
        <v>18289</v>
      </c>
      <c r="N81" s="49">
        <f>[15]Erwerbstätigkeit!AM36</f>
        <v>17675</v>
      </c>
      <c r="O81" s="49">
        <f>[15]Erwerbstätigkeit!AN36</f>
        <v>17358</v>
      </c>
      <c r="P81" s="49">
        <f>[15]Erwerbstätigkeit!AO36</f>
        <v>16780</v>
      </c>
      <c r="Q81" s="49">
        <f>[15]Erwerbstätigkeit!AP36</f>
        <v>16404</v>
      </c>
      <c r="R81" s="146" t="str">
        <f>[15]Erwerbstätigkeit!AQ36</f>
        <v>x</v>
      </c>
    </row>
    <row r="82" spans="1:18" ht="11.1" customHeight="1" x14ac:dyDescent="0.2">
      <c r="A82" s="43"/>
      <c r="B82" s="31" t="s">
        <v>87</v>
      </c>
      <c r="C82" s="32" t="s">
        <v>11</v>
      </c>
      <c r="D82" s="49">
        <f>[15]Erwerbstätigkeit!AD37</f>
        <v>3537.1666666666665</v>
      </c>
      <c r="E82" s="49">
        <f>[15]Erwerbstätigkeit!AR37</f>
        <v>3068.6666666666665</v>
      </c>
      <c r="F82" s="49">
        <f>[15]Erwerbstätigkeit!AE37</f>
        <v>2684</v>
      </c>
      <c r="G82" s="49">
        <f>[15]Erwerbstätigkeit!AF37</f>
        <v>4087</v>
      </c>
      <c r="H82" s="49">
        <f>[15]Erwerbstätigkeit!AG37</f>
        <v>3295</v>
      </c>
      <c r="I82" s="49">
        <f>[15]Erwerbstätigkeit!AH37</f>
        <v>3701</v>
      </c>
      <c r="J82" s="49">
        <f>[15]Erwerbstätigkeit!AI37</f>
        <v>2994</v>
      </c>
      <c r="K82" s="146">
        <f>[15]Erwerbstätigkeit!AJ37</f>
        <v>3198</v>
      </c>
      <c r="L82" s="146">
        <f>[15]Erwerbstätigkeit!AK37</f>
        <v>2916</v>
      </c>
      <c r="M82" s="49">
        <f>[15]Erwerbstätigkeit!AL37</f>
        <v>3170</v>
      </c>
      <c r="N82" s="49">
        <f>[15]Erwerbstätigkeit!AM37</f>
        <v>2569</v>
      </c>
      <c r="O82" s="49">
        <f>[15]Erwerbstätigkeit!AN37</f>
        <v>2857</v>
      </c>
      <c r="P82" s="49">
        <f>[15]Erwerbstätigkeit!AO37</f>
        <v>2633</v>
      </c>
      <c r="Q82" s="49">
        <f>[15]Erwerbstätigkeit!AP37</f>
        <v>2720</v>
      </c>
      <c r="R82" s="146">
        <f>[15]Erwerbstätigkeit!AQ37</f>
        <v>36824</v>
      </c>
    </row>
    <row r="83" spans="1:18" s="88" customFormat="1" ht="11.1" customHeight="1" x14ac:dyDescent="0.2">
      <c r="A83" s="43"/>
      <c r="B83" s="154" t="s">
        <v>88</v>
      </c>
      <c r="C83" s="53" t="s">
        <v>11</v>
      </c>
      <c r="D83" s="49">
        <f>[15]Erwerbstätigkeit!AD38</f>
        <v>3490.5</v>
      </c>
      <c r="E83" s="49">
        <f>[15]Erwerbstätigkeit!AR38</f>
        <v>3219.0833333333335</v>
      </c>
      <c r="F83" s="49">
        <f>[15]Erwerbstätigkeit!AE38</f>
        <v>2830</v>
      </c>
      <c r="G83" s="49">
        <f>[15]Erwerbstätigkeit!AF38</f>
        <v>3387</v>
      </c>
      <c r="H83" s="49">
        <f>[15]Erwerbstätigkeit!AG38</f>
        <v>2904</v>
      </c>
      <c r="I83" s="49">
        <f>[15]Erwerbstätigkeit!AH38</f>
        <v>3569</v>
      </c>
      <c r="J83" s="49">
        <f>[15]Erwerbstätigkeit!AI38</f>
        <v>3565</v>
      </c>
      <c r="K83" s="146">
        <f>[15]Erwerbstätigkeit!AJ38</f>
        <v>3196</v>
      </c>
      <c r="L83" s="146">
        <f>[15]Erwerbstätigkeit!AK38</f>
        <v>3228</v>
      </c>
      <c r="M83" s="49">
        <f>[15]Erwerbstätigkeit!AL38</f>
        <v>3354</v>
      </c>
      <c r="N83" s="49">
        <f>[15]Erwerbstätigkeit!AM38</f>
        <v>3222</v>
      </c>
      <c r="O83" s="49">
        <f>[15]Erwerbstätigkeit!AN38</f>
        <v>3163</v>
      </c>
      <c r="P83" s="49">
        <f>[15]Erwerbstätigkeit!AO38</f>
        <v>3149</v>
      </c>
      <c r="Q83" s="49">
        <f>[15]Erwerbstätigkeit!AP38</f>
        <v>3062</v>
      </c>
      <c r="R83" s="146">
        <f>[15]Erwerbstätigkeit!AQ38</f>
        <v>38629</v>
      </c>
    </row>
    <row r="84" spans="1:18" s="150" customFormat="1" ht="24.95" customHeight="1" x14ac:dyDescent="0.2">
      <c r="A84" s="191"/>
      <c r="B84" s="192"/>
      <c r="C84" s="193"/>
      <c r="D84" s="147"/>
      <c r="E84" s="147"/>
      <c r="F84" s="147"/>
      <c r="G84" s="147"/>
      <c r="H84" s="147"/>
      <c r="I84" s="147"/>
      <c r="J84" s="147"/>
      <c r="K84" s="147"/>
      <c r="L84" s="147"/>
      <c r="M84" s="147"/>
      <c r="N84" s="147"/>
      <c r="O84" s="147"/>
      <c r="P84" s="147"/>
      <c r="Q84" s="147"/>
      <c r="R84" s="147"/>
    </row>
    <row r="85" spans="1:18" ht="23.1" customHeight="1" x14ac:dyDescent="0.2">
      <c r="A85" s="139" t="s">
        <v>66</v>
      </c>
      <c r="B85" s="137"/>
      <c r="C85" s="116" t="s">
        <v>25</v>
      </c>
      <c r="D85" s="143" t="str">
        <f>[15]Erwerbstätigkeit!AR5</f>
        <v>D 2023</v>
      </c>
      <c r="E85" s="143" t="str">
        <f>[15]Erwerbstätigkeit!BF5</f>
        <v>D 2024</v>
      </c>
      <c r="F85" s="143" t="str">
        <f>[15]Erwerbstätigkeit!AS5</f>
        <v>Jan. 
2024</v>
      </c>
      <c r="G85" s="143" t="str">
        <f>[15]Erwerbstätigkeit!AT5</f>
        <v>Febr. 
2024</v>
      </c>
      <c r="H85" s="143" t="str">
        <f>[15]Erwerbstätigkeit!AU5</f>
        <v>März 
2024</v>
      </c>
      <c r="I85" s="143" t="str">
        <f>[15]Erwerbstätigkeit!AV5</f>
        <v>April 
2024</v>
      </c>
      <c r="J85" s="143" t="str">
        <f>[15]Erwerbstätigkeit!AW5</f>
        <v>Mai 
2024</v>
      </c>
      <c r="K85" s="143" t="str">
        <f>[15]Erwerbstätigkeit!AX5</f>
        <v>Juni 
2024</v>
      </c>
      <c r="L85" s="181" t="str">
        <f>[15]Erwerbstätigkeit!AY5</f>
        <v>Juli 
2024</v>
      </c>
      <c r="M85" s="143" t="str">
        <f>[15]Erwerbstätigkeit!AZ5</f>
        <v>Aug. 
2024</v>
      </c>
      <c r="N85" s="143" t="str">
        <f>[15]Erwerbstätigkeit!BA5</f>
        <v>Sept. 
2024</v>
      </c>
      <c r="O85" s="143" t="str">
        <f>[15]Erwerbstätigkeit!BB5</f>
        <v>Okt. 
2024</v>
      </c>
      <c r="P85" s="143" t="str">
        <f>[15]Erwerbstätigkeit!BC5</f>
        <v>Nov. 
2024</v>
      </c>
      <c r="Q85" s="143" t="str">
        <f>[15]Erwerbstätigkeit!BD5</f>
        <v>Dez. 
2024</v>
      </c>
      <c r="R85" s="143" t="str">
        <f>[15]Erwerbstätigkeit!BE5</f>
        <v>2024
insgesamt</v>
      </c>
    </row>
    <row r="86" spans="1:18" ht="20.100000000000001" customHeight="1" x14ac:dyDescent="0.2">
      <c r="A86" s="43"/>
      <c r="B86" s="47" t="s">
        <v>344</v>
      </c>
      <c r="C86" s="32"/>
      <c r="D86" s="45"/>
      <c r="E86" s="45"/>
      <c r="F86" s="45"/>
      <c r="G86" s="45"/>
      <c r="H86" s="45"/>
      <c r="I86" s="45"/>
      <c r="J86" s="45"/>
      <c r="K86" s="87"/>
      <c r="L86" s="87"/>
      <c r="M86" s="45"/>
      <c r="N86" s="45"/>
      <c r="O86" s="45"/>
      <c r="P86" s="45"/>
      <c r="Q86" s="45"/>
      <c r="R86" s="87"/>
    </row>
    <row r="87" spans="1:18" ht="11.1" customHeight="1" x14ac:dyDescent="0.2">
      <c r="A87" s="43" t="s">
        <v>60</v>
      </c>
      <c r="B87" s="31" t="s">
        <v>85</v>
      </c>
      <c r="C87" s="53" t="s">
        <v>11</v>
      </c>
      <c r="D87" s="49">
        <f>[15]Erwerbstätigkeit!AR21</f>
        <v>63191.25</v>
      </c>
      <c r="E87" s="49" t="str">
        <f>[15]Erwerbstätigkeit!BF21</f>
        <v>…</v>
      </c>
      <c r="F87" s="49">
        <f>[15]Erwerbstätigkeit!AS21</f>
        <v>70080</v>
      </c>
      <c r="G87" s="49">
        <f>[15]Erwerbstätigkeit!AT21</f>
        <v>70472</v>
      </c>
      <c r="H87" s="49" t="str">
        <f>[15]Erwerbstätigkeit!AU21</f>
        <v>…</v>
      </c>
      <c r="I87" s="49" t="str">
        <f>[15]Erwerbstätigkeit!AV21</f>
        <v>…</v>
      </c>
      <c r="J87" s="49" t="str">
        <f>[15]Erwerbstätigkeit!AW21</f>
        <v>…</v>
      </c>
      <c r="K87" s="146" t="str">
        <f>[15]Erwerbstätigkeit!AX21</f>
        <v>…</v>
      </c>
      <c r="L87" s="146" t="str">
        <f>[15]Erwerbstätigkeit!AY21</f>
        <v>…</v>
      </c>
      <c r="M87" s="49" t="str">
        <f>[15]Erwerbstätigkeit!AZ21</f>
        <v>…</v>
      </c>
      <c r="N87" s="49" t="str">
        <f>[15]Erwerbstätigkeit!BA21</f>
        <v>…</v>
      </c>
      <c r="O87" s="49" t="str">
        <f>[15]Erwerbstätigkeit!BB21</f>
        <v>…</v>
      </c>
      <c r="P87" s="49" t="str">
        <f>[15]Erwerbstätigkeit!BC21</f>
        <v>…</v>
      </c>
      <c r="Q87" s="49" t="str">
        <f>[15]Erwerbstätigkeit!BD21</f>
        <v>…</v>
      </c>
      <c r="R87" s="146" t="str">
        <f>[15]Erwerbstätigkeit!BE21</f>
        <v>x</v>
      </c>
    </row>
    <row r="88" spans="1:18" ht="11.1" customHeight="1" x14ac:dyDescent="0.2">
      <c r="A88" s="43"/>
      <c r="B88" s="31" t="s">
        <v>86</v>
      </c>
      <c r="C88" s="53" t="s">
        <v>11</v>
      </c>
      <c r="D88" s="49">
        <f>[15]Erwerbstätigkeit!AR22</f>
        <v>21344.25</v>
      </c>
      <c r="E88" s="49" t="str">
        <f>[15]Erwerbstätigkeit!BF22</f>
        <v>…</v>
      </c>
      <c r="F88" s="49">
        <f>[15]Erwerbstätigkeit!AS22</f>
        <v>26308</v>
      </c>
      <c r="G88" s="49">
        <f>[15]Erwerbstätigkeit!AT22</f>
        <v>26713</v>
      </c>
      <c r="H88" s="49" t="str">
        <f>[15]Erwerbstätigkeit!AU22</f>
        <v>…</v>
      </c>
      <c r="I88" s="49" t="str">
        <f>[15]Erwerbstätigkeit!AV22</f>
        <v>…</v>
      </c>
      <c r="J88" s="49" t="str">
        <f>[15]Erwerbstätigkeit!AW22</f>
        <v>…</v>
      </c>
      <c r="K88" s="146" t="str">
        <f>[15]Erwerbstätigkeit!AX22</f>
        <v>…</v>
      </c>
      <c r="L88" s="146" t="str">
        <f>[15]Erwerbstätigkeit!AY22</f>
        <v>…</v>
      </c>
      <c r="M88" s="49" t="str">
        <f>[15]Erwerbstätigkeit!AZ22</f>
        <v>…</v>
      </c>
      <c r="N88" s="49" t="str">
        <f>[15]Erwerbstätigkeit!BA22</f>
        <v>…</v>
      </c>
      <c r="O88" s="49" t="str">
        <f>[15]Erwerbstätigkeit!BB22</f>
        <v>…</v>
      </c>
      <c r="P88" s="49" t="str">
        <f>[15]Erwerbstätigkeit!BC22</f>
        <v>…</v>
      </c>
      <c r="Q88" s="49" t="str">
        <f>[15]Erwerbstätigkeit!BD22</f>
        <v>…</v>
      </c>
      <c r="R88" s="146" t="str">
        <f>[15]Erwerbstätigkeit!BE22</f>
        <v>x</v>
      </c>
    </row>
    <row r="89" spans="1:18" ht="11.1" customHeight="1" x14ac:dyDescent="0.2">
      <c r="A89" s="43"/>
      <c r="B89" s="31" t="s">
        <v>425</v>
      </c>
      <c r="C89" s="53" t="s">
        <v>11</v>
      </c>
      <c r="D89" s="49">
        <f>[15]Erwerbstätigkeit!AR23</f>
        <v>41847</v>
      </c>
      <c r="E89" s="49" t="str">
        <f>[15]Erwerbstätigkeit!BF23</f>
        <v>…</v>
      </c>
      <c r="F89" s="49">
        <f>[15]Erwerbstätigkeit!AS23</f>
        <v>43772</v>
      </c>
      <c r="G89" s="49">
        <f>[15]Erwerbstätigkeit!AT23</f>
        <v>43759</v>
      </c>
      <c r="H89" s="49" t="str">
        <f>[15]Erwerbstätigkeit!AU23</f>
        <v>…</v>
      </c>
      <c r="I89" s="49" t="str">
        <f>[15]Erwerbstätigkeit!AV23</f>
        <v>…</v>
      </c>
      <c r="J89" s="49" t="str">
        <f>[15]Erwerbstätigkeit!AW23</f>
        <v>…</v>
      </c>
      <c r="K89" s="146" t="str">
        <f>[15]Erwerbstätigkeit!AX23</f>
        <v>…</v>
      </c>
      <c r="L89" s="146" t="str">
        <f>[15]Erwerbstätigkeit!AY23</f>
        <v>…</v>
      </c>
      <c r="M89" s="49" t="str">
        <f>[15]Erwerbstätigkeit!AZ23</f>
        <v>…</v>
      </c>
      <c r="N89" s="49" t="str">
        <f>[15]Erwerbstätigkeit!BA23</f>
        <v>…</v>
      </c>
      <c r="O89" s="49" t="str">
        <f>[15]Erwerbstätigkeit!BB23</f>
        <v>…</v>
      </c>
      <c r="P89" s="49" t="str">
        <f>[15]Erwerbstätigkeit!BC23</f>
        <v>…</v>
      </c>
      <c r="Q89" s="49" t="str">
        <f>[15]Erwerbstätigkeit!BD23</f>
        <v>…</v>
      </c>
      <c r="R89" s="146" t="str">
        <f>[15]Erwerbstätigkeit!BE23</f>
        <v>x</v>
      </c>
    </row>
    <row r="90" spans="1:18" ht="11.1" customHeight="1" x14ac:dyDescent="0.2">
      <c r="A90" s="43" t="s">
        <v>60</v>
      </c>
      <c r="B90" s="31" t="s">
        <v>273</v>
      </c>
      <c r="C90" s="32" t="s">
        <v>11</v>
      </c>
      <c r="D90" s="49">
        <f>[15]Erwerbstätigkeit!AR24</f>
        <v>27791.583333333332</v>
      </c>
      <c r="E90" s="49" t="str">
        <f>[15]Erwerbstätigkeit!BF24</f>
        <v>…</v>
      </c>
      <c r="F90" s="49">
        <f>[15]Erwerbstätigkeit!AS24</f>
        <v>30491</v>
      </c>
      <c r="G90" s="49">
        <f>[15]Erwerbstätigkeit!AT24</f>
        <v>30631</v>
      </c>
      <c r="H90" s="49" t="str">
        <f>[15]Erwerbstätigkeit!AU24</f>
        <v>…</v>
      </c>
      <c r="I90" s="49" t="str">
        <f>[15]Erwerbstätigkeit!AV24</f>
        <v>…</v>
      </c>
      <c r="J90" s="49" t="str">
        <f>[15]Erwerbstätigkeit!AW24</f>
        <v>…</v>
      </c>
      <c r="K90" s="146" t="str">
        <f>[15]Erwerbstätigkeit!AX24</f>
        <v>…</v>
      </c>
      <c r="L90" s="146" t="str">
        <f>[15]Erwerbstätigkeit!AY24</f>
        <v>…</v>
      </c>
      <c r="M90" s="49" t="str">
        <f>[15]Erwerbstätigkeit!AZ24</f>
        <v>…</v>
      </c>
      <c r="N90" s="49" t="str">
        <f>[15]Erwerbstätigkeit!BA24</f>
        <v>…</v>
      </c>
      <c r="O90" s="49" t="str">
        <f>[15]Erwerbstätigkeit!BB24</f>
        <v>…</v>
      </c>
      <c r="P90" s="49" t="str">
        <f>[15]Erwerbstätigkeit!BC24</f>
        <v>…</v>
      </c>
      <c r="Q90" s="49" t="str">
        <f>[15]Erwerbstätigkeit!BD24</f>
        <v>…</v>
      </c>
      <c r="R90" s="146" t="str">
        <f>[15]Erwerbstätigkeit!BE24</f>
        <v>x</v>
      </c>
    </row>
    <row r="91" spans="1:18" ht="11.1" customHeight="1" x14ac:dyDescent="0.2">
      <c r="A91" s="43"/>
      <c r="B91" s="31" t="s">
        <v>87</v>
      </c>
      <c r="C91" s="32" t="s">
        <v>11</v>
      </c>
      <c r="D91" s="49">
        <f>[15]Erwerbstätigkeit!AR25</f>
        <v>11851.083333333334</v>
      </c>
      <c r="E91" s="49" t="str">
        <f>[15]Erwerbstätigkeit!BF25</f>
        <v>…</v>
      </c>
      <c r="F91" s="49">
        <f>[15]Erwerbstätigkeit!AS25</f>
        <v>14541</v>
      </c>
      <c r="G91" s="49">
        <f>[15]Erwerbstätigkeit!AT25</f>
        <v>12176</v>
      </c>
      <c r="H91" s="49" t="str">
        <f>[15]Erwerbstätigkeit!AU25</f>
        <v>…</v>
      </c>
      <c r="I91" s="49" t="str">
        <f>[15]Erwerbstätigkeit!AV25</f>
        <v>…</v>
      </c>
      <c r="J91" s="49" t="str">
        <f>[15]Erwerbstätigkeit!AW25</f>
        <v>…</v>
      </c>
      <c r="K91" s="146" t="str">
        <f>[15]Erwerbstätigkeit!AX25</f>
        <v>…</v>
      </c>
      <c r="L91" s="146" t="str">
        <f>[15]Erwerbstätigkeit!AY25</f>
        <v>…</v>
      </c>
      <c r="M91" s="49" t="str">
        <f>[15]Erwerbstätigkeit!AZ25</f>
        <v>…</v>
      </c>
      <c r="N91" s="49" t="str">
        <f>[15]Erwerbstätigkeit!BA25</f>
        <v>…</v>
      </c>
      <c r="O91" s="49" t="str">
        <f>[15]Erwerbstätigkeit!BB25</f>
        <v>…</v>
      </c>
      <c r="P91" s="49" t="str">
        <f>[15]Erwerbstätigkeit!BC25</f>
        <v>…</v>
      </c>
      <c r="Q91" s="49" t="str">
        <f>[15]Erwerbstätigkeit!BD25</f>
        <v>…</v>
      </c>
      <c r="R91" s="146" t="str">
        <f>[15]Erwerbstätigkeit!BE25</f>
        <v>…</v>
      </c>
    </row>
    <row r="92" spans="1:18" ht="11.1" customHeight="1" x14ac:dyDescent="0.2">
      <c r="A92" s="43"/>
      <c r="B92" s="31" t="s">
        <v>88</v>
      </c>
      <c r="C92" s="32" t="s">
        <v>11</v>
      </c>
      <c r="D92" s="49">
        <f>[15]Erwerbstätigkeit!AR26</f>
        <v>11609.583333333334</v>
      </c>
      <c r="E92" s="49" t="str">
        <f>[15]Erwerbstätigkeit!BF26</f>
        <v>…</v>
      </c>
      <c r="F92" s="49">
        <f>[15]Erwerbstätigkeit!AS26</f>
        <v>9425</v>
      </c>
      <c r="G92" s="49">
        <f>[15]Erwerbstätigkeit!AT26</f>
        <v>11806</v>
      </c>
      <c r="H92" s="49" t="str">
        <f>[15]Erwerbstätigkeit!AU26</f>
        <v>…</v>
      </c>
      <c r="I92" s="49" t="str">
        <f>[15]Erwerbstätigkeit!AV26</f>
        <v>…</v>
      </c>
      <c r="J92" s="49" t="str">
        <f>[15]Erwerbstätigkeit!AW26</f>
        <v>…</v>
      </c>
      <c r="K92" s="146" t="str">
        <f>[15]Erwerbstätigkeit!AX26</f>
        <v>…</v>
      </c>
      <c r="L92" s="146" t="str">
        <f>[15]Erwerbstätigkeit!AY26</f>
        <v>…</v>
      </c>
      <c r="M92" s="49" t="str">
        <f>[15]Erwerbstätigkeit!AZ26</f>
        <v>…</v>
      </c>
      <c r="N92" s="49" t="str">
        <f>[15]Erwerbstätigkeit!BA26</f>
        <v>…</v>
      </c>
      <c r="O92" s="49" t="str">
        <f>[15]Erwerbstätigkeit!BB26</f>
        <v>…</v>
      </c>
      <c r="P92" s="49" t="str">
        <f>[15]Erwerbstätigkeit!BC26</f>
        <v>…</v>
      </c>
      <c r="Q92" s="49" t="str">
        <f>[15]Erwerbstätigkeit!BD26</f>
        <v>…</v>
      </c>
      <c r="R92" s="146" t="str">
        <f>[15]Erwerbstätigkeit!BE26</f>
        <v>…</v>
      </c>
    </row>
    <row r="93" spans="1:18" ht="11.1" hidden="1" customHeight="1" x14ac:dyDescent="0.2">
      <c r="A93" s="43"/>
      <c r="B93" s="31"/>
      <c r="C93" s="32"/>
      <c r="D93" s="45">
        <f>[15]Erwerbstätigkeit!AR27</f>
        <v>0</v>
      </c>
      <c r="E93" s="45">
        <f>[15]Erwerbstätigkeit!BF27</f>
        <v>0</v>
      </c>
      <c r="F93" s="45">
        <f>[15]Erwerbstätigkeit!AS27</f>
        <v>0</v>
      </c>
      <c r="G93" s="45">
        <f>[15]Erwerbstätigkeit!AT27</f>
        <v>0</v>
      </c>
      <c r="H93" s="45">
        <f>[15]Erwerbstätigkeit!AU27</f>
        <v>0</v>
      </c>
      <c r="I93" s="45">
        <f>[15]Erwerbstätigkeit!AV27</f>
        <v>0</v>
      </c>
      <c r="J93" s="45">
        <f>[15]Erwerbstätigkeit!AW27</f>
        <v>0</v>
      </c>
      <c r="K93" s="87">
        <f>[15]Erwerbstätigkeit!AX27</f>
        <v>0</v>
      </c>
      <c r="L93" s="87">
        <f>[15]Erwerbstätigkeit!AY27</f>
        <v>0</v>
      </c>
      <c r="M93" s="45">
        <f>[15]Erwerbstätigkeit!AZ27</f>
        <v>0</v>
      </c>
      <c r="N93" s="45">
        <f>[15]Erwerbstätigkeit!BA27</f>
        <v>0</v>
      </c>
      <c r="O93" s="45">
        <f>[15]Erwerbstätigkeit!BB27</f>
        <v>0</v>
      </c>
      <c r="P93" s="45">
        <f>[15]Erwerbstätigkeit!BC27</f>
        <v>0</v>
      </c>
      <c r="Q93" s="45">
        <f>[15]Erwerbstätigkeit!BD27</f>
        <v>0</v>
      </c>
      <c r="R93" s="87">
        <f>[15]Erwerbstätigkeit!BE27</f>
        <v>0</v>
      </c>
    </row>
    <row r="94" spans="1:18" ht="11.1" customHeight="1" x14ac:dyDescent="0.2">
      <c r="A94" s="43" t="s">
        <v>60</v>
      </c>
      <c r="B94" s="31" t="s">
        <v>345</v>
      </c>
      <c r="C94" s="32" t="s">
        <v>74</v>
      </c>
      <c r="D94" s="45">
        <f>[15]Erwerbstätigkeit!AR28</f>
        <v>7.7</v>
      </c>
      <c r="E94" s="45" t="str">
        <f>[15]Erwerbstätigkeit!BF28</f>
        <v>…</v>
      </c>
      <c r="F94" s="45">
        <f>[15]Erwerbstätigkeit!AS28</f>
        <v>8.6</v>
      </c>
      <c r="G94" s="45">
        <f>[15]Erwerbstätigkeit!AT28</f>
        <v>8.6</v>
      </c>
      <c r="H94" s="45" t="str">
        <f>[15]Erwerbstätigkeit!AU28</f>
        <v>…</v>
      </c>
      <c r="I94" s="45" t="str">
        <f>[15]Erwerbstätigkeit!AV28</f>
        <v>…</v>
      </c>
      <c r="J94" s="45" t="str">
        <f>[15]Erwerbstätigkeit!AW28</f>
        <v>…</v>
      </c>
      <c r="K94" s="87" t="str">
        <f>[15]Erwerbstätigkeit!AX28</f>
        <v>…</v>
      </c>
      <c r="L94" s="87" t="str">
        <f>[15]Erwerbstätigkeit!AY28</f>
        <v>…</v>
      </c>
      <c r="M94" s="45" t="str">
        <f>[15]Erwerbstätigkeit!AZ28</f>
        <v>…</v>
      </c>
      <c r="N94" s="45" t="str">
        <f>[15]Erwerbstätigkeit!BA28</f>
        <v>…</v>
      </c>
      <c r="O94" s="45" t="str">
        <f>[15]Erwerbstätigkeit!BB28</f>
        <v>…</v>
      </c>
      <c r="P94" s="45" t="str">
        <f>[15]Erwerbstätigkeit!BC28</f>
        <v>…</v>
      </c>
      <c r="Q94" s="45" t="str">
        <f>[15]Erwerbstätigkeit!BD28</f>
        <v>…</v>
      </c>
      <c r="R94" s="87" t="str">
        <f>[15]Erwerbstätigkeit!BE28</f>
        <v>x</v>
      </c>
    </row>
    <row r="95" spans="1:18" ht="11.1" customHeight="1" x14ac:dyDescent="0.2">
      <c r="A95" s="43"/>
      <c r="B95" s="31" t="s">
        <v>86</v>
      </c>
      <c r="C95" s="32" t="s">
        <v>74</v>
      </c>
      <c r="D95" s="45">
        <f>[15]Erwerbstätigkeit!AR29</f>
        <v>2.6</v>
      </c>
      <c r="E95" s="45" t="str">
        <f>[15]Erwerbstätigkeit!BF29</f>
        <v>…</v>
      </c>
      <c r="F95" s="45">
        <f>[15]Erwerbstätigkeit!AS29</f>
        <v>3.2</v>
      </c>
      <c r="G95" s="45">
        <f>[15]Erwerbstätigkeit!AT29</f>
        <v>3.3</v>
      </c>
      <c r="H95" s="45" t="str">
        <f>[15]Erwerbstätigkeit!AU29</f>
        <v>…</v>
      </c>
      <c r="I95" s="45" t="str">
        <f>[15]Erwerbstätigkeit!AV29</f>
        <v>…</v>
      </c>
      <c r="J95" s="45" t="str">
        <f>[15]Erwerbstätigkeit!AW29</f>
        <v>…</v>
      </c>
      <c r="K95" s="87" t="str">
        <f>[15]Erwerbstätigkeit!AX29</f>
        <v>…</v>
      </c>
      <c r="L95" s="87" t="str">
        <f>[15]Erwerbstätigkeit!AY29</f>
        <v>…</v>
      </c>
      <c r="M95" s="45" t="str">
        <f>[15]Erwerbstätigkeit!AZ29</f>
        <v>…</v>
      </c>
      <c r="N95" s="45" t="str">
        <f>[15]Erwerbstätigkeit!BA29</f>
        <v>…</v>
      </c>
      <c r="O95" s="45" t="str">
        <f>[15]Erwerbstätigkeit!BB29</f>
        <v>…</v>
      </c>
      <c r="P95" s="45" t="str">
        <f>[15]Erwerbstätigkeit!BC29</f>
        <v>…</v>
      </c>
      <c r="Q95" s="45" t="str">
        <f>[15]Erwerbstätigkeit!BD29</f>
        <v>…</v>
      </c>
      <c r="R95" s="87" t="str">
        <f>[15]Erwerbstätigkeit!BE29</f>
        <v>x</v>
      </c>
    </row>
    <row r="96" spans="1:18" ht="11.1" customHeight="1" x14ac:dyDescent="0.2">
      <c r="A96" s="43"/>
      <c r="B96" s="31" t="s">
        <v>425</v>
      </c>
      <c r="C96" s="32" t="s">
        <v>74</v>
      </c>
      <c r="D96" s="45">
        <f>[15]Erwerbstätigkeit!AR30</f>
        <v>5.0999999999999996</v>
      </c>
      <c r="E96" s="45" t="str">
        <f>[15]Erwerbstätigkeit!BF30</f>
        <v>…</v>
      </c>
      <c r="F96" s="45">
        <f>[15]Erwerbstätigkeit!AS30</f>
        <v>5.4</v>
      </c>
      <c r="G96" s="45">
        <f>[15]Erwerbstätigkeit!AT30</f>
        <v>5.4</v>
      </c>
      <c r="H96" s="45" t="str">
        <f>[15]Erwerbstätigkeit!AU30</f>
        <v>…</v>
      </c>
      <c r="I96" s="45" t="str">
        <f>[15]Erwerbstätigkeit!AV30</f>
        <v>…</v>
      </c>
      <c r="J96" s="45" t="str">
        <f>[15]Erwerbstätigkeit!AW30</f>
        <v>…</v>
      </c>
      <c r="K96" s="87" t="str">
        <f>[15]Erwerbstätigkeit!AX30</f>
        <v>…</v>
      </c>
      <c r="L96" s="87" t="str">
        <f>[15]Erwerbstätigkeit!AY30</f>
        <v>…</v>
      </c>
      <c r="M96" s="45" t="str">
        <f>[15]Erwerbstätigkeit!AZ30</f>
        <v>…</v>
      </c>
      <c r="N96" s="45" t="str">
        <f>[15]Erwerbstätigkeit!BA30</f>
        <v>…</v>
      </c>
      <c r="O96" s="45" t="str">
        <f>[15]Erwerbstätigkeit!BB30</f>
        <v>…</v>
      </c>
      <c r="P96" s="45" t="str">
        <f>[15]Erwerbstätigkeit!BC30</f>
        <v>…</v>
      </c>
      <c r="Q96" s="45" t="str">
        <f>[15]Erwerbstätigkeit!BD30</f>
        <v>…</v>
      </c>
      <c r="R96" s="87" t="str">
        <f>[15]Erwerbstätigkeit!BE30</f>
        <v>x</v>
      </c>
    </row>
    <row r="97" spans="1:18" ht="11.1" customHeight="1" x14ac:dyDescent="0.2">
      <c r="A97" s="43" t="s">
        <v>60</v>
      </c>
      <c r="B97" s="31" t="s">
        <v>80</v>
      </c>
      <c r="C97" s="32" t="s">
        <v>74</v>
      </c>
      <c r="D97" s="45">
        <f>[15]Erwerbstätigkeit!AR31</f>
        <v>7.1</v>
      </c>
      <c r="E97" s="45" t="str">
        <f>[15]Erwerbstätigkeit!BF31</f>
        <v>…</v>
      </c>
      <c r="F97" s="45">
        <f>[15]Erwerbstätigkeit!AS31</f>
        <v>7.8</v>
      </c>
      <c r="G97" s="45">
        <f>[15]Erwerbstätigkeit!AT31</f>
        <v>7.8</v>
      </c>
      <c r="H97" s="45" t="str">
        <f>[15]Erwerbstätigkeit!AU31</f>
        <v>…</v>
      </c>
      <c r="I97" s="45" t="str">
        <f>[15]Erwerbstätigkeit!AV31</f>
        <v>…</v>
      </c>
      <c r="J97" s="45" t="str">
        <f>[15]Erwerbstätigkeit!AW31</f>
        <v>…</v>
      </c>
      <c r="K97" s="87" t="str">
        <f>[15]Erwerbstätigkeit!AX31</f>
        <v>…</v>
      </c>
      <c r="L97" s="87" t="str">
        <f>[15]Erwerbstätigkeit!AY31</f>
        <v>…</v>
      </c>
      <c r="M97" s="45" t="str">
        <f>[15]Erwerbstätigkeit!AZ31</f>
        <v>…</v>
      </c>
      <c r="N97" s="45" t="str">
        <f>[15]Erwerbstätigkeit!BA31</f>
        <v>…</v>
      </c>
      <c r="O97" s="45" t="str">
        <f>[15]Erwerbstätigkeit!BB31</f>
        <v>…</v>
      </c>
      <c r="P97" s="45" t="str">
        <f>[15]Erwerbstätigkeit!BC31</f>
        <v>…</v>
      </c>
      <c r="Q97" s="45" t="str">
        <f>[15]Erwerbstätigkeit!BD31</f>
        <v>…</v>
      </c>
      <c r="R97" s="87" t="str">
        <f>[15]Erwerbstätigkeit!BE31</f>
        <v>x</v>
      </c>
    </row>
    <row r="98" spans="1:18" ht="11.1" customHeight="1" x14ac:dyDescent="0.2">
      <c r="A98" s="43" t="s">
        <v>60</v>
      </c>
      <c r="B98" s="31" t="s">
        <v>89</v>
      </c>
      <c r="C98" s="32" t="s">
        <v>74</v>
      </c>
      <c r="D98" s="45">
        <f>[15]Erwerbstätigkeit!AR32</f>
        <v>8.3000000000000007</v>
      </c>
      <c r="E98" s="45" t="str">
        <f>[15]Erwerbstätigkeit!BF32</f>
        <v>…</v>
      </c>
      <c r="F98" s="45">
        <f>[15]Erwerbstätigkeit!AS32</f>
        <v>9.3000000000000007</v>
      </c>
      <c r="G98" s="45">
        <f>[15]Erwerbstätigkeit!AT32</f>
        <v>9.4</v>
      </c>
      <c r="H98" s="45" t="str">
        <f>[15]Erwerbstätigkeit!AU32</f>
        <v>…</v>
      </c>
      <c r="I98" s="45" t="str">
        <f>[15]Erwerbstätigkeit!AV32</f>
        <v>…</v>
      </c>
      <c r="J98" s="45" t="str">
        <f>[15]Erwerbstätigkeit!AW32</f>
        <v>…</v>
      </c>
      <c r="K98" s="87" t="str">
        <f>[15]Erwerbstätigkeit!AX32</f>
        <v>…</v>
      </c>
      <c r="L98" s="87" t="str">
        <f>[15]Erwerbstätigkeit!AY32</f>
        <v>…</v>
      </c>
      <c r="M98" s="45" t="str">
        <f>[15]Erwerbstätigkeit!AZ32</f>
        <v>…</v>
      </c>
      <c r="N98" s="45" t="str">
        <f>[15]Erwerbstätigkeit!BA32</f>
        <v>…</v>
      </c>
      <c r="O98" s="45" t="str">
        <f>[15]Erwerbstätigkeit!BB32</f>
        <v>…</v>
      </c>
      <c r="P98" s="45" t="str">
        <f>[15]Erwerbstätigkeit!BC32</f>
        <v>…</v>
      </c>
      <c r="Q98" s="45" t="str">
        <f>[15]Erwerbstätigkeit!BD32</f>
        <v>…</v>
      </c>
      <c r="R98" s="87" t="str">
        <f>[15]Erwerbstätigkeit!BE32</f>
        <v>x</v>
      </c>
    </row>
    <row r="99" spans="1:18" ht="11.1" customHeight="1" x14ac:dyDescent="0.2">
      <c r="A99" s="43" t="s">
        <v>60</v>
      </c>
      <c r="B99" s="31" t="s">
        <v>461</v>
      </c>
      <c r="C99" s="32" t="s">
        <v>74</v>
      </c>
      <c r="D99" s="45">
        <f>[15]Erwerbstätigkeit!AR33</f>
        <v>23.9</v>
      </c>
      <c r="E99" s="45" t="str">
        <f>[15]Erwerbstätigkeit!BF33</f>
        <v>…</v>
      </c>
      <c r="F99" s="45">
        <f>[15]Erwerbstätigkeit!AS33</f>
        <v>24.6</v>
      </c>
      <c r="G99" s="45">
        <f>[15]Erwerbstätigkeit!AT33</f>
        <v>24.8</v>
      </c>
      <c r="H99" s="45" t="str">
        <f>[15]Erwerbstätigkeit!AU33</f>
        <v>…</v>
      </c>
      <c r="I99" s="45" t="str">
        <f>[15]Erwerbstätigkeit!AV33</f>
        <v>…</v>
      </c>
      <c r="J99" s="45" t="str">
        <f>[15]Erwerbstätigkeit!AW33</f>
        <v>…</v>
      </c>
      <c r="K99" s="87" t="str">
        <f>[15]Erwerbstätigkeit!AX33</f>
        <v>…</v>
      </c>
      <c r="L99" s="87" t="str">
        <f>[15]Erwerbstätigkeit!AY33</f>
        <v>…</v>
      </c>
      <c r="M99" s="45" t="str">
        <f>[15]Erwerbstätigkeit!AZ33</f>
        <v>…</v>
      </c>
      <c r="N99" s="45" t="str">
        <f>[15]Erwerbstätigkeit!BA33</f>
        <v>…</v>
      </c>
      <c r="O99" s="45" t="str">
        <f>[15]Erwerbstätigkeit!BB33</f>
        <v>…</v>
      </c>
      <c r="P99" s="45" t="str">
        <f>[15]Erwerbstätigkeit!BC33</f>
        <v>…</v>
      </c>
      <c r="Q99" s="45" t="str">
        <f>[15]Erwerbstätigkeit!BD33</f>
        <v>…</v>
      </c>
      <c r="R99" s="87" t="str">
        <f>[15]Erwerbstätigkeit!BE33</f>
        <v>x</v>
      </c>
    </row>
    <row r="100" spans="1:18" ht="11.1" customHeight="1" x14ac:dyDescent="0.2">
      <c r="A100" s="43" t="s">
        <v>60</v>
      </c>
      <c r="B100" s="31" t="s">
        <v>90</v>
      </c>
      <c r="C100" s="32" t="s">
        <v>74</v>
      </c>
      <c r="D100" s="45">
        <f>[15]Erwerbstätigkeit!AR34</f>
        <v>8.5</v>
      </c>
      <c r="E100" s="45" t="str">
        <f>[15]Erwerbstätigkeit!BF34</f>
        <v>…</v>
      </c>
      <c r="F100" s="45">
        <f>[15]Erwerbstätigkeit!AS34</f>
        <v>9.1</v>
      </c>
      <c r="G100" s="45">
        <f>[15]Erwerbstätigkeit!AT34</f>
        <v>9.3000000000000007</v>
      </c>
      <c r="H100" s="45" t="str">
        <f>[15]Erwerbstätigkeit!AU34</f>
        <v>…</v>
      </c>
      <c r="I100" s="45" t="str">
        <f>[15]Erwerbstätigkeit!AV34</f>
        <v>…</v>
      </c>
      <c r="J100" s="45" t="str">
        <f>[15]Erwerbstätigkeit!AW34</f>
        <v>…</v>
      </c>
      <c r="K100" s="87" t="str">
        <f>[15]Erwerbstätigkeit!AX34</f>
        <v>…</v>
      </c>
      <c r="L100" s="87" t="str">
        <f>[15]Erwerbstätigkeit!AY34</f>
        <v>…</v>
      </c>
      <c r="M100" s="45" t="str">
        <f>[15]Erwerbstätigkeit!AZ34</f>
        <v>…</v>
      </c>
      <c r="N100" s="45" t="str">
        <f>[15]Erwerbstätigkeit!BA34</f>
        <v>…</v>
      </c>
      <c r="O100" s="45" t="str">
        <f>[15]Erwerbstätigkeit!BB34</f>
        <v>…</v>
      </c>
      <c r="P100" s="45" t="str">
        <f>[15]Erwerbstätigkeit!BC34</f>
        <v>…</v>
      </c>
      <c r="Q100" s="45" t="str">
        <f>[15]Erwerbstätigkeit!BD34</f>
        <v>…</v>
      </c>
      <c r="R100" s="87" t="str">
        <f>[15]Erwerbstätigkeit!BE34</f>
        <v>x</v>
      </c>
    </row>
    <row r="101" spans="1:18" ht="11.1" customHeight="1" x14ac:dyDescent="0.2">
      <c r="A101" s="43" t="s">
        <v>60</v>
      </c>
      <c r="B101" s="31" t="s">
        <v>346</v>
      </c>
      <c r="C101" s="32" t="s">
        <v>11</v>
      </c>
      <c r="D101" s="49" t="str">
        <f>[15]Erwerbstätigkeit!AR35</f>
        <v>…</v>
      </c>
      <c r="E101" s="49" t="str">
        <f>[15]Erwerbstätigkeit!BF35</f>
        <v>…</v>
      </c>
      <c r="F101" s="49" t="str">
        <f>[15]Erwerbstätigkeit!AS35</f>
        <v>…</v>
      </c>
      <c r="G101" s="49" t="str">
        <f>[15]Erwerbstätigkeit!AT35</f>
        <v>…</v>
      </c>
      <c r="H101" s="49" t="str">
        <f>[15]Erwerbstätigkeit!AU35</f>
        <v>…</v>
      </c>
      <c r="I101" s="49" t="str">
        <f>[15]Erwerbstätigkeit!AV35</f>
        <v>…</v>
      </c>
      <c r="J101" s="49" t="str">
        <f>[15]Erwerbstätigkeit!AW35</f>
        <v>…</v>
      </c>
      <c r="K101" s="146" t="str">
        <f>[15]Erwerbstätigkeit!AX35</f>
        <v>…</v>
      </c>
      <c r="L101" s="146" t="str">
        <f>[15]Erwerbstätigkeit!AY35</f>
        <v>…</v>
      </c>
      <c r="M101" s="49" t="str">
        <f>[15]Erwerbstätigkeit!AZ35</f>
        <v>…</v>
      </c>
      <c r="N101" s="49" t="str">
        <f>[15]Erwerbstätigkeit!BA35</f>
        <v>…</v>
      </c>
      <c r="O101" s="49" t="str">
        <f>[15]Erwerbstätigkeit!BB35</f>
        <v>…</v>
      </c>
      <c r="P101" s="49" t="str">
        <f>[15]Erwerbstätigkeit!BC35</f>
        <v>…</v>
      </c>
      <c r="Q101" s="49" t="str">
        <f>[15]Erwerbstätigkeit!BD35</f>
        <v>…</v>
      </c>
      <c r="R101" s="146" t="str">
        <f>[15]Erwerbstätigkeit!BE35</f>
        <v>x</v>
      </c>
    </row>
    <row r="102" spans="1:18" ht="11.1" customHeight="1" x14ac:dyDescent="0.2">
      <c r="A102" s="43" t="s">
        <v>60</v>
      </c>
      <c r="B102" s="31" t="s">
        <v>347</v>
      </c>
      <c r="C102" s="32" t="s">
        <v>11</v>
      </c>
      <c r="D102" s="49">
        <f>[15]Erwerbstätigkeit!AR36</f>
        <v>18161.916666666668</v>
      </c>
      <c r="E102" s="49" t="str">
        <f>[15]Erwerbstätigkeit!BF36</f>
        <v>…</v>
      </c>
      <c r="F102" s="49">
        <f>[15]Erwerbstätigkeit!AS36</f>
        <v>16351</v>
      </c>
      <c r="G102" s="49">
        <f>[15]Erwerbstätigkeit!AT36</f>
        <v>16959</v>
      </c>
      <c r="H102" s="49" t="str">
        <f>[15]Erwerbstätigkeit!AU36</f>
        <v>…</v>
      </c>
      <c r="I102" s="49" t="str">
        <f>[15]Erwerbstätigkeit!AV36</f>
        <v>…</v>
      </c>
      <c r="J102" s="49" t="str">
        <f>[15]Erwerbstätigkeit!AW36</f>
        <v>…</v>
      </c>
      <c r="K102" s="146" t="str">
        <f>[15]Erwerbstätigkeit!AX36</f>
        <v>…</v>
      </c>
      <c r="L102" s="146" t="str">
        <f>[15]Erwerbstätigkeit!AY36</f>
        <v>…</v>
      </c>
      <c r="M102" s="49" t="str">
        <f>[15]Erwerbstätigkeit!AZ36</f>
        <v>…</v>
      </c>
      <c r="N102" s="49" t="str">
        <f>[15]Erwerbstätigkeit!BA36</f>
        <v>…</v>
      </c>
      <c r="O102" s="49" t="str">
        <f>[15]Erwerbstätigkeit!BB36</f>
        <v>…</v>
      </c>
      <c r="P102" s="49" t="str">
        <f>[15]Erwerbstätigkeit!BC36</f>
        <v>…</v>
      </c>
      <c r="Q102" s="49" t="str">
        <f>[15]Erwerbstätigkeit!BD36</f>
        <v>…</v>
      </c>
      <c r="R102" s="146" t="str">
        <f>[15]Erwerbstätigkeit!BE36</f>
        <v>x</v>
      </c>
    </row>
    <row r="103" spans="1:18" ht="11.1" customHeight="1" x14ac:dyDescent="0.2">
      <c r="A103" s="43"/>
      <c r="B103" s="31" t="s">
        <v>87</v>
      </c>
      <c r="C103" s="32" t="s">
        <v>11</v>
      </c>
      <c r="D103" s="49">
        <f>[15]Erwerbstätigkeit!AR37</f>
        <v>3068.6666666666665</v>
      </c>
      <c r="E103" s="49" t="str">
        <f>[15]Erwerbstätigkeit!BF37</f>
        <v>…</v>
      </c>
      <c r="F103" s="49">
        <f>[15]Erwerbstätigkeit!AS37</f>
        <v>2546</v>
      </c>
      <c r="G103" s="49">
        <f>[15]Erwerbstätigkeit!AT37</f>
        <v>3669</v>
      </c>
      <c r="H103" s="49" t="str">
        <f>[15]Erwerbstätigkeit!AU37</f>
        <v>…</v>
      </c>
      <c r="I103" s="49" t="str">
        <f>[15]Erwerbstätigkeit!AV37</f>
        <v>…</v>
      </c>
      <c r="J103" s="49" t="str">
        <f>[15]Erwerbstätigkeit!AW37</f>
        <v>…</v>
      </c>
      <c r="K103" s="146" t="str">
        <f>[15]Erwerbstätigkeit!AX37</f>
        <v>…</v>
      </c>
      <c r="L103" s="146" t="str">
        <f>[15]Erwerbstätigkeit!AY37</f>
        <v>…</v>
      </c>
      <c r="M103" s="49" t="str">
        <f>[15]Erwerbstätigkeit!AZ37</f>
        <v>…</v>
      </c>
      <c r="N103" s="49" t="str">
        <f>[15]Erwerbstätigkeit!BA37</f>
        <v>…</v>
      </c>
      <c r="O103" s="49" t="str">
        <f>[15]Erwerbstätigkeit!BB37</f>
        <v>…</v>
      </c>
      <c r="P103" s="49" t="str">
        <f>[15]Erwerbstätigkeit!BC37</f>
        <v>…</v>
      </c>
      <c r="Q103" s="49" t="str">
        <f>[15]Erwerbstätigkeit!BD37</f>
        <v>…</v>
      </c>
      <c r="R103" s="146" t="str">
        <f>[15]Erwerbstätigkeit!BE37</f>
        <v>…</v>
      </c>
    </row>
    <row r="104" spans="1:18" s="88" customFormat="1" ht="11.1" customHeight="1" x14ac:dyDescent="0.2">
      <c r="A104" s="43"/>
      <c r="B104" s="154" t="s">
        <v>88</v>
      </c>
      <c r="C104" s="53" t="s">
        <v>11</v>
      </c>
      <c r="D104" s="49">
        <f>[15]Erwerbstätigkeit!AR38</f>
        <v>3219.0833333333335</v>
      </c>
      <c r="E104" s="49" t="str">
        <f>[15]Erwerbstätigkeit!BF38</f>
        <v>…</v>
      </c>
      <c r="F104" s="49">
        <f>[15]Erwerbstätigkeit!AS38</f>
        <v>2601</v>
      </c>
      <c r="G104" s="49">
        <f>[15]Erwerbstätigkeit!AT38</f>
        <v>3072</v>
      </c>
      <c r="H104" s="49" t="str">
        <f>[15]Erwerbstätigkeit!AU38</f>
        <v>…</v>
      </c>
      <c r="I104" s="49" t="str">
        <f>[15]Erwerbstätigkeit!AV38</f>
        <v>…</v>
      </c>
      <c r="J104" s="49" t="str">
        <f>[15]Erwerbstätigkeit!AW38</f>
        <v>…</v>
      </c>
      <c r="K104" s="146" t="str">
        <f>[15]Erwerbstätigkeit!AX38</f>
        <v>…</v>
      </c>
      <c r="L104" s="146" t="str">
        <f>[15]Erwerbstätigkeit!AY38</f>
        <v>…</v>
      </c>
      <c r="M104" s="49" t="str">
        <f>[15]Erwerbstätigkeit!AZ38</f>
        <v>…</v>
      </c>
      <c r="N104" s="49" t="str">
        <f>[15]Erwerbstätigkeit!BA38</f>
        <v>…</v>
      </c>
      <c r="O104" s="49" t="str">
        <f>[15]Erwerbstätigkeit!BB38</f>
        <v>…</v>
      </c>
      <c r="P104" s="49" t="str">
        <f>[15]Erwerbstätigkeit!BC38</f>
        <v>…</v>
      </c>
      <c r="Q104" s="49" t="str">
        <f>[15]Erwerbstätigkeit!BD38</f>
        <v>…</v>
      </c>
      <c r="R104" s="146" t="str">
        <f>[15]Erwerbstätigkeit!BE38</f>
        <v>…</v>
      </c>
    </row>
    <row r="105" spans="1:18" s="150" customFormat="1" ht="24.95" customHeight="1" x14ac:dyDescent="0.2">
      <c r="A105" s="191"/>
      <c r="B105" s="192"/>
      <c r="C105" s="193"/>
      <c r="D105" s="147"/>
      <c r="E105" s="147"/>
      <c r="F105" s="147"/>
      <c r="G105" s="147"/>
      <c r="H105" s="147"/>
      <c r="I105" s="147"/>
      <c r="J105" s="147"/>
      <c r="K105" s="147"/>
      <c r="L105" s="147"/>
      <c r="M105" s="147"/>
      <c r="N105" s="147"/>
      <c r="O105" s="147"/>
      <c r="P105" s="147"/>
      <c r="Q105" s="147"/>
      <c r="R105" s="147"/>
    </row>
    <row r="106" spans="1:18" ht="23.1" customHeight="1" x14ac:dyDescent="0.2">
      <c r="A106" s="139" t="s">
        <v>348</v>
      </c>
      <c r="B106" s="140"/>
      <c r="C106" s="216" t="s">
        <v>25</v>
      </c>
      <c r="D106" s="156" t="str">
        <f>[16]Soziales!AD5</f>
        <v>D 2021</v>
      </c>
      <c r="E106" s="156" t="str">
        <f>[16]Soziales!AR5</f>
        <v>D 2022</v>
      </c>
      <c r="F106" s="155" t="str">
        <f>[16]Soziales!AE5</f>
        <v>Jan. 
2022</v>
      </c>
      <c r="G106" s="155" t="str">
        <f>[16]Soziales!AF5</f>
        <v>Febr. 
2022</v>
      </c>
      <c r="H106" s="155" t="str">
        <f>[16]Soziales!AG5</f>
        <v>März 
2022</v>
      </c>
      <c r="I106" s="155" t="str">
        <f>[16]Soziales!AH5</f>
        <v>April 
2022</v>
      </c>
      <c r="J106" s="155" t="str">
        <f>[16]Soziales!AI5</f>
        <v>Mai 
2022</v>
      </c>
      <c r="K106" s="242" t="str">
        <f>[16]Soziales!AJ5</f>
        <v>Juni 
2022</v>
      </c>
      <c r="L106" s="206" t="str">
        <f>[16]Soziales!AK5</f>
        <v>Juli 
2022</v>
      </c>
      <c r="M106" s="155" t="str">
        <f>[16]Soziales!AL5</f>
        <v>Aug. 
2022</v>
      </c>
      <c r="N106" s="155" t="str">
        <f>[16]Soziales!AM5</f>
        <v>Sept. 
2022</v>
      </c>
      <c r="O106" s="155" t="str">
        <f>[16]Soziales!AN5</f>
        <v>Okt. 
2022</v>
      </c>
      <c r="P106" s="155" t="str">
        <f>[16]Soziales!AO5</f>
        <v>Nov. 
2022</v>
      </c>
      <c r="Q106" s="155" t="str">
        <f>[16]Soziales!AP5</f>
        <v>Dez. 
2022</v>
      </c>
      <c r="R106" s="248" t="str">
        <f>[16]Soziales!AQ5</f>
        <v>2022 
insgesamt</v>
      </c>
    </row>
    <row r="107" spans="1:18" ht="15.95" customHeight="1" x14ac:dyDescent="0.2">
      <c r="A107" s="43"/>
      <c r="B107" s="149" t="s">
        <v>92</v>
      </c>
      <c r="C107" s="53"/>
      <c r="D107" s="52"/>
      <c r="E107" s="52"/>
      <c r="F107" s="52"/>
      <c r="G107" s="52"/>
      <c r="H107" s="52"/>
      <c r="I107" s="52"/>
      <c r="J107" s="52"/>
      <c r="K107" s="58"/>
      <c r="L107" s="58"/>
      <c r="M107" s="52"/>
      <c r="N107" s="52"/>
      <c r="O107" s="52"/>
      <c r="P107" s="52"/>
      <c r="Q107" s="52"/>
      <c r="R107" s="58"/>
    </row>
    <row r="108" spans="1:18" s="48" customFormat="1" ht="11.1" customHeight="1" x14ac:dyDescent="0.2">
      <c r="A108" s="43" t="s">
        <v>60</v>
      </c>
      <c r="B108" s="55" t="s">
        <v>285</v>
      </c>
      <c r="C108" s="53" t="s">
        <v>11</v>
      </c>
      <c r="D108" s="49">
        <f>[16]Soziales!AD7</f>
        <v>110553</v>
      </c>
      <c r="E108" s="49">
        <f>[16]Soziales!AR7</f>
        <v>114134.83333333333</v>
      </c>
      <c r="F108" s="49">
        <f>[16]Soziales!AE7</f>
        <v>110635</v>
      </c>
      <c r="G108" s="49">
        <f>[16]Soziales!AF7</f>
        <v>110848</v>
      </c>
      <c r="H108" s="49">
        <f>[16]Soziales!AG7</f>
        <v>110456</v>
      </c>
      <c r="I108" s="49">
        <f>[16]Soziales!AH7</f>
        <v>109046</v>
      </c>
      <c r="J108" s="49">
        <f>[16]Soziales!AI7</f>
        <v>107717</v>
      </c>
      <c r="K108" s="146">
        <f>[16]Soziales!AJ7</f>
        <v>115850</v>
      </c>
      <c r="L108" s="146">
        <f>[16]Soziales!AK7</f>
        <v>117864</v>
      </c>
      <c r="M108" s="49">
        <f>[16]Soziales!AL7</f>
        <v>118230</v>
      </c>
      <c r="N108" s="49">
        <f>[16]Soziales!AM7</f>
        <v>117965</v>
      </c>
      <c r="O108" s="49">
        <f>[16]Soziales!AN7</f>
        <v>116950</v>
      </c>
      <c r="P108" s="49">
        <f>[16]Soziales!AO7</f>
        <v>116884</v>
      </c>
      <c r="Q108" s="49">
        <f>[16]Soziales!AP7</f>
        <v>117173</v>
      </c>
      <c r="R108" s="146" t="str">
        <f>[16]Soziales!AQ7</f>
        <v>x</v>
      </c>
    </row>
    <row r="109" spans="1:18" ht="11.1" customHeight="1" x14ac:dyDescent="0.2">
      <c r="A109" s="43"/>
      <c r="B109" s="55" t="s">
        <v>292</v>
      </c>
      <c r="C109" s="53"/>
      <c r="D109" s="49"/>
      <c r="E109" s="49"/>
      <c r="F109" s="49"/>
      <c r="G109" s="49"/>
      <c r="H109" s="49"/>
      <c r="I109" s="49"/>
      <c r="J109" s="49"/>
      <c r="K109" s="146"/>
      <c r="L109" s="146"/>
      <c r="M109" s="49"/>
      <c r="N109" s="49"/>
      <c r="O109" s="49"/>
      <c r="P109" s="49"/>
      <c r="Q109" s="49"/>
      <c r="R109" s="146"/>
    </row>
    <row r="110" spans="1:18" ht="11.1" customHeight="1" x14ac:dyDescent="0.2">
      <c r="A110" s="43" t="s">
        <v>60</v>
      </c>
      <c r="B110" s="55" t="s">
        <v>316</v>
      </c>
      <c r="C110" s="53" t="s">
        <v>11</v>
      </c>
      <c r="D110" s="49">
        <f>[16]Soziales!AD9</f>
        <v>32017</v>
      </c>
      <c r="E110" s="49">
        <f>[16]Soziales!AR9</f>
        <v>34058.333333333336</v>
      </c>
      <c r="F110" s="49">
        <f>[16]Soziales!AE9</f>
        <v>31941</v>
      </c>
      <c r="G110" s="49">
        <f>[16]Soziales!AF9</f>
        <v>31947</v>
      </c>
      <c r="H110" s="49">
        <f>[16]Soziales!AG9</f>
        <v>31777</v>
      </c>
      <c r="I110" s="49">
        <f>[16]Soziales!AH9</f>
        <v>31420</v>
      </c>
      <c r="J110" s="49">
        <f>[16]Soziales!AI9</f>
        <v>31095</v>
      </c>
      <c r="K110" s="146">
        <f>[16]Soziales!AJ9</f>
        <v>34998</v>
      </c>
      <c r="L110" s="146">
        <f>[16]Soziales!AK9</f>
        <v>36071</v>
      </c>
      <c r="M110" s="49">
        <f>[16]Soziales!AL9</f>
        <v>36277</v>
      </c>
      <c r="N110" s="49">
        <f>[16]Soziales!AM9</f>
        <v>36102</v>
      </c>
      <c r="O110" s="49">
        <f>[16]Soziales!AN9</f>
        <v>35685</v>
      </c>
      <c r="P110" s="49">
        <f>[16]Soziales!AO9</f>
        <v>35672</v>
      </c>
      <c r="Q110" s="49">
        <f>[16]Soziales!AP9</f>
        <v>35715</v>
      </c>
      <c r="R110" s="146" t="str">
        <f>[16]Soziales!AQ9</f>
        <v>x</v>
      </c>
    </row>
    <row r="111" spans="1:18" ht="11.1" customHeight="1" x14ac:dyDescent="0.2">
      <c r="A111" s="43" t="s">
        <v>60</v>
      </c>
      <c r="B111" s="31" t="s">
        <v>461</v>
      </c>
      <c r="C111" s="53" t="s">
        <v>11</v>
      </c>
      <c r="D111" s="49">
        <f>[16]Soziales!AD10</f>
        <v>16800</v>
      </c>
      <c r="E111" s="49">
        <f>[16]Soziales!AR10</f>
        <v>23946.666666666668</v>
      </c>
      <c r="F111" s="49">
        <f>[16]Soziales!AE10</f>
        <v>16775</v>
      </c>
      <c r="G111" s="49">
        <f>[16]Soziales!AF10</f>
        <v>16811</v>
      </c>
      <c r="H111" s="49">
        <f>[16]Soziales!AG10</f>
        <v>16790</v>
      </c>
      <c r="I111" s="49">
        <f>[16]Soziales!AH10</f>
        <v>16665</v>
      </c>
      <c r="J111" s="49">
        <f>[16]Soziales!AI10</f>
        <v>16466</v>
      </c>
      <c r="K111" s="146">
        <f>[16]Soziales!AJ10</f>
        <v>25708</v>
      </c>
      <c r="L111" s="146">
        <f>[16]Soziales!AK10</f>
        <v>28590</v>
      </c>
      <c r="M111" s="49">
        <f>[16]Soziales!AL10</f>
        <v>29622</v>
      </c>
      <c r="N111" s="49">
        <f>[16]Soziales!AM10</f>
        <v>30235</v>
      </c>
      <c r="O111" s="49">
        <f>[16]Soziales!AN10</f>
        <v>29890</v>
      </c>
      <c r="P111" s="49">
        <f>[16]Soziales!AO10</f>
        <v>29884</v>
      </c>
      <c r="Q111" s="49">
        <f>[16]Soziales!AP10</f>
        <v>29924</v>
      </c>
      <c r="R111" s="146" t="str">
        <f>[16]Soziales!AQ10</f>
        <v>x</v>
      </c>
    </row>
    <row r="112" spans="1:18" ht="11.1" customHeight="1" x14ac:dyDescent="0.2">
      <c r="A112" s="50" t="s">
        <v>60</v>
      </c>
      <c r="B112" s="55" t="s">
        <v>317</v>
      </c>
      <c r="C112" s="53" t="s">
        <v>11</v>
      </c>
      <c r="D112" s="49">
        <f>[16]Soziales!AD11</f>
        <v>102071</v>
      </c>
      <c r="E112" s="49">
        <f>[16]Soziales!AR11</f>
        <v>105486.75</v>
      </c>
      <c r="F112" s="49">
        <f>[16]Soziales!AE11</f>
        <v>101830</v>
      </c>
      <c r="G112" s="49">
        <f>[16]Soziales!AF11</f>
        <v>101922</v>
      </c>
      <c r="H112" s="49">
        <f>[16]Soziales!AG11</f>
        <v>101603</v>
      </c>
      <c r="I112" s="49">
        <f>[16]Soziales!AH11</f>
        <v>100333</v>
      </c>
      <c r="J112" s="49">
        <f>[16]Soziales!AI11</f>
        <v>99025</v>
      </c>
      <c r="K112" s="146">
        <f>[16]Soziales!AJ11</f>
        <v>107158</v>
      </c>
      <c r="L112" s="146">
        <f>[16]Soziales!AK11</f>
        <v>109190</v>
      </c>
      <c r="M112" s="49">
        <f>[16]Soziales!AL11</f>
        <v>109508</v>
      </c>
      <c r="N112" s="49">
        <f>[16]Soziales!AM11</f>
        <v>109488</v>
      </c>
      <c r="O112" s="49">
        <f>[16]Soziales!AN11</f>
        <v>108495</v>
      </c>
      <c r="P112" s="49">
        <f>[16]Soziales!AO11</f>
        <v>108502</v>
      </c>
      <c r="Q112" s="49">
        <f>[16]Soziales!AP11</f>
        <v>108787</v>
      </c>
      <c r="R112" s="146" t="str">
        <f>[16]Soziales!AQ11</f>
        <v>x</v>
      </c>
    </row>
    <row r="113" spans="1:18" ht="21.95" customHeight="1" x14ac:dyDescent="0.2">
      <c r="A113" s="50" t="s">
        <v>60</v>
      </c>
      <c r="B113" s="31" t="s">
        <v>318</v>
      </c>
      <c r="C113" s="53" t="s">
        <v>11</v>
      </c>
      <c r="D113" s="49">
        <f>[16]Soziales!AD12</f>
        <v>78504</v>
      </c>
      <c r="E113" s="49">
        <f>[16]Soziales!AR12</f>
        <v>80536.25</v>
      </c>
      <c r="F113" s="49">
        <f>[16]Soziales!AE12</f>
        <v>78681</v>
      </c>
      <c r="G113" s="49">
        <f>[16]Soziales!AF12</f>
        <v>78826</v>
      </c>
      <c r="H113" s="49">
        <f>[16]Soziales!AG12</f>
        <v>78650</v>
      </c>
      <c r="I113" s="49">
        <f>[16]Soziales!AH12</f>
        <v>77644</v>
      </c>
      <c r="J113" s="49">
        <f>[16]Soziales!AI12</f>
        <v>76592</v>
      </c>
      <c r="K113" s="146">
        <f>[16]Soziales!AJ12</f>
        <v>81423</v>
      </c>
      <c r="L113" s="146">
        <f>[16]Soziales!AK12</f>
        <v>82656</v>
      </c>
      <c r="M113" s="49">
        <f>[16]Soziales!AL12</f>
        <v>82778</v>
      </c>
      <c r="N113" s="49">
        <f>[16]Soziales!AM12</f>
        <v>82717</v>
      </c>
      <c r="O113" s="49">
        <f>[16]Soziales!AN12</f>
        <v>82084</v>
      </c>
      <c r="P113" s="49">
        <f>[16]Soziales!AO12</f>
        <v>82069</v>
      </c>
      <c r="Q113" s="49">
        <f>[16]Soziales!AP12</f>
        <v>82315</v>
      </c>
      <c r="R113" s="146" t="str">
        <f>[16]Soziales!AQ12</f>
        <v>x</v>
      </c>
    </row>
    <row r="114" spans="1:18" ht="11.1" customHeight="1" x14ac:dyDescent="0.2">
      <c r="A114" s="50" t="s">
        <v>60</v>
      </c>
      <c r="B114" s="55" t="s">
        <v>321</v>
      </c>
      <c r="C114" s="53" t="s">
        <v>11</v>
      </c>
      <c r="D114" s="49">
        <f>[16]Soziales!AD13</f>
        <v>48439</v>
      </c>
      <c r="E114" s="49">
        <f>[16]Soziales!AR13</f>
        <v>39168.916666666664</v>
      </c>
      <c r="F114" s="49">
        <f>[16]Soziales!AE13</f>
        <v>37176</v>
      </c>
      <c r="G114" s="49">
        <f>[16]Soziales!AF13</f>
        <v>37195</v>
      </c>
      <c r="H114" s="49">
        <f>[16]Soziales!AG13</f>
        <v>37079</v>
      </c>
      <c r="I114" s="49">
        <f>[16]Soziales!AH13</f>
        <v>36528</v>
      </c>
      <c r="J114" s="49">
        <f>[16]Soziales!AI13</f>
        <v>36099</v>
      </c>
      <c r="K114" s="146">
        <f>[16]Soziales!AJ13</f>
        <v>40101</v>
      </c>
      <c r="L114" s="146">
        <f>[16]Soziales!AK13</f>
        <v>41168</v>
      </c>
      <c r="M114" s="49">
        <f>[16]Soziales!AL13</f>
        <v>41319</v>
      </c>
      <c r="N114" s="49">
        <f>[16]Soziales!AM13</f>
        <v>41246</v>
      </c>
      <c r="O114" s="49">
        <f>[16]Soziales!AN13</f>
        <v>40790</v>
      </c>
      <c r="P114" s="49">
        <f>[16]Soziales!AO13</f>
        <v>40647</v>
      </c>
      <c r="Q114" s="49">
        <f>[16]Soziales!AP13</f>
        <v>40679</v>
      </c>
      <c r="R114" s="146" t="str">
        <f>[16]Soziales!AQ13</f>
        <v>x</v>
      </c>
    </row>
    <row r="115" spans="1:18" ht="21.95" customHeight="1" x14ac:dyDescent="0.2">
      <c r="A115" s="50" t="s">
        <v>60</v>
      </c>
      <c r="B115" s="31" t="s">
        <v>319</v>
      </c>
      <c r="C115" s="53" t="s">
        <v>11</v>
      </c>
      <c r="D115" s="49">
        <f>[16]Soziales!AD14</f>
        <v>23567</v>
      </c>
      <c r="E115" s="49">
        <f>[16]Soziales!AR14</f>
        <v>24950.5</v>
      </c>
      <c r="F115" s="49">
        <f>[16]Soziales!AE14</f>
        <v>23149</v>
      </c>
      <c r="G115" s="49">
        <f>[16]Soziales!AF14</f>
        <v>23096</v>
      </c>
      <c r="H115" s="49">
        <f>[16]Soziales!AG14</f>
        <v>22953</v>
      </c>
      <c r="I115" s="49">
        <f>[16]Soziales!AH14</f>
        <v>22689</v>
      </c>
      <c r="J115" s="49">
        <f>[16]Soziales!AI14</f>
        <v>22433</v>
      </c>
      <c r="K115" s="146">
        <f>[16]Soziales!AJ14</f>
        <v>25735</v>
      </c>
      <c r="L115" s="146">
        <f>[16]Soziales!AK14</f>
        <v>26534</v>
      </c>
      <c r="M115" s="49">
        <f>[16]Soziales!AL14</f>
        <v>26730</v>
      </c>
      <c r="N115" s="49">
        <f>[16]Soziales!AM14</f>
        <v>26771</v>
      </c>
      <c r="O115" s="49">
        <f>[16]Soziales!AN14</f>
        <v>26411</v>
      </c>
      <c r="P115" s="49">
        <f>[16]Soziales!AO14</f>
        <v>26433</v>
      </c>
      <c r="Q115" s="49">
        <f>[16]Soziales!AP14</f>
        <v>26472</v>
      </c>
      <c r="R115" s="146" t="str">
        <f>[16]Soziales!AQ14</f>
        <v>x</v>
      </c>
    </row>
    <row r="116" spans="1:18" s="88" customFormat="1" ht="11.1" customHeight="1" x14ac:dyDescent="0.2">
      <c r="A116" s="43" t="s">
        <v>60</v>
      </c>
      <c r="B116" s="154" t="s">
        <v>320</v>
      </c>
      <c r="C116" s="53" t="s">
        <v>11</v>
      </c>
      <c r="D116" s="49">
        <f>[16]Soziales!AD15</f>
        <v>22423</v>
      </c>
      <c r="E116" s="49">
        <f>[16]Soziales!AR15</f>
        <v>23843.75</v>
      </c>
      <c r="F116" s="49">
        <f>[16]Soziales!AE15</f>
        <v>22008</v>
      </c>
      <c r="G116" s="49">
        <f>[16]Soziales!AF15</f>
        <v>21941</v>
      </c>
      <c r="H116" s="49">
        <f>[16]Soziales!AG15</f>
        <v>21803</v>
      </c>
      <c r="I116" s="49">
        <f>[16]Soziales!AH15</f>
        <v>21551</v>
      </c>
      <c r="J116" s="49">
        <f>[16]Soziales!AI15</f>
        <v>21308</v>
      </c>
      <c r="K116" s="146">
        <f>[16]Soziales!AJ15</f>
        <v>24626</v>
      </c>
      <c r="L116" s="146">
        <f>[16]Soziales!AK15</f>
        <v>25445</v>
      </c>
      <c r="M116" s="49">
        <f>[16]Soziales!AL15</f>
        <v>25634</v>
      </c>
      <c r="N116" s="49">
        <f>[16]Soziales!AM15</f>
        <v>25684</v>
      </c>
      <c r="O116" s="49">
        <f>[16]Soziales!AN15</f>
        <v>25344</v>
      </c>
      <c r="P116" s="49">
        <f>[16]Soziales!AO15</f>
        <v>25372</v>
      </c>
      <c r="Q116" s="49">
        <f>[16]Soziales!AP15</f>
        <v>25409</v>
      </c>
      <c r="R116" s="146" t="str">
        <f>[16]Soziales!AQ15</f>
        <v>x</v>
      </c>
    </row>
    <row r="117" spans="1:18" s="150" customFormat="1" ht="24.95" customHeight="1" x14ac:dyDescent="0.2">
      <c r="A117" s="191"/>
      <c r="B117" s="192"/>
      <c r="C117" s="193"/>
      <c r="D117" s="147"/>
      <c r="E117" s="147"/>
      <c r="F117" s="147"/>
      <c r="G117" s="147"/>
      <c r="H117" s="147"/>
      <c r="I117" s="147"/>
      <c r="J117" s="147"/>
      <c r="K117" s="147"/>
      <c r="L117" s="147"/>
      <c r="M117" s="147"/>
      <c r="N117" s="147"/>
      <c r="O117" s="147"/>
      <c r="P117" s="147"/>
      <c r="Q117" s="147"/>
      <c r="R117" s="147"/>
    </row>
    <row r="118" spans="1:18" ht="23.1" customHeight="1" x14ac:dyDescent="0.2">
      <c r="A118" s="139" t="s">
        <v>348</v>
      </c>
      <c r="B118" s="140"/>
      <c r="C118" s="216" t="s">
        <v>25</v>
      </c>
      <c r="D118" s="156" t="str">
        <f>[16]Soziales!AR5</f>
        <v>D 2022</v>
      </c>
      <c r="E118" s="156" t="str">
        <f>[16]Soziales!BF5</f>
        <v>D 2023</v>
      </c>
      <c r="F118" s="156" t="str">
        <f>[16]Soziales!AS5</f>
        <v>Jan. 
2023</v>
      </c>
      <c r="G118" s="156" t="str">
        <f>[16]Soziales!AT5</f>
        <v>Febr. 
2023</v>
      </c>
      <c r="H118" s="156" t="str">
        <f>[16]Soziales!AU5</f>
        <v>März 
2023</v>
      </c>
      <c r="I118" s="156" t="str">
        <f>[16]Soziales!AV5</f>
        <v>April 
2023</v>
      </c>
      <c r="J118" s="156" t="str">
        <f>[16]Soziales!AW5</f>
        <v>Mai 
2023</v>
      </c>
      <c r="K118" s="242" t="str">
        <f>[16]Soziales!AX5</f>
        <v>Juni 
2023</v>
      </c>
      <c r="L118" s="133" t="str">
        <f>[16]Soziales!AY5</f>
        <v>Juli 
2023</v>
      </c>
      <c r="M118" s="156" t="str">
        <f>[16]Soziales!AZ5</f>
        <v>Aug. 
2023</v>
      </c>
      <c r="N118" s="156" t="str">
        <f>[16]Soziales!BA5</f>
        <v>Sept. 
2023</v>
      </c>
      <c r="O118" s="156" t="str">
        <f>[16]Soziales!BB5</f>
        <v>Okt. 
2023</v>
      </c>
      <c r="P118" s="156" t="str">
        <f>[16]Soziales!BC5</f>
        <v>Nov. 
2023</v>
      </c>
      <c r="Q118" s="156" t="str">
        <f>[16]Soziales!BD5</f>
        <v>Dez. 
2023</v>
      </c>
      <c r="R118" s="248" t="str">
        <f>[16]Soziales!BE5</f>
        <v>2023 
insgesamt</v>
      </c>
    </row>
    <row r="119" spans="1:18" ht="15.95" customHeight="1" x14ac:dyDescent="0.2">
      <c r="A119" s="43"/>
      <c r="B119" s="149" t="s">
        <v>92</v>
      </c>
      <c r="C119" s="53"/>
      <c r="D119" s="52"/>
      <c r="E119" s="52"/>
      <c r="F119" s="52"/>
      <c r="G119" s="52"/>
      <c r="H119" s="52"/>
      <c r="I119" s="52"/>
      <c r="J119" s="52"/>
      <c r="K119" s="58"/>
      <c r="L119" s="58"/>
      <c r="M119" s="52"/>
      <c r="N119" s="52"/>
      <c r="O119" s="52"/>
      <c r="P119" s="52"/>
      <c r="Q119" s="52"/>
      <c r="R119" s="58"/>
    </row>
    <row r="120" spans="1:18" s="48" customFormat="1" ht="11.1" customHeight="1" x14ac:dyDescent="0.2">
      <c r="A120" s="43" t="s">
        <v>60</v>
      </c>
      <c r="B120" s="55" t="s">
        <v>285</v>
      </c>
      <c r="C120" s="53" t="s">
        <v>11</v>
      </c>
      <c r="D120" s="49">
        <f>[16]Soziales!AR7</f>
        <v>114134.83333333333</v>
      </c>
      <c r="E120" s="49" t="str">
        <f>[16]Soziales!BF7</f>
        <v>…</v>
      </c>
      <c r="F120" s="49">
        <f>[16]Soziales!AS7</f>
        <v>118902</v>
      </c>
      <c r="G120" s="49">
        <f>[16]Soziales!AT7</f>
        <v>119731</v>
      </c>
      <c r="H120" s="49">
        <f>[16]Soziales!AU7</f>
        <v>119944</v>
      </c>
      <c r="I120" s="49">
        <f>[16]Soziales!AV7</f>
        <v>119409</v>
      </c>
      <c r="J120" s="49">
        <f>[16]Soziales!AW7</f>
        <v>118638</v>
      </c>
      <c r="K120" s="146">
        <f>[16]Soziales!AX7</f>
        <v>117433</v>
      </c>
      <c r="L120" s="146">
        <f>[16]Soziales!AY7</f>
        <v>117254</v>
      </c>
      <c r="M120" s="49">
        <f>[16]Soziales!AZ7</f>
        <v>116879</v>
      </c>
      <c r="N120" s="49">
        <f>[16]Soziales!BA7</f>
        <v>116014</v>
      </c>
      <c r="O120" s="49">
        <f>[16]Soziales!BB7</f>
        <v>115901</v>
      </c>
      <c r="P120" s="49">
        <f>[16]Soziales!BC7</f>
        <v>116044</v>
      </c>
      <c r="Q120" s="49" t="str">
        <f>[16]Soziales!BD7</f>
        <v>…</v>
      </c>
      <c r="R120" s="146" t="str">
        <f>[16]Soziales!BE7</f>
        <v>x</v>
      </c>
    </row>
    <row r="121" spans="1:18" ht="11.1" customHeight="1" x14ac:dyDescent="0.2">
      <c r="A121" s="43"/>
      <c r="B121" s="55" t="s">
        <v>292</v>
      </c>
      <c r="C121" s="53"/>
      <c r="D121" s="49"/>
      <c r="E121" s="49"/>
      <c r="F121" s="49"/>
      <c r="G121" s="49"/>
      <c r="H121" s="49"/>
      <c r="I121" s="49"/>
      <c r="J121" s="49"/>
      <c r="K121" s="146"/>
      <c r="L121" s="146"/>
      <c r="M121" s="49"/>
      <c r="N121" s="49"/>
      <c r="O121" s="49"/>
      <c r="P121" s="49"/>
      <c r="Q121" s="49"/>
      <c r="R121" s="146"/>
    </row>
    <row r="122" spans="1:18" ht="11.1" customHeight="1" x14ac:dyDescent="0.2">
      <c r="A122" s="43" t="s">
        <v>60</v>
      </c>
      <c r="B122" s="55" t="s">
        <v>316</v>
      </c>
      <c r="C122" s="53" t="s">
        <v>11</v>
      </c>
      <c r="D122" s="49">
        <f>[16]Soziales!AR9</f>
        <v>34058.333333333336</v>
      </c>
      <c r="E122" s="49" t="str">
        <f>[16]Soziales!BF9</f>
        <v>…</v>
      </c>
      <c r="F122" s="49">
        <f>[16]Soziales!AS9</f>
        <v>36014</v>
      </c>
      <c r="G122" s="49">
        <f>[16]Soziales!AT9</f>
        <v>36163</v>
      </c>
      <c r="H122" s="49">
        <f>[16]Soziales!AU9</f>
        <v>36169</v>
      </c>
      <c r="I122" s="49">
        <f>[16]Soziales!AV9</f>
        <v>36150</v>
      </c>
      <c r="J122" s="49">
        <f>[16]Soziales!AW9</f>
        <v>35947</v>
      </c>
      <c r="K122" s="146">
        <f>[16]Soziales!AX9</f>
        <v>35532</v>
      </c>
      <c r="L122" s="146">
        <f>[16]Soziales!AY9</f>
        <v>35446</v>
      </c>
      <c r="M122" s="49">
        <f>[16]Soziales!AZ9</f>
        <v>35290</v>
      </c>
      <c r="N122" s="49">
        <f>[16]Soziales!BA9</f>
        <v>34924</v>
      </c>
      <c r="O122" s="49">
        <f>[16]Soziales!BB9</f>
        <v>34840</v>
      </c>
      <c r="P122" s="49">
        <f>[16]Soziales!BC9</f>
        <v>34885</v>
      </c>
      <c r="Q122" s="49" t="str">
        <f>[16]Soziales!BD9</f>
        <v>…</v>
      </c>
      <c r="R122" s="146" t="str">
        <f>[16]Soziales!BE9</f>
        <v>x</v>
      </c>
    </row>
    <row r="123" spans="1:18" ht="11.1" customHeight="1" x14ac:dyDescent="0.2">
      <c r="A123" s="43" t="s">
        <v>60</v>
      </c>
      <c r="B123" s="31" t="s">
        <v>461</v>
      </c>
      <c r="C123" s="53" t="s">
        <v>11</v>
      </c>
      <c r="D123" s="49">
        <f>[16]Soziales!AR10</f>
        <v>23946.666666666668</v>
      </c>
      <c r="E123" s="49" t="str">
        <f>[16]Soziales!BF10</f>
        <v>…</v>
      </c>
      <c r="F123" s="49">
        <f>[16]Soziales!AS10</f>
        <v>30401</v>
      </c>
      <c r="G123" s="49">
        <f>[16]Soziales!AT10</f>
        <v>30885</v>
      </c>
      <c r="H123" s="49">
        <f>[16]Soziales!AU10</f>
        <v>31344</v>
      </c>
      <c r="I123" s="49">
        <f>[16]Soziales!AV10</f>
        <v>31497</v>
      </c>
      <c r="J123" s="49">
        <f>[16]Soziales!AW10</f>
        <v>31466</v>
      </c>
      <c r="K123" s="146">
        <f>[16]Soziales!AX10</f>
        <v>31212</v>
      </c>
      <c r="L123" s="146">
        <f>[16]Soziales!AY10</f>
        <v>31395</v>
      </c>
      <c r="M123" s="49">
        <f>[16]Soziales!AZ10</f>
        <v>31375</v>
      </c>
      <c r="N123" s="49">
        <f>[16]Soziales!BA10</f>
        <v>31354</v>
      </c>
      <c r="O123" s="49">
        <f>[16]Soziales!BB10</f>
        <v>31416</v>
      </c>
      <c r="P123" s="49">
        <f>[16]Soziales!BC10</f>
        <v>31689</v>
      </c>
      <c r="Q123" s="49" t="str">
        <f>[16]Soziales!BD10</f>
        <v>…</v>
      </c>
      <c r="R123" s="146" t="str">
        <f>[16]Soziales!BE10</f>
        <v>x</v>
      </c>
    </row>
    <row r="124" spans="1:18" ht="11.1" customHeight="1" x14ac:dyDescent="0.2">
      <c r="A124" s="50" t="s">
        <v>60</v>
      </c>
      <c r="B124" s="55" t="s">
        <v>317</v>
      </c>
      <c r="C124" s="53" t="s">
        <v>11</v>
      </c>
      <c r="D124" s="49">
        <f>[16]Soziales!AR11</f>
        <v>105486.75</v>
      </c>
      <c r="E124" s="49" t="str">
        <f>[16]Soziales!BF11</f>
        <v>…</v>
      </c>
      <c r="F124" s="49">
        <f>[16]Soziales!AS11</f>
        <v>110400</v>
      </c>
      <c r="G124" s="49">
        <f>[16]Soziales!AT11</f>
        <v>111116</v>
      </c>
      <c r="H124" s="49">
        <f>[16]Soziales!AU11</f>
        <v>111458</v>
      </c>
      <c r="I124" s="49">
        <f>[16]Soziales!AV11</f>
        <v>110866</v>
      </c>
      <c r="J124" s="49">
        <f>[16]Soziales!AW11</f>
        <v>110254</v>
      </c>
      <c r="K124" s="146">
        <f>[16]Soziales!AX11</f>
        <v>109129</v>
      </c>
      <c r="L124" s="146">
        <f>[16]Soziales!AY11</f>
        <v>108795</v>
      </c>
      <c r="M124" s="49">
        <f>[16]Soziales!AZ11</f>
        <v>108467</v>
      </c>
      <c r="N124" s="49">
        <f>[16]Soziales!BA11</f>
        <v>107919</v>
      </c>
      <c r="O124" s="49">
        <f>[16]Soziales!BB11</f>
        <v>107872</v>
      </c>
      <c r="P124" s="49">
        <f>[16]Soziales!BC11</f>
        <v>108104</v>
      </c>
      <c r="Q124" s="49" t="str">
        <f>[16]Soziales!BD11</f>
        <v>…</v>
      </c>
      <c r="R124" s="146" t="str">
        <f>[16]Soziales!BE11</f>
        <v>x</v>
      </c>
    </row>
    <row r="125" spans="1:18" ht="21.95" customHeight="1" x14ac:dyDescent="0.2">
      <c r="A125" s="50" t="s">
        <v>60</v>
      </c>
      <c r="B125" s="31" t="s">
        <v>318</v>
      </c>
      <c r="C125" s="53" t="s">
        <v>11</v>
      </c>
      <c r="D125" s="49">
        <f>[16]Soziales!AR12</f>
        <v>80536.25</v>
      </c>
      <c r="E125" s="49" t="str">
        <f>[16]Soziales!BF12</f>
        <v>…</v>
      </c>
      <c r="F125" s="49">
        <f>[16]Soziales!AS12</f>
        <v>83790</v>
      </c>
      <c r="G125" s="49">
        <f>[16]Soziales!AT12</f>
        <v>84463</v>
      </c>
      <c r="H125" s="49">
        <f>[16]Soziales!AU12</f>
        <v>84754</v>
      </c>
      <c r="I125" s="49">
        <f>[16]Soziales!AV12</f>
        <v>84238</v>
      </c>
      <c r="J125" s="49">
        <f>[16]Soziales!AW12</f>
        <v>83696</v>
      </c>
      <c r="K125" s="146">
        <f>[16]Soziales!AX12</f>
        <v>82912</v>
      </c>
      <c r="L125" s="146">
        <f>[16]Soziales!AY12</f>
        <v>82898</v>
      </c>
      <c r="M125" s="49">
        <f>[16]Soziales!AZ12</f>
        <v>82714</v>
      </c>
      <c r="N125" s="49">
        <f>[16]Soziales!BA12</f>
        <v>82265</v>
      </c>
      <c r="O125" s="49">
        <f>[16]Soziales!BB12</f>
        <v>82223</v>
      </c>
      <c r="P125" s="49">
        <f>[16]Soziales!BC12</f>
        <v>82382</v>
      </c>
      <c r="Q125" s="49" t="str">
        <f>[16]Soziales!BD12</f>
        <v>…</v>
      </c>
      <c r="R125" s="146" t="str">
        <f>[16]Soziales!BE12</f>
        <v>x</v>
      </c>
    </row>
    <row r="126" spans="1:18" ht="11.1" customHeight="1" x14ac:dyDescent="0.2">
      <c r="A126" s="50" t="s">
        <v>60</v>
      </c>
      <c r="B126" s="55" t="s">
        <v>321</v>
      </c>
      <c r="C126" s="53" t="s">
        <v>11</v>
      </c>
      <c r="D126" s="49">
        <f>[16]Soziales!AR13</f>
        <v>39168.916666666664</v>
      </c>
      <c r="E126" s="49" t="str">
        <f>[16]Soziales!BF13</f>
        <v>…</v>
      </c>
      <c r="F126" s="49">
        <f>[16]Soziales!AS13</f>
        <v>41370</v>
      </c>
      <c r="G126" s="49">
        <f>[16]Soziales!AT13</f>
        <v>41672</v>
      </c>
      <c r="H126" s="49">
        <f>[16]Soziales!AU13</f>
        <v>41794</v>
      </c>
      <c r="I126" s="49">
        <f>[16]Soziales!AV13</f>
        <v>41474</v>
      </c>
      <c r="J126" s="49">
        <f>[16]Soziales!AW13</f>
        <v>41160</v>
      </c>
      <c r="K126" s="146">
        <f>[16]Soziales!AX13</f>
        <v>40707</v>
      </c>
      <c r="L126" s="146">
        <f>[16]Soziales!AY13</f>
        <v>40660</v>
      </c>
      <c r="M126" s="49">
        <f>[16]Soziales!AZ13</f>
        <v>40445</v>
      </c>
      <c r="N126" s="49">
        <f>[16]Soziales!BA13</f>
        <v>40151</v>
      </c>
      <c r="O126" s="49">
        <f>[16]Soziales!BB13</f>
        <v>40046</v>
      </c>
      <c r="P126" s="49">
        <f>[16]Soziales!BC13</f>
        <v>39998</v>
      </c>
      <c r="Q126" s="49" t="str">
        <f>[16]Soziales!BD13</f>
        <v>…</v>
      </c>
      <c r="R126" s="146" t="str">
        <f>[16]Soziales!BE13</f>
        <v>x</v>
      </c>
    </row>
    <row r="127" spans="1:18" ht="21.95" customHeight="1" x14ac:dyDescent="0.2">
      <c r="A127" s="50" t="s">
        <v>60</v>
      </c>
      <c r="B127" s="31" t="s">
        <v>319</v>
      </c>
      <c r="C127" s="53" t="s">
        <v>11</v>
      </c>
      <c r="D127" s="49">
        <f>[16]Soziales!AR14</f>
        <v>24950.5</v>
      </c>
      <c r="E127" s="49" t="str">
        <f>[16]Soziales!BF14</f>
        <v>…</v>
      </c>
      <c r="F127" s="49">
        <f>[16]Soziales!AS14</f>
        <v>26610</v>
      </c>
      <c r="G127" s="49">
        <f>[16]Soziales!AT14</f>
        <v>26653</v>
      </c>
      <c r="H127" s="49">
        <f>[16]Soziales!AU14</f>
        <v>26704</v>
      </c>
      <c r="I127" s="49">
        <f>[16]Soziales!AV14</f>
        <v>26628</v>
      </c>
      <c r="J127" s="49">
        <f>[16]Soziales!AW14</f>
        <v>26558</v>
      </c>
      <c r="K127" s="146">
        <f>[16]Soziales!AX14</f>
        <v>26217</v>
      </c>
      <c r="L127" s="146">
        <f>[16]Soziales!AY14</f>
        <v>25897</v>
      </c>
      <c r="M127" s="49">
        <f>[16]Soziales!AZ14</f>
        <v>25753</v>
      </c>
      <c r="N127" s="49">
        <f>[16]Soziales!BA14</f>
        <v>25654</v>
      </c>
      <c r="O127" s="49">
        <f>[16]Soziales!BB14</f>
        <v>25649</v>
      </c>
      <c r="P127" s="49">
        <f>[16]Soziales!BC14</f>
        <v>25722</v>
      </c>
      <c r="Q127" s="49" t="str">
        <f>[16]Soziales!BD14</f>
        <v>…</v>
      </c>
      <c r="R127" s="146" t="str">
        <f>[16]Soziales!BE14</f>
        <v>x</v>
      </c>
    </row>
    <row r="128" spans="1:18" s="88" customFormat="1" ht="11.1" customHeight="1" x14ac:dyDescent="0.2">
      <c r="A128" s="43" t="s">
        <v>60</v>
      </c>
      <c r="B128" s="154" t="s">
        <v>320</v>
      </c>
      <c r="C128" s="179" t="s">
        <v>11</v>
      </c>
      <c r="D128" s="49">
        <f>[16]Soziales!AR15</f>
        <v>23843.75</v>
      </c>
      <c r="E128" s="49" t="str">
        <f>[16]Soziales!BF15</f>
        <v>…</v>
      </c>
      <c r="F128" s="49">
        <f>[16]Soziales!AS15</f>
        <v>25532</v>
      </c>
      <c r="G128" s="49">
        <f>[16]Soziales!AT15</f>
        <v>25585</v>
      </c>
      <c r="H128" s="49">
        <f>[16]Soziales!AU15</f>
        <v>25639</v>
      </c>
      <c r="I128" s="49">
        <f>[16]Soziales!AV15</f>
        <v>25567</v>
      </c>
      <c r="J128" s="49">
        <f>[16]Soziales!AW15</f>
        <v>25488</v>
      </c>
      <c r="K128" s="146">
        <f>[16]Soziales!AX15</f>
        <v>25150</v>
      </c>
      <c r="L128" s="146">
        <f>[16]Soziales!AY15</f>
        <v>24859</v>
      </c>
      <c r="M128" s="49">
        <f>[16]Soziales!AZ15</f>
        <v>24728</v>
      </c>
      <c r="N128" s="49">
        <f>[16]Soziales!BA15</f>
        <v>24655</v>
      </c>
      <c r="O128" s="49">
        <f>[16]Soziales!BB15</f>
        <v>24648</v>
      </c>
      <c r="P128" s="49">
        <f>[16]Soziales!BC15</f>
        <v>24713</v>
      </c>
      <c r="Q128" s="49" t="str">
        <f>[16]Soziales!BD15</f>
        <v>…</v>
      </c>
      <c r="R128" s="146" t="str">
        <f>[16]Soziales!BE15</f>
        <v>x</v>
      </c>
    </row>
    <row r="129" spans="1:18" s="150" customFormat="1" ht="24.95" customHeight="1" x14ac:dyDescent="0.2">
      <c r="A129" s="191"/>
      <c r="B129" s="192"/>
      <c r="C129" s="193"/>
      <c r="D129" s="147"/>
      <c r="E129" s="147"/>
      <c r="F129" s="147"/>
      <c r="G129" s="147"/>
      <c r="H129" s="147"/>
      <c r="I129" s="147"/>
      <c r="J129" s="147"/>
      <c r="K129" s="147"/>
      <c r="L129" s="147"/>
      <c r="M129" s="147"/>
      <c r="N129" s="147"/>
      <c r="O129" s="147"/>
      <c r="P129" s="147"/>
      <c r="Q129" s="147"/>
      <c r="R129" s="147"/>
    </row>
    <row r="130" spans="1:18" ht="23.1" customHeight="1" x14ac:dyDescent="0.2">
      <c r="A130" s="139" t="s">
        <v>29</v>
      </c>
      <c r="B130" s="135"/>
      <c r="C130" s="216" t="s">
        <v>25</v>
      </c>
      <c r="D130" s="156" t="str">
        <f>[17]Baugenehmigungen!AD5</f>
        <v>D 2022</v>
      </c>
      <c r="E130" s="156" t="str">
        <f>[17]Baugenehmigungen!AR5</f>
        <v>D 2023</v>
      </c>
      <c r="F130" s="155" t="str">
        <f>[17]Baugenehmigungen!AE5</f>
        <v>Jan. 
2023</v>
      </c>
      <c r="G130" s="155" t="str">
        <f>[17]Baugenehmigungen!AF5</f>
        <v>Febr. 
2023</v>
      </c>
      <c r="H130" s="155" t="str">
        <f>[17]Baugenehmigungen!AG5</f>
        <v>März 
2023</v>
      </c>
      <c r="I130" s="155" t="str">
        <f>[17]Baugenehmigungen!AH5</f>
        <v>April 
2023</v>
      </c>
      <c r="J130" s="155" t="str">
        <f>[17]Baugenehmigungen!AI5</f>
        <v>Mai 
2023</v>
      </c>
      <c r="K130" s="242" t="str">
        <f>[17]Baugenehmigungen!AJ5</f>
        <v>Juni 
2023</v>
      </c>
      <c r="L130" s="206" t="str">
        <f>[17]Baugenehmigungen!AK5</f>
        <v>Juli 
2023</v>
      </c>
      <c r="M130" s="155" t="str">
        <f>[17]Baugenehmigungen!AL5</f>
        <v>Aug. 
2023</v>
      </c>
      <c r="N130" s="155" t="str">
        <f>[17]Baugenehmigungen!AM5</f>
        <v>Sept. 
2023</v>
      </c>
      <c r="O130" s="155" t="str">
        <f>[17]Baugenehmigungen!AN5</f>
        <v>Okt. 
2023</v>
      </c>
      <c r="P130" s="155" t="str">
        <f>[17]Baugenehmigungen!AO5</f>
        <v>Nov. 
2023</v>
      </c>
      <c r="Q130" s="155" t="str">
        <f>[17]Baugenehmigungen!AP5</f>
        <v>Dez. 
2023</v>
      </c>
      <c r="R130" s="248" t="str">
        <f>[17]Baugenehmigungen!AQ5</f>
        <v>2023 
insgesamt</v>
      </c>
    </row>
    <row r="131" spans="1:18" s="48" customFormat="1" ht="15.95" customHeight="1" x14ac:dyDescent="0.2">
      <c r="A131" s="68"/>
      <c r="B131" s="149" t="s">
        <v>94</v>
      </c>
      <c r="C131" s="219"/>
      <c r="D131" s="58"/>
      <c r="E131" s="58"/>
      <c r="F131" s="58"/>
      <c r="G131" s="58"/>
      <c r="H131" s="58"/>
      <c r="I131" s="58"/>
      <c r="J131" s="58"/>
      <c r="K131" s="58"/>
      <c r="L131" s="58"/>
      <c r="M131" s="58"/>
      <c r="N131" s="58"/>
      <c r="O131" s="58"/>
      <c r="P131" s="58"/>
      <c r="Q131" s="58"/>
      <c r="R131" s="58"/>
    </row>
    <row r="132" spans="1:18" ht="11.1" customHeight="1" x14ac:dyDescent="0.2">
      <c r="A132" s="43" t="s">
        <v>60</v>
      </c>
      <c r="B132" s="55" t="s">
        <v>95</v>
      </c>
      <c r="C132" s="219" t="s">
        <v>11</v>
      </c>
      <c r="D132" s="49">
        <f>[17]Baugenehmigungen!AD6</f>
        <v>249.41666666666666</v>
      </c>
      <c r="E132" s="49">
        <f>[17]Baugenehmigungen!AR6</f>
        <v>147.5</v>
      </c>
      <c r="F132" s="49">
        <f>[17]Baugenehmigungen!AE6</f>
        <v>165</v>
      </c>
      <c r="G132" s="49">
        <f>[17]Baugenehmigungen!AF6</f>
        <v>168</v>
      </c>
      <c r="H132" s="49">
        <f>[17]Baugenehmigungen!AG6</f>
        <v>152</v>
      </c>
      <c r="I132" s="49">
        <f>[17]Baugenehmigungen!AH6</f>
        <v>198</v>
      </c>
      <c r="J132" s="49">
        <f>[17]Baugenehmigungen!AI6</f>
        <v>148</v>
      </c>
      <c r="K132" s="146">
        <f>[17]Baugenehmigungen!AJ6</f>
        <v>133</v>
      </c>
      <c r="L132" s="146">
        <f>[17]Baugenehmigungen!AK6</f>
        <v>147</v>
      </c>
      <c r="M132" s="49">
        <f>[17]Baugenehmigungen!AL6</f>
        <v>135</v>
      </c>
      <c r="N132" s="49">
        <f>[17]Baugenehmigungen!AM6</f>
        <v>150</v>
      </c>
      <c r="O132" s="49">
        <f>[17]Baugenehmigungen!AN6</f>
        <v>129</v>
      </c>
      <c r="P132" s="49">
        <f>[17]Baugenehmigungen!AO6</f>
        <v>114</v>
      </c>
      <c r="Q132" s="49">
        <f>[17]Baugenehmigungen!AP6</f>
        <v>131</v>
      </c>
      <c r="R132" s="146">
        <f>[17]Baugenehmigungen!AQ6</f>
        <v>1770</v>
      </c>
    </row>
    <row r="133" spans="1:18" ht="11.1" customHeight="1" x14ac:dyDescent="0.2">
      <c r="A133" s="43" t="s">
        <v>60</v>
      </c>
      <c r="B133" s="55" t="s">
        <v>96</v>
      </c>
      <c r="C133" s="219" t="s">
        <v>11</v>
      </c>
      <c r="D133" s="49">
        <f>[17]Baugenehmigungen!AD7</f>
        <v>225.75</v>
      </c>
      <c r="E133" s="49">
        <f>[17]Baugenehmigungen!AR7</f>
        <v>130</v>
      </c>
      <c r="F133" s="49">
        <f>[17]Baugenehmigungen!AE7</f>
        <v>152</v>
      </c>
      <c r="G133" s="49">
        <f>[17]Baugenehmigungen!AF7</f>
        <v>151</v>
      </c>
      <c r="H133" s="49">
        <f>[17]Baugenehmigungen!AG7</f>
        <v>134</v>
      </c>
      <c r="I133" s="49">
        <f>[17]Baugenehmigungen!AH7</f>
        <v>184</v>
      </c>
      <c r="J133" s="49">
        <f>[17]Baugenehmigungen!AI7</f>
        <v>132</v>
      </c>
      <c r="K133" s="146">
        <f>[17]Baugenehmigungen!AJ7</f>
        <v>109</v>
      </c>
      <c r="L133" s="146">
        <f>[17]Baugenehmigungen!AK7</f>
        <v>124</v>
      </c>
      <c r="M133" s="49">
        <f>[17]Baugenehmigungen!AL7</f>
        <v>120</v>
      </c>
      <c r="N133" s="49">
        <f>[17]Baugenehmigungen!AM7</f>
        <v>135</v>
      </c>
      <c r="O133" s="49">
        <f>[17]Baugenehmigungen!AN7</f>
        <v>112</v>
      </c>
      <c r="P133" s="49">
        <f>[17]Baugenehmigungen!AO7</f>
        <v>98</v>
      </c>
      <c r="Q133" s="49">
        <f>[17]Baugenehmigungen!AP7</f>
        <v>109</v>
      </c>
      <c r="R133" s="146">
        <f>[17]Baugenehmigungen!AQ7</f>
        <v>1560</v>
      </c>
    </row>
    <row r="134" spans="1:18" ht="11.1" customHeight="1" x14ac:dyDescent="0.2">
      <c r="A134" s="43" t="s">
        <v>60</v>
      </c>
      <c r="B134" s="55" t="s">
        <v>97</v>
      </c>
      <c r="C134" s="219" t="s">
        <v>439</v>
      </c>
      <c r="D134" s="49">
        <f>[17]Baugenehmigungen!AD8</f>
        <v>277.83333333333331</v>
      </c>
      <c r="E134" s="49">
        <f>[17]Baugenehmigungen!AR8</f>
        <v>168.83333333333334</v>
      </c>
      <c r="F134" s="49">
        <f>[17]Baugenehmigungen!AE8</f>
        <v>175</v>
      </c>
      <c r="G134" s="49">
        <f>[17]Baugenehmigungen!AF8</f>
        <v>167</v>
      </c>
      <c r="H134" s="49">
        <f>[17]Baugenehmigungen!AG8</f>
        <v>164</v>
      </c>
      <c r="I134" s="49">
        <f>[17]Baugenehmigungen!AH8</f>
        <v>170</v>
      </c>
      <c r="J134" s="49">
        <f>[17]Baugenehmigungen!AI8</f>
        <v>163</v>
      </c>
      <c r="K134" s="146">
        <f>[17]Baugenehmigungen!AJ8</f>
        <v>181</v>
      </c>
      <c r="L134" s="146">
        <f>[17]Baugenehmigungen!AK8</f>
        <v>175</v>
      </c>
      <c r="M134" s="49">
        <f>[17]Baugenehmigungen!AL8</f>
        <v>122</v>
      </c>
      <c r="N134" s="49">
        <f>[17]Baugenehmigungen!AM8</f>
        <v>185</v>
      </c>
      <c r="O134" s="49">
        <f>[17]Baugenehmigungen!AN8</f>
        <v>183</v>
      </c>
      <c r="P134" s="49">
        <f>[17]Baugenehmigungen!AO8</f>
        <v>130</v>
      </c>
      <c r="Q134" s="49">
        <f>[17]Baugenehmigungen!AP8</f>
        <v>211</v>
      </c>
      <c r="R134" s="146">
        <f>[17]Baugenehmigungen!AQ8</f>
        <v>2026</v>
      </c>
    </row>
    <row r="135" spans="1:18" ht="11.1" customHeight="1" x14ac:dyDescent="0.2">
      <c r="A135" s="43" t="s">
        <v>60</v>
      </c>
      <c r="B135" s="55" t="s">
        <v>98</v>
      </c>
      <c r="C135" s="219" t="s">
        <v>440</v>
      </c>
      <c r="D135" s="49">
        <f>[17]Baugenehmigungen!AD9</f>
        <v>55.333333333333336</v>
      </c>
      <c r="E135" s="49">
        <f>[17]Baugenehmigungen!AR9</f>
        <v>32.916666666666664</v>
      </c>
      <c r="F135" s="49">
        <f>[17]Baugenehmigungen!AE9</f>
        <v>35</v>
      </c>
      <c r="G135" s="49">
        <f>[17]Baugenehmigungen!AF9</f>
        <v>33</v>
      </c>
      <c r="H135" s="49">
        <f>[17]Baugenehmigungen!AG9</f>
        <v>31</v>
      </c>
      <c r="I135" s="49">
        <f>[17]Baugenehmigungen!AH9</f>
        <v>34</v>
      </c>
      <c r="J135" s="49">
        <f>[17]Baugenehmigungen!AI9</f>
        <v>31</v>
      </c>
      <c r="K135" s="146">
        <f>[17]Baugenehmigungen!AJ9</f>
        <v>36</v>
      </c>
      <c r="L135" s="146">
        <f>[17]Baugenehmigungen!AK9</f>
        <v>35</v>
      </c>
      <c r="M135" s="49">
        <f>[17]Baugenehmigungen!AL9</f>
        <v>25</v>
      </c>
      <c r="N135" s="49">
        <f>[17]Baugenehmigungen!AM9</f>
        <v>33</v>
      </c>
      <c r="O135" s="49">
        <f>[17]Baugenehmigungen!AN9</f>
        <v>35</v>
      </c>
      <c r="P135" s="49">
        <f>[17]Baugenehmigungen!AO9</f>
        <v>27</v>
      </c>
      <c r="Q135" s="49">
        <f>[17]Baugenehmigungen!AP9</f>
        <v>41</v>
      </c>
      <c r="R135" s="146">
        <f>[17]Baugenehmigungen!AQ9</f>
        <v>395</v>
      </c>
    </row>
    <row r="136" spans="1:18" ht="11.1" customHeight="1" x14ac:dyDescent="0.2">
      <c r="A136" s="43" t="s">
        <v>60</v>
      </c>
      <c r="B136" s="55" t="s">
        <v>99</v>
      </c>
      <c r="C136" s="219" t="s">
        <v>437</v>
      </c>
      <c r="D136" s="49">
        <f>[17]Baugenehmigungen!AD10</f>
        <v>107781.58333333333</v>
      </c>
      <c r="E136" s="49">
        <f>[17]Baugenehmigungen!AR10</f>
        <v>73861.25</v>
      </c>
      <c r="F136" s="49">
        <f>[17]Baugenehmigungen!AE10</f>
        <v>74301</v>
      </c>
      <c r="G136" s="49">
        <f>[17]Baugenehmigungen!AF10</f>
        <v>70633</v>
      </c>
      <c r="H136" s="49">
        <f>[17]Baugenehmigungen!AG10</f>
        <v>71839</v>
      </c>
      <c r="I136" s="49">
        <f>[17]Baugenehmigungen!AH10</f>
        <v>68748</v>
      </c>
      <c r="J136" s="49">
        <f>[17]Baugenehmigungen!AI10</f>
        <v>69261</v>
      </c>
      <c r="K136" s="146">
        <f>[17]Baugenehmigungen!AJ10</f>
        <v>76107</v>
      </c>
      <c r="L136" s="146">
        <f>[17]Baugenehmigungen!AK10</f>
        <v>78535</v>
      </c>
      <c r="M136" s="49">
        <f>[17]Baugenehmigungen!AL10</f>
        <v>51550</v>
      </c>
      <c r="N136" s="49">
        <f>[17]Baugenehmigungen!AM10</f>
        <v>78268</v>
      </c>
      <c r="O136" s="49">
        <f>[17]Baugenehmigungen!AN10</f>
        <v>76123</v>
      </c>
      <c r="P136" s="49">
        <f>[17]Baugenehmigungen!AO10</f>
        <v>57252</v>
      </c>
      <c r="Q136" s="49">
        <f>[17]Baugenehmigungen!AP10</f>
        <v>113718</v>
      </c>
      <c r="R136" s="146">
        <f>[17]Baugenehmigungen!AQ10</f>
        <v>886335</v>
      </c>
    </row>
    <row r="137" spans="1:18" ht="11.1" customHeight="1" x14ac:dyDescent="0.2">
      <c r="A137" s="43" t="s">
        <v>60</v>
      </c>
      <c r="B137" s="31" t="s">
        <v>100</v>
      </c>
      <c r="C137" s="219" t="s">
        <v>11</v>
      </c>
      <c r="D137" s="49">
        <f>[17]Baugenehmigungen!AD11</f>
        <v>47</v>
      </c>
      <c r="E137" s="49">
        <f>[17]Baugenehmigungen!AR11</f>
        <v>53.583333333333336</v>
      </c>
      <c r="F137" s="49">
        <f>[17]Baugenehmigungen!AE11</f>
        <v>40</v>
      </c>
      <c r="G137" s="49">
        <f>[17]Baugenehmigungen!AF11</f>
        <v>45</v>
      </c>
      <c r="H137" s="49">
        <f>[17]Baugenehmigungen!AG11</f>
        <v>24</v>
      </c>
      <c r="I137" s="49">
        <f>[17]Baugenehmigungen!AH11</f>
        <v>40</v>
      </c>
      <c r="J137" s="49">
        <f>[17]Baugenehmigungen!AI11</f>
        <v>104</v>
      </c>
      <c r="K137" s="146">
        <f>[17]Baugenehmigungen!AJ11</f>
        <v>78</v>
      </c>
      <c r="L137" s="146">
        <f>[17]Baugenehmigungen!AK11</f>
        <v>41</v>
      </c>
      <c r="M137" s="49">
        <f>[17]Baugenehmigungen!AL11</f>
        <v>62</v>
      </c>
      <c r="N137" s="49">
        <f>[17]Baugenehmigungen!AM11</f>
        <v>40</v>
      </c>
      <c r="O137" s="49">
        <f>[17]Baugenehmigungen!AN11</f>
        <v>57</v>
      </c>
      <c r="P137" s="49">
        <f>[17]Baugenehmigungen!AO11</f>
        <v>45</v>
      </c>
      <c r="Q137" s="49">
        <f>[17]Baugenehmigungen!AP11</f>
        <v>67</v>
      </c>
      <c r="R137" s="146">
        <f>[17]Baugenehmigungen!AQ11</f>
        <v>643</v>
      </c>
    </row>
    <row r="138" spans="1:18" ht="11.1" customHeight="1" x14ac:dyDescent="0.2">
      <c r="A138" s="43" t="s">
        <v>60</v>
      </c>
      <c r="B138" s="55" t="s">
        <v>97</v>
      </c>
      <c r="C138" s="219" t="s">
        <v>439</v>
      </c>
      <c r="D138" s="49">
        <f>[17]Baugenehmigungen!AD12</f>
        <v>317.75</v>
      </c>
      <c r="E138" s="49">
        <f>[17]Baugenehmigungen!AR12</f>
        <v>253.16666666666666</v>
      </c>
      <c r="F138" s="49">
        <f>[17]Baugenehmigungen!AE12</f>
        <v>295</v>
      </c>
      <c r="G138" s="49">
        <f>[17]Baugenehmigungen!AF12</f>
        <v>173</v>
      </c>
      <c r="H138" s="49">
        <f>[17]Baugenehmigungen!AG12</f>
        <v>217</v>
      </c>
      <c r="I138" s="49">
        <f>[17]Baugenehmigungen!AH12</f>
        <v>244</v>
      </c>
      <c r="J138" s="49">
        <f>[17]Baugenehmigungen!AI12</f>
        <v>211</v>
      </c>
      <c r="K138" s="146">
        <f>[17]Baugenehmigungen!AJ12</f>
        <v>125</v>
      </c>
      <c r="L138" s="146">
        <f>[17]Baugenehmigungen!AK12</f>
        <v>90</v>
      </c>
      <c r="M138" s="49">
        <f>[17]Baugenehmigungen!AL12</f>
        <v>354</v>
      </c>
      <c r="N138" s="49">
        <f>[17]Baugenehmigungen!AM12</f>
        <v>237</v>
      </c>
      <c r="O138" s="49">
        <f>[17]Baugenehmigungen!AN12</f>
        <v>404</v>
      </c>
      <c r="P138" s="49">
        <f>[17]Baugenehmigungen!AO12</f>
        <v>239</v>
      </c>
      <c r="Q138" s="49">
        <f>[17]Baugenehmigungen!AP12</f>
        <v>449</v>
      </c>
      <c r="R138" s="146">
        <f>[17]Baugenehmigungen!AQ12</f>
        <v>3038</v>
      </c>
    </row>
    <row r="139" spans="1:18" ht="11.1" customHeight="1" x14ac:dyDescent="0.2">
      <c r="A139" s="43" t="s">
        <v>60</v>
      </c>
      <c r="B139" s="55" t="s">
        <v>101</v>
      </c>
      <c r="C139" s="219" t="s">
        <v>440</v>
      </c>
      <c r="D139" s="49">
        <f>[17]Baugenehmigungen!AD13</f>
        <v>41.166666666666664</v>
      </c>
      <c r="E139" s="49">
        <f>[17]Baugenehmigungen!AR13</f>
        <v>38.083333333333336</v>
      </c>
      <c r="F139" s="49">
        <f>[17]Baugenehmigungen!AE13</f>
        <v>60</v>
      </c>
      <c r="G139" s="49">
        <f>[17]Baugenehmigungen!AF13</f>
        <v>29</v>
      </c>
      <c r="H139" s="49">
        <f>[17]Baugenehmigungen!AG13</f>
        <v>27</v>
      </c>
      <c r="I139" s="49">
        <f>[17]Baugenehmigungen!AH13</f>
        <v>37</v>
      </c>
      <c r="J139" s="49">
        <f>[17]Baugenehmigungen!AI13</f>
        <v>36</v>
      </c>
      <c r="K139" s="146">
        <f>[17]Baugenehmigungen!AJ13</f>
        <v>24</v>
      </c>
      <c r="L139" s="146">
        <f>[17]Baugenehmigungen!AK13</f>
        <v>16</v>
      </c>
      <c r="M139" s="49">
        <f>[17]Baugenehmigungen!AL13</f>
        <v>54</v>
      </c>
      <c r="N139" s="49">
        <f>[17]Baugenehmigungen!AM13</f>
        <v>34</v>
      </c>
      <c r="O139" s="49">
        <f>[17]Baugenehmigungen!AN13</f>
        <v>53</v>
      </c>
      <c r="P139" s="49">
        <f>[17]Baugenehmigungen!AO13</f>
        <v>35</v>
      </c>
      <c r="Q139" s="49">
        <f>[17]Baugenehmigungen!AP13</f>
        <v>53</v>
      </c>
      <c r="R139" s="146">
        <f>[17]Baugenehmigungen!AQ13</f>
        <v>457</v>
      </c>
    </row>
    <row r="140" spans="1:18" ht="11.1" customHeight="1" x14ac:dyDescent="0.2">
      <c r="A140" s="43" t="s">
        <v>60</v>
      </c>
      <c r="B140" s="55" t="s">
        <v>99</v>
      </c>
      <c r="C140" s="219" t="s">
        <v>437</v>
      </c>
      <c r="D140" s="49">
        <f>[17]Baugenehmigungen!AD14</f>
        <v>48560.416666666664</v>
      </c>
      <c r="E140" s="49">
        <f>[17]Baugenehmigungen!AR14</f>
        <v>62766.333333333336</v>
      </c>
      <c r="F140" s="49">
        <f>[17]Baugenehmigungen!AE14</f>
        <v>56954</v>
      </c>
      <c r="G140" s="49">
        <f>[17]Baugenehmigungen!AF14</f>
        <v>29558</v>
      </c>
      <c r="H140" s="49">
        <f>[17]Baugenehmigungen!AG14</f>
        <v>44177</v>
      </c>
      <c r="I140" s="49">
        <f>[17]Baugenehmigungen!AH14</f>
        <v>123070</v>
      </c>
      <c r="J140" s="49">
        <f>[17]Baugenehmigungen!AI14</f>
        <v>49500</v>
      </c>
      <c r="K140" s="146">
        <f>[17]Baugenehmigungen!AJ14</f>
        <v>44801</v>
      </c>
      <c r="L140" s="146">
        <f>[17]Baugenehmigungen!AK14</f>
        <v>29061</v>
      </c>
      <c r="M140" s="49">
        <f>[17]Baugenehmigungen!AL14</f>
        <v>69521</v>
      </c>
      <c r="N140" s="49">
        <f>[17]Baugenehmigungen!AM14</f>
        <v>41693</v>
      </c>
      <c r="O140" s="49">
        <f>[17]Baugenehmigungen!AN14</f>
        <v>70159</v>
      </c>
      <c r="P140" s="49">
        <f>[17]Baugenehmigungen!AO14</f>
        <v>98108</v>
      </c>
      <c r="Q140" s="49">
        <f>[17]Baugenehmigungen!AP14</f>
        <v>96594</v>
      </c>
      <c r="R140" s="146">
        <f>[17]Baugenehmigungen!AQ14</f>
        <v>753196</v>
      </c>
    </row>
    <row r="141" spans="1:18" ht="33" customHeight="1" x14ac:dyDescent="0.2">
      <c r="A141" s="43" t="s">
        <v>60</v>
      </c>
      <c r="B141" s="31" t="s">
        <v>102</v>
      </c>
      <c r="C141" s="219" t="s">
        <v>11</v>
      </c>
      <c r="D141" s="49">
        <f>[17]Baugenehmigungen!AD15</f>
        <v>627.58333333333337</v>
      </c>
      <c r="E141" s="49">
        <f>[17]Baugenehmigungen!AR15</f>
        <v>416.25</v>
      </c>
      <c r="F141" s="49">
        <f>[17]Baugenehmigungen!AE15</f>
        <v>425</v>
      </c>
      <c r="G141" s="49">
        <f>[17]Baugenehmigungen!AF15</f>
        <v>394</v>
      </c>
      <c r="H141" s="49">
        <f>[17]Baugenehmigungen!AG15</f>
        <v>356</v>
      </c>
      <c r="I141" s="49">
        <f>[17]Baugenehmigungen!AH15</f>
        <v>399</v>
      </c>
      <c r="J141" s="49">
        <f>[17]Baugenehmigungen!AI15</f>
        <v>419</v>
      </c>
      <c r="K141" s="146">
        <f>[17]Baugenehmigungen!AJ15</f>
        <v>590</v>
      </c>
      <c r="L141" s="146">
        <f>[17]Baugenehmigungen!AK15</f>
        <v>405</v>
      </c>
      <c r="M141" s="49">
        <f>[17]Baugenehmigungen!AL15</f>
        <v>293</v>
      </c>
      <c r="N141" s="49">
        <f>[17]Baugenehmigungen!AM15</f>
        <v>394</v>
      </c>
      <c r="O141" s="49">
        <f>[17]Baugenehmigungen!AN15</f>
        <v>395</v>
      </c>
      <c r="P141" s="49">
        <f>[17]Baugenehmigungen!AO15</f>
        <v>302</v>
      </c>
      <c r="Q141" s="49">
        <f>[17]Baugenehmigungen!AP15</f>
        <v>623</v>
      </c>
      <c r="R141" s="146">
        <f>[17]Baugenehmigungen!AQ15</f>
        <v>4995</v>
      </c>
    </row>
    <row r="142" spans="1:18" s="88" customFormat="1" ht="11.1" customHeight="1" x14ac:dyDescent="0.2">
      <c r="A142" s="43" t="s">
        <v>60</v>
      </c>
      <c r="B142" s="18" t="s">
        <v>313</v>
      </c>
      <c r="C142" s="220" t="s">
        <v>11</v>
      </c>
      <c r="D142" s="49">
        <f>[17]Baugenehmigungen!AD16</f>
        <v>2325.4166666666665</v>
      </c>
      <c r="E142" s="49">
        <f>[17]Baugenehmigungen!AR16</f>
        <v>1483</v>
      </c>
      <c r="F142" s="49">
        <f>[17]Baugenehmigungen!AE16</f>
        <v>1614</v>
      </c>
      <c r="G142" s="49">
        <f>[17]Baugenehmigungen!AF16</f>
        <v>1489</v>
      </c>
      <c r="H142" s="49">
        <f>[17]Baugenehmigungen!AG16</f>
        <v>1478</v>
      </c>
      <c r="I142" s="49">
        <f>[17]Baugenehmigungen!AH16</f>
        <v>1320</v>
      </c>
      <c r="J142" s="49">
        <f>[17]Baugenehmigungen!AI16</f>
        <v>1439</v>
      </c>
      <c r="K142" s="146">
        <f>[17]Baugenehmigungen!AJ16</f>
        <v>1676</v>
      </c>
      <c r="L142" s="146">
        <f>[17]Baugenehmigungen!AK16</f>
        <v>1616</v>
      </c>
      <c r="M142" s="49">
        <f>[17]Baugenehmigungen!AL16</f>
        <v>1163</v>
      </c>
      <c r="N142" s="49">
        <f>[17]Baugenehmigungen!AM16</f>
        <v>1767</v>
      </c>
      <c r="O142" s="49">
        <f>[17]Baugenehmigungen!AN16</f>
        <v>1379</v>
      </c>
      <c r="P142" s="49">
        <f>[17]Baugenehmigungen!AO16</f>
        <v>1198</v>
      </c>
      <c r="Q142" s="49">
        <f>[17]Baugenehmigungen!AP16</f>
        <v>1657</v>
      </c>
      <c r="R142" s="146">
        <f>[17]Baugenehmigungen!AQ16</f>
        <v>17796</v>
      </c>
    </row>
    <row r="143" spans="1:18" s="150" customFormat="1" ht="24.95" customHeight="1" x14ac:dyDescent="0.2">
      <c r="A143" s="191"/>
      <c r="B143" s="194"/>
      <c r="C143" s="193"/>
      <c r="D143" s="147"/>
      <c r="E143" s="147"/>
      <c r="F143" s="147"/>
      <c r="G143" s="147"/>
      <c r="H143" s="147"/>
      <c r="I143" s="147"/>
      <c r="J143" s="147"/>
      <c r="K143" s="147"/>
      <c r="L143" s="147"/>
      <c r="M143" s="147"/>
      <c r="N143" s="147"/>
      <c r="O143" s="147"/>
      <c r="P143" s="147"/>
      <c r="Q143" s="147"/>
      <c r="R143" s="147"/>
    </row>
    <row r="144" spans="1:18" ht="23.1" customHeight="1" x14ac:dyDescent="0.2">
      <c r="A144" s="139" t="s">
        <v>29</v>
      </c>
      <c r="B144" s="135"/>
      <c r="C144" s="216" t="s">
        <v>25</v>
      </c>
      <c r="D144" s="156" t="str">
        <f>[17]Baugenehmigungen!AR5</f>
        <v>D 2023</v>
      </c>
      <c r="E144" s="156" t="str">
        <f>[17]Baugenehmigungen!BF5</f>
        <v>D 2024</v>
      </c>
      <c r="F144" s="156" t="str">
        <f>[17]Baugenehmigungen!AS5</f>
        <v>Jan. 
2024</v>
      </c>
      <c r="G144" s="156" t="str">
        <f>[17]Baugenehmigungen!AT5</f>
        <v>Febr. 
2024</v>
      </c>
      <c r="H144" s="156" t="str">
        <f>[17]Baugenehmigungen!AU5</f>
        <v>März 
2024</v>
      </c>
      <c r="I144" s="156" t="str">
        <f>[17]Baugenehmigungen!AV5</f>
        <v>April 
2024</v>
      </c>
      <c r="J144" s="156" t="str">
        <f>[17]Baugenehmigungen!AW5</f>
        <v>Mai 
2024</v>
      </c>
      <c r="K144" s="242" t="str">
        <f>[17]Baugenehmigungen!AX5</f>
        <v>Juni 
2024</v>
      </c>
      <c r="L144" s="133" t="str">
        <f>[17]Baugenehmigungen!AY5</f>
        <v>Juli 
2024</v>
      </c>
      <c r="M144" s="156" t="str">
        <f>[17]Baugenehmigungen!AZ5</f>
        <v>Aug. 
2024</v>
      </c>
      <c r="N144" s="156" t="str">
        <f>[17]Baugenehmigungen!BA5</f>
        <v>Sept. 
2024</v>
      </c>
      <c r="O144" s="156" t="str">
        <f>[17]Baugenehmigungen!BB5</f>
        <v>Okt. 
2024</v>
      </c>
      <c r="P144" s="156" t="str">
        <f>[17]Baugenehmigungen!BC5</f>
        <v>Nov. 
2024</v>
      </c>
      <c r="Q144" s="156" t="str">
        <f>[17]Baugenehmigungen!BD5</f>
        <v>Dez. 
2024</v>
      </c>
      <c r="R144" s="248" t="str">
        <f>[17]Baugenehmigungen!BE5</f>
        <v>2024 
insgesamt</v>
      </c>
    </row>
    <row r="145" spans="1:18" s="48" customFormat="1" ht="15.95" customHeight="1" x14ac:dyDescent="0.2">
      <c r="A145" s="68"/>
      <c r="B145" s="149" t="s">
        <v>94</v>
      </c>
      <c r="C145" s="219"/>
      <c r="D145" s="58"/>
      <c r="E145" s="58"/>
      <c r="F145" s="58"/>
      <c r="G145" s="58"/>
      <c r="H145" s="58"/>
      <c r="I145" s="58"/>
      <c r="J145" s="58"/>
      <c r="K145" s="58"/>
      <c r="L145" s="58"/>
      <c r="M145" s="58"/>
      <c r="N145" s="58"/>
      <c r="O145" s="58"/>
      <c r="P145" s="58"/>
      <c r="Q145" s="58"/>
      <c r="R145" s="58"/>
    </row>
    <row r="146" spans="1:18" ht="11.1" customHeight="1" x14ac:dyDescent="0.2">
      <c r="A146" s="43" t="s">
        <v>60</v>
      </c>
      <c r="B146" s="55" t="s">
        <v>95</v>
      </c>
      <c r="C146" s="219" t="s">
        <v>11</v>
      </c>
      <c r="D146" s="49">
        <f>[17]Baugenehmigungen!AR6</f>
        <v>147.5</v>
      </c>
      <c r="E146" s="49" t="str">
        <f>[17]Baugenehmigungen!BF6</f>
        <v>…</v>
      </c>
      <c r="F146" s="49">
        <f>[17]Baugenehmigungen!AS6</f>
        <v>74</v>
      </c>
      <c r="G146" s="49" t="str">
        <f>[17]Baugenehmigungen!AT6</f>
        <v>…</v>
      </c>
      <c r="H146" s="49" t="str">
        <f>[17]Baugenehmigungen!AU6</f>
        <v>…</v>
      </c>
      <c r="I146" s="49" t="str">
        <f>[17]Baugenehmigungen!AV6</f>
        <v>…</v>
      </c>
      <c r="J146" s="49" t="str">
        <f>[17]Baugenehmigungen!AW6</f>
        <v>…</v>
      </c>
      <c r="K146" s="146" t="str">
        <f>[17]Baugenehmigungen!AX6</f>
        <v>…</v>
      </c>
      <c r="L146" s="146" t="str">
        <f>[17]Baugenehmigungen!AY6</f>
        <v>…</v>
      </c>
      <c r="M146" s="49" t="str">
        <f>[17]Baugenehmigungen!AZ6</f>
        <v>…</v>
      </c>
      <c r="N146" s="49" t="str">
        <f>[17]Baugenehmigungen!BA6</f>
        <v>…</v>
      </c>
      <c r="O146" s="49" t="str">
        <f>[17]Baugenehmigungen!BB6</f>
        <v>…</v>
      </c>
      <c r="P146" s="49" t="str">
        <f>[17]Baugenehmigungen!BC6</f>
        <v>…</v>
      </c>
      <c r="Q146" s="49" t="str">
        <f>[17]Baugenehmigungen!BD6</f>
        <v>…</v>
      </c>
      <c r="R146" s="146" t="str">
        <f>[17]Baugenehmigungen!BE6</f>
        <v>…</v>
      </c>
    </row>
    <row r="147" spans="1:18" ht="11.1" customHeight="1" x14ac:dyDescent="0.2">
      <c r="A147" s="43" t="s">
        <v>60</v>
      </c>
      <c r="B147" s="55" t="s">
        <v>96</v>
      </c>
      <c r="C147" s="219" t="s">
        <v>11</v>
      </c>
      <c r="D147" s="49">
        <f>[17]Baugenehmigungen!AR7</f>
        <v>130</v>
      </c>
      <c r="E147" s="49" t="str">
        <f>[17]Baugenehmigungen!BF7</f>
        <v>…</v>
      </c>
      <c r="F147" s="49">
        <f>[17]Baugenehmigungen!AS7</f>
        <v>62</v>
      </c>
      <c r="G147" s="49" t="str">
        <f>[17]Baugenehmigungen!AT7</f>
        <v>…</v>
      </c>
      <c r="H147" s="49" t="str">
        <f>[17]Baugenehmigungen!AU7</f>
        <v>…</v>
      </c>
      <c r="I147" s="49" t="str">
        <f>[17]Baugenehmigungen!AV7</f>
        <v>…</v>
      </c>
      <c r="J147" s="49" t="str">
        <f>[17]Baugenehmigungen!AW7</f>
        <v>…</v>
      </c>
      <c r="K147" s="146" t="str">
        <f>[17]Baugenehmigungen!AX7</f>
        <v>…</v>
      </c>
      <c r="L147" s="146" t="str">
        <f>[17]Baugenehmigungen!AY7</f>
        <v>…</v>
      </c>
      <c r="M147" s="49" t="str">
        <f>[17]Baugenehmigungen!AZ7</f>
        <v>…</v>
      </c>
      <c r="N147" s="49" t="str">
        <f>[17]Baugenehmigungen!BA7</f>
        <v>…</v>
      </c>
      <c r="O147" s="49" t="str">
        <f>[17]Baugenehmigungen!BB7</f>
        <v>…</v>
      </c>
      <c r="P147" s="49" t="str">
        <f>[17]Baugenehmigungen!BC7</f>
        <v>…</v>
      </c>
      <c r="Q147" s="49" t="str">
        <f>[17]Baugenehmigungen!BD7</f>
        <v>…</v>
      </c>
      <c r="R147" s="146" t="str">
        <f>[17]Baugenehmigungen!BE7</f>
        <v>…</v>
      </c>
    </row>
    <row r="148" spans="1:18" ht="11.1" customHeight="1" x14ac:dyDescent="0.2">
      <c r="A148" s="43" t="s">
        <v>60</v>
      </c>
      <c r="B148" s="55" t="s">
        <v>97</v>
      </c>
      <c r="C148" s="219" t="s">
        <v>439</v>
      </c>
      <c r="D148" s="49">
        <f>[17]Baugenehmigungen!AR8</f>
        <v>168.83333333333334</v>
      </c>
      <c r="E148" s="49" t="str">
        <f>[17]Baugenehmigungen!BF8</f>
        <v>…</v>
      </c>
      <c r="F148" s="49">
        <f>[17]Baugenehmigungen!AS8</f>
        <v>129</v>
      </c>
      <c r="G148" s="49" t="str">
        <f>[17]Baugenehmigungen!AT8</f>
        <v>…</v>
      </c>
      <c r="H148" s="49" t="str">
        <f>[17]Baugenehmigungen!AU8</f>
        <v>…</v>
      </c>
      <c r="I148" s="49" t="str">
        <f>[17]Baugenehmigungen!AV8</f>
        <v>…</v>
      </c>
      <c r="J148" s="49" t="str">
        <f>[17]Baugenehmigungen!AW8</f>
        <v>…</v>
      </c>
      <c r="K148" s="146" t="str">
        <f>[17]Baugenehmigungen!AX8</f>
        <v>…</v>
      </c>
      <c r="L148" s="146" t="str">
        <f>[17]Baugenehmigungen!AY8</f>
        <v>…</v>
      </c>
      <c r="M148" s="49" t="str">
        <f>[17]Baugenehmigungen!AZ8</f>
        <v>…</v>
      </c>
      <c r="N148" s="49" t="str">
        <f>[17]Baugenehmigungen!BA8</f>
        <v>…</v>
      </c>
      <c r="O148" s="49" t="str">
        <f>[17]Baugenehmigungen!BB8</f>
        <v>…</v>
      </c>
      <c r="P148" s="49" t="str">
        <f>[17]Baugenehmigungen!BC8</f>
        <v>…</v>
      </c>
      <c r="Q148" s="49" t="str">
        <f>[17]Baugenehmigungen!BD8</f>
        <v>…</v>
      </c>
      <c r="R148" s="146" t="str">
        <f>[17]Baugenehmigungen!BE8</f>
        <v>…</v>
      </c>
    </row>
    <row r="149" spans="1:18" ht="11.1" customHeight="1" x14ac:dyDescent="0.2">
      <c r="A149" s="43" t="s">
        <v>60</v>
      </c>
      <c r="B149" s="55" t="s">
        <v>98</v>
      </c>
      <c r="C149" s="219" t="s">
        <v>440</v>
      </c>
      <c r="D149" s="49">
        <f>[17]Baugenehmigungen!AR9</f>
        <v>32.916666666666664</v>
      </c>
      <c r="E149" s="49" t="str">
        <f>[17]Baugenehmigungen!BF9</f>
        <v>…</v>
      </c>
      <c r="F149" s="49">
        <f>[17]Baugenehmigungen!AS9</f>
        <v>23</v>
      </c>
      <c r="G149" s="49" t="str">
        <f>[17]Baugenehmigungen!AT9</f>
        <v>…</v>
      </c>
      <c r="H149" s="49" t="str">
        <f>[17]Baugenehmigungen!AU9</f>
        <v>…</v>
      </c>
      <c r="I149" s="49" t="str">
        <f>[17]Baugenehmigungen!AV9</f>
        <v>…</v>
      </c>
      <c r="J149" s="49" t="str">
        <f>[17]Baugenehmigungen!AW9</f>
        <v>…</v>
      </c>
      <c r="K149" s="146" t="str">
        <f>[17]Baugenehmigungen!AX9</f>
        <v>…</v>
      </c>
      <c r="L149" s="146" t="str">
        <f>[17]Baugenehmigungen!AY9</f>
        <v>…</v>
      </c>
      <c r="M149" s="49" t="str">
        <f>[17]Baugenehmigungen!AZ9</f>
        <v>…</v>
      </c>
      <c r="N149" s="49" t="str">
        <f>[17]Baugenehmigungen!BA9</f>
        <v>…</v>
      </c>
      <c r="O149" s="49" t="str">
        <f>[17]Baugenehmigungen!BB9</f>
        <v>…</v>
      </c>
      <c r="P149" s="49" t="str">
        <f>[17]Baugenehmigungen!BC9</f>
        <v>…</v>
      </c>
      <c r="Q149" s="49" t="str">
        <f>[17]Baugenehmigungen!BD9</f>
        <v>…</v>
      </c>
      <c r="R149" s="146" t="str">
        <f>[17]Baugenehmigungen!BE9</f>
        <v>…</v>
      </c>
    </row>
    <row r="150" spans="1:18" ht="11.1" customHeight="1" x14ac:dyDescent="0.2">
      <c r="A150" s="43" t="s">
        <v>60</v>
      </c>
      <c r="B150" s="55" t="s">
        <v>99</v>
      </c>
      <c r="C150" s="219" t="s">
        <v>437</v>
      </c>
      <c r="D150" s="49">
        <f>[17]Baugenehmigungen!AR10</f>
        <v>73861.25</v>
      </c>
      <c r="E150" s="49" t="str">
        <f>[17]Baugenehmigungen!BF10</f>
        <v>…</v>
      </c>
      <c r="F150" s="49">
        <f>[17]Baugenehmigungen!AS10</f>
        <v>54243</v>
      </c>
      <c r="G150" s="49" t="str">
        <f>[17]Baugenehmigungen!AT10</f>
        <v>…</v>
      </c>
      <c r="H150" s="49" t="str">
        <f>[17]Baugenehmigungen!AU10</f>
        <v>…</v>
      </c>
      <c r="I150" s="49" t="str">
        <f>[17]Baugenehmigungen!AV10</f>
        <v>…</v>
      </c>
      <c r="J150" s="49" t="str">
        <f>[17]Baugenehmigungen!AW10</f>
        <v>…</v>
      </c>
      <c r="K150" s="146" t="str">
        <f>[17]Baugenehmigungen!AX10</f>
        <v>…</v>
      </c>
      <c r="L150" s="146" t="str">
        <f>[17]Baugenehmigungen!AY10</f>
        <v>…</v>
      </c>
      <c r="M150" s="49" t="str">
        <f>[17]Baugenehmigungen!AZ10</f>
        <v>…</v>
      </c>
      <c r="N150" s="49" t="str">
        <f>[17]Baugenehmigungen!BA10</f>
        <v>…</v>
      </c>
      <c r="O150" s="49" t="str">
        <f>[17]Baugenehmigungen!BB10</f>
        <v>…</v>
      </c>
      <c r="P150" s="49" t="str">
        <f>[17]Baugenehmigungen!BC10</f>
        <v>…</v>
      </c>
      <c r="Q150" s="49" t="str">
        <f>[17]Baugenehmigungen!BD10</f>
        <v>…</v>
      </c>
      <c r="R150" s="146" t="str">
        <f>[17]Baugenehmigungen!BE10</f>
        <v>…</v>
      </c>
    </row>
    <row r="151" spans="1:18" ht="11.1" customHeight="1" x14ac:dyDescent="0.2">
      <c r="A151" s="43" t="s">
        <v>60</v>
      </c>
      <c r="B151" s="31" t="s">
        <v>100</v>
      </c>
      <c r="C151" s="219" t="s">
        <v>11</v>
      </c>
      <c r="D151" s="49">
        <f>[17]Baugenehmigungen!AR11</f>
        <v>53.583333333333336</v>
      </c>
      <c r="E151" s="49" t="str">
        <f>[17]Baugenehmigungen!BF11</f>
        <v>…</v>
      </c>
      <c r="F151" s="49">
        <f>[17]Baugenehmigungen!AS11</f>
        <v>31</v>
      </c>
      <c r="G151" s="49" t="str">
        <f>[17]Baugenehmigungen!AT11</f>
        <v>…</v>
      </c>
      <c r="H151" s="49" t="str">
        <f>[17]Baugenehmigungen!AU11</f>
        <v>…</v>
      </c>
      <c r="I151" s="49" t="str">
        <f>[17]Baugenehmigungen!AV11</f>
        <v>…</v>
      </c>
      <c r="J151" s="49" t="str">
        <f>[17]Baugenehmigungen!AW11</f>
        <v>…</v>
      </c>
      <c r="K151" s="146" t="str">
        <f>[17]Baugenehmigungen!AX11</f>
        <v>…</v>
      </c>
      <c r="L151" s="146" t="str">
        <f>[17]Baugenehmigungen!AY11</f>
        <v>…</v>
      </c>
      <c r="M151" s="49" t="str">
        <f>[17]Baugenehmigungen!AZ11</f>
        <v>…</v>
      </c>
      <c r="N151" s="49" t="str">
        <f>[17]Baugenehmigungen!BA11</f>
        <v>…</v>
      </c>
      <c r="O151" s="49" t="str">
        <f>[17]Baugenehmigungen!BB11</f>
        <v>…</v>
      </c>
      <c r="P151" s="49" t="str">
        <f>[17]Baugenehmigungen!BC11</f>
        <v>…</v>
      </c>
      <c r="Q151" s="49" t="str">
        <f>[17]Baugenehmigungen!BD11</f>
        <v>…</v>
      </c>
      <c r="R151" s="146" t="str">
        <f>[17]Baugenehmigungen!BE11</f>
        <v>…</v>
      </c>
    </row>
    <row r="152" spans="1:18" ht="11.1" customHeight="1" x14ac:dyDescent="0.2">
      <c r="A152" s="43" t="s">
        <v>60</v>
      </c>
      <c r="B152" s="55" t="s">
        <v>97</v>
      </c>
      <c r="C152" s="219" t="s">
        <v>439</v>
      </c>
      <c r="D152" s="49">
        <f>[17]Baugenehmigungen!AR12</f>
        <v>253.16666666666666</v>
      </c>
      <c r="E152" s="49" t="str">
        <f>[17]Baugenehmigungen!BF12</f>
        <v>…</v>
      </c>
      <c r="F152" s="49">
        <f>[17]Baugenehmigungen!AS12</f>
        <v>136</v>
      </c>
      <c r="G152" s="49" t="str">
        <f>[17]Baugenehmigungen!AT12</f>
        <v>…</v>
      </c>
      <c r="H152" s="49" t="str">
        <f>[17]Baugenehmigungen!AU12</f>
        <v>…</v>
      </c>
      <c r="I152" s="49" t="str">
        <f>[17]Baugenehmigungen!AV12</f>
        <v>…</v>
      </c>
      <c r="J152" s="49" t="str">
        <f>[17]Baugenehmigungen!AW12</f>
        <v>…</v>
      </c>
      <c r="K152" s="146" t="str">
        <f>[17]Baugenehmigungen!AX12</f>
        <v>…</v>
      </c>
      <c r="L152" s="146" t="str">
        <f>[17]Baugenehmigungen!AY12</f>
        <v>…</v>
      </c>
      <c r="M152" s="49" t="str">
        <f>[17]Baugenehmigungen!AZ12</f>
        <v>…</v>
      </c>
      <c r="N152" s="49" t="str">
        <f>[17]Baugenehmigungen!BA12</f>
        <v>…</v>
      </c>
      <c r="O152" s="49" t="str">
        <f>[17]Baugenehmigungen!BB12</f>
        <v>…</v>
      </c>
      <c r="P152" s="49" t="str">
        <f>[17]Baugenehmigungen!BC12</f>
        <v>…</v>
      </c>
      <c r="Q152" s="49" t="str">
        <f>[17]Baugenehmigungen!BD12</f>
        <v>…</v>
      </c>
      <c r="R152" s="146" t="str">
        <f>[17]Baugenehmigungen!BE12</f>
        <v>…</v>
      </c>
    </row>
    <row r="153" spans="1:18" ht="11.1" customHeight="1" x14ac:dyDescent="0.2">
      <c r="A153" s="43" t="s">
        <v>60</v>
      </c>
      <c r="B153" s="55" t="s">
        <v>101</v>
      </c>
      <c r="C153" s="219" t="s">
        <v>440</v>
      </c>
      <c r="D153" s="49">
        <f>[17]Baugenehmigungen!AR13</f>
        <v>38.083333333333336</v>
      </c>
      <c r="E153" s="49" t="str">
        <f>[17]Baugenehmigungen!BF13</f>
        <v>…</v>
      </c>
      <c r="F153" s="49">
        <f>[17]Baugenehmigungen!AS13</f>
        <v>23</v>
      </c>
      <c r="G153" s="49" t="str">
        <f>[17]Baugenehmigungen!AT13</f>
        <v>…</v>
      </c>
      <c r="H153" s="49" t="str">
        <f>[17]Baugenehmigungen!AU13</f>
        <v>…</v>
      </c>
      <c r="I153" s="49" t="str">
        <f>[17]Baugenehmigungen!AV13</f>
        <v>…</v>
      </c>
      <c r="J153" s="49" t="str">
        <f>[17]Baugenehmigungen!AW13</f>
        <v>…</v>
      </c>
      <c r="K153" s="146" t="str">
        <f>[17]Baugenehmigungen!AX13</f>
        <v>…</v>
      </c>
      <c r="L153" s="146" t="str">
        <f>[17]Baugenehmigungen!AY13</f>
        <v>…</v>
      </c>
      <c r="M153" s="49" t="str">
        <f>[17]Baugenehmigungen!AZ13</f>
        <v>…</v>
      </c>
      <c r="N153" s="49" t="str">
        <f>[17]Baugenehmigungen!BA13</f>
        <v>…</v>
      </c>
      <c r="O153" s="49" t="str">
        <f>[17]Baugenehmigungen!BB13</f>
        <v>…</v>
      </c>
      <c r="P153" s="49" t="str">
        <f>[17]Baugenehmigungen!BC13</f>
        <v>…</v>
      </c>
      <c r="Q153" s="49" t="str">
        <f>[17]Baugenehmigungen!BD13</f>
        <v>…</v>
      </c>
      <c r="R153" s="146" t="str">
        <f>[17]Baugenehmigungen!BE13</f>
        <v>…</v>
      </c>
    </row>
    <row r="154" spans="1:18" ht="11.1" customHeight="1" x14ac:dyDescent="0.2">
      <c r="A154" s="43" t="s">
        <v>60</v>
      </c>
      <c r="B154" s="55" t="s">
        <v>99</v>
      </c>
      <c r="C154" s="219" t="s">
        <v>437</v>
      </c>
      <c r="D154" s="49">
        <f>[17]Baugenehmigungen!AR14</f>
        <v>62766.333333333336</v>
      </c>
      <c r="E154" s="49" t="str">
        <f>[17]Baugenehmigungen!BF14</f>
        <v>…</v>
      </c>
      <c r="F154" s="49">
        <f>[17]Baugenehmigungen!AS14</f>
        <v>30039</v>
      </c>
      <c r="G154" s="49" t="str">
        <f>[17]Baugenehmigungen!AT14</f>
        <v>…</v>
      </c>
      <c r="H154" s="49" t="str">
        <f>[17]Baugenehmigungen!AU14</f>
        <v>…</v>
      </c>
      <c r="I154" s="49" t="str">
        <f>[17]Baugenehmigungen!AV14</f>
        <v>…</v>
      </c>
      <c r="J154" s="49" t="str">
        <f>[17]Baugenehmigungen!AW14</f>
        <v>…</v>
      </c>
      <c r="K154" s="146" t="str">
        <f>[17]Baugenehmigungen!AX14</f>
        <v>…</v>
      </c>
      <c r="L154" s="146" t="str">
        <f>[17]Baugenehmigungen!AY14</f>
        <v>…</v>
      </c>
      <c r="M154" s="49" t="str">
        <f>[17]Baugenehmigungen!AZ14</f>
        <v>…</v>
      </c>
      <c r="N154" s="49" t="str">
        <f>[17]Baugenehmigungen!BA14</f>
        <v>…</v>
      </c>
      <c r="O154" s="49" t="str">
        <f>[17]Baugenehmigungen!BB14</f>
        <v>…</v>
      </c>
      <c r="P154" s="49" t="str">
        <f>[17]Baugenehmigungen!BC14</f>
        <v>…</v>
      </c>
      <c r="Q154" s="49" t="str">
        <f>[17]Baugenehmigungen!BD14</f>
        <v>…</v>
      </c>
      <c r="R154" s="146" t="str">
        <f>[17]Baugenehmigungen!BE14</f>
        <v>…</v>
      </c>
    </row>
    <row r="155" spans="1:18" ht="33" customHeight="1" x14ac:dyDescent="0.2">
      <c r="A155" s="43" t="s">
        <v>60</v>
      </c>
      <c r="B155" s="31" t="s">
        <v>102</v>
      </c>
      <c r="C155" s="219" t="s">
        <v>11</v>
      </c>
      <c r="D155" s="49">
        <f>[17]Baugenehmigungen!AR15</f>
        <v>416.25</v>
      </c>
      <c r="E155" s="49" t="str">
        <f>[17]Baugenehmigungen!BF15</f>
        <v>…</v>
      </c>
      <c r="F155" s="49">
        <f>[17]Baugenehmigungen!AS15</f>
        <v>381</v>
      </c>
      <c r="G155" s="49" t="str">
        <f>[17]Baugenehmigungen!AT15</f>
        <v>…</v>
      </c>
      <c r="H155" s="49" t="str">
        <f>[17]Baugenehmigungen!AU15</f>
        <v>…</v>
      </c>
      <c r="I155" s="49" t="str">
        <f>[17]Baugenehmigungen!AV15</f>
        <v>…</v>
      </c>
      <c r="J155" s="49" t="str">
        <f>[17]Baugenehmigungen!AW15</f>
        <v>…</v>
      </c>
      <c r="K155" s="146" t="str">
        <f>[17]Baugenehmigungen!AX15</f>
        <v>…</v>
      </c>
      <c r="L155" s="146" t="str">
        <f>[17]Baugenehmigungen!AY15</f>
        <v>…</v>
      </c>
      <c r="M155" s="49" t="str">
        <f>[17]Baugenehmigungen!AZ15</f>
        <v>…</v>
      </c>
      <c r="N155" s="49" t="str">
        <f>[17]Baugenehmigungen!BA15</f>
        <v>…</v>
      </c>
      <c r="O155" s="49" t="str">
        <f>[17]Baugenehmigungen!BB15</f>
        <v>…</v>
      </c>
      <c r="P155" s="49" t="str">
        <f>[17]Baugenehmigungen!BC15</f>
        <v>…</v>
      </c>
      <c r="Q155" s="49" t="str">
        <f>[17]Baugenehmigungen!BD15</f>
        <v>…</v>
      </c>
      <c r="R155" s="146" t="str">
        <f>[17]Baugenehmigungen!BE15</f>
        <v>…</v>
      </c>
    </row>
    <row r="156" spans="1:18" s="88" customFormat="1" ht="11.1" customHeight="1" x14ac:dyDescent="0.2">
      <c r="A156" s="43" t="s">
        <v>60</v>
      </c>
      <c r="B156" s="18" t="s">
        <v>313</v>
      </c>
      <c r="C156" s="219" t="s">
        <v>11</v>
      </c>
      <c r="D156" s="49">
        <f>[17]Baugenehmigungen!AR16</f>
        <v>1483</v>
      </c>
      <c r="E156" s="49" t="str">
        <f>[17]Baugenehmigungen!BF16</f>
        <v>…</v>
      </c>
      <c r="F156" s="49">
        <f>[17]Baugenehmigungen!AS16</f>
        <v>1089</v>
      </c>
      <c r="G156" s="49" t="str">
        <f>[17]Baugenehmigungen!AT16</f>
        <v>…</v>
      </c>
      <c r="H156" s="49" t="str">
        <f>[17]Baugenehmigungen!AU16</f>
        <v>…</v>
      </c>
      <c r="I156" s="49" t="str">
        <f>[17]Baugenehmigungen!AV16</f>
        <v>…</v>
      </c>
      <c r="J156" s="49" t="str">
        <f>[17]Baugenehmigungen!AW16</f>
        <v>…</v>
      </c>
      <c r="K156" s="146" t="str">
        <f>[17]Baugenehmigungen!AX16</f>
        <v>…</v>
      </c>
      <c r="L156" s="146" t="str">
        <f>[17]Baugenehmigungen!AY16</f>
        <v>…</v>
      </c>
      <c r="M156" s="49" t="str">
        <f>[17]Baugenehmigungen!AZ16</f>
        <v>…</v>
      </c>
      <c r="N156" s="49" t="str">
        <f>[17]Baugenehmigungen!BA16</f>
        <v>…</v>
      </c>
      <c r="O156" s="49" t="str">
        <f>[17]Baugenehmigungen!BB16</f>
        <v>…</v>
      </c>
      <c r="P156" s="49" t="str">
        <f>[17]Baugenehmigungen!BC16</f>
        <v>…</v>
      </c>
      <c r="Q156" s="49" t="str">
        <f>[17]Baugenehmigungen!BD16</f>
        <v>…</v>
      </c>
      <c r="R156" s="146" t="str">
        <f>[17]Baugenehmigungen!BE16</f>
        <v>…</v>
      </c>
    </row>
    <row r="157" spans="1:18" s="150" customFormat="1" ht="24.95" customHeight="1" x14ac:dyDescent="0.2">
      <c r="A157" s="191"/>
      <c r="B157" s="194"/>
      <c r="C157" s="193"/>
      <c r="D157" s="147"/>
      <c r="E157" s="147"/>
      <c r="F157" s="147"/>
      <c r="G157" s="147"/>
      <c r="H157" s="147"/>
      <c r="I157" s="147"/>
      <c r="J157" s="147"/>
      <c r="K157" s="147"/>
      <c r="L157" s="147"/>
      <c r="M157" s="147"/>
      <c r="N157" s="147"/>
      <c r="O157" s="147"/>
      <c r="P157" s="147"/>
      <c r="Q157" s="147"/>
      <c r="R157" s="147"/>
    </row>
    <row r="158" spans="1:18" ht="21.95" customHeight="1" x14ac:dyDescent="0.2">
      <c r="A158" s="139" t="s">
        <v>33</v>
      </c>
      <c r="B158" s="137"/>
      <c r="C158" s="116" t="s">
        <v>25</v>
      </c>
      <c r="D158" s="187" t="s">
        <v>404</v>
      </c>
      <c r="E158" s="155" t="s">
        <v>406</v>
      </c>
      <c r="F158" s="155" t="str">
        <f>[18]Landwirtschaft!AE5</f>
        <v>Jan. 
2023</v>
      </c>
      <c r="G158" s="155" t="str">
        <f>[18]Landwirtschaft!AF5</f>
        <v>Febr. 
2023</v>
      </c>
      <c r="H158" s="155" t="str">
        <f>[18]Landwirtschaft!AG5</f>
        <v>März 
2023</v>
      </c>
      <c r="I158" s="155" t="str">
        <f>[18]Landwirtschaft!AH5</f>
        <v>April 
2023</v>
      </c>
      <c r="J158" s="155" t="str">
        <f>[18]Landwirtschaft!AI5</f>
        <v>Mai 
2023</v>
      </c>
      <c r="K158" s="242" t="str">
        <f>[18]Landwirtschaft!AJ5</f>
        <v>Juni 
2023</v>
      </c>
      <c r="L158" s="206" t="str">
        <f>[18]Landwirtschaft!AK5</f>
        <v>Juli 
2023</v>
      </c>
      <c r="M158" s="155" t="str">
        <f>[18]Landwirtschaft!AL5</f>
        <v>Aug. 
2023</v>
      </c>
      <c r="N158" s="155" t="str">
        <f>[18]Landwirtschaft!AM5</f>
        <v>Sept. 
2023</v>
      </c>
      <c r="O158" s="155" t="str">
        <f>[18]Landwirtschaft!AN5</f>
        <v>Okt. 
2023</v>
      </c>
      <c r="P158" s="155" t="str">
        <f>[18]Landwirtschaft!AO5</f>
        <v>Nov. 
2023</v>
      </c>
      <c r="Q158" s="155" t="str">
        <f>[18]Landwirtschaft!AP5</f>
        <v>Dez. 
2023</v>
      </c>
      <c r="R158" s="248" t="str">
        <f>[18]Landwirtschaft!AQ5</f>
        <v>2023 
insgesamt</v>
      </c>
    </row>
    <row r="159" spans="1:18" ht="15.95" customHeight="1" x14ac:dyDescent="0.2">
      <c r="A159" s="68"/>
      <c r="B159" s="149" t="s">
        <v>405</v>
      </c>
      <c r="C159" s="221"/>
      <c r="D159" s="175"/>
      <c r="E159" s="175"/>
      <c r="F159" s="52"/>
      <c r="G159" s="52"/>
      <c r="H159" s="52"/>
      <c r="I159" s="52"/>
      <c r="J159" s="52"/>
      <c r="K159" s="58"/>
    </row>
    <row r="160" spans="1:18" ht="11.1" customHeight="1" x14ac:dyDescent="0.2">
      <c r="A160" s="43"/>
      <c r="B160" s="55" t="s">
        <v>235</v>
      </c>
      <c r="C160" s="53">
        <v>1000</v>
      </c>
      <c r="D160" s="45">
        <f>[18]Landwirtschaft!AA7</f>
        <v>458.8</v>
      </c>
      <c r="E160" s="45">
        <f>[18]Landwirtschaft!AO7</f>
        <v>456.7</v>
      </c>
      <c r="F160" s="45" t="str">
        <f>[18]Landwirtschaft!AE7</f>
        <v>x</v>
      </c>
      <c r="G160" s="45" t="str">
        <f>[18]Landwirtschaft!AF7</f>
        <v>x</v>
      </c>
      <c r="H160" s="45" t="str">
        <f>[18]Landwirtschaft!AG7</f>
        <v>x</v>
      </c>
      <c r="I160" s="45" t="str">
        <f>[18]Landwirtschaft!AH7</f>
        <v>x</v>
      </c>
      <c r="J160" s="45">
        <f>[18]Landwirtschaft!AI7</f>
        <v>461.4</v>
      </c>
      <c r="K160" s="87" t="str">
        <f>[18]Landwirtschaft!AJ7</f>
        <v>x</v>
      </c>
      <c r="L160" s="87" t="str">
        <f>[18]Landwirtschaft!AK7</f>
        <v>x</v>
      </c>
      <c r="M160" s="45" t="str">
        <f>[18]Landwirtschaft!AL7</f>
        <v>x</v>
      </c>
      <c r="N160" s="45" t="str">
        <f>[18]Landwirtschaft!AM7</f>
        <v>x</v>
      </c>
      <c r="O160" s="45" t="str">
        <f>[18]Landwirtschaft!AN7</f>
        <v>x</v>
      </c>
      <c r="P160" s="45">
        <f>[18]Landwirtschaft!AO7</f>
        <v>456.7</v>
      </c>
      <c r="Q160" s="45" t="str">
        <f>[18]Landwirtschaft!AP7</f>
        <v>x</v>
      </c>
      <c r="R160" s="87" t="str">
        <f>[18]Landwirtschaft!AQ7</f>
        <v>x</v>
      </c>
    </row>
    <row r="161" spans="1:18" ht="11.1" customHeight="1" x14ac:dyDescent="0.2">
      <c r="A161" s="43"/>
      <c r="B161" s="31" t="s">
        <v>109</v>
      </c>
      <c r="C161" s="59"/>
      <c r="D161" s="46"/>
      <c r="E161" s="46"/>
      <c r="F161" s="46"/>
      <c r="G161" s="46"/>
      <c r="H161" s="46"/>
      <c r="I161" s="46"/>
      <c r="J161" s="46"/>
      <c r="K161" s="145"/>
      <c r="L161" s="145"/>
      <c r="M161" s="46"/>
      <c r="N161" s="46"/>
      <c r="O161" s="46"/>
      <c r="P161" s="46"/>
      <c r="Q161" s="46"/>
      <c r="R161" s="145"/>
    </row>
    <row r="162" spans="1:18" ht="11.1" customHeight="1" x14ac:dyDescent="0.2">
      <c r="A162" s="43"/>
      <c r="B162" s="31" t="s">
        <v>110</v>
      </c>
      <c r="C162" s="53">
        <v>1000</v>
      </c>
      <c r="D162" s="45">
        <f>[18]Landwirtschaft!AA9</f>
        <v>151.4</v>
      </c>
      <c r="E162" s="45">
        <f>[18]Landwirtschaft!AO9</f>
        <v>149.19999999999999</v>
      </c>
      <c r="F162" s="45" t="str">
        <f>[18]Landwirtschaft!AE9</f>
        <v>x</v>
      </c>
      <c r="G162" s="45" t="str">
        <f>[18]Landwirtschaft!AF9</f>
        <v>x</v>
      </c>
      <c r="H162" s="45" t="str">
        <f>[18]Landwirtschaft!AG9</f>
        <v>x</v>
      </c>
      <c r="I162" s="45" t="str">
        <f>[18]Landwirtschaft!AH9</f>
        <v>x</v>
      </c>
      <c r="J162" s="45">
        <f>[18]Landwirtschaft!AI9</f>
        <v>150.6</v>
      </c>
      <c r="K162" s="87" t="str">
        <f>[18]Landwirtschaft!AJ9</f>
        <v>x</v>
      </c>
      <c r="L162" s="87" t="str">
        <f>[18]Landwirtschaft!AK9</f>
        <v>x</v>
      </c>
      <c r="M162" s="45" t="str">
        <f>[18]Landwirtschaft!AL9</f>
        <v>x</v>
      </c>
      <c r="N162" s="45" t="str">
        <f>[18]Landwirtschaft!AM9</f>
        <v>x</v>
      </c>
      <c r="O162" s="45" t="str">
        <f>[18]Landwirtschaft!AN9</f>
        <v>x</v>
      </c>
      <c r="P162" s="45">
        <f>[18]Landwirtschaft!AO9</f>
        <v>149.19999999999999</v>
      </c>
      <c r="Q162" s="45" t="str">
        <f>[18]Landwirtschaft!AP9</f>
        <v>x</v>
      </c>
      <c r="R162" s="87" t="str">
        <f>[18]Landwirtschaft!AQ9</f>
        <v>x</v>
      </c>
    </row>
    <row r="163" spans="1:18" ht="11.1" customHeight="1" x14ac:dyDescent="0.2">
      <c r="A163" s="43"/>
      <c r="B163" s="55" t="s">
        <v>111</v>
      </c>
      <c r="C163" s="53">
        <v>1000</v>
      </c>
      <c r="D163" s="45">
        <f>[18]Landwirtschaft!AA10</f>
        <v>564.6</v>
      </c>
      <c r="E163" s="45">
        <f>[18]Landwirtschaft!AO10</f>
        <v>568</v>
      </c>
      <c r="F163" s="45" t="str">
        <f>[18]Landwirtschaft!AE10</f>
        <v>x</v>
      </c>
      <c r="G163" s="45" t="str">
        <f>[18]Landwirtschaft!AF10</f>
        <v>x</v>
      </c>
      <c r="H163" s="45" t="str">
        <f>[18]Landwirtschaft!AG10</f>
        <v>x</v>
      </c>
      <c r="I163" s="45" t="str">
        <f>[18]Landwirtschaft!AH10</f>
        <v>x</v>
      </c>
      <c r="J163" s="45">
        <f>[18]Landwirtschaft!AI10</f>
        <v>542.70000000000005</v>
      </c>
      <c r="K163" s="87" t="str">
        <f>[18]Landwirtschaft!AJ10</f>
        <v>x</v>
      </c>
      <c r="L163" s="87" t="str">
        <f>[18]Landwirtschaft!AK10</f>
        <v>x</v>
      </c>
      <c r="M163" s="45" t="str">
        <f>[18]Landwirtschaft!AL10</f>
        <v>x</v>
      </c>
      <c r="N163" s="45" t="str">
        <f>[18]Landwirtschaft!AM10</f>
        <v>x</v>
      </c>
      <c r="O163" s="45" t="str">
        <f>[18]Landwirtschaft!AN10</f>
        <v>x</v>
      </c>
      <c r="P163" s="45">
        <f>[18]Landwirtschaft!AO10</f>
        <v>568</v>
      </c>
      <c r="Q163" s="45" t="str">
        <f>[18]Landwirtschaft!AP10</f>
        <v>x</v>
      </c>
      <c r="R163" s="87" t="str">
        <f>[18]Landwirtschaft!AQ10</f>
        <v>x</v>
      </c>
    </row>
    <row r="164" spans="1:18" ht="11.1" customHeight="1" x14ac:dyDescent="0.2">
      <c r="A164" s="43"/>
      <c r="B164" s="55" t="s">
        <v>109</v>
      </c>
      <c r="C164" s="59"/>
      <c r="D164" s="46"/>
      <c r="E164" s="46"/>
      <c r="F164" s="46"/>
      <c r="G164" s="46"/>
      <c r="H164" s="46"/>
      <c r="I164" s="46"/>
      <c r="J164" s="46"/>
      <c r="K164" s="145"/>
      <c r="L164" s="145"/>
      <c r="M164" s="46"/>
      <c r="N164" s="46"/>
      <c r="O164" s="46"/>
      <c r="P164" s="46"/>
      <c r="Q164" s="46"/>
      <c r="R164" s="145"/>
    </row>
    <row r="165" spans="1:18" ht="11.1" customHeight="1" x14ac:dyDescent="0.2">
      <c r="A165" s="43"/>
      <c r="B165" s="55" t="s">
        <v>426</v>
      </c>
      <c r="C165" s="53">
        <v>1000</v>
      </c>
      <c r="D165" s="45">
        <f>[18]Landwirtschaft!AA12</f>
        <v>179.8</v>
      </c>
      <c r="E165" s="45">
        <f>[18]Landwirtschaft!AO12</f>
        <v>187.3</v>
      </c>
      <c r="F165" s="45" t="str">
        <f>[18]Landwirtschaft!AE12</f>
        <v>x</v>
      </c>
      <c r="G165" s="45" t="str">
        <f>[18]Landwirtschaft!AF12</f>
        <v>x</v>
      </c>
      <c r="H165" s="45" t="str">
        <f>[18]Landwirtschaft!AG12</f>
        <v>x</v>
      </c>
      <c r="I165" s="45" t="str">
        <f>[18]Landwirtschaft!AH12</f>
        <v>x</v>
      </c>
      <c r="J165" s="45">
        <f>[18]Landwirtschaft!AI12</f>
        <v>193.9</v>
      </c>
      <c r="K165" s="87" t="str">
        <f>[18]Landwirtschaft!AJ12</f>
        <v>x</v>
      </c>
      <c r="L165" s="87" t="str">
        <f>[18]Landwirtschaft!AK12</f>
        <v>x</v>
      </c>
      <c r="M165" s="45" t="str">
        <f>[18]Landwirtschaft!AL12</f>
        <v>x</v>
      </c>
      <c r="N165" s="45" t="str">
        <f>[18]Landwirtschaft!AM12</f>
        <v>x</v>
      </c>
      <c r="O165" s="45" t="str">
        <f>[18]Landwirtschaft!AN12</f>
        <v>x</v>
      </c>
      <c r="P165" s="45">
        <f>[18]Landwirtschaft!AO12</f>
        <v>187.3</v>
      </c>
      <c r="Q165" s="45" t="str">
        <f>[18]Landwirtschaft!AP12</f>
        <v>x</v>
      </c>
      <c r="R165" s="87" t="str">
        <f>[18]Landwirtschaft!AQ12</f>
        <v>x</v>
      </c>
    </row>
    <row r="166" spans="1:18" ht="11.1" customHeight="1" x14ac:dyDescent="0.2">
      <c r="A166" s="43"/>
      <c r="B166" s="55" t="s">
        <v>427</v>
      </c>
      <c r="C166" s="53">
        <v>1000</v>
      </c>
      <c r="D166" s="45">
        <f>[18]Landwirtschaft!AA13</f>
        <v>61.6</v>
      </c>
      <c r="E166" s="45">
        <f>[18]Landwirtschaft!AO13</f>
        <v>60.3</v>
      </c>
      <c r="F166" s="45" t="str">
        <f>[18]Landwirtschaft!AE13</f>
        <v>x</v>
      </c>
      <c r="G166" s="45" t="str">
        <f>[18]Landwirtschaft!AF13</f>
        <v>x</v>
      </c>
      <c r="H166" s="45" t="str">
        <f>[18]Landwirtschaft!AG13</f>
        <v>x</v>
      </c>
      <c r="I166" s="45" t="str">
        <f>[18]Landwirtschaft!AH13</f>
        <v>x</v>
      </c>
      <c r="J166" s="45">
        <f>[18]Landwirtschaft!AI13</f>
        <v>55</v>
      </c>
      <c r="K166" s="87" t="str">
        <f>[18]Landwirtschaft!AJ13</f>
        <v>x</v>
      </c>
      <c r="L166" s="87" t="str">
        <f>[18]Landwirtschaft!AK13</f>
        <v>x</v>
      </c>
      <c r="M166" s="45" t="str">
        <f>[18]Landwirtschaft!AL13</f>
        <v>x</v>
      </c>
      <c r="N166" s="45" t="str">
        <f>[18]Landwirtschaft!AM13</f>
        <v>x</v>
      </c>
      <c r="O166" s="45" t="str">
        <f>[18]Landwirtschaft!AN13</f>
        <v>x</v>
      </c>
      <c r="P166" s="45">
        <f>[18]Landwirtschaft!AO13</f>
        <v>60.3</v>
      </c>
      <c r="Q166" s="45" t="str">
        <f>[18]Landwirtschaft!AP13</f>
        <v>x</v>
      </c>
      <c r="R166" s="87" t="str">
        <f>[18]Landwirtschaft!AQ13</f>
        <v>x</v>
      </c>
    </row>
    <row r="167" spans="1:18" ht="30" customHeight="1" x14ac:dyDescent="0.2">
      <c r="A167" s="43"/>
      <c r="B167" s="18" t="s">
        <v>428</v>
      </c>
      <c r="C167" s="179">
        <v>1000</v>
      </c>
      <c r="D167" s="184">
        <f>[18]Landwirtschaft!AA14</f>
        <v>37.299999999999997</v>
      </c>
      <c r="E167" s="184">
        <f>[18]Landwirtschaft!AO14</f>
        <v>34.6</v>
      </c>
      <c r="F167" s="184" t="str">
        <f>[18]Landwirtschaft!AE14</f>
        <v>x</v>
      </c>
      <c r="G167" s="184" t="str">
        <f>[18]Landwirtschaft!AF14</f>
        <v>x</v>
      </c>
      <c r="H167" s="184" t="str">
        <f>[18]Landwirtschaft!AG14</f>
        <v>x</v>
      </c>
      <c r="I167" s="184" t="str">
        <f>[18]Landwirtschaft!AH14</f>
        <v>x</v>
      </c>
      <c r="J167" s="184">
        <f>[18]Landwirtschaft!AI14</f>
        <v>37</v>
      </c>
      <c r="K167" s="185" t="str">
        <f>[18]Landwirtschaft!AJ14</f>
        <v>x</v>
      </c>
      <c r="L167" s="185" t="str">
        <f>[18]Landwirtschaft!AK14</f>
        <v>x</v>
      </c>
      <c r="M167" s="184" t="str">
        <f>[18]Landwirtschaft!AL14</f>
        <v>x</v>
      </c>
      <c r="N167" s="184" t="str">
        <f>[18]Landwirtschaft!AM14</f>
        <v>x</v>
      </c>
      <c r="O167" s="184" t="str">
        <f>[18]Landwirtschaft!AN14</f>
        <v>x</v>
      </c>
      <c r="P167" s="184">
        <f>[18]Landwirtschaft!AO14</f>
        <v>34.6</v>
      </c>
      <c r="Q167" s="184" t="str">
        <f>[18]Landwirtschaft!AP14</f>
        <v>x</v>
      </c>
      <c r="R167" s="185" t="str">
        <f>[18]Landwirtschaft!AQ14</f>
        <v>x</v>
      </c>
    </row>
    <row r="168" spans="1:18" ht="21.95" customHeight="1" x14ac:dyDescent="0.2">
      <c r="A168" s="138"/>
      <c r="B168" s="138"/>
      <c r="C168" s="116" t="s">
        <v>25</v>
      </c>
      <c r="D168" s="157" t="str">
        <f>[18]Landwirtschaft!AD5</f>
        <v>D 2022</v>
      </c>
      <c r="E168" s="155" t="str">
        <f>[18]Landwirtschaft!AR5</f>
        <v>D 2023</v>
      </c>
      <c r="F168" s="155" t="str">
        <f>[18]Landwirtschaft!AE5</f>
        <v>Jan. 
2023</v>
      </c>
      <c r="G168" s="155" t="str">
        <f>[18]Landwirtschaft!AF5</f>
        <v>Febr. 
2023</v>
      </c>
      <c r="H168" s="155" t="str">
        <f>[18]Landwirtschaft!AG5</f>
        <v>März 
2023</v>
      </c>
      <c r="I168" s="155" t="str">
        <f>[18]Landwirtschaft!AH5</f>
        <v>April 
2023</v>
      </c>
      <c r="J168" s="155" t="str">
        <f>[18]Landwirtschaft!AI5</f>
        <v>Mai 
2023</v>
      </c>
      <c r="K168" s="242" t="str">
        <f>[18]Landwirtschaft!AJ5</f>
        <v>Juni 
2023</v>
      </c>
      <c r="L168" s="206" t="str">
        <f>[18]Landwirtschaft!AK5</f>
        <v>Juli 
2023</v>
      </c>
      <c r="M168" s="155" t="str">
        <f>[18]Landwirtschaft!AL5</f>
        <v>Aug. 
2023</v>
      </c>
      <c r="N168" s="155" t="str">
        <f>[18]Landwirtschaft!AM5</f>
        <v>Sept. 
2023</v>
      </c>
      <c r="O168" s="155" t="str">
        <f>[18]Landwirtschaft!AN5</f>
        <v>Okt. 
2023</v>
      </c>
      <c r="P168" s="155" t="str">
        <f>[18]Landwirtschaft!AO5</f>
        <v>Nov. 
2023</v>
      </c>
      <c r="Q168" s="155" t="str">
        <f>[18]Landwirtschaft!AP5</f>
        <v>Dez. 
2023</v>
      </c>
      <c r="R168" s="248" t="str">
        <f>[18]Landwirtschaft!AQ5</f>
        <v>2023 
insgesamt</v>
      </c>
    </row>
    <row r="169" spans="1:18" ht="15.95" customHeight="1" x14ac:dyDescent="0.2">
      <c r="A169" s="43"/>
      <c r="B169" s="60" t="s">
        <v>106</v>
      </c>
      <c r="C169" s="141"/>
      <c r="D169" s="176"/>
      <c r="E169" s="176"/>
    </row>
    <row r="170" spans="1:18" ht="11.1" customHeight="1" x14ac:dyDescent="0.2">
      <c r="A170" s="43"/>
      <c r="B170" s="61" t="s">
        <v>108</v>
      </c>
      <c r="C170" s="53">
        <v>1000</v>
      </c>
      <c r="D170" s="45">
        <f>[18]Landwirtschaft!AD16</f>
        <v>8.9</v>
      </c>
      <c r="E170" s="45">
        <f>[18]Landwirtschaft!AR16</f>
        <v>9.5</v>
      </c>
      <c r="F170" s="45">
        <f>[18]Landwirtschaft!AE16</f>
        <v>9.4</v>
      </c>
      <c r="G170" s="45">
        <f>[18]Landwirtschaft!AF16</f>
        <v>8.4</v>
      </c>
      <c r="H170" s="45">
        <f>[18]Landwirtschaft!AG16</f>
        <v>10.199999999999999</v>
      </c>
      <c r="I170" s="45">
        <f>[18]Landwirtschaft!AH16</f>
        <v>8</v>
      </c>
      <c r="J170" s="45">
        <f>[18]Landwirtschaft!AI16</f>
        <v>8.1</v>
      </c>
      <c r="K170" s="87">
        <f>[18]Landwirtschaft!AJ16</f>
        <v>8.6</v>
      </c>
      <c r="L170" s="87">
        <f>[18]Landwirtschaft!AK16</f>
        <v>6.8</v>
      </c>
      <c r="M170" s="45">
        <f>[18]Landwirtschaft!AL16</f>
        <v>9.1</v>
      </c>
      <c r="N170" s="45">
        <f>[18]Landwirtschaft!AM16</f>
        <v>10.4</v>
      </c>
      <c r="O170" s="45">
        <f>[18]Landwirtschaft!AN16</f>
        <v>11.1</v>
      </c>
      <c r="P170" s="45">
        <f>[18]Landwirtschaft!AO16</f>
        <v>13.3</v>
      </c>
      <c r="Q170" s="45">
        <f>[18]Landwirtschaft!AP16</f>
        <v>10.7</v>
      </c>
      <c r="R170" s="87">
        <f>[18]Landwirtschaft!AQ16</f>
        <v>114.2</v>
      </c>
    </row>
    <row r="171" spans="1:18" ht="11.1" customHeight="1" x14ac:dyDescent="0.2">
      <c r="A171" s="43"/>
      <c r="B171" s="61" t="s">
        <v>109</v>
      </c>
      <c r="C171" s="141"/>
      <c r="D171" s="46"/>
      <c r="E171" s="46"/>
      <c r="F171" s="46"/>
      <c r="G171" s="46"/>
      <c r="H171" s="46"/>
      <c r="I171" s="46"/>
      <c r="J171" s="46"/>
      <c r="K171" s="145"/>
      <c r="L171" s="145"/>
      <c r="M171" s="46"/>
      <c r="N171" s="46"/>
      <c r="O171" s="46"/>
      <c r="P171" s="46"/>
      <c r="Q171" s="46"/>
      <c r="R171" s="145"/>
    </row>
    <row r="172" spans="1:18" ht="11.1" customHeight="1" x14ac:dyDescent="0.2">
      <c r="A172" s="43"/>
      <c r="B172" s="61" t="s">
        <v>429</v>
      </c>
      <c r="C172" s="53">
        <v>1000</v>
      </c>
      <c r="D172" s="45">
        <f>[18]Landwirtschaft!AD18</f>
        <v>0.4</v>
      </c>
      <c r="E172" s="45">
        <f>[18]Landwirtschaft!AR18</f>
        <v>0.4</v>
      </c>
      <c r="F172" s="45">
        <f>[18]Landwirtschaft!AE18</f>
        <v>0.3</v>
      </c>
      <c r="G172" s="45">
        <f>[18]Landwirtschaft!AF18</f>
        <v>0.4</v>
      </c>
      <c r="H172" s="45">
        <f>[18]Landwirtschaft!AG18</f>
        <v>0.5</v>
      </c>
      <c r="I172" s="45">
        <f>[18]Landwirtschaft!AH18</f>
        <v>0.3</v>
      </c>
      <c r="J172" s="45">
        <f>[18]Landwirtschaft!AI18</f>
        <v>0.4</v>
      </c>
      <c r="K172" s="87">
        <f>[18]Landwirtschaft!AJ18</f>
        <v>0.4</v>
      </c>
      <c r="L172" s="87">
        <f>[18]Landwirtschaft!AK18</f>
        <v>0.3</v>
      </c>
      <c r="M172" s="45">
        <f>[18]Landwirtschaft!AL18</f>
        <v>0.3</v>
      </c>
      <c r="N172" s="45">
        <f>[18]Landwirtschaft!AM18</f>
        <v>0.4</v>
      </c>
      <c r="O172" s="45">
        <f>[18]Landwirtschaft!AN18</f>
        <v>0.5</v>
      </c>
      <c r="P172" s="45">
        <f>[18]Landwirtschaft!AO18</f>
        <v>0.5</v>
      </c>
      <c r="Q172" s="45">
        <f>[18]Landwirtschaft!AP18</f>
        <v>0.6</v>
      </c>
      <c r="R172" s="87">
        <f>[18]Landwirtschaft!AQ18</f>
        <v>4.8</v>
      </c>
    </row>
    <row r="173" spans="1:18" ht="11.1" customHeight="1" x14ac:dyDescent="0.2">
      <c r="A173" s="43"/>
      <c r="B173" s="61" t="s">
        <v>430</v>
      </c>
      <c r="C173" s="53">
        <v>1000</v>
      </c>
      <c r="D173" s="45">
        <f>[18]Landwirtschaft!AD19</f>
        <v>0.1</v>
      </c>
      <c r="E173" s="45">
        <f>[18]Landwirtschaft!AR19</f>
        <v>0.1</v>
      </c>
      <c r="F173" s="45">
        <f>[18]Landwirtschaft!AE19</f>
        <v>0.1</v>
      </c>
      <c r="G173" s="45">
        <f>[18]Landwirtschaft!AF19</f>
        <v>0.1</v>
      </c>
      <c r="H173" s="45">
        <f>[18]Landwirtschaft!AG19</f>
        <v>0.1</v>
      </c>
      <c r="I173" s="45">
        <f>[18]Landwirtschaft!AH19</f>
        <v>0.1</v>
      </c>
      <c r="J173" s="45">
        <f>[18]Landwirtschaft!AI19</f>
        <v>0.1</v>
      </c>
      <c r="K173" s="87">
        <f>[18]Landwirtschaft!AJ19</f>
        <v>0</v>
      </c>
      <c r="L173" s="87">
        <f>[18]Landwirtschaft!AK19</f>
        <v>0</v>
      </c>
      <c r="M173" s="45">
        <f>[18]Landwirtschaft!AL19</f>
        <v>0.1</v>
      </c>
      <c r="N173" s="45">
        <f>[18]Landwirtschaft!AM19</f>
        <v>0.1</v>
      </c>
      <c r="O173" s="45">
        <f>[18]Landwirtschaft!AN19</f>
        <v>0.1</v>
      </c>
      <c r="P173" s="45">
        <f>[18]Landwirtschaft!AO19</f>
        <v>0</v>
      </c>
      <c r="Q173" s="45">
        <f>[18]Landwirtschaft!AP19</f>
        <v>0.1</v>
      </c>
      <c r="R173" s="87">
        <f>[18]Landwirtschaft!AQ19</f>
        <v>0.6</v>
      </c>
    </row>
    <row r="174" spans="1:18" ht="11.1" customHeight="1" x14ac:dyDescent="0.2">
      <c r="A174" s="43"/>
      <c r="B174" s="61" t="s">
        <v>111</v>
      </c>
      <c r="C174" s="53">
        <v>1000</v>
      </c>
      <c r="D174" s="45">
        <f>[18]Landwirtschaft!AD20</f>
        <v>2.8</v>
      </c>
      <c r="E174" s="45">
        <f>[18]Landwirtschaft!AR20</f>
        <v>2.8</v>
      </c>
      <c r="F174" s="45">
        <f>[18]Landwirtschaft!AE20</f>
        <v>3.4</v>
      </c>
      <c r="G174" s="45">
        <f>[18]Landwirtschaft!AF20</f>
        <v>2.7</v>
      </c>
      <c r="H174" s="45">
        <f>[18]Landwirtschaft!AG20</f>
        <v>2.7</v>
      </c>
      <c r="I174" s="45">
        <f>[18]Landwirtschaft!AH20</f>
        <v>2.2999999999999998</v>
      </c>
      <c r="J174" s="45">
        <f>[18]Landwirtschaft!AI20</f>
        <v>2.6</v>
      </c>
      <c r="K174" s="87">
        <f>[18]Landwirtschaft!AJ20</f>
        <v>2.8</v>
      </c>
      <c r="L174" s="87">
        <f>[18]Landwirtschaft!AK20</f>
        <v>2.6</v>
      </c>
      <c r="M174" s="45">
        <f>[18]Landwirtschaft!AL20</f>
        <v>2.7</v>
      </c>
      <c r="N174" s="45">
        <f>[18]Landwirtschaft!AM20</f>
        <v>2.5</v>
      </c>
      <c r="O174" s="45">
        <f>[18]Landwirtschaft!AN20</f>
        <v>2.7</v>
      </c>
      <c r="P174" s="45">
        <f>[18]Landwirtschaft!AO20</f>
        <v>2.9</v>
      </c>
      <c r="Q174" s="45">
        <f>[18]Landwirtschaft!AP20</f>
        <v>3.1</v>
      </c>
      <c r="R174" s="87">
        <f>[18]Landwirtschaft!AQ20</f>
        <v>33.1</v>
      </c>
    </row>
    <row r="175" spans="1:18" ht="11.1" customHeight="1" x14ac:dyDescent="0.2">
      <c r="A175" s="43"/>
      <c r="B175" s="61" t="s">
        <v>324</v>
      </c>
      <c r="C175" s="53">
        <v>1000</v>
      </c>
      <c r="D175" s="45">
        <f>[18]Landwirtschaft!AD21</f>
        <v>0.2</v>
      </c>
      <c r="E175" s="45">
        <f>[18]Landwirtschaft!AR21</f>
        <v>0.2</v>
      </c>
      <c r="F175" s="45">
        <f>[18]Landwirtschaft!AE21</f>
        <v>0.5</v>
      </c>
      <c r="G175" s="45">
        <f>[18]Landwirtschaft!AF21</f>
        <v>0.3</v>
      </c>
      <c r="H175" s="45">
        <f>[18]Landwirtschaft!AG21</f>
        <v>0.2</v>
      </c>
      <c r="I175" s="45">
        <f>[18]Landwirtschaft!AH21</f>
        <v>0.2</v>
      </c>
      <c r="J175" s="45">
        <f>[18]Landwirtschaft!AI21</f>
        <v>0.1</v>
      </c>
      <c r="K175" s="87">
        <f>[18]Landwirtschaft!AJ21</f>
        <v>0.3</v>
      </c>
      <c r="L175" s="87">
        <f>[18]Landwirtschaft!AK21</f>
        <v>0.1</v>
      </c>
      <c r="M175" s="45">
        <f>[18]Landwirtschaft!AL21</f>
        <v>0.1</v>
      </c>
      <c r="N175" s="45">
        <f>[18]Landwirtschaft!AM21</f>
        <v>0</v>
      </c>
      <c r="O175" s="45">
        <f>[18]Landwirtschaft!AN21</f>
        <v>0.1</v>
      </c>
      <c r="P175" s="45">
        <f>[18]Landwirtschaft!AO21</f>
        <v>0.2</v>
      </c>
      <c r="Q175" s="45">
        <f>[18]Landwirtschaft!AP21</f>
        <v>0.7</v>
      </c>
      <c r="R175" s="87">
        <f>[18]Landwirtschaft!AQ21</f>
        <v>2.6</v>
      </c>
    </row>
    <row r="176" spans="1:18" ht="11.1" customHeight="1" x14ac:dyDescent="0.2">
      <c r="A176" s="43" t="s">
        <v>60</v>
      </c>
      <c r="B176" s="61" t="s">
        <v>349</v>
      </c>
      <c r="C176" s="141" t="s">
        <v>1</v>
      </c>
      <c r="D176" s="45">
        <f>[18]Landwirtschaft!AD22</f>
        <v>3031.8</v>
      </c>
      <c r="E176" s="45">
        <f>[18]Landwirtschaft!AR22</f>
        <v>3234</v>
      </c>
      <c r="F176" s="45">
        <f>[18]Landwirtschaft!AE22</f>
        <v>3227.3</v>
      </c>
      <c r="G176" s="45">
        <f>[18]Landwirtschaft!AF22</f>
        <v>2895.5</v>
      </c>
      <c r="H176" s="45">
        <f>[18]Landwirtschaft!AG22</f>
        <v>3489.1</v>
      </c>
      <c r="I176" s="45">
        <f>[18]Landwirtschaft!AH22</f>
        <v>2751.5</v>
      </c>
      <c r="J176" s="45">
        <f>[18]Landwirtschaft!AI22</f>
        <v>2826.6</v>
      </c>
      <c r="K176" s="87">
        <f>[18]Landwirtschaft!AJ22</f>
        <v>2948.9</v>
      </c>
      <c r="L176" s="87">
        <f>[18]Landwirtschaft!AK22</f>
        <v>2322.8000000000002</v>
      </c>
      <c r="M176" s="45">
        <f>[18]Landwirtschaft!AL22</f>
        <v>3130.8</v>
      </c>
      <c r="N176" s="45">
        <f>[18]Landwirtschaft!AM22</f>
        <v>3460</v>
      </c>
      <c r="O176" s="45">
        <f>[18]Landwirtschaft!AN22</f>
        <v>3737.9</v>
      </c>
      <c r="P176" s="45">
        <f>[18]Landwirtschaft!AO22</f>
        <v>4529.3999999999996</v>
      </c>
      <c r="Q176" s="45">
        <f>[18]Landwirtschaft!AP22</f>
        <v>3488.3</v>
      </c>
      <c r="R176" s="87">
        <f>[18]Landwirtschaft!AQ22</f>
        <v>38808.1</v>
      </c>
    </row>
    <row r="177" spans="1:18" ht="11.1" customHeight="1" x14ac:dyDescent="0.2">
      <c r="A177" s="43"/>
      <c r="B177" s="61" t="s">
        <v>109</v>
      </c>
      <c r="C177" s="141"/>
      <c r="D177" s="46"/>
      <c r="E177" s="46"/>
      <c r="F177" s="46"/>
      <c r="G177" s="46"/>
      <c r="H177" s="46"/>
      <c r="I177" s="46"/>
      <c r="J177" s="46"/>
      <c r="K177" s="145"/>
      <c r="L177" s="145"/>
      <c r="M177" s="46"/>
      <c r="N177" s="46"/>
      <c r="O177" s="46"/>
      <c r="P177" s="46"/>
      <c r="Q177" s="46"/>
      <c r="R177" s="145"/>
    </row>
    <row r="178" spans="1:18" ht="11.1" customHeight="1" x14ac:dyDescent="0.2">
      <c r="A178" s="43" t="s">
        <v>60</v>
      </c>
      <c r="B178" s="61" t="s">
        <v>107</v>
      </c>
      <c r="C178" s="141" t="s">
        <v>1</v>
      </c>
      <c r="D178" s="45">
        <f>[18]Landwirtschaft!AD24</f>
        <v>2772.6</v>
      </c>
      <c r="E178" s="45">
        <f>[18]Landwirtschaft!AR24</f>
        <v>2983.5</v>
      </c>
      <c r="F178" s="45">
        <f>[18]Landwirtschaft!AE24</f>
        <v>2944.5</v>
      </c>
      <c r="G178" s="45">
        <f>[18]Landwirtschaft!AF24</f>
        <v>2660.1</v>
      </c>
      <c r="H178" s="45">
        <f>[18]Landwirtschaft!AG24</f>
        <v>3237.1</v>
      </c>
      <c r="I178" s="45">
        <f>[18]Landwirtschaft!AH24</f>
        <v>2542.4</v>
      </c>
      <c r="J178" s="45">
        <f>[18]Landwirtschaft!AI24</f>
        <v>2582.5</v>
      </c>
      <c r="K178" s="87">
        <f>[18]Landwirtschaft!AJ24</f>
        <v>2697.8</v>
      </c>
      <c r="L178" s="87">
        <f>[18]Landwirtschaft!AK24</f>
        <v>2072.5</v>
      </c>
      <c r="M178" s="45">
        <f>[18]Landwirtschaft!AL24</f>
        <v>2869.3</v>
      </c>
      <c r="N178" s="45">
        <f>[18]Landwirtschaft!AM24</f>
        <v>3212.4</v>
      </c>
      <c r="O178" s="45">
        <f>[18]Landwirtschaft!AN24</f>
        <v>3479.3</v>
      </c>
      <c r="P178" s="45">
        <f>[18]Landwirtschaft!AO24</f>
        <v>4252.8999999999996</v>
      </c>
      <c r="Q178" s="45">
        <f>[18]Landwirtschaft!AP24</f>
        <v>3251.1</v>
      </c>
      <c r="R178" s="87">
        <f>[18]Landwirtschaft!AQ24</f>
        <v>35801.9</v>
      </c>
    </row>
    <row r="179" spans="1:18" ht="11.1" customHeight="1" x14ac:dyDescent="0.2">
      <c r="A179" s="43"/>
      <c r="B179" s="61" t="s">
        <v>103</v>
      </c>
      <c r="C179" s="141"/>
      <c r="D179" s="45"/>
      <c r="E179" s="45"/>
      <c r="F179" s="45"/>
      <c r="G179" s="45"/>
      <c r="H179" s="45"/>
      <c r="I179" s="45"/>
      <c r="J179" s="45"/>
      <c r="K179" s="87"/>
      <c r="L179" s="87"/>
      <c r="M179" s="45"/>
      <c r="N179" s="45"/>
      <c r="O179" s="45"/>
      <c r="P179" s="45"/>
      <c r="Q179" s="45"/>
      <c r="R179" s="87"/>
    </row>
    <row r="180" spans="1:18" ht="11.1" customHeight="1" x14ac:dyDescent="0.2">
      <c r="A180" s="43" t="s">
        <v>60</v>
      </c>
      <c r="B180" s="61" t="s">
        <v>431</v>
      </c>
      <c r="C180" s="141" t="s">
        <v>1</v>
      </c>
      <c r="D180" s="45">
        <f>[18]Landwirtschaft!AD26</f>
        <v>51.5</v>
      </c>
      <c r="E180" s="45">
        <f>[18]Landwirtschaft!AR26</f>
        <v>53.5</v>
      </c>
      <c r="F180" s="45">
        <f>[18]Landwirtschaft!AE26</f>
        <v>43.8</v>
      </c>
      <c r="G180" s="45">
        <f>[18]Landwirtschaft!AF26</f>
        <v>46</v>
      </c>
      <c r="H180" s="45">
        <f>[18]Landwirtschaft!AG26</f>
        <v>59.5</v>
      </c>
      <c r="I180" s="45">
        <f>[18]Landwirtschaft!AH26</f>
        <v>32.5</v>
      </c>
      <c r="J180" s="45">
        <f>[18]Landwirtschaft!AI26</f>
        <v>46.9</v>
      </c>
      <c r="K180" s="87">
        <f>[18]Landwirtschaft!AJ26</f>
        <v>48.1</v>
      </c>
      <c r="L180" s="87">
        <f>[18]Landwirtschaft!AK26</f>
        <v>38.4</v>
      </c>
      <c r="M180" s="45">
        <f>[18]Landwirtschaft!AL26</f>
        <v>46.2</v>
      </c>
      <c r="N180" s="45">
        <f>[18]Landwirtschaft!AM26</f>
        <v>59.9</v>
      </c>
      <c r="O180" s="45">
        <f>[18]Landwirtschaft!AN26</f>
        <v>65.2</v>
      </c>
      <c r="P180" s="45">
        <f>[18]Landwirtschaft!AO26</f>
        <v>72.2</v>
      </c>
      <c r="Q180" s="45">
        <f>[18]Landwirtschaft!AP26</f>
        <v>83.7</v>
      </c>
      <c r="R180" s="87">
        <f>[18]Landwirtschaft!AQ26</f>
        <v>642.4</v>
      </c>
    </row>
    <row r="181" spans="1:18" ht="11.1" customHeight="1" x14ac:dyDescent="0.2">
      <c r="A181" s="43" t="s">
        <v>60</v>
      </c>
      <c r="B181" s="61" t="s">
        <v>432</v>
      </c>
      <c r="C181" s="141" t="s">
        <v>1</v>
      </c>
      <c r="D181" s="45">
        <f>[18]Landwirtschaft!AD27</f>
        <v>10.3</v>
      </c>
      <c r="E181" s="45">
        <f>[18]Landwirtschaft!AR27</f>
        <v>7.6</v>
      </c>
      <c r="F181" s="45">
        <f>[18]Landwirtschaft!AE27</f>
        <v>7.9</v>
      </c>
      <c r="G181" s="45">
        <f>[18]Landwirtschaft!AF27</f>
        <v>6.8</v>
      </c>
      <c r="H181" s="45">
        <f>[18]Landwirtschaft!AG27</f>
        <v>7.9</v>
      </c>
      <c r="I181" s="45">
        <f>[18]Landwirtschaft!AH27</f>
        <v>11.6</v>
      </c>
      <c r="J181" s="45">
        <f>[18]Landwirtschaft!AI27</f>
        <v>7.6</v>
      </c>
      <c r="K181" s="87">
        <f>[18]Landwirtschaft!AJ27</f>
        <v>7.3</v>
      </c>
      <c r="L181" s="87">
        <f>[18]Landwirtschaft!AK27</f>
        <v>5.9</v>
      </c>
      <c r="M181" s="45">
        <f>[18]Landwirtschaft!AL27</f>
        <v>9.6</v>
      </c>
      <c r="N181" s="45">
        <f>[18]Landwirtschaft!AM27</f>
        <v>7.8</v>
      </c>
      <c r="O181" s="45">
        <f>[18]Landwirtschaft!AN27</f>
        <v>8.1</v>
      </c>
      <c r="P181" s="45">
        <f>[18]Landwirtschaft!AO27</f>
        <v>4.8</v>
      </c>
      <c r="Q181" s="45">
        <f>[18]Landwirtschaft!AP27</f>
        <v>6.3</v>
      </c>
      <c r="R181" s="87">
        <f>[18]Landwirtschaft!AQ27</f>
        <v>91.6</v>
      </c>
    </row>
    <row r="182" spans="1:18" ht="11.1" customHeight="1" x14ac:dyDescent="0.2">
      <c r="A182" s="43" t="s">
        <v>60</v>
      </c>
      <c r="B182" s="61" t="s">
        <v>104</v>
      </c>
      <c r="C182" s="141" t="s">
        <v>1</v>
      </c>
      <c r="D182" s="45">
        <f>[18]Landwirtschaft!AD28</f>
        <v>252.2</v>
      </c>
      <c r="E182" s="45">
        <f>[18]Landwirtschaft!AR28</f>
        <v>244.4</v>
      </c>
      <c r="F182" s="45">
        <f>[18]Landwirtschaft!AE28</f>
        <v>280.10000000000002</v>
      </c>
      <c r="G182" s="45">
        <f>[18]Landwirtschaft!AF28</f>
        <v>231.6</v>
      </c>
      <c r="H182" s="45">
        <f>[18]Landwirtschaft!AG28</f>
        <v>246.3</v>
      </c>
      <c r="I182" s="45">
        <f>[18]Landwirtschaft!AH28</f>
        <v>204.3</v>
      </c>
      <c r="J182" s="45">
        <f>[18]Landwirtschaft!AI28</f>
        <v>238.6</v>
      </c>
      <c r="K182" s="87">
        <f>[18]Landwirtschaft!AJ28</f>
        <v>246.3</v>
      </c>
      <c r="L182" s="87">
        <f>[18]Landwirtschaft!AK28</f>
        <v>245.8</v>
      </c>
      <c r="M182" s="45">
        <f>[18]Landwirtschaft!AL28</f>
        <v>257.2</v>
      </c>
      <c r="N182" s="45">
        <f>[18]Landwirtschaft!AM28</f>
        <v>240.1</v>
      </c>
      <c r="O182" s="45">
        <f>[18]Landwirtschaft!AN28</f>
        <v>249</v>
      </c>
      <c r="P182" s="45">
        <f>[18]Landwirtschaft!AO28</f>
        <v>263.7</v>
      </c>
      <c r="Q182" s="45">
        <f>[18]Landwirtschaft!AP28</f>
        <v>229.4</v>
      </c>
      <c r="R182" s="87">
        <f>[18]Landwirtschaft!AQ28</f>
        <v>2932.4</v>
      </c>
    </row>
    <row r="183" spans="1:18" ht="11.1" customHeight="1" x14ac:dyDescent="0.2">
      <c r="A183" s="43" t="s">
        <v>60</v>
      </c>
      <c r="B183" s="61" t="s">
        <v>229</v>
      </c>
      <c r="C183" s="141" t="s">
        <v>1</v>
      </c>
      <c r="D183" s="49" t="str">
        <f>[18]Landwirtschaft!AD29</f>
        <v>.</v>
      </c>
      <c r="E183" s="49" t="str">
        <f>[18]Landwirtschaft!AR29</f>
        <v>.</v>
      </c>
      <c r="F183" s="49" t="str">
        <f>[18]Landwirtschaft!AE29</f>
        <v>.</v>
      </c>
      <c r="G183" s="49" t="str">
        <f>[18]Landwirtschaft!AF29</f>
        <v>.</v>
      </c>
      <c r="H183" s="49" t="str">
        <f>[18]Landwirtschaft!AG29</f>
        <v>.</v>
      </c>
      <c r="I183" s="49" t="str">
        <f>[18]Landwirtschaft!AH29</f>
        <v>.</v>
      </c>
      <c r="J183" s="49" t="str">
        <f>[18]Landwirtschaft!AI29</f>
        <v>.</v>
      </c>
      <c r="K183" s="146" t="str">
        <f>[18]Landwirtschaft!AJ29</f>
        <v>.</v>
      </c>
      <c r="L183" s="146" t="str">
        <f>[18]Landwirtschaft!AK29</f>
        <v>.</v>
      </c>
      <c r="M183" s="49" t="str">
        <f>[18]Landwirtschaft!AL29</f>
        <v>.</v>
      </c>
      <c r="N183" s="49" t="str">
        <f>[18]Landwirtschaft!AM29</f>
        <v>.</v>
      </c>
      <c r="O183" s="49" t="str">
        <f>[18]Landwirtschaft!AN29</f>
        <v>.</v>
      </c>
      <c r="P183" s="49" t="str">
        <f>[18]Landwirtschaft!AO29</f>
        <v>.</v>
      </c>
      <c r="Q183" s="49" t="str">
        <f>[18]Landwirtschaft!AP29</f>
        <v>.</v>
      </c>
      <c r="R183" s="146" t="str">
        <f>[18]Landwirtschaft!AQ29</f>
        <v>.</v>
      </c>
    </row>
    <row r="184" spans="1:18" ht="11.1" customHeight="1" x14ac:dyDescent="0.2">
      <c r="A184" s="43" t="s">
        <v>60</v>
      </c>
      <c r="B184" s="186" t="s">
        <v>350</v>
      </c>
      <c r="C184" s="179">
        <v>1000</v>
      </c>
      <c r="D184" s="49">
        <f>[18]Landwirtschaft!AD30</f>
        <v>61061</v>
      </c>
      <c r="E184" s="49">
        <f>[18]Landwirtschaft!AR30</f>
        <v>58932</v>
      </c>
      <c r="F184" s="49">
        <f>[18]Landwirtschaft!AE30</f>
        <v>56326</v>
      </c>
      <c r="G184" s="49">
        <f>[18]Landwirtschaft!AF30</f>
        <v>54728</v>
      </c>
      <c r="H184" s="49">
        <f>[18]Landwirtschaft!AG30</f>
        <v>64252</v>
      </c>
      <c r="I184" s="49">
        <f>[18]Landwirtschaft!AH30</f>
        <v>56294</v>
      </c>
      <c r="J184" s="49">
        <f>[18]Landwirtschaft!AI30</f>
        <v>54975</v>
      </c>
      <c r="K184" s="146">
        <f>[18]Landwirtschaft!AJ30</f>
        <v>50847</v>
      </c>
      <c r="L184" s="146">
        <f>[18]Landwirtschaft!AK30</f>
        <v>58364</v>
      </c>
      <c r="M184" s="49">
        <f>[18]Landwirtschaft!AL30</f>
        <v>62216</v>
      </c>
      <c r="N184" s="49">
        <f>[18]Landwirtschaft!AM30</f>
        <v>56589</v>
      </c>
      <c r="O184" s="49">
        <f>[18]Landwirtschaft!AN30</f>
        <v>63817</v>
      </c>
      <c r="P184" s="49">
        <f>[18]Landwirtschaft!AO30</f>
        <v>64797</v>
      </c>
      <c r="Q184" s="49">
        <f>[18]Landwirtschaft!AP30</f>
        <v>66724</v>
      </c>
      <c r="R184" s="146">
        <f>[18]Landwirtschaft!AQ30</f>
        <v>707178</v>
      </c>
    </row>
    <row r="185" spans="1:18" s="103" customFormat="1" ht="24.95" customHeight="1" x14ac:dyDescent="0.2">
      <c r="A185" s="191"/>
      <c r="B185" s="195"/>
      <c r="C185" s="193"/>
      <c r="D185" s="147"/>
      <c r="E185" s="147"/>
      <c r="F185" s="147"/>
      <c r="G185" s="147"/>
      <c r="H185" s="147"/>
      <c r="I185" s="147"/>
      <c r="J185" s="147"/>
      <c r="K185" s="147"/>
      <c r="L185" s="147"/>
      <c r="M185" s="147"/>
      <c r="N185" s="147"/>
      <c r="O185" s="147"/>
      <c r="P185" s="147"/>
      <c r="Q185" s="147"/>
      <c r="R185" s="147"/>
    </row>
    <row r="186" spans="1:18" ht="21.95" customHeight="1" x14ac:dyDescent="0.2">
      <c r="A186" s="139" t="s">
        <v>33</v>
      </c>
      <c r="B186" s="137"/>
      <c r="C186" s="116" t="s">
        <v>25</v>
      </c>
      <c r="D186" s="187" t="s">
        <v>406</v>
      </c>
      <c r="E186" s="155" t="s">
        <v>435</v>
      </c>
      <c r="F186" s="155" t="str">
        <f>[18]Landwirtschaft!AS5</f>
        <v>Jan. 
2024</v>
      </c>
      <c r="G186" s="155" t="str">
        <f>[18]Landwirtschaft!AT5</f>
        <v>Febr. 
2024</v>
      </c>
      <c r="H186" s="155" t="str">
        <f>[18]Landwirtschaft!AU5</f>
        <v>März 
2024</v>
      </c>
      <c r="I186" s="155" t="str">
        <f>[18]Landwirtschaft!AV5</f>
        <v>April 
2024</v>
      </c>
      <c r="J186" s="155" t="str">
        <f>[18]Landwirtschaft!AW5</f>
        <v>Mai 
2024</v>
      </c>
      <c r="K186" s="242" t="str">
        <f>[18]Landwirtschaft!AX5</f>
        <v>Juni 
2024</v>
      </c>
      <c r="L186" s="206" t="str">
        <f>[18]Landwirtschaft!AY5</f>
        <v>Juli 
2024</v>
      </c>
      <c r="M186" s="155" t="str">
        <f>[18]Landwirtschaft!AZ5</f>
        <v>Aug. 
2024</v>
      </c>
      <c r="N186" s="155" t="str">
        <f>[18]Landwirtschaft!BA5</f>
        <v>Sept. 
2024</v>
      </c>
      <c r="O186" s="155" t="str">
        <f>[18]Landwirtschaft!BB5</f>
        <v>Okt. 
2024</v>
      </c>
      <c r="P186" s="155" t="str">
        <f>[18]Landwirtschaft!BC5</f>
        <v>Nov. 
2024</v>
      </c>
      <c r="Q186" s="155" t="str">
        <f>[18]Landwirtschaft!BD5</f>
        <v>Dez. 
2024</v>
      </c>
      <c r="R186" s="248" t="str">
        <f>[18]Landwirtschaft!BE5</f>
        <v>2024 
insgesamt</v>
      </c>
    </row>
    <row r="187" spans="1:18" ht="15.95" customHeight="1" x14ac:dyDescent="0.2">
      <c r="A187" s="68"/>
      <c r="B187" s="149" t="s">
        <v>405</v>
      </c>
      <c r="C187" s="221"/>
      <c r="D187" s="175"/>
      <c r="E187" s="175"/>
      <c r="F187" s="52"/>
      <c r="G187" s="52"/>
      <c r="H187" s="52"/>
      <c r="I187" s="52"/>
      <c r="J187" s="52"/>
      <c r="K187" s="58"/>
    </row>
    <row r="188" spans="1:18" ht="11.1" customHeight="1" x14ac:dyDescent="0.2">
      <c r="A188" s="43"/>
      <c r="B188" s="55" t="s">
        <v>235</v>
      </c>
      <c r="C188" s="53">
        <v>1000</v>
      </c>
      <c r="D188" s="45">
        <f>[18]Landwirtschaft!AO7</f>
        <v>456.7</v>
      </c>
      <c r="E188" s="45" t="str">
        <f>[18]Landwirtschaft!BC7</f>
        <v>…</v>
      </c>
      <c r="F188" s="45" t="str">
        <f>[18]Landwirtschaft!AS7</f>
        <v>x</v>
      </c>
      <c r="G188" s="45" t="str">
        <f>[18]Landwirtschaft!AT7</f>
        <v>x</v>
      </c>
      <c r="H188" s="45" t="str">
        <f>[18]Landwirtschaft!AU7</f>
        <v>x</v>
      </c>
      <c r="I188" s="45" t="str">
        <f>[18]Landwirtschaft!AV7</f>
        <v>x</v>
      </c>
      <c r="J188" s="45" t="str">
        <f>[18]Landwirtschaft!AW7</f>
        <v>…</v>
      </c>
      <c r="K188" s="87" t="str">
        <f>[18]Landwirtschaft!AX7</f>
        <v>x</v>
      </c>
      <c r="L188" s="87" t="str">
        <f>[18]Landwirtschaft!AY7</f>
        <v>x</v>
      </c>
      <c r="M188" s="45" t="str">
        <f>[18]Landwirtschaft!AZ7</f>
        <v>x</v>
      </c>
      <c r="N188" s="45" t="str">
        <f>[18]Landwirtschaft!BA7</f>
        <v>x</v>
      </c>
      <c r="O188" s="45" t="str">
        <f>[18]Landwirtschaft!BB7</f>
        <v>x</v>
      </c>
      <c r="P188" s="45" t="str">
        <f>[18]Landwirtschaft!BC7</f>
        <v>…</v>
      </c>
      <c r="Q188" s="45" t="str">
        <f>[18]Landwirtschaft!BD7</f>
        <v>x</v>
      </c>
      <c r="R188" s="87" t="str">
        <f>[18]Landwirtschaft!BE7</f>
        <v>x</v>
      </c>
    </row>
    <row r="189" spans="1:18" ht="11.1" customHeight="1" x14ac:dyDescent="0.2">
      <c r="A189" s="43"/>
      <c r="B189" s="31" t="s">
        <v>109</v>
      </c>
      <c r="C189" s="59"/>
      <c r="D189" s="46"/>
      <c r="E189" s="46"/>
      <c r="F189" s="46"/>
      <c r="G189" s="46"/>
      <c r="H189" s="46"/>
      <c r="I189" s="46"/>
      <c r="J189" s="46"/>
      <c r="K189" s="145"/>
      <c r="L189" s="145"/>
      <c r="M189" s="46"/>
      <c r="N189" s="46"/>
      <c r="O189" s="46"/>
      <c r="P189" s="46"/>
      <c r="Q189" s="46"/>
      <c r="R189" s="145"/>
    </row>
    <row r="190" spans="1:18" ht="11.1" customHeight="1" x14ac:dyDescent="0.2">
      <c r="A190" s="43"/>
      <c r="B190" s="31" t="s">
        <v>110</v>
      </c>
      <c r="C190" s="53">
        <v>1000</v>
      </c>
      <c r="D190" s="45">
        <f>[18]Landwirtschaft!AO9</f>
        <v>149.19999999999999</v>
      </c>
      <c r="E190" s="45" t="str">
        <f>[18]Landwirtschaft!BC9</f>
        <v>…</v>
      </c>
      <c r="F190" s="45" t="str">
        <f>[18]Landwirtschaft!AS9</f>
        <v>x</v>
      </c>
      <c r="G190" s="45" t="str">
        <f>[18]Landwirtschaft!AT9</f>
        <v>x</v>
      </c>
      <c r="H190" s="45" t="str">
        <f>[18]Landwirtschaft!AU9</f>
        <v>x</v>
      </c>
      <c r="I190" s="45" t="str">
        <f>[18]Landwirtschaft!AV9</f>
        <v>x</v>
      </c>
      <c r="J190" s="45" t="str">
        <f>[18]Landwirtschaft!AW9</f>
        <v>…</v>
      </c>
      <c r="K190" s="87" t="str">
        <f>[18]Landwirtschaft!AX9</f>
        <v>x</v>
      </c>
      <c r="L190" s="87" t="str">
        <f>[18]Landwirtschaft!AY9</f>
        <v>x</v>
      </c>
      <c r="M190" s="45" t="str">
        <f>[18]Landwirtschaft!AZ9</f>
        <v>x</v>
      </c>
      <c r="N190" s="45" t="str">
        <f>[18]Landwirtschaft!BA9</f>
        <v>x</v>
      </c>
      <c r="O190" s="45" t="str">
        <f>[18]Landwirtschaft!BB9</f>
        <v>x</v>
      </c>
      <c r="P190" s="45" t="str">
        <f>[18]Landwirtschaft!BC9</f>
        <v>…</v>
      </c>
      <c r="Q190" s="45" t="str">
        <f>[18]Landwirtschaft!BD9</f>
        <v>x</v>
      </c>
      <c r="R190" s="87" t="str">
        <f>[18]Landwirtschaft!BE9</f>
        <v>x</v>
      </c>
    </row>
    <row r="191" spans="1:18" ht="11.1" customHeight="1" x14ac:dyDescent="0.2">
      <c r="A191" s="43"/>
      <c r="B191" s="55" t="s">
        <v>111</v>
      </c>
      <c r="C191" s="53">
        <v>1000</v>
      </c>
      <c r="D191" s="45">
        <f>[18]Landwirtschaft!AO10</f>
        <v>568</v>
      </c>
      <c r="E191" s="45" t="str">
        <f>[18]Landwirtschaft!BC10</f>
        <v>…</v>
      </c>
      <c r="F191" s="45" t="str">
        <f>[18]Landwirtschaft!AS10</f>
        <v>x</v>
      </c>
      <c r="G191" s="45" t="str">
        <f>[18]Landwirtschaft!AT10</f>
        <v>x</v>
      </c>
      <c r="H191" s="45" t="str">
        <f>[18]Landwirtschaft!AU10</f>
        <v>x</v>
      </c>
      <c r="I191" s="45" t="str">
        <f>[18]Landwirtschaft!AV10</f>
        <v>x</v>
      </c>
      <c r="J191" s="45" t="str">
        <f>[18]Landwirtschaft!AW10</f>
        <v>…</v>
      </c>
      <c r="K191" s="87" t="str">
        <f>[18]Landwirtschaft!AX10</f>
        <v>x</v>
      </c>
      <c r="L191" s="87" t="str">
        <f>[18]Landwirtschaft!AY10</f>
        <v>x</v>
      </c>
      <c r="M191" s="45" t="str">
        <f>[18]Landwirtschaft!AZ10</f>
        <v>x</v>
      </c>
      <c r="N191" s="45" t="str">
        <f>[18]Landwirtschaft!BA10</f>
        <v>x</v>
      </c>
      <c r="O191" s="45" t="str">
        <f>[18]Landwirtschaft!BB10</f>
        <v>x</v>
      </c>
      <c r="P191" s="45" t="str">
        <f>[18]Landwirtschaft!BC10</f>
        <v>…</v>
      </c>
      <c r="Q191" s="45" t="str">
        <f>[18]Landwirtschaft!BD10</f>
        <v>x</v>
      </c>
      <c r="R191" s="87" t="str">
        <f>[18]Landwirtschaft!BE10</f>
        <v>x</v>
      </c>
    </row>
    <row r="192" spans="1:18" ht="11.1" customHeight="1" x14ac:dyDescent="0.2">
      <c r="A192" s="43"/>
      <c r="B192" s="55" t="s">
        <v>109</v>
      </c>
      <c r="C192" s="59"/>
      <c r="D192" s="45"/>
      <c r="E192" s="45"/>
      <c r="F192" s="45"/>
      <c r="G192" s="45"/>
      <c r="H192" s="45"/>
      <c r="I192" s="45"/>
      <c r="J192" s="45"/>
      <c r="K192" s="87"/>
      <c r="L192" s="87"/>
      <c r="M192" s="45"/>
      <c r="N192" s="45"/>
      <c r="O192" s="45"/>
      <c r="P192" s="45"/>
      <c r="Q192" s="45"/>
      <c r="R192" s="87"/>
    </row>
    <row r="193" spans="1:18" ht="11.1" customHeight="1" x14ac:dyDescent="0.2">
      <c r="A193" s="43"/>
      <c r="B193" s="55" t="s">
        <v>426</v>
      </c>
      <c r="C193" s="53">
        <v>1000</v>
      </c>
      <c r="D193" s="45">
        <f>[18]Landwirtschaft!AO12</f>
        <v>187.3</v>
      </c>
      <c r="E193" s="45" t="str">
        <f>[18]Landwirtschaft!BC12</f>
        <v>…</v>
      </c>
      <c r="F193" s="45" t="str">
        <f>[18]Landwirtschaft!AS12</f>
        <v>x</v>
      </c>
      <c r="G193" s="45" t="str">
        <f>[18]Landwirtschaft!AT12</f>
        <v>x</v>
      </c>
      <c r="H193" s="45" t="str">
        <f>[18]Landwirtschaft!AU12</f>
        <v>x</v>
      </c>
      <c r="I193" s="45" t="str">
        <f>[18]Landwirtschaft!AV12</f>
        <v>x</v>
      </c>
      <c r="J193" s="45" t="str">
        <f>[18]Landwirtschaft!AW12</f>
        <v>…</v>
      </c>
      <c r="K193" s="87" t="str">
        <f>[18]Landwirtschaft!AX12</f>
        <v>x</v>
      </c>
      <c r="L193" s="87" t="str">
        <f>[18]Landwirtschaft!AY12</f>
        <v>x</v>
      </c>
      <c r="M193" s="45" t="str">
        <f>[18]Landwirtschaft!AZ12</f>
        <v>x</v>
      </c>
      <c r="N193" s="45" t="str">
        <f>[18]Landwirtschaft!BA12</f>
        <v>x</v>
      </c>
      <c r="O193" s="45" t="str">
        <f>[18]Landwirtschaft!BB12</f>
        <v>x</v>
      </c>
      <c r="P193" s="45" t="str">
        <f>[18]Landwirtschaft!BC12</f>
        <v>…</v>
      </c>
      <c r="Q193" s="45" t="str">
        <f>[18]Landwirtschaft!BD12</f>
        <v>x</v>
      </c>
      <c r="R193" s="87" t="str">
        <f>[18]Landwirtschaft!BE12</f>
        <v>x</v>
      </c>
    </row>
    <row r="194" spans="1:18" ht="11.1" customHeight="1" x14ac:dyDescent="0.2">
      <c r="A194" s="43"/>
      <c r="B194" s="55" t="s">
        <v>427</v>
      </c>
      <c r="C194" s="53">
        <v>1000</v>
      </c>
      <c r="D194" s="45">
        <f>[18]Landwirtschaft!AO13</f>
        <v>60.3</v>
      </c>
      <c r="E194" s="45" t="str">
        <f>[18]Landwirtschaft!BC13</f>
        <v>…</v>
      </c>
      <c r="F194" s="45" t="str">
        <f>[18]Landwirtschaft!AS13</f>
        <v>x</v>
      </c>
      <c r="G194" s="45" t="str">
        <f>[18]Landwirtschaft!AT13</f>
        <v>x</v>
      </c>
      <c r="H194" s="45" t="str">
        <f>[18]Landwirtschaft!AU13</f>
        <v>x</v>
      </c>
      <c r="I194" s="45" t="str">
        <f>[18]Landwirtschaft!AV13</f>
        <v>x</v>
      </c>
      <c r="J194" s="45" t="str">
        <f>[18]Landwirtschaft!AW13</f>
        <v>…</v>
      </c>
      <c r="K194" s="87" t="str">
        <f>[18]Landwirtschaft!AX13</f>
        <v>x</v>
      </c>
      <c r="L194" s="87" t="str">
        <f>[18]Landwirtschaft!AY13</f>
        <v>x</v>
      </c>
      <c r="M194" s="45" t="str">
        <f>[18]Landwirtschaft!AZ13</f>
        <v>x</v>
      </c>
      <c r="N194" s="45" t="str">
        <f>[18]Landwirtschaft!BA13</f>
        <v>x</v>
      </c>
      <c r="O194" s="45" t="str">
        <f>[18]Landwirtschaft!BB13</f>
        <v>x</v>
      </c>
      <c r="P194" s="45" t="str">
        <f>[18]Landwirtschaft!BC13</f>
        <v>…</v>
      </c>
      <c r="Q194" s="45" t="str">
        <f>[18]Landwirtschaft!BD13</f>
        <v>x</v>
      </c>
      <c r="R194" s="87" t="str">
        <f>[18]Landwirtschaft!BE13</f>
        <v>x</v>
      </c>
    </row>
    <row r="195" spans="1:18" ht="30" customHeight="1" x14ac:dyDescent="0.2">
      <c r="A195" s="43"/>
      <c r="B195" s="18" t="s">
        <v>428</v>
      </c>
      <c r="C195" s="179">
        <v>1000</v>
      </c>
      <c r="D195" s="184">
        <f>[18]Landwirtschaft!AO14</f>
        <v>34.6</v>
      </c>
      <c r="E195" s="184" t="str">
        <f>[18]Landwirtschaft!BC14</f>
        <v>…</v>
      </c>
      <c r="F195" s="184" t="str">
        <f>[18]Landwirtschaft!AS14</f>
        <v>x</v>
      </c>
      <c r="G195" s="184" t="str">
        <f>[18]Landwirtschaft!AT14</f>
        <v>x</v>
      </c>
      <c r="H195" s="184" t="str">
        <f>[18]Landwirtschaft!AU14</f>
        <v>x</v>
      </c>
      <c r="I195" s="184" t="str">
        <f>[18]Landwirtschaft!AV14</f>
        <v>x</v>
      </c>
      <c r="J195" s="184" t="str">
        <f>[18]Landwirtschaft!AW14</f>
        <v>…</v>
      </c>
      <c r="K195" s="185" t="str">
        <f>[18]Landwirtschaft!AX14</f>
        <v>x</v>
      </c>
      <c r="L195" s="185" t="str">
        <f>[18]Landwirtschaft!AY14</f>
        <v>x</v>
      </c>
      <c r="M195" s="184" t="str">
        <f>[18]Landwirtschaft!AZ14</f>
        <v>x</v>
      </c>
      <c r="N195" s="184" t="str">
        <f>[18]Landwirtschaft!BA14</f>
        <v>x</v>
      </c>
      <c r="O195" s="184" t="str">
        <f>[18]Landwirtschaft!BB14</f>
        <v>x</v>
      </c>
      <c r="P195" s="184" t="str">
        <f>[18]Landwirtschaft!BC14</f>
        <v>…</v>
      </c>
      <c r="Q195" s="184" t="str">
        <f>[18]Landwirtschaft!BD14</f>
        <v>x</v>
      </c>
      <c r="R195" s="185" t="str">
        <f>[18]Landwirtschaft!BE14</f>
        <v>x</v>
      </c>
    </row>
    <row r="196" spans="1:18" ht="21.95" customHeight="1" x14ac:dyDescent="0.2">
      <c r="A196" s="138"/>
      <c r="B196" s="138"/>
      <c r="C196" s="116" t="s">
        <v>25</v>
      </c>
      <c r="D196" s="157" t="str">
        <f>[18]Landwirtschaft!AR5</f>
        <v>D 2023</v>
      </c>
      <c r="E196" s="155" t="str">
        <f>[18]Landwirtschaft!BF5</f>
        <v>D 2024</v>
      </c>
      <c r="F196" s="155" t="str">
        <f>[18]Landwirtschaft!AS5</f>
        <v>Jan. 
2024</v>
      </c>
      <c r="G196" s="155" t="str">
        <f>[18]Landwirtschaft!AT5</f>
        <v>Febr. 
2024</v>
      </c>
      <c r="H196" s="155" t="str">
        <f>[18]Landwirtschaft!AU5</f>
        <v>März 
2024</v>
      </c>
      <c r="I196" s="155" t="str">
        <f>[18]Landwirtschaft!AV5</f>
        <v>April 
2024</v>
      </c>
      <c r="J196" s="155" t="str">
        <f>[18]Landwirtschaft!AW5</f>
        <v>Mai 
2024</v>
      </c>
      <c r="K196" s="242" t="str">
        <f>[18]Landwirtschaft!AX5</f>
        <v>Juni 
2024</v>
      </c>
      <c r="L196" s="206" t="str">
        <f>[18]Landwirtschaft!AY5</f>
        <v>Juli 
2024</v>
      </c>
      <c r="M196" s="155" t="str">
        <f>[18]Landwirtschaft!AZ5</f>
        <v>Aug. 
2024</v>
      </c>
      <c r="N196" s="155" t="str">
        <f>[18]Landwirtschaft!BA5</f>
        <v>Sept. 
2024</v>
      </c>
      <c r="O196" s="155" t="str">
        <f>[18]Landwirtschaft!BB5</f>
        <v>Okt. 
2024</v>
      </c>
      <c r="P196" s="155" t="str">
        <f>[18]Landwirtschaft!BC5</f>
        <v>Nov. 
2024</v>
      </c>
      <c r="Q196" s="155" t="str">
        <f>[18]Landwirtschaft!BD5</f>
        <v>Dez. 
2024</v>
      </c>
      <c r="R196" s="248" t="str">
        <f>[18]Landwirtschaft!BE5</f>
        <v>2024 
insgesamt</v>
      </c>
    </row>
    <row r="197" spans="1:18" ht="15.95" customHeight="1" x14ac:dyDescent="0.2">
      <c r="A197" s="43"/>
      <c r="B197" s="60" t="s">
        <v>106</v>
      </c>
      <c r="C197" s="141"/>
      <c r="D197" s="176"/>
      <c r="E197" s="176"/>
    </row>
    <row r="198" spans="1:18" ht="11.1" customHeight="1" x14ac:dyDescent="0.2">
      <c r="A198" s="43"/>
      <c r="B198" s="61" t="s">
        <v>108</v>
      </c>
      <c r="C198" s="53">
        <v>1000</v>
      </c>
      <c r="D198" s="45">
        <f>[18]Landwirtschaft!AR16</f>
        <v>9.5</v>
      </c>
      <c r="E198" s="45" t="str">
        <f>[18]Landwirtschaft!BF16</f>
        <v>…</v>
      </c>
      <c r="F198" s="45">
        <f>[18]Landwirtschaft!AS16</f>
        <v>10.5</v>
      </c>
      <c r="G198" s="45">
        <f>[18]Landwirtschaft!AT16</f>
        <v>9.9</v>
      </c>
      <c r="H198" s="45" t="str">
        <f>[18]Landwirtschaft!AU16</f>
        <v>…</v>
      </c>
      <c r="I198" s="45" t="str">
        <f>[18]Landwirtschaft!AV16</f>
        <v>…</v>
      </c>
      <c r="J198" s="45" t="str">
        <f>[18]Landwirtschaft!AW16</f>
        <v>…</v>
      </c>
      <c r="K198" s="87" t="str">
        <f>[18]Landwirtschaft!AX16</f>
        <v>…</v>
      </c>
      <c r="L198" s="87" t="str">
        <f>[18]Landwirtschaft!AY16</f>
        <v>…</v>
      </c>
      <c r="M198" s="45" t="str">
        <f>[18]Landwirtschaft!AZ16</f>
        <v>…</v>
      </c>
      <c r="N198" s="45" t="str">
        <f>[18]Landwirtschaft!BA16</f>
        <v>…</v>
      </c>
      <c r="O198" s="45" t="str">
        <f>[18]Landwirtschaft!BB16</f>
        <v>…</v>
      </c>
      <c r="P198" s="45" t="str">
        <f>[18]Landwirtschaft!BC16</f>
        <v>…</v>
      </c>
      <c r="Q198" s="45" t="str">
        <f>[18]Landwirtschaft!BD16</f>
        <v>…</v>
      </c>
      <c r="R198" s="87" t="str">
        <f>[18]Landwirtschaft!BE16</f>
        <v>…</v>
      </c>
    </row>
    <row r="199" spans="1:18" ht="11.1" customHeight="1" x14ac:dyDescent="0.2">
      <c r="A199" s="43"/>
      <c r="B199" s="61" t="s">
        <v>109</v>
      </c>
      <c r="C199" s="141"/>
      <c r="D199" s="46"/>
      <c r="E199" s="46"/>
      <c r="F199" s="46"/>
      <c r="G199" s="46"/>
      <c r="H199" s="46"/>
      <c r="I199" s="46"/>
      <c r="J199" s="46"/>
      <c r="K199" s="145"/>
      <c r="L199" s="145"/>
      <c r="M199" s="46"/>
      <c r="N199" s="46"/>
      <c r="O199" s="46"/>
      <c r="P199" s="46"/>
      <c r="Q199" s="46"/>
      <c r="R199" s="145"/>
    </row>
    <row r="200" spans="1:18" ht="11.1" customHeight="1" x14ac:dyDescent="0.2">
      <c r="A200" s="43"/>
      <c r="B200" s="61" t="s">
        <v>429</v>
      </c>
      <c r="C200" s="53">
        <v>1000</v>
      </c>
      <c r="D200" s="45">
        <f>[18]Landwirtschaft!AR18</f>
        <v>0.4</v>
      </c>
      <c r="E200" s="45" t="str">
        <f>[18]Landwirtschaft!BF18</f>
        <v>…</v>
      </c>
      <c r="F200" s="45">
        <f>[18]Landwirtschaft!AS18</f>
        <v>0.5</v>
      </c>
      <c r="G200" s="45">
        <f>[18]Landwirtschaft!AT18</f>
        <v>0.4</v>
      </c>
      <c r="H200" s="45" t="str">
        <f>[18]Landwirtschaft!AU18</f>
        <v>…</v>
      </c>
      <c r="I200" s="45" t="str">
        <f>[18]Landwirtschaft!AV18</f>
        <v>…</v>
      </c>
      <c r="J200" s="45" t="str">
        <f>[18]Landwirtschaft!AW18</f>
        <v>…</v>
      </c>
      <c r="K200" s="87" t="str">
        <f>[18]Landwirtschaft!AX18</f>
        <v>…</v>
      </c>
      <c r="L200" s="87" t="str">
        <f>[18]Landwirtschaft!AY18</f>
        <v>…</v>
      </c>
      <c r="M200" s="45" t="str">
        <f>[18]Landwirtschaft!AZ18</f>
        <v>…</v>
      </c>
      <c r="N200" s="45" t="str">
        <f>[18]Landwirtschaft!BA18</f>
        <v>…</v>
      </c>
      <c r="O200" s="45" t="str">
        <f>[18]Landwirtschaft!BB18</f>
        <v>…</v>
      </c>
      <c r="P200" s="45" t="str">
        <f>[18]Landwirtschaft!BC18</f>
        <v>…</v>
      </c>
      <c r="Q200" s="45" t="str">
        <f>[18]Landwirtschaft!BD18</f>
        <v>…</v>
      </c>
      <c r="R200" s="87" t="str">
        <f>[18]Landwirtschaft!BE18</f>
        <v>…</v>
      </c>
    </row>
    <row r="201" spans="1:18" ht="11.1" customHeight="1" x14ac:dyDescent="0.2">
      <c r="A201" s="43"/>
      <c r="B201" s="61" t="s">
        <v>430</v>
      </c>
      <c r="C201" s="53">
        <v>1000</v>
      </c>
      <c r="D201" s="45">
        <f>[18]Landwirtschaft!AR19</f>
        <v>0.1</v>
      </c>
      <c r="E201" s="45" t="str">
        <f>[18]Landwirtschaft!BF19</f>
        <v>…</v>
      </c>
      <c r="F201" s="45">
        <f>[18]Landwirtschaft!AS19</f>
        <v>0.1</v>
      </c>
      <c r="G201" s="45">
        <f>[18]Landwirtschaft!AT19</f>
        <v>0</v>
      </c>
      <c r="H201" s="45" t="str">
        <f>[18]Landwirtschaft!AU19</f>
        <v>…</v>
      </c>
      <c r="I201" s="45" t="str">
        <f>[18]Landwirtschaft!AV19</f>
        <v>…</v>
      </c>
      <c r="J201" s="45" t="str">
        <f>[18]Landwirtschaft!AW19</f>
        <v>…</v>
      </c>
      <c r="K201" s="87" t="str">
        <f>[18]Landwirtschaft!AX19</f>
        <v>…</v>
      </c>
      <c r="L201" s="87" t="str">
        <f>[18]Landwirtschaft!AY19</f>
        <v>…</v>
      </c>
      <c r="M201" s="45" t="str">
        <f>[18]Landwirtschaft!AZ19</f>
        <v>…</v>
      </c>
      <c r="N201" s="45" t="str">
        <f>[18]Landwirtschaft!BA19</f>
        <v>…</v>
      </c>
      <c r="O201" s="45" t="str">
        <f>[18]Landwirtschaft!BB19</f>
        <v>…</v>
      </c>
      <c r="P201" s="45" t="str">
        <f>[18]Landwirtschaft!BC19</f>
        <v>…</v>
      </c>
      <c r="Q201" s="45" t="str">
        <f>[18]Landwirtschaft!BD19</f>
        <v>…</v>
      </c>
      <c r="R201" s="87" t="str">
        <f>[18]Landwirtschaft!BE19</f>
        <v>…</v>
      </c>
    </row>
    <row r="202" spans="1:18" ht="11.1" customHeight="1" x14ac:dyDescent="0.2">
      <c r="A202" s="43"/>
      <c r="B202" s="61" t="s">
        <v>111</v>
      </c>
      <c r="C202" s="53">
        <v>1000</v>
      </c>
      <c r="D202" s="45">
        <f>[18]Landwirtschaft!AR20</f>
        <v>2.8</v>
      </c>
      <c r="E202" s="45" t="str">
        <f>[18]Landwirtschaft!BF20</f>
        <v>…</v>
      </c>
      <c r="F202" s="45">
        <f>[18]Landwirtschaft!AS20</f>
        <v>3</v>
      </c>
      <c r="G202" s="45">
        <f>[18]Landwirtschaft!AT20</f>
        <v>2.6</v>
      </c>
      <c r="H202" s="45" t="str">
        <f>[18]Landwirtschaft!AU20</f>
        <v>…</v>
      </c>
      <c r="I202" s="45" t="str">
        <f>[18]Landwirtschaft!AV20</f>
        <v>…</v>
      </c>
      <c r="J202" s="45" t="str">
        <f>[18]Landwirtschaft!AW20</f>
        <v>…</v>
      </c>
      <c r="K202" s="87" t="str">
        <f>[18]Landwirtschaft!AX20</f>
        <v>…</v>
      </c>
      <c r="L202" s="87" t="str">
        <f>[18]Landwirtschaft!AY20</f>
        <v>…</v>
      </c>
      <c r="M202" s="45" t="str">
        <f>[18]Landwirtschaft!AZ20</f>
        <v>…</v>
      </c>
      <c r="N202" s="45" t="str">
        <f>[18]Landwirtschaft!BA20</f>
        <v>…</v>
      </c>
      <c r="O202" s="45" t="str">
        <f>[18]Landwirtschaft!BB20</f>
        <v>…</v>
      </c>
      <c r="P202" s="45" t="str">
        <f>[18]Landwirtschaft!BC20</f>
        <v>…</v>
      </c>
      <c r="Q202" s="45" t="str">
        <f>[18]Landwirtschaft!BD20</f>
        <v>…</v>
      </c>
      <c r="R202" s="87" t="str">
        <f>[18]Landwirtschaft!BE20</f>
        <v>…</v>
      </c>
    </row>
    <row r="203" spans="1:18" ht="11.1" customHeight="1" x14ac:dyDescent="0.2">
      <c r="A203" s="43"/>
      <c r="B203" s="61" t="s">
        <v>324</v>
      </c>
      <c r="C203" s="53">
        <v>1000</v>
      </c>
      <c r="D203" s="45">
        <f>[18]Landwirtschaft!AR21</f>
        <v>0.2</v>
      </c>
      <c r="E203" s="45" t="str">
        <f>[18]Landwirtschaft!BF21</f>
        <v>…</v>
      </c>
      <c r="F203" s="45">
        <f>[18]Landwirtschaft!AS21</f>
        <v>0.5</v>
      </c>
      <c r="G203" s="45">
        <f>[18]Landwirtschaft!AT21</f>
        <v>0.2</v>
      </c>
      <c r="H203" s="45" t="str">
        <f>[18]Landwirtschaft!AU21</f>
        <v>…</v>
      </c>
      <c r="I203" s="45" t="str">
        <f>[18]Landwirtschaft!AV21</f>
        <v>…</v>
      </c>
      <c r="J203" s="45" t="str">
        <f>[18]Landwirtschaft!AW21</f>
        <v>…</v>
      </c>
      <c r="K203" s="87" t="str">
        <f>[18]Landwirtschaft!AX21</f>
        <v>…</v>
      </c>
      <c r="L203" s="87" t="str">
        <f>[18]Landwirtschaft!AY21</f>
        <v>…</v>
      </c>
      <c r="M203" s="45" t="str">
        <f>[18]Landwirtschaft!AZ21</f>
        <v>…</v>
      </c>
      <c r="N203" s="45" t="str">
        <f>[18]Landwirtschaft!BA21</f>
        <v>…</v>
      </c>
      <c r="O203" s="45" t="str">
        <f>[18]Landwirtschaft!BB21</f>
        <v>…</v>
      </c>
      <c r="P203" s="45" t="str">
        <f>[18]Landwirtschaft!BC21</f>
        <v>…</v>
      </c>
      <c r="Q203" s="45" t="str">
        <f>[18]Landwirtschaft!BD21</f>
        <v>…</v>
      </c>
      <c r="R203" s="87" t="str">
        <f>[18]Landwirtschaft!BE21</f>
        <v>…</v>
      </c>
    </row>
    <row r="204" spans="1:18" ht="11.1" customHeight="1" x14ac:dyDescent="0.2">
      <c r="A204" s="43" t="s">
        <v>60</v>
      </c>
      <c r="B204" s="61" t="s">
        <v>349</v>
      </c>
      <c r="C204" s="141" t="s">
        <v>1</v>
      </c>
      <c r="D204" s="45">
        <f>[18]Landwirtschaft!AR22</f>
        <v>3234</v>
      </c>
      <c r="E204" s="49" t="str">
        <f>[18]Landwirtschaft!BF22</f>
        <v>…</v>
      </c>
      <c r="F204" s="49">
        <f>[18]Landwirtschaft!AS22</f>
        <v>3490</v>
      </c>
      <c r="G204" s="49">
        <f>[18]Landwirtschaft!AT22</f>
        <v>3337</v>
      </c>
      <c r="H204" s="49" t="str">
        <f>[18]Landwirtschaft!AU22</f>
        <v>…</v>
      </c>
      <c r="I204" s="49" t="str">
        <f>[18]Landwirtschaft!AV22</f>
        <v>…</v>
      </c>
      <c r="J204" s="49" t="str">
        <f>[18]Landwirtschaft!AW22</f>
        <v>…</v>
      </c>
      <c r="K204" s="146" t="str">
        <f>[18]Landwirtschaft!AX22</f>
        <v>…</v>
      </c>
      <c r="L204" s="146" t="str">
        <f>[18]Landwirtschaft!AY22</f>
        <v>…</v>
      </c>
      <c r="M204" s="49" t="str">
        <f>[18]Landwirtschaft!AZ22</f>
        <v>…</v>
      </c>
      <c r="N204" s="49" t="str">
        <f>[18]Landwirtschaft!BA22</f>
        <v>…</v>
      </c>
      <c r="O204" s="49" t="str">
        <f>[18]Landwirtschaft!BB22</f>
        <v>…</v>
      </c>
      <c r="P204" s="49" t="str">
        <f>[18]Landwirtschaft!BC22</f>
        <v>…</v>
      </c>
      <c r="Q204" s="49" t="str">
        <f>[18]Landwirtschaft!BD22</f>
        <v>…</v>
      </c>
      <c r="R204" s="146" t="str">
        <f>[18]Landwirtschaft!BE22</f>
        <v>…</v>
      </c>
    </row>
    <row r="205" spans="1:18" ht="11.1" customHeight="1" x14ac:dyDescent="0.2">
      <c r="A205" s="43"/>
      <c r="B205" s="61" t="s">
        <v>109</v>
      </c>
      <c r="C205" s="141"/>
      <c r="D205" s="46"/>
      <c r="E205" s="49"/>
      <c r="F205" s="49"/>
      <c r="G205" s="49"/>
      <c r="H205" s="49"/>
      <c r="I205" s="49"/>
      <c r="J205" s="49"/>
      <c r="K205" s="146"/>
      <c r="L205" s="146"/>
      <c r="M205" s="49"/>
      <c r="N205" s="49"/>
      <c r="O205" s="49"/>
      <c r="P205" s="49"/>
      <c r="Q205" s="49"/>
      <c r="R205" s="146"/>
    </row>
    <row r="206" spans="1:18" ht="11.1" customHeight="1" x14ac:dyDescent="0.2">
      <c r="A206" s="43" t="s">
        <v>60</v>
      </c>
      <c r="B206" s="61" t="s">
        <v>107</v>
      </c>
      <c r="C206" s="141" t="s">
        <v>1</v>
      </c>
      <c r="D206" s="45">
        <f>[18]Landwirtschaft!AR24</f>
        <v>2983.5</v>
      </c>
      <c r="E206" s="49" t="str">
        <f>[18]Landwirtschaft!BF24</f>
        <v>…</v>
      </c>
      <c r="F206" s="49">
        <f>[18]Landwirtschaft!AS24</f>
        <v>3247</v>
      </c>
      <c r="G206" s="49">
        <f>[18]Landwirtschaft!AT24</f>
        <v>3102</v>
      </c>
      <c r="H206" s="49" t="str">
        <f>[18]Landwirtschaft!AU24</f>
        <v>…</v>
      </c>
      <c r="I206" s="49" t="str">
        <f>[18]Landwirtschaft!AV24</f>
        <v>…</v>
      </c>
      <c r="J206" s="49" t="str">
        <f>[18]Landwirtschaft!AW24</f>
        <v>…</v>
      </c>
      <c r="K206" s="146" t="str">
        <f>[18]Landwirtschaft!AX24</f>
        <v>…</v>
      </c>
      <c r="L206" s="146" t="str">
        <f>[18]Landwirtschaft!AY24</f>
        <v>…</v>
      </c>
      <c r="M206" s="49" t="str">
        <f>[18]Landwirtschaft!AZ24</f>
        <v>…</v>
      </c>
      <c r="N206" s="49" t="str">
        <f>[18]Landwirtschaft!BA24</f>
        <v>…</v>
      </c>
      <c r="O206" s="49" t="str">
        <f>[18]Landwirtschaft!BB24</f>
        <v>…</v>
      </c>
      <c r="P206" s="49" t="str">
        <f>[18]Landwirtschaft!BC24</f>
        <v>…</v>
      </c>
      <c r="Q206" s="49" t="str">
        <f>[18]Landwirtschaft!BD24</f>
        <v>…</v>
      </c>
      <c r="R206" s="146" t="str">
        <f>[18]Landwirtschaft!BE24</f>
        <v>…</v>
      </c>
    </row>
    <row r="207" spans="1:18" ht="11.1" customHeight="1" x14ac:dyDescent="0.2">
      <c r="A207" s="43"/>
      <c r="B207" s="61" t="s">
        <v>103</v>
      </c>
      <c r="C207" s="141"/>
      <c r="D207" s="45"/>
      <c r="E207" s="49"/>
      <c r="F207" s="49"/>
      <c r="G207" s="49"/>
      <c r="H207" s="49"/>
      <c r="I207" s="49"/>
      <c r="J207" s="49"/>
      <c r="K207" s="146"/>
      <c r="L207" s="146"/>
      <c r="M207" s="49"/>
      <c r="N207" s="49"/>
      <c r="O207" s="49"/>
      <c r="P207" s="49"/>
      <c r="Q207" s="49"/>
      <c r="R207" s="146"/>
    </row>
    <row r="208" spans="1:18" ht="11.1" customHeight="1" x14ac:dyDescent="0.2">
      <c r="A208" s="43" t="s">
        <v>60</v>
      </c>
      <c r="B208" s="61" t="s">
        <v>431</v>
      </c>
      <c r="C208" s="141" t="s">
        <v>1</v>
      </c>
      <c r="D208" s="45">
        <f>[18]Landwirtschaft!AR26</f>
        <v>53.5</v>
      </c>
      <c r="E208" s="49" t="str">
        <f>[18]Landwirtschaft!BF26</f>
        <v>…</v>
      </c>
      <c r="F208" s="49">
        <f>[18]Landwirtschaft!AS26</f>
        <v>72</v>
      </c>
      <c r="G208" s="49">
        <f>[18]Landwirtschaft!AT26</f>
        <v>66</v>
      </c>
      <c r="H208" s="49" t="str">
        <f>[18]Landwirtschaft!AU26</f>
        <v>…</v>
      </c>
      <c r="I208" s="49" t="str">
        <f>[18]Landwirtschaft!AV26</f>
        <v>…</v>
      </c>
      <c r="J208" s="49" t="str">
        <f>[18]Landwirtschaft!AW26</f>
        <v>…</v>
      </c>
      <c r="K208" s="146" t="str">
        <f>[18]Landwirtschaft!AX26</f>
        <v>…</v>
      </c>
      <c r="L208" s="146" t="str">
        <f>[18]Landwirtschaft!AY26</f>
        <v>…</v>
      </c>
      <c r="M208" s="49" t="str">
        <f>[18]Landwirtschaft!AZ26</f>
        <v>…</v>
      </c>
      <c r="N208" s="49" t="str">
        <f>[18]Landwirtschaft!BA26</f>
        <v>…</v>
      </c>
      <c r="O208" s="49" t="str">
        <f>[18]Landwirtschaft!BB26</f>
        <v>…</v>
      </c>
      <c r="P208" s="49" t="str">
        <f>[18]Landwirtschaft!BC26</f>
        <v>…</v>
      </c>
      <c r="Q208" s="49" t="str">
        <f>[18]Landwirtschaft!BD26</f>
        <v>…</v>
      </c>
      <c r="R208" s="146" t="str">
        <f>[18]Landwirtschaft!BE26</f>
        <v>…</v>
      </c>
    </row>
    <row r="209" spans="1:18" ht="11.1" customHeight="1" x14ac:dyDescent="0.2">
      <c r="A209" s="43" t="s">
        <v>60</v>
      </c>
      <c r="B209" s="61" t="s">
        <v>432</v>
      </c>
      <c r="C209" s="141" t="s">
        <v>1</v>
      </c>
      <c r="D209" s="45">
        <f>[18]Landwirtschaft!AR27</f>
        <v>7.6</v>
      </c>
      <c r="E209" s="49" t="str">
        <f>[18]Landwirtschaft!BF27</f>
        <v>…</v>
      </c>
      <c r="F209" s="49">
        <f>[18]Landwirtschaft!AS27</f>
        <v>6</v>
      </c>
      <c r="G209" s="49">
        <f>[18]Landwirtschaft!AT27</f>
        <v>6</v>
      </c>
      <c r="H209" s="49" t="str">
        <f>[18]Landwirtschaft!AU27</f>
        <v>…</v>
      </c>
      <c r="I209" s="49" t="str">
        <f>[18]Landwirtschaft!AV27</f>
        <v>…</v>
      </c>
      <c r="J209" s="49" t="str">
        <f>[18]Landwirtschaft!AW27</f>
        <v>…</v>
      </c>
      <c r="K209" s="146" t="str">
        <f>[18]Landwirtschaft!AX27</f>
        <v>…</v>
      </c>
      <c r="L209" s="146" t="str">
        <f>[18]Landwirtschaft!AY27</f>
        <v>…</v>
      </c>
      <c r="M209" s="49" t="str">
        <f>[18]Landwirtschaft!AZ27</f>
        <v>…</v>
      </c>
      <c r="N209" s="49" t="str">
        <f>[18]Landwirtschaft!BA27</f>
        <v>…</v>
      </c>
      <c r="O209" s="49" t="str">
        <f>[18]Landwirtschaft!BB27</f>
        <v>…</v>
      </c>
      <c r="P209" s="49" t="str">
        <f>[18]Landwirtschaft!BC27</f>
        <v>…</v>
      </c>
      <c r="Q209" s="49" t="str">
        <f>[18]Landwirtschaft!BD27</f>
        <v>…</v>
      </c>
      <c r="R209" s="146" t="str">
        <f>[18]Landwirtschaft!BE27</f>
        <v>…</v>
      </c>
    </row>
    <row r="210" spans="1:18" ht="11.1" customHeight="1" x14ac:dyDescent="0.2">
      <c r="A210" s="43" t="s">
        <v>60</v>
      </c>
      <c r="B210" s="61" t="s">
        <v>104</v>
      </c>
      <c r="C210" s="141" t="s">
        <v>1</v>
      </c>
      <c r="D210" s="45">
        <f>[18]Landwirtschaft!AR28</f>
        <v>244.4</v>
      </c>
      <c r="E210" s="49" t="str">
        <f>[18]Landwirtschaft!BF28</f>
        <v>…</v>
      </c>
      <c r="F210" s="49">
        <f>[18]Landwirtschaft!AS28</f>
        <v>240</v>
      </c>
      <c r="G210" s="49">
        <f>[18]Landwirtschaft!AT28</f>
        <v>229</v>
      </c>
      <c r="H210" s="49" t="str">
        <f>[18]Landwirtschaft!AU28</f>
        <v>…</v>
      </c>
      <c r="I210" s="49" t="str">
        <f>[18]Landwirtschaft!AV28</f>
        <v>…</v>
      </c>
      <c r="J210" s="49" t="str">
        <f>[18]Landwirtschaft!AW28</f>
        <v>…</v>
      </c>
      <c r="K210" s="146" t="str">
        <f>[18]Landwirtschaft!AX28</f>
        <v>…</v>
      </c>
      <c r="L210" s="146" t="str">
        <f>[18]Landwirtschaft!AY28</f>
        <v>…</v>
      </c>
      <c r="M210" s="49" t="str">
        <f>[18]Landwirtschaft!AZ28</f>
        <v>…</v>
      </c>
      <c r="N210" s="49" t="str">
        <f>[18]Landwirtschaft!BA28</f>
        <v>…</v>
      </c>
      <c r="O210" s="49" t="str">
        <f>[18]Landwirtschaft!BB28</f>
        <v>…</v>
      </c>
      <c r="P210" s="49" t="str">
        <f>[18]Landwirtschaft!BC28</f>
        <v>…</v>
      </c>
      <c r="Q210" s="49" t="str">
        <f>[18]Landwirtschaft!BD28</f>
        <v>…</v>
      </c>
      <c r="R210" s="146" t="str">
        <f>[18]Landwirtschaft!BE28</f>
        <v>…</v>
      </c>
    </row>
    <row r="211" spans="1:18" ht="11.1" customHeight="1" x14ac:dyDescent="0.2">
      <c r="A211" s="43" t="s">
        <v>60</v>
      </c>
      <c r="B211" s="61" t="s">
        <v>229</v>
      </c>
      <c r="C211" s="141" t="s">
        <v>1</v>
      </c>
      <c r="D211" s="45" t="str">
        <f>[18]Landwirtschaft!AR29</f>
        <v>.</v>
      </c>
      <c r="E211" s="45" t="str">
        <f>[18]Landwirtschaft!BF29</f>
        <v>.</v>
      </c>
      <c r="F211" s="45" t="str">
        <f>[18]Landwirtschaft!AS29</f>
        <v>.</v>
      </c>
      <c r="G211" s="45" t="str">
        <f>[18]Landwirtschaft!AT29</f>
        <v>.</v>
      </c>
      <c r="H211" s="45" t="str">
        <f>[18]Landwirtschaft!AU29</f>
        <v>.</v>
      </c>
      <c r="I211" s="45" t="str">
        <f>[18]Landwirtschaft!AV29</f>
        <v>.</v>
      </c>
      <c r="J211" s="45" t="str">
        <f>[18]Landwirtschaft!AW29</f>
        <v>.</v>
      </c>
      <c r="K211" s="87" t="str">
        <f>[18]Landwirtschaft!AX29</f>
        <v>.</v>
      </c>
      <c r="L211" s="87" t="str">
        <f>[18]Landwirtschaft!AY29</f>
        <v>.</v>
      </c>
      <c r="M211" s="45" t="str">
        <f>[18]Landwirtschaft!AZ29</f>
        <v>.</v>
      </c>
      <c r="N211" s="45" t="str">
        <f>[18]Landwirtschaft!BA29</f>
        <v>.</v>
      </c>
      <c r="O211" s="45" t="str">
        <f>[18]Landwirtschaft!BB29</f>
        <v>.</v>
      </c>
      <c r="P211" s="45" t="str">
        <f>[18]Landwirtschaft!BC29</f>
        <v>.</v>
      </c>
      <c r="Q211" s="45" t="str">
        <f>[18]Landwirtschaft!BD29</f>
        <v>.</v>
      </c>
      <c r="R211" s="87" t="str">
        <f>[18]Landwirtschaft!BE29</f>
        <v>.</v>
      </c>
    </row>
    <row r="212" spans="1:18" ht="11.1" customHeight="1" x14ac:dyDescent="0.2">
      <c r="A212" s="43" t="s">
        <v>60</v>
      </c>
      <c r="B212" s="186" t="s">
        <v>350</v>
      </c>
      <c r="C212" s="179">
        <v>1000</v>
      </c>
      <c r="D212" s="49">
        <f>[18]Landwirtschaft!AR30</f>
        <v>58932</v>
      </c>
      <c r="E212" s="49" t="str">
        <f>[18]Landwirtschaft!BF30</f>
        <v>…</v>
      </c>
      <c r="F212" s="49">
        <f>[18]Landwirtschaft!AS30</f>
        <v>66252</v>
      </c>
      <c r="G212" s="49" t="str">
        <f>[18]Landwirtschaft!AT30</f>
        <v>…</v>
      </c>
      <c r="H212" s="49" t="str">
        <f>[18]Landwirtschaft!AU30</f>
        <v>…</v>
      </c>
      <c r="I212" s="49" t="str">
        <f>[18]Landwirtschaft!AV30</f>
        <v>…</v>
      </c>
      <c r="J212" s="49" t="str">
        <f>[18]Landwirtschaft!AW30</f>
        <v>…</v>
      </c>
      <c r="K212" s="146" t="str">
        <f>[18]Landwirtschaft!AX30</f>
        <v>…</v>
      </c>
      <c r="L212" s="146" t="str">
        <f>[18]Landwirtschaft!AY30</f>
        <v>…</v>
      </c>
      <c r="M212" s="49" t="str">
        <f>[18]Landwirtschaft!AZ30</f>
        <v>…</v>
      </c>
      <c r="N212" s="49" t="str">
        <f>[18]Landwirtschaft!BA30</f>
        <v>…</v>
      </c>
      <c r="O212" s="49" t="str">
        <f>[18]Landwirtschaft!BB30</f>
        <v>…</v>
      </c>
      <c r="P212" s="49" t="str">
        <f>[18]Landwirtschaft!BC30</f>
        <v>…</v>
      </c>
      <c r="Q212" s="49" t="str">
        <f>[18]Landwirtschaft!BD30</f>
        <v>…</v>
      </c>
      <c r="R212" s="146" t="str">
        <f>[18]Landwirtschaft!BE30</f>
        <v>…</v>
      </c>
    </row>
    <row r="213" spans="1:18" s="103" customFormat="1" ht="24.95" customHeight="1" x14ac:dyDescent="0.2">
      <c r="A213" s="191"/>
      <c r="B213" s="195"/>
      <c r="C213" s="193"/>
      <c r="D213" s="147"/>
      <c r="E213" s="147"/>
      <c r="F213" s="147"/>
      <c r="G213" s="147"/>
      <c r="H213" s="147"/>
      <c r="I213" s="147"/>
      <c r="J213" s="147"/>
      <c r="K213" s="147"/>
      <c r="L213" s="147"/>
      <c r="M213" s="147"/>
      <c r="N213" s="147"/>
      <c r="O213" s="147"/>
      <c r="P213" s="147"/>
      <c r="Q213" s="147"/>
      <c r="R213" s="147"/>
    </row>
    <row r="214" spans="1:18" ht="21.95" customHeight="1" x14ac:dyDescent="0.2">
      <c r="A214" s="140" t="s">
        <v>113</v>
      </c>
      <c r="B214" s="155"/>
      <c r="C214" s="216" t="s">
        <v>25</v>
      </c>
      <c r="D214" s="155" t="str">
        <f>'[19]Verarb. Gewerbe'!AD5</f>
        <v>D 2022</v>
      </c>
      <c r="E214" s="155" t="str">
        <f>'[19]Verarb. Gewerbe'!AR5</f>
        <v>D 2023</v>
      </c>
      <c r="F214" s="155" t="str">
        <f>'[19]Verarb. Gewerbe'!AE5</f>
        <v>Jan. 
2023</v>
      </c>
      <c r="G214" s="155" t="str">
        <f>'[19]Verarb. Gewerbe'!AF5</f>
        <v>Febr. 
2023</v>
      </c>
      <c r="H214" s="155" t="str">
        <f>'[19]Verarb. Gewerbe'!AG5</f>
        <v>März 
2023</v>
      </c>
      <c r="I214" s="155" t="str">
        <f>'[19]Verarb. Gewerbe'!AH5</f>
        <v>April 
2023</v>
      </c>
      <c r="J214" s="155" t="str">
        <f>'[19]Verarb. Gewerbe'!AI5</f>
        <v>Mai 
2023</v>
      </c>
      <c r="K214" s="242" t="str">
        <f>'[19]Verarb. Gewerbe'!AJ5</f>
        <v>Juni 
2023</v>
      </c>
      <c r="L214" s="206" t="str">
        <f>'[19]Verarb. Gewerbe'!AK5</f>
        <v>Juli 
2023</v>
      </c>
      <c r="M214" s="155" t="str">
        <f>'[19]Verarb. Gewerbe'!AL5</f>
        <v>Aug. 
2023</v>
      </c>
      <c r="N214" s="155" t="str">
        <f>'[19]Verarb. Gewerbe'!AM5</f>
        <v>Sept. 
2023</v>
      </c>
      <c r="O214" s="155" t="str">
        <f>'[19]Verarb. Gewerbe'!AN5</f>
        <v>Okt. 
2023</v>
      </c>
      <c r="P214" s="155" t="str">
        <f>'[19]Verarb. Gewerbe'!AO5</f>
        <v>Nov. 
2023</v>
      </c>
      <c r="Q214" s="155" t="str">
        <f>'[19]Verarb. Gewerbe'!AP5</f>
        <v>Dez. 
2023</v>
      </c>
      <c r="R214" s="248" t="str">
        <f>'[19]Verarb. Gewerbe'!AQ5</f>
        <v>2023
insgesamt</v>
      </c>
    </row>
    <row r="215" spans="1:18" s="48" customFormat="1" ht="39" customHeight="1" x14ac:dyDescent="0.2">
      <c r="A215" s="68"/>
      <c r="B215" s="149" t="s">
        <v>351</v>
      </c>
      <c r="C215" s="53"/>
      <c r="D215" s="174"/>
      <c r="E215" s="174"/>
      <c r="F215" s="52"/>
      <c r="G215" s="52"/>
      <c r="H215" s="52"/>
      <c r="I215" s="52"/>
      <c r="J215" s="52"/>
      <c r="K215" s="58"/>
      <c r="L215" s="148"/>
      <c r="R215" s="148"/>
    </row>
    <row r="216" spans="1:18" ht="11.1" customHeight="1" x14ac:dyDescent="0.2">
      <c r="A216" s="43" t="s">
        <v>60</v>
      </c>
      <c r="B216" s="56" t="s">
        <v>115</v>
      </c>
      <c r="C216" s="141" t="s">
        <v>11</v>
      </c>
      <c r="D216" s="49">
        <f>'[19]Verarb. Gewerbe'!AD6</f>
        <v>306</v>
      </c>
      <c r="E216" s="49">
        <f>'[19]Verarb. Gewerbe'!AR6</f>
        <v>303</v>
      </c>
      <c r="F216" s="49">
        <f>'[19]Verarb. Gewerbe'!AE6</f>
        <v>305</v>
      </c>
      <c r="G216" s="49">
        <f>'[19]Verarb. Gewerbe'!AF6</f>
        <v>305</v>
      </c>
      <c r="H216" s="49">
        <f>'[19]Verarb. Gewerbe'!AG6</f>
        <v>305</v>
      </c>
      <c r="I216" s="49">
        <f>'[19]Verarb. Gewerbe'!AH6</f>
        <v>305</v>
      </c>
      <c r="J216" s="49">
        <f>'[19]Verarb. Gewerbe'!AI6</f>
        <v>305</v>
      </c>
      <c r="K216" s="146">
        <f>'[19]Verarb. Gewerbe'!AJ6</f>
        <v>302</v>
      </c>
      <c r="L216" s="146">
        <f>'[19]Verarb. Gewerbe'!AK6</f>
        <v>302</v>
      </c>
      <c r="M216" s="49">
        <f>'[19]Verarb. Gewerbe'!AL6</f>
        <v>302</v>
      </c>
      <c r="N216" s="49">
        <f>'[19]Verarb. Gewerbe'!AM6</f>
        <v>302</v>
      </c>
      <c r="O216" s="49">
        <f>'[19]Verarb. Gewerbe'!AN6</f>
        <v>302</v>
      </c>
      <c r="P216" s="49">
        <f>'[19]Verarb. Gewerbe'!AO6</f>
        <v>302</v>
      </c>
      <c r="Q216" s="49">
        <f>'[19]Verarb. Gewerbe'!AP6</f>
        <v>302</v>
      </c>
      <c r="R216" s="146">
        <f>'[19]Verarb. Gewerbe'!AQ6</f>
        <v>303</v>
      </c>
    </row>
    <row r="217" spans="1:18" ht="11.1" customHeight="1" x14ac:dyDescent="0.2">
      <c r="A217" s="43" t="s">
        <v>60</v>
      </c>
      <c r="B217" s="56" t="s">
        <v>352</v>
      </c>
      <c r="C217" s="141">
        <v>1000</v>
      </c>
      <c r="D217" s="45">
        <f>'[19]Verarb. Gewerbe'!AD7</f>
        <v>50.1</v>
      </c>
      <c r="E217" s="45">
        <f>'[19]Verarb. Gewerbe'!AR7</f>
        <v>498.7</v>
      </c>
      <c r="F217" s="45">
        <f>'[19]Verarb. Gewerbe'!AE7</f>
        <v>49.814999999999998</v>
      </c>
      <c r="G217" s="45">
        <f>'[19]Verarb. Gewerbe'!AF7</f>
        <v>50</v>
      </c>
      <c r="H217" s="45">
        <f>'[19]Verarb. Gewerbe'!AG7</f>
        <v>49.99</v>
      </c>
      <c r="I217" s="45">
        <f>'[19]Verarb. Gewerbe'!AH7</f>
        <v>49.9</v>
      </c>
      <c r="J217" s="45">
        <f>'[19]Verarb. Gewerbe'!AI7</f>
        <v>49.887999999999998</v>
      </c>
      <c r="K217" s="87">
        <f>'[19]Verarb. Gewerbe'!AJ7</f>
        <v>49.8</v>
      </c>
      <c r="L217" s="87">
        <f>'[19]Verarb. Gewerbe'!AK7</f>
        <v>49.582999999999998</v>
      </c>
      <c r="M217" s="45">
        <f>'[19]Verarb. Gewerbe'!AL7</f>
        <v>49.662999999999997</v>
      </c>
      <c r="N217" s="45">
        <f>'[19]Verarb. Gewerbe'!AM7</f>
        <v>50.155999999999999</v>
      </c>
      <c r="O217" s="45">
        <f>'[19]Verarb. Gewerbe'!AN7</f>
        <v>50.033000000000001</v>
      </c>
      <c r="P217" s="45">
        <f>'[19]Verarb. Gewerbe'!AO7</f>
        <v>49.918999999999997</v>
      </c>
      <c r="Q217" s="45">
        <f>'[19]Verarb. Gewerbe'!AP7</f>
        <v>49.618000000000002</v>
      </c>
      <c r="R217" s="87">
        <f>'[19]Verarb. Gewerbe'!AQ7</f>
        <v>498.7</v>
      </c>
    </row>
    <row r="218" spans="1:18" ht="11.1" customHeight="1" x14ac:dyDescent="0.2">
      <c r="A218" s="43" t="s">
        <v>60</v>
      </c>
      <c r="B218" s="56" t="s">
        <v>116</v>
      </c>
      <c r="C218" s="141" t="s">
        <v>441</v>
      </c>
      <c r="D218" s="49">
        <f>'[19]Verarb. Gewerbe'!AD8</f>
        <v>6438</v>
      </c>
      <c r="E218" s="49">
        <f>'[19]Verarb. Gewerbe'!AR8</f>
        <v>6420</v>
      </c>
      <c r="F218" s="49">
        <f>'[19]Verarb. Gewerbe'!AE8</f>
        <v>6759</v>
      </c>
      <c r="G218" s="49">
        <f>'[19]Verarb. Gewerbe'!AF8</f>
        <v>6417</v>
      </c>
      <c r="H218" s="49">
        <f>'[19]Verarb. Gewerbe'!AG8</f>
        <v>6854</v>
      </c>
      <c r="I218" s="49">
        <f>'[19]Verarb. Gewerbe'!AH8</f>
        <v>6062</v>
      </c>
      <c r="J218" s="49">
        <f>'[19]Verarb. Gewerbe'!AI8</f>
        <v>6419</v>
      </c>
      <c r="K218" s="146">
        <f>'[19]Verarb. Gewerbe'!AJ8</f>
        <v>6733</v>
      </c>
      <c r="L218" s="146">
        <f>'[19]Verarb. Gewerbe'!AK8</f>
        <v>6315</v>
      </c>
      <c r="M218" s="49">
        <f>'[19]Verarb. Gewerbe'!AL8</f>
        <v>6433</v>
      </c>
      <c r="N218" s="49">
        <f>'[19]Verarb. Gewerbe'!AM8</f>
        <v>6497</v>
      </c>
      <c r="O218" s="49">
        <f>'[19]Verarb. Gewerbe'!AN8</f>
        <v>6223</v>
      </c>
      <c r="P218" s="49">
        <f>'[19]Verarb. Gewerbe'!AO8</f>
        <v>6763</v>
      </c>
      <c r="Q218" s="49">
        <f>'[19]Verarb. Gewerbe'!AP8</f>
        <v>5564</v>
      </c>
      <c r="R218" s="146">
        <f>'[19]Verarb. Gewerbe'!AQ8</f>
        <v>77040</v>
      </c>
    </row>
    <row r="219" spans="1:18" ht="11.1" customHeight="1" x14ac:dyDescent="0.2">
      <c r="A219" s="43" t="s">
        <v>60</v>
      </c>
      <c r="B219" s="56" t="s">
        <v>117</v>
      </c>
      <c r="C219" s="141" t="s">
        <v>37</v>
      </c>
      <c r="D219" s="45">
        <f>'[19]Verarb. Gewerbe'!AD9</f>
        <v>162.30000000000001</v>
      </c>
      <c r="E219" s="45">
        <f>'[19]Verarb. Gewerbe'!AR9</f>
        <v>172.28258333333301</v>
      </c>
      <c r="F219" s="45">
        <f>'[19]Verarb. Gewerbe'!AE9</f>
        <v>164.9</v>
      </c>
      <c r="G219" s="45">
        <f>'[19]Verarb. Gewerbe'!AF9</f>
        <v>163</v>
      </c>
      <c r="H219" s="45">
        <f>'[19]Verarb. Gewerbe'!AG9</f>
        <v>169.4</v>
      </c>
      <c r="I219" s="45">
        <f>'[19]Verarb. Gewerbe'!AH9</f>
        <v>163.072</v>
      </c>
      <c r="J219" s="45">
        <f>'[19]Verarb. Gewerbe'!AI9</f>
        <v>172.672</v>
      </c>
      <c r="K219" s="87">
        <f>'[19]Verarb. Gewerbe'!AJ9</f>
        <v>177.3</v>
      </c>
      <c r="L219" s="87">
        <f>'[19]Verarb. Gewerbe'!AK9</f>
        <v>174.24199999999999</v>
      </c>
      <c r="M219" s="45">
        <f>'[19]Verarb. Gewerbe'!AL9</f>
        <v>169.57900000000001</v>
      </c>
      <c r="N219" s="45">
        <f>'[19]Verarb. Gewerbe'!AM9</f>
        <v>165.57599999999999</v>
      </c>
      <c r="O219" s="45">
        <f>'[19]Verarb. Gewerbe'!AN9</f>
        <v>170.12899999999999</v>
      </c>
      <c r="P219" s="45">
        <f>'[19]Verarb. Gewerbe'!AO9</f>
        <v>205.215</v>
      </c>
      <c r="Q219" s="45">
        <f>'[19]Verarb. Gewerbe'!AP9</f>
        <v>172.31700000000001</v>
      </c>
      <c r="R219" s="87">
        <f>'[19]Verarb. Gewerbe'!AQ9</f>
        <v>2067.3910000000001</v>
      </c>
    </row>
    <row r="220" spans="1:18" ht="11.1" customHeight="1" x14ac:dyDescent="0.2">
      <c r="A220" s="43" t="s">
        <v>60</v>
      </c>
      <c r="B220" s="56" t="s">
        <v>118</v>
      </c>
      <c r="C220" s="141" t="s">
        <v>37</v>
      </c>
      <c r="D220" s="45">
        <f>'[19]Verarb. Gewerbe'!AD10</f>
        <v>1307.8</v>
      </c>
      <c r="E220" s="45">
        <f>'[19]Verarb. Gewerbe'!AR10</f>
        <v>1540.8749166666666</v>
      </c>
      <c r="F220" s="45">
        <f>'[19]Verarb. Gewerbe'!AE10</f>
        <v>1395.1</v>
      </c>
      <c r="G220" s="45">
        <f>'[19]Verarb. Gewerbe'!AF10</f>
        <v>1241.3</v>
      </c>
      <c r="H220" s="45">
        <f>'[19]Verarb. Gewerbe'!AG10</f>
        <v>1483.8</v>
      </c>
      <c r="I220" s="45">
        <f>'[19]Verarb. Gewerbe'!AH10</f>
        <v>1219.1559999999999</v>
      </c>
      <c r="J220" s="45">
        <f>'[19]Verarb. Gewerbe'!AI10</f>
        <v>1509.8219999999999</v>
      </c>
      <c r="K220" s="87">
        <f>'[19]Verarb. Gewerbe'!AJ10</f>
        <v>1642.6</v>
      </c>
      <c r="L220" s="87">
        <f>'[19]Verarb. Gewerbe'!AK10</f>
        <v>1490.5129999999999</v>
      </c>
      <c r="M220" s="45">
        <f>'[19]Verarb. Gewerbe'!AL10</f>
        <v>1612.05</v>
      </c>
      <c r="N220" s="45">
        <f>'[19]Verarb. Gewerbe'!AM10</f>
        <v>1605.5070000000001</v>
      </c>
      <c r="O220" s="45">
        <f>'[19]Verarb. Gewerbe'!AN10</f>
        <v>1475.5540000000001</v>
      </c>
      <c r="P220" s="45">
        <f>'[19]Verarb. Gewerbe'!AO10</f>
        <v>1488.922</v>
      </c>
      <c r="Q220" s="45">
        <f>'[19]Verarb. Gewerbe'!AP10</f>
        <v>2326.1999999999998</v>
      </c>
      <c r="R220" s="87">
        <f>'[19]Verarb. Gewerbe'!AQ10</f>
        <v>18490.499</v>
      </c>
    </row>
    <row r="221" spans="1:18" ht="30" customHeight="1" x14ac:dyDescent="0.2">
      <c r="A221" s="43" t="s">
        <v>60</v>
      </c>
      <c r="B221" s="188" t="s">
        <v>119</v>
      </c>
      <c r="C221" s="222" t="s">
        <v>37</v>
      </c>
      <c r="D221" s="184">
        <f>'[19]Verarb. Gewerbe'!AD11</f>
        <v>508.9</v>
      </c>
      <c r="E221" s="184">
        <f>'[19]Verarb. Gewerbe'!AR11</f>
        <v>751.57241666666675</v>
      </c>
      <c r="F221" s="184">
        <f>'[19]Verarb. Gewerbe'!AE11</f>
        <v>605.79999999999995</v>
      </c>
      <c r="G221" s="184">
        <f>'[19]Verarb. Gewerbe'!AF11</f>
        <v>455.8</v>
      </c>
      <c r="H221" s="184">
        <f>'[19]Verarb. Gewerbe'!AG11</f>
        <v>600</v>
      </c>
      <c r="I221" s="184">
        <f>'[19]Verarb. Gewerbe'!AH11</f>
        <v>477.27</v>
      </c>
      <c r="J221" s="184">
        <f>'[19]Verarb. Gewerbe'!AI11</f>
        <v>723.70600000000002</v>
      </c>
      <c r="K221" s="185">
        <f>'[19]Verarb. Gewerbe'!AJ11</f>
        <v>825.9</v>
      </c>
      <c r="L221" s="185">
        <f>'[19]Verarb. Gewerbe'!AK11</f>
        <v>735.79200000000003</v>
      </c>
      <c r="M221" s="184">
        <f>'[19]Verarb. Gewerbe'!AL11</f>
        <v>817.27300000000002</v>
      </c>
      <c r="N221" s="184">
        <f>'[19]Verarb. Gewerbe'!AM11</f>
        <v>799.70500000000004</v>
      </c>
      <c r="O221" s="184">
        <f>'[19]Verarb. Gewerbe'!AN11</f>
        <v>717.56600000000003</v>
      </c>
      <c r="P221" s="184">
        <f>'[19]Verarb. Gewerbe'!AO11</f>
        <v>672.17899999999997</v>
      </c>
      <c r="Q221" s="184">
        <f>'[19]Verarb. Gewerbe'!AP11</f>
        <v>1587.8040000000001</v>
      </c>
      <c r="R221" s="185">
        <f>'[19]Verarb. Gewerbe'!AQ11</f>
        <v>9018.8690000000006</v>
      </c>
    </row>
    <row r="222" spans="1:18" ht="11.1" customHeight="1" x14ac:dyDescent="0.2">
      <c r="A222" s="43"/>
      <c r="B222" s="62" t="s">
        <v>120</v>
      </c>
      <c r="C222" s="44"/>
      <c r="D222" s="52"/>
      <c r="E222" s="52"/>
      <c r="F222" s="52"/>
      <c r="G222" s="52"/>
      <c r="H222" s="52"/>
      <c r="I222" s="52"/>
      <c r="J222" s="52"/>
      <c r="K222" s="58"/>
      <c r="L222" s="58"/>
      <c r="M222" s="52"/>
      <c r="N222" s="52"/>
      <c r="O222" s="52"/>
      <c r="P222" s="52"/>
      <c r="Q222" s="52"/>
      <c r="R222" s="58"/>
    </row>
    <row r="223" spans="1:18" ht="11.1" customHeight="1" x14ac:dyDescent="0.2">
      <c r="A223" s="43" t="s">
        <v>60</v>
      </c>
      <c r="B223" s="56" t="s">
        <v>353</v>
      </c>
      <c r="C223" s="44" t="s">
        <v>11</v>
      </c>
      <c r="D223" s="49">
        <f>'[20]Energie- u. Wasservers.'!AD6</f>
        <v>68</v>
      </c>
      <c r="E223" s="49">
        <f>'[20]Energie- u. Wasservers.'!AR6</f>
        <v>67</v>
      </c>
      <c r="F223" s="49">
        <f>'[20]Energie- u. Wasservers.'!AE6</f>
        <v>68</v>
      </c>
      <c r="G223" s="49">
        <f>'[20]Energie- u. Wasservers.'!AF6</f>
        <v>68</v>
      </c>
      <c r="H223" s="49">
        <f>'[20]Energie- u. Wasservers.'!AG6</f>
        <v>68</v>
      </c>
      <c r="I223" s="49">
        <f>'[20]Energie- u. Wasservers.'!AH6</f>
        <v>68</v>
      </c>
      <c r="J223" s="49">
        <f>'[20]Energie- u. Wasservers.'!AI6</f>
        <v>68</v>
      </c>
      <c r="K223" s="146">
        <f>'[20]Energie- u. Wasservers.'!AJ6</f>
        <v>68</v>
      </c>
      <c r="L223" s="146">
        <f>'[20]Energie- u. Wasservers.'!AK6</f>
        <v>67</v>
      </c>
      <c r="M223" s="49">
        <f>'[20]Energie- u. Wasservers.'!AL6</f>
        <v>67</v>
      </c>
      <c r="N223" s="49">
        <f>'[20]Energie- u. Wasservers.'!AM6</f>
        <v>67</v>
      </c>
      <c r="O223" s="49">
        <f>'[20]Energie- u. Wasservers.'!AN6</f>
        <v>67</v>
      </c>
      <c r="P223" s="49">
        <f>'[20]Energie- u. Wasservers.'!AO6</f>
        <v>67</v>
      </c>
      <c r="Q223" s="49">
        <f>'[20]Energie- u. Wasservers.'!AP6</f>
        <v>66</v>
      </c>
      <c r="R223" s="146" t="str">
        <f>'[20]Energie- u. Wasservers.'!AQ6</f>
        <v>x</v>
      </c>
    </row>
    <row r="224" spans="1:18" ht="11.1" customHeight="1" x14ac:dyDescent="0.2">
      <c r="A224" s="43" t="s">
        <v>60</v>
      </c>
      <c r="B224" s="56" t="s">
        <v>354</v>
      </c>
      <c r="C224" s="44" t="s">
        <v>11</v>
      </c>
      <c r="D224" s="49">
        <f>'[20]Energie- u. Wasservers.'!AD7</f>
        <v>4951.3</v>
      </c>
      <c r="E224" s="49">
        <f>'[20]Energie- u. Wasservers.'!AR7</f>
        <v>5074.3</v>
      </c>
      <c r="F224" s="49">
        <f>'[20]Energie- u. Wasservers.'!AE7</f>
        <v>5045</v>
      </c>
      <c r="G224" s="49">
        <f>'[20]Energie- u. Wasservers.'!AF7</f>
        <v>5043</v>
      </c>
      <c r="H224" s="49">
        <f>'[20]Energie- u. Wasservers.'!AG7</f>
        <v>5052</v>
      </c>
      <c r="I224" s="49">
        <f>'[20]Energie- u. Wasservers.'!AH7</f>
        <v>5074</v>
      </c>
      <c r="J224" s="49">
        <f>'[20]Energie- u. Wasservers.'!AI7</f>
        <v>5093</v>
      </c>
      <c r="K224" s="146">
        <f>'[20]Energie- u. Wasservers.'!AJ7</f>
        <v>5014</v>
      </c>
      <c r="L224" s="146">
        <f>'[20]Energie- u. Wasservers.'!AK7</f>
        <v>4974</v>
      </c>
      <c r="M224" s="49">
        <f>'[20]Energie- u. Wasservers.'!AL7</f>
        <v>5056</v>
      </c>
      <c r="N224" s="49">
        <f>'[20]Energie- u. Wasservers.'!AM7</f>
        <v>5115</v>
      </c>
      <c r="O224" s="49">
        <f>'[20]Energie- u. Wasservers.'!AN7</f>
        <v>5123</v>
      </c>
      <c r="P224" s="49">
        <f>'[20]Energie- u. Wasservers.'!AO7</f>
        <v>5156</v>
      </c>
      <c r="Q224" s="49">
        <f>'[20]Energie- u. Wasservers.'!AP7</f>
        <v>5147</v>
      </c>
      <c r="R224" s="146" t="str">
        <f>'[20]Energie- u. Wasservers.'!AQ7</f>
        <v>x</v>
      </c>
    </row>
    <row r="225" spans="1:18" ht="11.1" customHeight="1" x14ac:dyDescent="0.2">
      <c r="A225" s="43" t="s">
        <v>60</v>
      </c>
      <c r="B225" s="56" t="s">
        <v>355</v>
      </c>
      <c r="C225" s="44" t="s">
        <v>441</v>
      </c>
      <c r="D225" s="49">
        <f>'[20]Energie- u. Wasservers.'!AD8</f>
        <v>634.05200000000002</v>
      </c>
      <c r="E225" s="49">
        <f>'[20]Energie- u. Wasservers.'!AR8</f>
        <v>646.60558333333336</v>
      </c>
      <c r="F225" s="49">
        <f>'[20]Energie- u. Wasservers.'!AE8</f>
        <v>725.45699999999999</v>
      </c>
      <c r="G225" s="49">
        <f>'[20]Energie- u. Wasservers.'!AF8</f>
        <v>639.303</v>
      </c>
      <c r="H225" s="49">
        <f>'[20]Energie- u. Wasservers.'!AG8</f>
        <v>709.53700000000003</v>
      </c>
      <c r="I225" s="49">
        <f>'[20]Energie- u. Wasservers.'!AH8</f>
        <v>585.34699999999998</v>
      </c>
      <c r="J225" s="49">
        <f>'[20]Energie- u. Wasservers.'!AI8</f>
        <v>637.99300000000005</v>
      </c>
      <c r="K225" s="146">
        <f>'[20]Energie- u. Wasservers.'!AJ8</f>
        <v>682.76900000000001</v>
      </c>
      <c r="L225" s="146">
        <f>'[20]Energie- u. Wasservers.'!AK8</f>
        <v>604.64400000000001</v>
      </c>
      <c r="M225" s="49">
        <f>'[20]Energie- u. Wasservers.'!AL8</f>
        <v>621.08100000000002</v>
      </c>
      <c r="N225" s="49">
        <f>'[20]Energie- u. Wasservers.'!AM8</f>
        <v>675.77200000000005</v>
      </c>
      <c r="O225" s="49">
        <f>'[20]Energie- u. Wasservers.'!AN8</f>
        <v>606.31799999999998</v>
      </c>
      <c r="P225" s="49">
        <f>'[20]Energie- u. Wasservers.'!AO8</f>
        <v>716.87300000000005</v>
      </c>
      <c r="Q225" s="49">
        <f>'[20]Energie- u. Wasservers.'!AP8</f>
        <v>554.173</v>
      </c>
      <c r="R225" s="146">
        <f>'[20]Energie- u. Wasservers.'!AQ8</f>
        <v>7759.2669999999998</v>
      </c>
    </row>
    <row r="226" spans="1:18" ht="11.1" customHeight="1" x14ac:dyDescent="0.2">
      <c r="A226" s="43" t="s">
        <v>60</v>
      </c>
      <c r="B226" s="56" t="s">
        <v>356</v>
      </c>
      <c r="C226" s="44" t="s">
        <v>37</v>
      </c>
      <c r="D226" s="45">
        <f>'[20]Energie- u. Wasservers.'!AD9</f>
        <v>22.577999999999999</v>
      </c>
      <c r="E226" s="45">
        <f>'[20]Energie- u. Wasservers.'!AR9</f>
        <v>24.455301916666667</v>
      </c>
      <c r="F226" s="45">
        <f>'[20]Energie- u. Wasservers.'!AE9</f>
        <v>21.436665999999999</v>
      </c>
      <c r="G226" s="45">
        <f>'[20]Energie- u. Wasservers.'!AF9</f>
        <v>21.282809</v>
      </c>
      <c r="H226" s="45">
        <f>'[20]Energie- u. Wasservers.'!AG9</f>
        <v>21.495842</v>
      </c>
      <c r="I226" s="45">
        <f>'[20]Energie- u. Wasservers.'!AH9</f>
        <v>28.031089000000001</v>
      </c>
      <c r="J226" s="45">
        <f>'[20]Energie- u. Wasservers.'!AI9</f>
        <v>22.453396999999999</v>
      </c>
      <c r="K226" s="87">
        <f>'[20]Energie- u. Wasservers.'!AJ9</f>
        <v>25.806087000000002</v>
      </c>
      <c r="L226" s="87">
        <f>'[20]Energie- u. Wasservers.'!AK9</f>
        <v>22.646003</v>
      </c>
      <c r="M226" s="45">
        <f>'[20]Energie- u. Wasservers.'!AL9</f>
        <v>21.687054</v>
      </c>
      <c r="N226" s="45">
        <f>'[20]Energie- u. Wasservers.'!AM9</f>
        <v>21.952936000000001</v>
      </c>
      <c r="O226" s="45">
        <f>'[20]Energie- u. Wasservers.'!AN9</f>
        <v>22.809017999999998</v>
      </c>
      <c r="P226" s="45">
        <f>'[20]Energie- u. Wasservers.'!AO9</f>
        <v>39.405383</v>
      </c>
      <c r="Q226" s="45">
        <f>'[20]Energie- u. Wasservers.'!AP9</f>
        <v>24.457339000000001</v>
      </c>
      <c r="R226" s="87">
        <f>'[20]Energie- u. Wasservers.'!AQ9</f>
        <v>293.46362299999998</v>
      </c>
    </row>
    <row r="227" spans="1:18" ht="23.1" customHeight="1" x14ac:dyDescent="0.2">
      <c r="A227" s="43" t="s">
        <v>60</v>
      </c>
      <c r="B227" s="189" t="s">
        <v>357</v>
      </c>
      <c r="C227" s="44" t="s">
        <v>121</v>
      </c>
      <c r="D227" s="45">
        <f>'[20]Energie- u. Wasservers.'!AD11</f>
        <v>336.50700000000001</v>
      </c>
      <c r="E227" s="45">
        <f>'[20]Energie- u. Wasservers.'!AR11</f>
        <v>251.94091666666668</v>
      </c>
      <c r="F227" s="45">
        <f>'[20]Energie- u. Wasservers.'!AE11</f>
        <v>403.31799999999998</v>
      </c>
      <c r="G227" s="45">
        <f>'[20]Energie- u. Wasservers.'!AF11</f>
        <v>422.90100000000001</v>
      </c>
      <c r="H227" s="45">
        <f>'[20]Energie- u. Wasservers.'!AG11</f>
        <v>325.608</v>
      </c>
      <c r="I227" s="45">
        <f>'[20]Energie- u. Wasservers.'!AH11</f>
        <v>283.721</v>
      </c>
      <c r="J227" s="45">
        <f>'[20]Energie- u. Wasservers.'!AI11</f>
        <v>128.57300000000001</v>
      </c>
      <c r="K227" s="87">
        <f>'[20]Energie- u. Wasservers.'!AJ11</f>
        <v>103.08</v>
      </c>
      <c r="L227" s="87">
        <f>'[20]Energie- u. Wasservers.'!AK11</f>
        <v>95.063999999999993</v>
      </c>
      <c r="M227" s="45">
        <f>'[20]Energie- u. Wasservers.'!AL11</f>
        <v>247.84700000000001</v>
      </c>
      <c r="N227" s="45">
        <f>'[20]Energie- u. Wasservers.'!AM11</f>
        <v>99.063000000000002</v>
      </c>
      <c r="O227" s="45">
        <f>'[20]Energie- u. Wasservers.'!AN11</f>
        <v>244.89400000000001</v>
      </c>
      <c r="P227" s="45">
        <f>'[20]Energie- u. Wasservers.'!AO11</f>
        <v>310.25599999999997</v>
      </c>
      <c r="Q227" s="45">
        <f>'[20]Energie- u. Wasservers.'!AP11</f>
        <v>358.96600000000001</v>
      </c>
      <c r="R227" s="87">
        <f>'[20]Energie- u. Wasservers.'!AQ11</f>
        <v>3023.2910000000002</v>
      </c>
    </row>
    <row r="228" spans="1:18" s="103" customFormat="1" ht="24.95" customHeight="1" x14ac:dyDescent="0.2">
      <c r="A228" s="191"/>
      <c r="B228" s="196"/>
      <c r="C228" s="223"/>
      <c r="D228" s="185"/>
      <c r="E228" s="185"/>
      <c r="F228" s="185"/>
      <c r="G228" s="185"/>
      <c r="H228" s="185"/>
      <c r="I228" s="185"/>
      <c r="J228" s="185"/>
      <c r="K228" s="185"/>
      <c r="L228" s="185"/>
      <c r="M228" s="185"/>
      <c r="N228" s="185"/>
      <c r="O228" s="185"/>
      <c r="P228" s="185"/>
      <c r="Q228" s="185"/>
      <c r="R228" s="185"/>
    </row>
    <row r="229" spans="1:18" ht="21.95" customHeight="1" x14ac:dyDescent="0.2">
      <c r="A229" s="140" t="s">
        <v>113</v>
      </c>
      <c r="B229" s="155"/>
      <c r="C229" s="216" t="s">
        <v>25</v>
      </c>
      <c r="D229" s="155" t="str">
        <f>'[19]Verarb. Gewerbe'!AR5</f>
        <v>D 2023</v>
      </c>
      <c r="E229" s="155" t="str">
        <f>'[19]Verarb. Gewerbe'!BF5</f>
        <v>D 2024</v>
      </c>
      <c r="F229" s="155" t="str">
        <f>'[19]Verarb. Gewerbe'!AS5</f>
        <v>Jan. 
2024</v>
      </c>
      <c r="G229" s="155" t="str">
        <f>'[19]Verarb. Gewerbe'!AT5</f>
        <v>Febr. 
2024</v>
      </c>
      <c r="H229" s="155" t="str">
        <f>'[19]Verarb. Gewerbe'!AU5</f>
        <v>März 
2024</v>
      </c>
      <c r="I229" s="155" t="str">
        <f>'[19]Verarb. Gewerbe'!AV5</f>
        <v>April 
2024</v>
      </c>
      <c r="J229" s="155" t="str">
        <f>'[19]Verarb. Gewerbe'!AW5</f>
        <v>Mai 
2024</v>
      </c>
      <c r="K229" s="242" t="str">
        <f>'[19]Verarb. Gewerbe'!AX5</f>
        <v>Juni 
2024</v>
      </c>
      <c r="L229" s="206" t="str">
        <f>'[19]Verarb. Gewerbe'!AY5</f>
        <v>Juli 
2024</v>
      </c>
      <c r="M229" s="155" t="str">
        <f>'[19]Verarb. Gewerbe'!AZ5</f>
        <v>Aug. 
2024</v>
      </c>
      <c r="N229" s="155" t="str">
        <f>'[19]Verarb. Gewerbe'!BA5</f>
        <v>Sept. 
2024</v>
      </c>
      <c r="O229" s="155" t="str">
        <f>'[19]Verarb. Gewerbe'!BB5</f>
        <v>Okt. 
2024</v>
      </c>
      <c r="P229" s="155" t="str">
        <f>'[19]Verarb. Gewerbe'!BC5</f>
        <v>Nov. 
2024</v>
      </c>
      <c r="Q229" s="155" t="str">
        <f>'[19]Verarb. Gewerbe'!BD5</f>
        <v>Dez. 
2024</v>
      </c>
      <c r="R229" s="248" t="str">
        <f>'[19]Verarb. Gewerbe'!BE5</f>
        <v>2024
insgesamt</v>
      </c>
    </row>
    <row r="230" spans="1:18" s="48" customFormat="1" ht="39" customHeight="1" x14ac:dyDescent="0.2">
      <c r="A230" s="68"/>
      <c r="B230" s="149" t="s">
        <v>351</v>
      </c>
      <c r="C230" s="53"/>
      <c r="D230" s="174"/>
      <c r="E230" s="174"/>
      <c r="F230" s="52"/>
      <c r="G230" s="52"/>
      <c r="H230" s="52"/>
      <c r="I230" s="52"/>
      <c r="J230" s="52"/>
      <c r="K230" s="58"/>
      <c r="L230" s="58"/>
      <c r="M230" s="52"/>
      <c r="N230" s="52"/>
      <c r="O230" s="52"/>
      <c r="P230" s="52"/>
      <c r="Q230" s="52"/>
      <c r="R230" s="58"/>
    </row>
    <row r="231" spans="1:18" ht="11.1" customHeight="1" x14ac:dyDescent="0.2">
      <c r="A231" s="43" t="s">
        <v>60</v>
      </c>
      <c r="B231" s="56" t="s">
        <v>115</v>
      </c>
      <c r="C231" s="141" t="s">
        <v>11</v>
      </c>
      <c r="D231" s="49">
        <f>'[19]Verarb. Gewerbe'!AR6</f>
        <v>303</v>
      </c>
      <c r="E231" s="49" t="str">
        <f>'[19]Verarb. Gewerbe'!BF6</f>
        <v>…</v>
      </c>
      <c r="F231" s="49">
        <f>'[19]Verarb. Gewerbe'!AS6</f>
        <v>291</v>
      </c>
      <c r="G231" s="49" t="str">
        <f>'[19]Verarb. Gewerbe'!AT6</f>
        <v>…</v>
      </c>
      <c r="H231" s="49" t="str">
        <f>'[19]Verarb. Gewerbe'!AU6</f>
        <v>…</v>
      </c>
      <c r="I231" s="49" t="str">
        <f>'[19]Verarb. Gewerbe'!AV6</f>
        <v>…</v>
      </c>
      <c r="J231" s="49" t="str">
        <f>'[19]Verarb. Gewerbe'!AW6</f>
        <v>…</v>
      </c>
      <c r="K231" s="146" t="str">
        <f>'[19]Verarb. Gewerbe'!AX6</f>
        <v>…</v>
      </c>
      <c r="L231" s="146" t="str">
        <f>'[19]Verarb. Gewerbe'!AY6</f>
        <v>…</v>
      </c>
      <c r="M231" s="49" t="str">
        <f>'[19]Verarb. Gewerbe'!AZ6</f>
        <v>…</v>
      </c>
      <c r="N231" s="49" t="str">
        <f>'[19]Verarb. Gewerbe'!BA6</f>
        <v>…</v>
      </c>
      <c r="O231" s="49" t="str">
        <f>'[19]Verarb. Gewerbe'!BB6</f>
        <v>…</v>
      </c>
      <c r="P231" s="49" t="str">
        <f>'[19]Verarb. Gewerbe'!BC6</f>
        <v>…</v>
      </c>
      <c r="Q231" s="49" t="str">
        <f>'[19]Verarb. Gewerbe'!BD6</f>
        <v>…</v>
      </c>
      <c r="R231" s="146" t="str">
        <f>'[19]Verarb. Gewerbe'!BE6</f>
        <v>…</v>
      </c>
    </row>
    <row r="232" spans="1:18" ht="11.1" customHeight="1" x14ac:dyDescent="0.2">
      <c r="A232" s="43" t="s">
        <v>60</v>
      </c>
      <c r="B232" s="56" t="s">
        <v>352</v>
      </c>
      <c r="C232" s="141">
        <v>1000</v>
      </c>
      <c r="D232" s="45">
        <f>'[19]Verarb. Gewerbe'!AR7</f>
        <v>498.7</v>
      </c>
      <c r="E232" s="45" t="str">
        <f>'[19]Verarb. Gewerbe'!BF7</f>
        <v>…</v>
      </c>
      <c r="F232" s="45">
        <f>'[19]Verarb. Gewerbe'!AS7</f>
        <v>49.2</v>
      </c>
      <c r="G232" s="45" t="str">
        <f>'[19]Verarb. Gewerbe'!AT7</f>
        <v>…</v>
      </c>
      <c r="H232" s="45" t="str">
        <f>'[19]Verarb. Gewerbe'!AU7</f>
        <v>…</v>
      </c>
      <c r="I232" s="45" t="str">
        <f>'[19]Verarb. Gewerbe'!AV7</f>
        <v>…</v>
      </c>
      <c r="J232" s="45" t="str">
        <f>'[19]Verarb. Gewerbe'!AW7</f>
        <v>…</v>
      </c>
      <c r="K232" s="87" t="str">
        <f>'[19]Verarb. Gewerbe'!AX7</f>
        <v>…</v>
      </c>
      <c r="L232" s="45" t="str">
        <f>'[19]Verarb. Gewerbe'!AY7</f>
        <v>…</v>
      </c>
      <c r="M232" s="45" t="str">
        <f>'[19]Verarb. Gewerbe'!AZ7</f>
        <v>…</v>
      </c>
      <c r="N232" s="45" t="str">
        <f>'[19]Verarb. Gewerbe'!BA7</f>
        <v>…</v>
      </c>
      <c r="O232" s="45" t="str">
        <f>'[19]Verarb. Gewerbe'!BB7</f>
        <v>…</v>
      </c>
      <c r="P232" s="45" t="str">
        <f>'[19]Verarb. Gewerbe'!BC7</f>
        <v>…</v>
      </c>
      <c r="Q232" s="45" t="str">
        <f>'[19]Verarb. Gewerbe'!BD7</f>
        <v>…</v>
      </c>
      <c r="R232" s="87" t="str">
        <f>'[19]Verarb. Gewerbe'!BE7</f>
        <v>…</v>
      </c>
    </row>
    <row r="233" spans="1:18" ht="11.1" customHeight="1" x14ac:dyDescent="0.2">
      <c r="A233" s="43" t="s">
        <v>60</v>
      </c>
      <c r="B233" s="56" t="s">
        <v>116</v>
      </c>
      <c r="C233" s="141" t="s">
        <v>441</v>
      </c>
      <c r="D233" s="49">
        <f>'[19]Verarb. Gewerbe'!AR8</f>
        <v>6420</v>
      </c>
      <c r="E233" s="49" t="str">
        <f>'[19]Verarb. Gewerbe'!BF8</f>
        <v>…</v>
      </c>
      <c r="F233" s="49">
        <f>'[19]Verarb. Gewerbe'!AS8</f>
        <v>6722</v>
      </c>
      <c r="G233" s="49" t="str">
        <f>'[19]Verarb. Gewerbe'!AT8</f>
        <v>…</v>
      </c>
      <c r="H233" s="49" t="str">
        <f>'[19]Verarb. Gewerbe'!AU8</f>
        <v>…</v>
      </c>
      <c r="I233" s="49" t="str">
        <f>'[19]Verarb. Gewerbe'!AV8</f>
        <v>…</v>
      </c>
      <c r="J233" s="49" t="str">
        <f>'[19]Verarb. Gewerbe'!AW8</f>
        <v>…</v>
      </c>
      <c r="K233" s="146" t="str">
        <f>'[19]Verarb. Gewerbe'!AX8</f>
        <v>…</v>
      </c>
      <c r="L233" s="49" t="str">
        <f>'[19]Verarb. Gewerbe'!AY8</f>
        <v>…</v>
      </c>
      <c r="M233" s="49" t="str">
        <f>'[19]Verarb. Gewerbe'!AZ8</f>
        <v>…</v>
      </c>
      <c r="N233" s="49" t="str">
        <f>'[19]Verarb. Gewerbe'!BA8</f>
        <v>…</v>
      </c>
      <c r="O233" s="49" t="str">
        <f>'[19]Verarb. Gewerbe'!BB8</f>
        <v>…</v>
      </c>
      <c r="P233" s="49" t="str">
        <f>'[19]Verarb. Gewerbe'!BC8</f>
        <v>…</v>
      </c>
      <c r="Q233" s="49" t="str">
        <f>'[19]Verarb. Gewerbe'!BD8</f>
        <v>…</v>
      </c>
      <c r="R233" s="146" t="str">
        <f>'[19]Verarb. Gewerbe'!BE8</f>
        <v>…</v>
      </c>
    </row>
    <row r="234" spans="1:18" ht="11.1" customHeight="1" x14ac:dyDescent="0.2">
      <c r="A234" s="43" t="s">
        <v>60</v>
      </c>
      <c r="B234" s="56" t="s">
        <v>117</v>
      </c>
      <c r="C234" s="141" t="s">
        <v>37</v>
      </c>
      <c r="D234" s="45">
        <f>'[19]Verarb. Gewerbe'!AR9</f>
        <v>172.28258333333301</v>
      </c>
      <c r="E234" s="45" t="str">
        <f>'[19]Verarb. Gewerbe'!BF9</f>
        <v>…</v>
      </c>
      <c r="F234" s="45">
        <f>'[19]Verarb. Gewerbe'!AS9</f>
        <v>169.9</v>
      </c>
      <c r="G234" s="45" t="str">
        <f>'[19]Verarb. Gewerbe'!AT9</f>
        <v>…</v>
      </c>
      <c r="H234" s="45" t="str">
        <f>'[19]Verarb. Gewerbe'!AU9</f>
        <v>…</v>
      </c>
      <c r="I234" s="45" t="str">
        <f>'[19]Verarb. Gewerbe'!AV9</f>
        <v>…</v>
      </c>
      <c r="J234" s="45" t="str">
        <f>'[19]Verarb. Gewerbe'!AW9</f>
        <v>…</v>
      </c>
      <c r="K234" s="87" t="str">
        <f>'[19]Verarb. Gewerbe'!AX9</f>
        <v>…</v>
      </c>
      <c r="L234" s="45" t="str">
        <f>'[19]Verarb. Gewerbe'!AY9</f>
        <v>…</v>
      </c>
      <c r="M234" s="45" t="str">
        <f>'[19]Verarb. Gewerbe'!AZ9</f>
        <v>…</v>
      </c>
      <c r="N234" s="45" t="str">
        <f>'[19]Verarb. Gewerbe'!BA9</f>
        <v>…</v>
      </c>
      <c r="O234" s="45" t="str">
        <f>'[19]Verarb. Gewerbe'!BB9</f>
        <v>…</v>
      </c>
      <c r="P234" s="45" t="str">
        <f>'[19]Verarb. Gewerbe'!BC9</f>
        <v>…</v>
      </c>
      <c r="Q234" s="45" t="str">
        <f>'[19]Verarb. Gewerbe'!BD9</f>
        <v>…</v>
      </c>
      <c r="R234" s="87" t="str">
        <f>'[19]Verarb. Gewerbe'!BE9</f>
        <v>…</v>
      </c>
    </row>
    <row r="235" spans="1:18" ht="11.1" customHeight="1" x14ac:dyDescent="0.2">
      <c r="A235" s="43" t="s">
        <v>60</v>
      </c>
      <c r="B235" s="56" t="s">
        <v>118</v>
      </c>
      <c r="C235" s="141" t="s">
        <v>37</v>
      </c>
      <c r="D235" s="45">
        <f>'[19]Verarb. Gewerbe'!AR10</f>
        <v>1540.8749166666666</v>
      </c>
      <c r="E235" s="45" t="str">
        <f>'[19]Verarb. Gewerbe'!BF10</f>
        <v>…</v>
      </c>
      <c r="F235" s="45">
        <f>'[19]Verarb. Gewerbe'!AS10</f>
        <v>1221.8</v>
      </c>
      <c r="G235" s="45" t="str">
        <f>'[19]Verarb. Gewerbe'!AT10</f>
        <v>…</v>
      </c>
      <c r="H235" s="45" t="str">
        <f>'[19]Verarb. Gewerbe'!AU10</f>
        <v>…</v>
      </c>
      <c r="I235" s="45" t="str">
        <f>'[19]Verarb. Gewerbe'!AV10</f>
        <v>…</v>
      </c>
      <c r="J235" s="45" t="str">
        <f>'[19]Verarb. Gewerbe'!AW10</f>
        <v>…</v>
      </c>
      <c r="K235" s="87" t="str">
        <f>'[19]Verarb. Gewerbe'!AX10</f>
        <v>…</v>
      </c>
      <c r="L235" s="45" t="str">
        <f>'[19]Verarb. Gewerbe'!AY10</f>
        <v>…</v>
      </c>
      <c r="M235" s="45" t="str">
        <f>'[19]Verarb. Gewerbe'!AZ10</f>
        <v>…</v>
      </c>
      <c r="N235" s="45" t="str">
        <f>'[19]Verarb. Gewerbe'!BA10</f>
        <v>…</v>
      </c>
      <c r="O235" s="45" t="str">
        <f>'[19]Verarb. Gewerbe'!BB10</f>
        <v>…</v>
      </c>
      <c r="P235" s="45" t="str">
        <f>'[19]Verarb. Gewerbe'!BC10</f>
        <v>…</v>
      </c>
      <c r="Q235" s="45" t="str">
        <f>'[19]Verarb. Gewerbe'!BD10</f>
        <v>…</v>
      </c>
      <c r="R235" s="87" t="str">
        <f>'[19]Verarb. Gewerbe'!BE10</f>
        <v>…</v>
      </c>
    </row>
    <row r="236" spans="1:18" ht="30" customHeight="1" x14ac:dyDescent="0.2">
      <c r="A236" s="43" t="s">
        <v>60</v>
      </c>
      <c r="B236" s="188" t="s">
        <v>119</v>
      </c>
      <c r="C236" s="222" t="s">
        <v>37</v>
      </c>
      <c r="D236" s="184">
        <f>'[19]Verarb. Gewerbe'!AR11</f>
        <v>751.57241666666675</v>
      </c>
      <c r="E236" s="184" t="str">
        <f>'[19]Verarb. Gewerbe'!BF11</f>
        <v>…</v>
      </c>
      <c r="F236" s="184">
        <f>'[19]Verarb. Gewerbe'!AS11</f>
        <v>500.3</v>
      </c>
      <c r="G236" s="184" t="str">
        <f>'[19]Verarb. Gewerbe'!AT11</f>
        <v>…</v>
      </c>
      <c r="H236" s="184" t="str">
        <f>'[19]Verarb. Gewerbe'!AU11</f>
        <v>…</v>
      </c>
      <c r="I236" s="184" t="str">
        <f>'[19]Verarb. Gewerbe'!AV11</f>
        <v>…</v>
      </c>
      <c r="J236" s="184" t="str">
        <f>'[19]Verarb. Gewerbe'!AW11</f>
        <v>…</v>
      </c>
      <c r="K236" s="185" t="str">
        <f>'[19]Verarb. Gewerbe'!AX11</f>
        <v>…</v>
      </c>
      <c r="L236" s="185" t="str">
        <f>'[19]Verarb. Gewerbe'!AY11</f>
        <v>…</v>
      </c>
      <c r="M236" s="184" t="str">
        <f>'[19]Verarb. Gewerbe'!AZ11</f>
        <v>…</v>
      </c>
      <c r="N236" s="184" t="str">
        <f>'[19]Verarb. Gewerbe'!BA11</f>
        <v>…</v>
      </c>
      <c r="O236" s="184" t="str">
        <f>'[19]Verarb. Gewerbe'!BB11</f>
        <v>…</v>
      </c>
      <c r="P236" s="184" t="str">
        <f>'[19]Verarb. Gewerbe'!BC11</f>
        <v>…</v>
      </c>
      <c r="Q236" s="184" t="str">
        <f>'[19]Verarb. Gewerbe'!BD11</f>
        <v>…</v>
      </c>
      <c r="R236" s="185" t="str">
        <f>'[19]Verarb. Gewerbe'!BE11</f>
        <v>…</v>
      </c>
    </row>
    <row r="237" spans="1:18" ht="11.1" customHeight="1" x14ac:dyDescent="0.2">
      <c r="A237" s="43"/>
      <c r="B237" s="62" t="s">
        <v>120</v>
      </c>
      <c r="C237" s="44"/>
      <c r="D237" s="52"/>
      <c r="E237" s="52"/>
      <c r="F237" s="52"/>
      <c r="G237" s="52"/>
      <c r="H237" s="52"/>
      <c r="I237" s="52"/>
      <c r="J237" s="52"/>
      <c r="K237" s="58"/>
      <c r="L237" s="58"/>
      <c r="M237" s="52"/>
      <c r="N237" s="52"/>
      <c r="O237" s="52"/>
      <c r="P237" s="52"/>
      <c r="Q237" s="52"/>
      <c r="R237" s="58"/>
    </row>
    <row r="238" spans="1:18" ht="11.1" customHeight="1" x14ac:dyDescent="0.2">
      <c r="A238" s="43" t="s">
        <v>60</v>
      </c>
      <c r="B238" s="56" t="s">
        <v>353</v>
      </c>
      <c r="C238" s="44" t="s">
        <v>11</v>
      </c>
      <c r="D238" s="49">
        <f>'[20]Energie- u. Wasservers.'!AR6</f>
        <v>67</v>
      </c>
      <c r="E238" s="49" t="str">
        <f>'[20]Energie- u. Wasservers.'!BF6</f>
        <v>…</v>
      </c>
      <c r="F238" s="49">
        <f>'[20]Energie- u. Wasservers.'!AS6</f>
        <v>66</v>
      </c>
      <c r="G238" s="49" t="str">
        <f>'[20]Energie- u. Wasservers.'!AT6</f>
        <v>…</v>
      </c>
      <c r="H238" s="49" t="str">
        <f>'[20]Energie- u. Wasservers.'!AU6</f>
        <v>…</v>
      </c>
      <c r="I238" s="49" t="str">
        <f>'[20]Energie- u. Wasservers.'!AV6</f>
        <v>…</v>
      </c>
      <c r="J238" s="49" t="str">
        <f>'[20]Energie- u. Wasservers.'!AW6</f>
        <v>…</v>
      </c>
      <c r="K238" s="146" t="str">
        <f>'[20]Energie- u. Wasservers.'!AX6</f>
        <v>…</v>
      </c>
      <c r="L238" s="146" t="str">
        <f>'[20]Energie- u. Wasservers.'!AY6</f>
        <v>…</v>
      </c>
      <c r="M238" s="49" t="str">
        <f>'[20]Energie- u. Wasservers.'!AZ6</f>
        <v>…</v>
      </c>
      <c r="N238" s="49" t="str">
        <f>'[20]Energie- u. Wasservers.'!BA6</f>
        <v>…</v>
      </c>
      <c r="O238" s="49" t="str">
        <f>'[20]Energie- u. Wasservers.'!BB6</f>
        <v>…</v>
      </c>
      <c r="P238" s="49" t="str">
        <f>'[20]Energie- u. Wasservers.'!BC6</f>
        <v>…</v>
      </c>
      <c r="Q238" s="49" t="str">
        <f>'[20]Energie- u. Wasservers.'!BD6</f>
        <v>…</v>
      </c>
      <c r="R238" s="146" t="str">
        <f>'[20]Energie- u. Wasservers.'!BE6</f>
        <v>x</v>
      </c>
    </row>
    <row r="239" spans="1:18" ht="11.1" customHeight="1" x14ac:dyDescent="0.2">
      <c r="A239" s="43" t="s">
        <v>60</v>
      </c>
      <c r="B239" s="56" t="s">
        <v>354</v>
      </c>
      <c r="C239" s="44" t="s">
        <v>11</v>
      </c>
      <c r="D239" s="49">
        <f>'[20]Energie- u. Wasservers.'!AR7</f>
        <v>5074.3</v>
      </c>
      <c r="E239" s="49" t="str">
        <f>'[20]Energie- u. Wasservers.'!BF7</f>
        <v>…</v>
      </c>
      <c r="F239" s="49">
        <f>'[20]Energie- u. Wasservers.'!AS7</f>
        <v>5194</v>
      </c>
      <c r="G239" s="49" t="str">
        <f>'[20]Energie- u. Wasservers.'!AT7</f>
        <v>…</v>
      </c>
      <c r="H239" s="49" t="str">
        <f>'[20]Energie- u. Wasservers.'!AU7</f>
        <v>…</v>
      </c>
      <c r="I239" s="49" t="str">
        <f>'[20]Energie- u. Wasservers.'!AV7</f>
        <v>…</v>
      </c>
      <c r="J239" s="49" t="str">
        <f>'[20]Energie- u. Wasservers.'!AW7</f>
        <v>…</v>
      </c>
      <c r="K239" s="146" t="str">
        <f>'[20]Energie- u. Wasservers.'!AX7</f>
        <v>…</v>
      </c>
      <c r="L239" s="146" t="str">
        <f>'[20]Energie- u. Wasservers.'!AY7</f>
        <v>…</v>
      </c>
      <c r="M239" s="49" t="str">
        <f>'[20]Energie- u. Wasservers.'!AZ7</f>
        <v>…</v>
      </c>
      <c r="N239" s="49" t="str">
        <f>'[20]Energie- u. Wasservers.'!BA7</f>
        <v>…</v>
      </c>
      <c r="O239" s="49" t="str">
        <f>'[20]Energie- u. Wasservers.'!BB7</f>
        <v>…</v>
      </c>
      <c r="P239" s="49" t="str">
        <f>'[20]Energie- u. Wasservers.'!BC7</f>
        <v>…</v>
      </c>
      <c r="Q239" s="49" t="str">
        <f>'[20]Energie- u. Wasservers.'!BD7</f>
        <v>…</v>
      </c>
      <c r="R239" s="146" t="str">
        <f>'[20]Energie- u. Wasservers.'!BE7</f>
        <v>x</v>
      </c>
    </row>
    <row r="240" spans="1:18" ht="11.1" customHeight="1" x14ac:dyDescent="0.2">
      <c r="A240" s="43" t="s">
        <v>60</v>
      </c>
      <c r="B240" s="56" t="s">
        <v>355</v>
      </c>
      <c r="C240" s="44" t="s">
        <v>441</v>
      </c>
      <c r="D240" s="49">
        <f>'[20]Energie- u. Wasservers.'!AR8</f>
        <v>646.60558333333336</v>
      </c>
      <c r="E240" s="49" t="str">
        <f>'[20]Energie- u. Wasservers.'!BF8</f>
        <v>…</v>
      </c>
      <c r="F240" s="49">
        <f>'[20]Energie- u. Wasservers.'!AS8</f>
        <v>738.14300000000003</v>
      </c>
      <c r="G240" s="49" t="str">
        <f>'[20]Energie- u. Wasservers.'!AT8</f>
        <v>…</v>
      </c>
      <c r="H240" s="49" t="str">
        <f>'[20]Energie- u. Wasservers.'!AU8</f>
        <v>…</v>
      </c>
      <c r="I240" s="49" t="str">
        <f>'[20]Energie- u. Wasservers.'!AV8</f>
        <v>…</v>
      </c>
      <c r="J240" s="49" t="str">
        <f>'[20]Energie- u. Wasservers.'!AW8</f>
        <v>…</v>
      </c>
      <c r="K240" s="146" t="str">
        <f>'[20]Energie- u. Wasservers.'!AX8</f>
        <v>…</v>
      </c>
      <c r="L240" s="146" t="str">
        <f>'[20]Energie- u. Wasservers.'!AY8</f>
        <v>…</v>
      </c>
      <c r="M240" s="49" t="str">
        <f>'[20]Energie- u. Wasservers.'!AZ8</f>
        <v>…</v>
      </c>
      <c r="N240" s="49" t="str">
        <f>'[20]Energie- u. Wasservers.'!BA8</f>
        <v>…</v>
      </c>
      <c r="O240" s="49" t="str">
        <f>'[20]Energie- u. Wasservers.'!BB8</f>
        <v>…</v>
      </c>
      <c r="P240" s="49" t="str">
        <f>'[20]Energie- u. Wasservers.'!BC8</f>
        <v>…</v>
      </c>
      <c r="Q240" s="49" t="str">
        <f>'[20]Energie- u. Wasservers.'!BD8</f>
        <v>…</v>
      </c>
      <c r="R240" s="146" t="str">
        <f>'[20]Energie- u. Wasservers.'!BE8</f>
        <v>…</v>
      </c>
    </row>
    <row r="241" spans="1:18" ht="11.1" customHeight="1" x14ac:dyDescent="0.2">
      <c r="A241" s="43" t="s">
        <v>60</v>
      </c>
      <c r="B241" s="56" t="s">
        <v>356</v>
      </c>
      <c r="C241" s="44" t="s">
        <v>37</v>
      </c>
      <c r="D241" s="45">
        <f>'[20]Energie- u. Wasservers.'!AR9</f>
        <v>24.455301916666667</v>
      </c>
      <c r="E241" s="45" t="str">
        <f>'[20]Energie- u. Wasservers.'!BF9</f>
        <v>…</v>
      </c>
      <c r="F241" s="45">
        <f>'[20]Energie- u. Wasservers.'!AS9</f>
        <v>24.609667000000002</v>
      </c>
      <c r="G241" s="45" t="str">
        <f>'[20]Energie- u. Wasservers.'!AT9</f>
        <v>…</v>
      </c>
      <c r="H241" s="45" t="str">
        <f>'[20]Energie- u. Wasservers.'!AU9</f>
        <v>…</v>
      </c>
      <c r="I241" s="45" t="str">
        <f>'[20]Energie- u. Wasservers.'!AV9</f>
        <v>…</v>
      </c>
      <c r="J241" s="45" t="str">
        <f>'[20]Energie- u. Wasservers.'!AW9</f>
        <v>…</v>
      </c>
      <c r="K241" s="87" t="str">
        <f>'[20]Energie- u. Wasservers.'!AX9</f>
        <v>…</v>
      </c>
      <c r="L241" s="87" t="str">
        <f>'[20]Energie- u. Wasservers.'!AY9</f>
        <v>…</v>
      </c>
      <c r="M241" s="45" t="str">
        <f>'[20]Energie- u. Wasservers.'!AZ9</f>
        <v>…</v>
      </c>
      <c r="N241" s="45" t="str">
        <f>'[20]Energie- u. Wasservers.'!BA9</f>
        <v>…</v>
      </c>
      <c r="O241" s="45" t="str">
        <f>'[20]Energie- u. Wasservers.'!BB9</f>
        <v>…</v>
      </c>
      <c r="P241" s="45" t="str">
        <f>'[20]Energie- u. Wasservers.'!BC9</f>
        <v>…</v>
      </c>
      <c r="Q241" s="45" t="str">
        <f>'[20]Energie- u. Wasservers.'!BD9</f>
        <v>…</v>
      </c>
      <c r="R241" s="87" t="str">
        <f>'[20]Energie- u. Wasservers.'!BE9</f>
        <v>…</v>
      </c>
    </row>
    <row r="242" spans="1:18" ht="23.1" customHeight="1" x14ac:dyDescent="0.2">
      <c r="A242" s="43" t="s">
        <v>60</v>
      </c>
      <c r="B242" s="189" t="s">
        <v>357</v>
      </c>
      <c r="C242" s="44" t="s">
        <v>121</v>
      </c>
      <c r="D242" s="45">
        <f>'[20]Energie- u. Wasservers.'!AR11</f>
        <v>251.94091666666668</v>
      </c>
      <c r="E242" s="45" t="str">
        <f>'[20]Energie- u. Wasservers.'!BF11</f>
        <v>…</v>
      </c>
      <c r="F242" s="45">
        <f>'[20]Energie- u. Wasservers.'!AS11</f>
        <v>326.31799999999998</v>
      </c>
      <c r="G242" s="45" t="str">
        <f>'[20]Energie- u. Wasservers.'!AT11</f>
        <v>…</v>
      </c>
      <c r="H242" s="45" t="str">
        <f>'[20]Energie- u. Wasservers.'!AU11</f>
        <v>…</v>
      </c>
      <c r="I242" s="45" t="str">
        <f>'[20]Energie- u. Wasservers.'!AV11</f>
        <v>…</v>
      </c>
      <c r="J242" s="45" t="str">
        <f>'[20]Energie- u. Wasservers.'!AW11</f>
        <v>…</v>
      </c>
      <c r="K242" s="87" t="str">
        <f>'[20]Energie- u. Wasservers.'!AX11</f>
        <v>…</v>
      </c>
      <c r="L242" s="87" t="str">
        <f>'[20]Energie- u. Wasservers.'!AY11</f>
        <v>…</v>
      </c>
      <c r="M242" s="45" t="str">
        <f>'[20]Energie- u. Wasservers.'!AZ11</f>
        <v>…</v>
      </c>
      <c r="N242" s="45" t="str">
        <f>'[20]Energie- u. Wasservers.'!BA11</f>
        <v>…</v>
      </c>
      <c r="O242" s="45" t="str">
        <f>'[20]Energie- u. Wasservers.'!BB11</f>
        <v>…</v>
      </c>
      <c r="P242" s="45" t="str">
        <f>'[20]Energie- u. Wasservers.'!BC11</f>
        <v>…</v>
      </c>
      <c r="Q242" s="45" t="str">
        <f>'[20]Energie- u. Wasservers.'!BD11</f>
        <v>…</v>
      </c>
      <c r="R242" s="87" t="str">
        <f>'[20]Energie- u. Wasservers.'!BE11</f>
        <v>…</v>
      </c>
    </row>
    <row r="243" spans="1:18" s="103" customFormat="1" ht="24.95" customHeight="1" x14ac:dyDescent="0.2">
      <c r="A243" s="191"/>
      <c r="B243" s="196"/>
      <c r="C243" s="223"/>
      <c r="D243" s="185"/>
      <c r="E243" s="185"/>
      <c r="F243" s="185"/>
      <c r="G243" s="185"/>
      <c r="H243" s="185"/>
      <c r="I243" s="185"/>
      <c r="J243" s="185"/>
      <c r="K243" s="185"/>
      <c r="L243" s="185"/>
      <c r="M243" s="185"/>
      <c r="N243" s="185"/>
      <c r="O243" s="185"/>
      <c r="P243" s="185"/>
      <c r="Q243" s="185"/>
      <c r="R243" s="185"/>
    </row>
    <row r="244" spans="1:18" ht="21.95" customHeight="1" x14ac:dyDescent="0.2">
      <c r="A244" s="140" t="s">
        <v>113</v>
      </c>
      <c r="B244" s="155"/>
      <c r="C244" s="216" t="s">
        <v>25</v>
      </c>
      <c r="D244" s="155" t="str">
        <f>'[21]Baugewerbe '!AD5</f>
        <v>D 2022</v>
      </c>
      <c r="E244" s="155" t="str">
        <f>'[21]Baugewerbe '!AR5</f>
        <v>D 2023</v>
      </c>
      <c r="F244" s="155" t="str">
        <f>'[21]Baugewerbe '!AE5</f>
        <v>Jan. 
2023</v>
      </c>
      <c r="G244" s="207" t="str">
        <f>'[21]Baugewerbe '!AF5</f>
        <v>Febr. 
2023</v>
      </c>
      <c r="H244" s="207" t="str">
        <f>'[21]Baugewerbe '!AG5</f>
        <v>März 
2023</v>
      </c>
      <c r="I244" s="207" t="str">
        <f>'[21]Baugewerbe '!AH5</f>
        <v>April 
2023</v>
      </c>
      <c r="J244" s="207" t="str">
        <f>'[21]Baugewerbe '!AI5</f>
        <v>Mai 
2023</v>
      </c>
      <c r="K244" s="242" t="str">
        <f>'[21]Baugewerbe '!AJ5</f>
        <v>Juni 
2023</v>
      </c>
      <c r="L244" s="206" t="str">
        <f>'[21]Baugewerbe '!AK5</f>
        <v>Juli 
2023</v>
      </c>
      <c r="M244" s="207" t="str">
        <f>'[21]Baugewerbe '!AL5</f>
        <v>Aug. 
2023</v>
      </c>
      <c r="N244" s="207" t="str">
        <f>'[21]Baugewerbe '!AM5</f>
        <v>Sept. 
2023</v>
      </c>
      <c r="O244" s="207" t="str">
        <f>'[21]Baugewerbe '!AN5</f>
        <v>Okt. 
2023</v>
      </c>
      <c r="P244" s="207" t="str">
        <f>'[21]Baugewerbe '!AO5</f>
        <v>Nov. 
2023</v>
      </c>
      <c r="Q244" s="207" t="str">
        <f>'[21]Baugewerbe '!AP5</f>
        <v>Dez. 
2023</v>
      </c>
      <c r="R244" s="248" t="str">
        <f>'[21]Baugewerbe '!AQ5</f>
        <v>2023
insgesamt</v>
      </c>
    </row>
    <row r="245" spans="1:18" ht="15.95" customHeight="1" x14ac:dyDescent="0.2">
      <c r="A245" s="43"/>
      <c r="B245" s="62" t="s">
        <v>127</v>
      </c>
      <c r="C245" s="44"/>
      <c r="D245" s="52"/>
      <c r="E245" s="52"/>
      <c r="F245" s="52"/>
      <c r="G245" s="52"/>
      <c r="H245" s="52"/>
      <c r="I245" s="52"/>
      <c r="J245" s="52"/>
      <c r="K245" s="58"/>
      <c r="L245" s="58"/>
      <c r="M245" s="52"/>
      <c r="N245" s="52"/>
      <c r="O245" s="52"/>
      <c r="P245" s="52"/>
      <c r="Q245" s="52"/>
      <c r="R245" s="58"/>
    </row>
    <row r="246" spans="1:18" ht="33" customHeight="1" x14ac:dyDescent="0.2">
      <c r="A246" s="43"/>
      <c r="B246" s="63" t="s">
        <v>417</v>
      </c>
      <c r="C246" s="44"/>
      <c r="D246" s="52"/>
      <c r="E246" s="52"/>
      <c r="F246" s="52"/>
      <c r="G246" s="52"/>
      <c r="H246" s="52"/>
      <c r="I246" s="52"/>
      <c r="J246" s="52"/>
      <c r="K246" s="58"/>
      <c r="L246" s="58"/>
      <c r="M246" s="52"/>
      <c r="N246" s="52"/>
      <c r="O246" s="52"/>
      <c r="P246" s="52"/>
      <c r="Q246" s="52"/>
      <c r="R246" s="58"/>
    </row>
    <row r="247" spans="1:18" ht="11.1" customHeight="1" x14ac:dyDescent="0.2">
      <c r="A247" s="43" t="s">
        <v>60</v>
      </c>
      <c r="B247" s="56" t="s">
        <v>352</v>
      </c>
      <c r="C247" s="224" t="s">
        <v>11</v>
      </c>
      <c r="D247" s="49">
        <f>'[21]Baugewerbe '!AD7</f>
        <v>10427</v>
      </c>
      <c r="E247" s="49">
        <f>'[21]Baugewerbe '!AR7</f>
        <v>10604</v>
      </c>
      <c r="F247" s="49">
        <f>'[21]Baugewerbe '!AE7</f>
        <v>10644</v>
      </c>
      <c r="G247" s="49">
        <f>'[21]Baugewerbe '!AF7</f>
        <v>10602</v>
      </c>
      <c r="H247" s="49">
        <f>'[21]Baugewerbe '!AG7</f>
        <v>10646</v>
      </c>
      <c r="I247" s="49">
        <f>'[21]Baugewerbe '!AH7</f>
        <v>10673</v>
      </c>
      <c r="J247" s="49">
        <f>'[21]Baugewerbe '!AI7</f>
        <v>10651</v>
      </c>
      <c r="K247" s="146">
        <f>'[21]Baugewerbe '!AJ7</f>
        <v>10626</v>
      </c>
      <c r="L247" s="146">
        <f>'[21]Baugewerbe '!AK7</f>
        <v>10621</v>
      </c>
      <c r="M247" s="49">
        <f>'[21]Baugewerbe '!AL7</f>
        <v>10790</v>
      </c>
      <c r="N247" s="49">
        <f>'[21]Baugewerbe '!AM7</f>
        <v>10790</v>
      </c>
      <c r="O247" s="49">
        <f>'[21]Baugewerbe '!AN7</f>
        <v>10766</v>
      </c>
      <c r="P247" s="49">
        <f>'[21]Baugewerbe '!AO7</f>
        <v>10735</v>
      </c>
      <c r="Q247" s="49">
        <f>'[21]Baugewerbe '!AP7</f>
        <v>10604</v>
      </c>
      <c r="R247" s="146" t="str">
        <f>'[21]Baugewerbe '!AQ7</f>
        <v>x</v>
      </c>
    </row>
    <row r="248" spans="1:18" ht="11.1" customHeight="1" x14ac:dyDescent="0.2">
      <c r="A248" s="43" t="s">
        <v>60</v>
      </c>
      <c r="B248" s="64" t="s">
        <v>116</v>
      </c>
      <c r="C248" s="224" t="s">
        <v>441</v>
      </c>
      <c r="D248" s="49">
        <f>'[21]Baugewerbe '!AD8</f>
        <v>1053</v>
      </c>
      <c r="E248" s="49">
        <f>'[21]Baugewerbe '!AR8</f>
        <v>1046.8333333333333</v>
      </c>
      <c r="F248" s="49">
        <f>'[21]Baugewerbe '!AE8</f>
        <v>835</v>
      </c>
      <c r="G248" s="49">
        <f>'[21]Baugewerbe '!AF8</f>
        <v>900</v>
      </c>
      <c r="H248" s="49">
        <f>'[21]Baugewerbe '!AG8</f>
        <v>1109</v>
      </c>
      <c r="I248" s="49">
        <f>'[21]Baugewerbe '!AH8</f>
        <v>1071</v>
      </c>
      <c r="J248" s="49">
        <f>'[21]Baugewerbe '!AI8</f>
        <v>1130.7529999999999</v>
      </c>
      <c r="K248" s="146">
        <f>'[21]Baugewerbe '!AJ8</f>
        <v>1226</v>
      </c>
      <c r="L248" s="146">
        <f>'[21]Baugewerbe '!AK8</f>
        <v>1116</v>
      </c>
      <c r="M248" s="49">
        <f>'[21]Baugewerbe '!AL8</f>
        <v>1154</v>
      </c>
      <c r="N248" s="49">
        <f>'[21]Baugewerbe '!AM8</f>
        <v>1147</v>
      </c>
      <c r="O248" s="49">
        <f>'[21]Baugewerbe '!AN8</f>
        <v>1056</v>
      </c>
      <c r="P248" s="49">
        <f>'[21]Baugewerbe '!AO8</f>
        <v>1181</v>
      </c>
      <c r="Q248" s="49">
        <f>'[21]Baugewerbe '!AP8</f>
        <v>637</v>
      </c>
      <c r="R248" s="146">
        <f>'[21]Baugewerbe '!AQ8</f>
        <v>12562</v>
      </c>
    </row>
    <row r="249" spans="1:18" ht="11.1" customHeight="1" x14ac:dyDescent="0.2">
      <c r="A249" s="43"/>
      <c r="B249" s="64" t="s">
        <v>93</v>
      </c>
      <c r="C249" s="224"/>
      <c r="D249" s="46"/>
      <c r="E249" s="46"/>
      <c r="F249" s="46"/>
      <c r="G249" s="46"/>
      <c r="H249" s="46"/>
      <c r="I249" s="46"/>
      <c r="J249" s="46"/>
      <c r="K249" s="145"/>
      <c r="L249" s="145"/>
      <c r="M249" s="46"/>
      <c r="N249" s="46"/>
      <c r="O249" s="46"/>
      <c r="P249" s="46"/>
      <c r="Q249" s="46"/>
      <c r="R249" s="145"/>
    </row>
    <row r="250" spans="1:18" ht="11.1" customHeight="1" x14ac:dyDescent="0.2">
      <c r="A250" s="43" t="s">
        <v>60</v>
      </c>
      <c r="B250" s="64" t="s">
        <v>128</v>
      </c>
      <c r="C250" s="224" t="s">
        <v>441</v>
      </c>
      <c r="D250" s="49">
        <f>'[21]Baugewerbe '!AD10</f>
        <v>235</v>
      </c>
      <c r="E250" s="49">
        <f>'[21]Baugewerbe '!AR10</f>
        <v>231.40008333333333</v>
      </c>
      <c r="F250" s="49">
        <f>'[21]Baugewerbe '!AE10</f>
        <v>214</v>
      </c>
      <c r="G250" s="49">
        <f>'[21]Baugewerbe '!AF10</f>
        <v>205</v>
      </c>
      <c r="H250" s="49">
        <f>'[21]Baugewerbe '!AG10</f>
        <v>241</v>
      </c>
      <c r="I250" s="49">
        <f>'[21]Baugewerbe '!AH10</f>
        <v>240</v>
      </c>
      <c r="J250" s="49">
        <f>'[21]Baugewerbe '!AI10</f>
        <v>253.80099999999999</v>
      </c>
      <c r="K250" s="146">
        <f>'[21]Baugewerbe '!AJ10</f>
        <v>274</v>
      </c>
      <c r="L250" s="146">
        <f>'[21]Baugewerbe '!AK10</f>
        <v>234</v>
      </c>
      <c r="M250" s="49">
        <f>'[21]Baugewerbe '!AL10</f>
        <v>237</v>
      </c>
      <c r="N250" s="49">
        <f>'[21]Baugewerbe '!AM10</f>
        <v>245</v>
      </c>
      <c r="O250" s="49">
        <f>'[21]Baugewerbe '!AN10</f>
        <v>237</v>
      </c>
      <c r="P250" s="49">
        <f>'[21]Baugewerbe '!AO10</f>
        <v>240</v>
      </c>
      <c r="Q250" s="49">
        <f>'[21]Baugewerbe '!AP10</f>
        <v>156</v>
      </c>
      <c r="R250" s="146">
        <f>'[21]Baugewerbe '!AQ10</f>
        <v>2776.8009999999999</v>
      </c>
    </row>
    <row r="251" spans="1:18" ht="11.1" customHeight="1" x14ac:dyDescent="0.2">
      <c r="A251" s="43" t="s">
        <v>60</v>
      </c>
      <c r="B251" s="64" t="s">
        <v>129</v>
      </c>
      <c r="C251" s="224" t="s">
        <v>441</v>
      </c>
      <c r="D251" s="49">
        <f>'[21]Baugewerbe '!AD11</f>
        <v>413</v>
      </c>
      <c r="E251" s="49">
        <f>'[21]Baugewerbe '!AR11</f>
        <v>431.291</v>
      </c>
      <c r="F251" s="49">
        <f>'[21]Baugewerbe '!AE11</f>
        <v>337</v>
      </c>
      <c r="G251" s="49">
        <f>'[21]Baugewerbe '!AF11</f>
        <v>381</v>
      </c>
      <c r="H251" s="49">
        <f>'[21]Baugewerbe '!AG11</f>
        <v>483</v>
      </c>
      <c r="I251" s="49">
        <f>'[21]Baugewerbe '!AH11</f>
        <v>432</v>
      </c>
      <c r="J251" s="49">
        <f>'[21]Baugewerbe '!AI11</f>
        <v>475.49200000000002</v>
      </c>
      <c r="K251" s="146">
        <f>'[21]Baugewerbe '!AJ11</f>
        <v>500</v>
      </c>
      <c r="L251" s="146">
        <f>'[21]Baugewerbe '!AK11</f>
        <v>458</v>
      </c>
      <c r="M251" s="49">
        <f>'[21]Baugewerbe '!AL11</f>
        <v>469</v>
      </c>
      <c r="N251" s="49">
        <f>'[21]Baugewerbe '!AM11</f>
        <v>460</v>
      </c>
      <c r="O251" s="49">
        <f>'[21]Baugewerbe '!AN11</f>
        <v>424</v>
      </c>
      <c r="P251" s="49">
        <f>'[21]Baugewerbe '!AO11</f>
        <v>488</v>
      </c>
      <c r="Q251" s="49">
        <f>'[21]Baugewerbe '!AP11</f>
        <v>268</v>
      </c>
      <c r="R251" s="146">
        <f>'[21]Baugewerbe '!AQ11</f>
        <v>5175.4920000000002</v>
      </c>
    </row>
    <row r="252" spans="1:18" ht="11.1" customHeight="1" x14ac:dyDescent="0.2">
      <c r="A252" s="43" t="s">
        <v>60</v>
      </c>
      <c r="B252" s="64" t="s">
        <v>130</v>
      </c>
      <c r="C252" s="224" t="s">
        <v>441</v>
      </c>
      <c r="D252" s="49">
        <f>'[21]Baugewerbe '!AD12</f>
        <v>705</v>
      </c>
      <c r="E252" s="49">
        <f>'[21]Baugewerbe '!AR12</f>
        <v>384.03833333333336</v>
      </c>
      <c r="F252" s="49">
        <f>'[21]Baugewerbe '!AE12</f>
        <v>285</v>
      </c>
      <c r="G252" s="49">
        <f>'[21]Baugewerbe '!AF12</f>
        <v>313</v>
      </c>
      <c r="H252" s="49">
        <f>'[21]Baugewerbe '!AG12</f>
        <v>385</v>
      </c>
      <c r="I252" s="49">
        <f>'[21]Baugewerbe '!AH12</f>
        <v>399</v>
      </c>
      <c r="J252" s="49">
        <f>'[21]Baugewerbe '!AI12</f>
        <v>401.46</v>
      </c>
      <c r="K252" s="146">
        <f>'[21]Baugewerbe '!AJ12</f>
        <v>451</v>
      </c>
      <c r="L252" s="146">
        <f>'[21]Baugewerbe '!AK12</f>
        <v>424</v>
      </c>
      <c r="M252" s="49">
        <f>'[21]Baugewerbe '!AL12</f>
        <v>448</v>
      </c>
      <c r="N252" s="49">
        <f>'[21]Baugewerbe '!AM12</f>
        <v>442</v>
      </c>
      <c r="O252" s="49">
        <f>'[21]Baugewerbe '!AN12</f>
        <v>395</v>
      </c>
      <c r="P252" s="49">
        <f>'[21]Baugewerbe '!AO12</f>
        <v>453</v>
      </c>
      <c r="Q252" s="49">
        <f>'[21]Baugewerbe '!AP12</f>
        <v>212</v>
      </c>
      <c r="R252" s="146">
        <f>'[21]Baugewerbe '!AQ12</f>
        <v>4608.46</v>
      </c>
    </row>
    <row r="253" spans="1:18" ht="11.1" customHeight="1" x14ac:dyDescent="0.2">
      <c r="A253" s="43" t="s">
        <v>60</v>
      </c>
      <c r="B253" s="64" t="s">
        <v>117</v>
      </c>
      <c r="C253" s="224" t="s">
        <v>437</v>
      </c>
      <c r="D253" s="49">
        <f>'[21]Baugewerbe '!AD13</f>
        <v>33150</v>
      </c>
      <c r="E253" s="49">
        <f>'[21]Baugewerbe '!AR13</f>
        <v>34553.166666666664</v>
      </c>
      <c r="F253" s="49">
        <f>'[21]Baugewerbe '!AE13</f>
        <v>29335</v>
      </c>
      <c r="G253" s="49">
        <f>'[21]Baugewerbe '!AF13</f>
        <v>28718</v>
      </c>
      <c r="H253" s="49">
        <f>'[21]Baugewerbe '!AG13</f>
        <v>32620</v>
      </c>
      <c r="I253" s="49">
        <f>'[21]Baugewerbe '!AH13</f>
        <v>34167</v>
      </c>
      <c r="J253" s="49">
        <f>'[21]Baugewerbe '!AI13</f>
        <v>36240.915000000001</v>
      </c>
      <c r="K253" s="146">
        <f>'[21]Baugewerbe '!AJ13</f>
        <v>36220</v>
      </c>
      <c r="L253" s="146">
        <f>'[21]Baugewerbe '!AK13</f>
        <v>35345</v>
      </c>
      <c r="M253" s="49">
        <f>'[21]Baugewerbe '!AL13</f>
        <v>37028</v>
      </c>
      <c r="N253" s="49">
        <f>'[21]Baugewerbe '!AM13</f>
        <v>34591</v>
      </c>
      <c r="O253" s="49">
        <f>'[21]Baugewerbe '!AN13</f>
        <v>36424</v>
      </c>
      <c r="P253" s="49">
        <f>'[21]Baugewerbe '!AO13</f>
        <v>41586</v>
      </c>
      <c r="Q253" s="49">
        <f>'[21]Baugewerbe '!AP13</f>
        <v>32363</v>
      </c>
      <c r="R253" s="146">
        <f>'[21]Baugewerbe '!AQ13</f>
        <v>414638</v>
      </c>
    </row>
    <row r="254" spans="1:18" ht="11.1" customHeight="1" x14ac:dyDescent="0.2">
      <c r="A254" s="43"/>
      <c r="B254" s="40" t="s">
        <v>123</v>
      </c>
      <c r="C254" s="44" t="s">
        <v>437</v>
      </c>
      <c r="D254" s="49">
        <f>'[22]Baugewerbe-Fortsetzung'!AD7</f>
        <v>177252</v>
      </c>
      <c r="E254" s="49">
        <f>'[22]Baugewerbe-Fortsetzung'!AR7</f>
        <v>184219.66666666666</v>
      </c>
      <c r="F254" s="49">
        <f>'[22]Baugewerbe-Fortsetzung'!AE7</f>
        <v>99606</v>
      </c>
      <c r="G254" s="49">
        <f>'[22]Baugewerbe-Fortsetzung'!AF7</f>
        <v>115368</v>
      </c>
      <c r="H254" s="49">
        <f>'[22]Baugewerbe-Fortsetzung'!AG7</f>
        <v>160211</v>
      </c>
      <c r="I254" s="49">
        <f>'[22]Baugewerbe-Fortsetzung'!AH7</f>
        <v>169787</v>
      </c>
      <c r="J254" s="49">
        <f>'[22]Baugewerbe-Fortsetzung'!AI7</f>
        <v>172282</v>
      </c>
      <c r="K254" s="146">
        <f>'[22]Baugewerbe-Fortsetzung'!AJ7</f>
        <v>221764</v>
      </c>
      <c r="L254" s="146">
        <f>'[22]Baugewerbe-Fortsetzung'!AK7</f>
        <v>184770</v>
      </c>
      <c r="M254" s="49">
        <f>'[22]Baugewerbe-Fortsetzung'!AL7</f>
        <v>186401</v>
      </c>
      <c r="N254" s="49">
        <f>'[22]Baugewerbe-Fortsetzung'!AM7</f>
        <v>259747</v>
      </c>
      <c r="O254" s="49">
        <f>'[22]Baugewerbe-Fortsetzung'!AN7</f>
        <v>187405</v>
      </c>
      <c r="P254" s="49">
        <f>'[22]Baugewerbe-Fortsetzung'!AO7</f>
        <v>217304</v>
      </c>
      <c r="Q254" s="49">
        <f>'[22]Baugewerbe-Fortsetzung'!AP7</f>
        <v>235991</v>
      </c>
      <c r="R254" s="146">
        <f>'[22]Baugewerbe-Fortsetzung'!AQ7</f>
        <v>2210636</v>
      </c>
    </row>
    <row r="255" spans="1:18" ht="22.5" customHeight="1" x14ac:dyDescent="0.2">
      <c r="A255" s="43" t="s">
        <v>60</v>
      </c>
      <c r="B255" s="65" t="s">
        <v>407</v>
      </c>
      <c r="C255" s="224" t="s">
        <v>437</v>
      </c>
      <c r="D255" s="49">
        <f>'[21]Baugewerbe '!AD14</f>
        <v>175928</v>
      </c>
      <c r="E255" s="49">
        <f>'[21]Baugewerbe '!AR14</f>
        <v>183010.75</v>
      </c>
      <c r="F255" s="49">
        <f>'[21]Baugewerbe '!AE14</f>
        <v>99146</v>
      </c>
      <c r="G255" s="49">
        <f>'[21]Baugewerbe '!AF14</f>
        <v>114618</v>
      </c>
      <c r="H255" s="49">
        <f>'[21]Baugewerbe '!AG14</f>
        <v>159329</v>
      </c>
      <c r="I255" s="49">
        <f>'[21]Baugewerbe '!AH14</f>
        <v>168824</v>
      </c>
      <c r="J255" s="49">
        <f>'[21]Baugewerbe '!AI14</f>
        <v>170606.14799999999</v>
      </c>
      <c r="K255" s="146">
        <f>'[21]Baugewerbe '!AJ14</f>
        <v>220371</v>
      </c>
      <c r="L255" s="146">
        <f>'[21]Baugewerbe '!AK14</f>
        <v>183173</v>
      </c>
      <c r="M255" s="49">
        <f>'[21]Baugewerbe '!AL14</f>
        <v>184937</v>
      </c>
      <c r="N255" s="49">
        <f>'[21]Baugewerbe '!AM14</f>
        <v>258556</v>
      </c>
      <c r="O255" s="49">
        <f>'[21]Baugewerbe '!AN14</f>
        <v>185908</v>
      </c>
      <c r="P255" s="49">
        <f>'[21]Baugewerbe '!AO14</f>
        <v>215812</v>
      </c>
      <c r="Q255" s="49">
        <f>'[21]Baugewerbe '!AP14</f>
        <v>234848</v>
      </c>
      <c r="R255" s="146">
        <f>'[21]Baugewerbe '!AQ14</f>
        <v>2196129</v>
      </c>
    </row>
    <row r="256" spans="1:18" ht="11.1" customHeight="1" x14ac:dyDescent="0.2">
      <c r="A256" s="43"/>
      <c r="B256" s="64" t="s">
        <v>122</v>
      </c>
      <c r="C256" s="225"/>
      <c r="D256" s="46"/>
      <c r="E256" s="46"/>
      <c r="F256" s="46"/>
      <c r="G256" s="46"/>
      <c r="H256" s="46"/>
      <c r="I256" s="46"/>
      <c r="J256" s="46"/>
      <c r="K256" s="145"/>
      <c r="L256" s="145"/>
      <c r="M256" s="46"/>
      <c r="N256" s="46"/>
      <c r="O256" s="46"/>
      <c r="P256" s="46"/>
      <c r="Q256" s="46"/>
      <c r="R256" s="145"/>
    </row>
    <row r="257" spans="1:18" ht="11.1" customHeight="1" x14ac:dyDescent="0.2">
      <c r="A257" s="43" t="s">
        <v>60</v>
      </c>
      <c r="B257" s="64" t="s">
        <v>124</v>
      </c>
      <c r="C257" s="225" t="s">
        <v>437</v>
      </c>
      <c r="D257" s="49">
        <f>'[21]Baugewerbe '!AD16</f>
        <v>51912</v>
      </c>
      <c r="E257" s="49">
        <f>'[21]Baugewerbe '!AR16</f>
        <v>48051.585500000008</v>
      </c>
      <c r="F257" s="49">
        <f>'[21]Baugewerbe '!AE16</f>
        <v>31148</v>
      </c>
      <c r="G257" s="49">
        <f>'[21]Baugewerbe '!AF16</f>
        <v>33331</v>
      </c>
      <c r="H257" s="49">
        <f>'[21]Baugewerbe '!AG16</f>
        <v>38613</v>
      </c>
      <c r="I257" s="49">
        <f>'[21]Baugewerbe '!AH16</f>
        <v>40050</v>
      </c>
      <c r="J257" s="49">
        <f>'[21]Baugewerbe '!AI16</f>
        <v>38228.025999999998</v>
      </c>
      <c r="K257" s="146">
        <f>'[21]Baugewerbe '!AJ16</f>
        <v>47371</v>
      </c>
      <c r="L257" s="146">
        <f>'[21]Baugewerbe '!AK16</f>
        <v>33424</v>
      </c>
      <c r="M257" s="49">
        <f>'[21]Baugewerbe '!AL16</f>
        <v>36698</v>
      </c>
      <c r="N257" s="49">
        <f>'[21]Baugewerbe '!AM16</f>
        <v>104829</v>
      </c>
      <c r="O257" s="49">
        <f>'[21]Baugewerbe '!AN16</f>
        <v>34034</v>
      </c>
      <c r="P257" s="49">
        <f>'[21]Baugewerbe '!AO16</f>
        <v>38017</v>
      </c>
      <c r="Q257" s="49">
        <f>'[21]Baugewerbe '!AP16</f>
        <v>100876</v>
      </c>
      <c r="R257" s="146">
        <f>'[21]Baugewerbe '!AQ16</f>
        <v>576619.02600000007</v>
      </c>
    </row>
    <row r="258" spans="1:18" ht="11.1" customHeight="1" x14ac:dyDescent="0.2">
      <c r="A258" s="43" t="s">
        <v>60</v>
      </c>
      <c r="B258" s="64" t="s">
        <v>125</v>
      </c>
      <c r="C258" s="225" t="s">
        <v>437</v>
      </c>
      <c r="D258" s="49">
        <f>'[21]Baugewerbe '!AD17</f>
        <v>62781</v>
      </c>
      <c r="E258" s="49">
        <f>'[21]Baugewerbe '!AR17</f>
        <v>71953.805999999997</v>
      </c>
      <c r="F258" s="49">
        <f>'[21]Baugewerbe '!AE17</f>
        <v>39221</v>
      </c>
      <c r="G258" s="49">
        <f>'[21]Baugewerbe '!AF17</f>
        <v>47049</v>
      </c>
      <c r="H258" s="49">
        <f>'[21]Baugewerbe '!AG17</f>
        <v>69571</v>
      </c>
      <c r="I258" s="49">
        <f>'[21]Baugewerbe '!AH17</f>
        <v>66815</v>
      </c>
      <c r="J258" s="49">
        <f>'[21]Baugewerbe '!AI17</f>
        <v>70018.672000000006</v>
      </c>
      <c r="K258" s="146">
        <f>'[21]Baugewerbe '!AJ17</f>
        <v>97224</v>
      </c>
      <c r="L258" s="146">
        <f>'[21]Baugewerbe '!AK17</f>
        <v>76932</v>
      </c>
      <c r="M258" s="49">
        <f>'[21]Baugewerbe '!AL17</f>
        <v>73696</v>
      </c>
      <c r="N258" s="49">
        <f>'[21]Baugewerbe '!AM17</f>
        <v>79336</v>
      </c>
      <c r="O258" s="49">
        <f>'[21]Baugewerbe '!AN17</f>
        <v>72696</v>
      </c>
      <c r="P258" s="49">
        <f>'[21]Baugewerbe '!AO17</f>
        <v>90760</v>
      </c>
      <c r="Q258" s="49">
        <f>'[21]Baugewerbe '!AP17</f>
        <v>80127</v>
      </c>
      <c r="R258" s="146">
        <f>'[21]Baugewerbe '!AQ17</f>
        <v>863445.67200000002</v>
      </c>
    </row>
    <row r="259" spans="1:18" ht="11.1" customHeight="1" x14ac:dyDescent="0.2">
      <c r="A259" s="43" t="s">
        <v>60</v>
      </c>
      <c r="B259" s="66" t="s">
        <v>126</v>
      </c>
      <c r="C259" s="225" t="s">
        <v>437</v>
      </c>
      <c r="D259" s="49">
        <f>'[21]Baugewerbe '!AD18</f>
        <v>61235</v>
      </c>
      <c r="E259" s="49">
        <f>'[21]Baugewerbe '!AR18</f>
        <v>63005.370833333327</v>
      </c>
      <c r="F259" s="49">
        <f>'[21]Baugewerbe '!AE18</f>
        <v>28777</v>
      </c>
      <c r="G259" s="49">
        <f>'[21]Baugewerbe '!AF18</f>
        <v>34238</v>
      </c>
      <c r="H259" s="49">
        <f>'[21]Baugewerbe '!AG18</f>
        <v>51145</v>
      </c>
      <c r="I259" s="49">
        <f>'[21]Baugewerbe '!AH18</f>
        <v>61959</v>
      </c>
      <c r="J259" s="49">
        <f>'[21]Baugewerbe '!AI18</f>
        <v>62359.45</v>
      </c>
      <c r="K259" s="146">
        <f>'[21]Baugewerbe '!AJ18</f>
        <v>75776</v>
      </c>
      <c r="L259" s="146">
        <f>'[21]Baugewerbe '!AK18</f>
        <v>72817</v>
      </c>
      <c r="M259" s="49">
        <f>'[21]Baugewerbe '!AL18</f>
        <v>74543</v>
      </c>
      <c r="N259" s="49">
        <f>'[21]Baugewerbe '!AM18</f>
        <v>74391</v>
      </c>
      <c r="O259" s="49">
        <f>'[21]Baugewerbe '!AN18</f>
        <v>79178</v>
      </c>
      <c r="P259" s="49">
        <f>'[21]Baugewerbe '!AO18</f>
        <v>87036</v>
      </c>
      <c r="Q259" s="49">
        <f>'[21]Baugewerbe '!AP18</f>
        <v>53845</v>
      </c>
      <c r="R259" s="146">
        <f>'[21]Baugewerbe '!AQ18</f>
        <v>756064.45</v>
      </c>
    </row>
    <row r="260" spans="1:18" ht="11.1" customHeight="1" x14ac:dyDescent="0.2">
      <c r="A260" s="43"/>
      <c r="B260" s="64" t="s">
        <v>234</v>
      </c>
      <c r="C260" s="224" t="s">
        <v>39</v>
      </c>
      <c r="D260" s="45" t="str">
        <f>'[22]Baugewerbe-Fortsetzung'!AD8</f>
        <v>x</v>
      </c>
      <c r="E260" s="45" t="str">
        <f>'[22]Baugewerbe-Fortsetzung'!AR8</f>
        <v>x</v>
      </c>
      <c r="F260" s="45">
        <f>'[22]Baugewerbe-Fortsetzung'!AE8</f>
        <v>152</v>
      </c>
      <c r="G260" s="45">
        <f>'[22]Baugewerbe-Fortsetzung'!AF8</f>
        <v>165.5</v>
      </c>
      <c r="H260" s="45">
        <f>'[22]Baugewerbe-Fortsetzung'!AG8</f>
        <v>171.1</v>
      </c>
      <c r="I260" s="45">
        <f>'[22]Baugewerbe-Fortsetzung'!AH8</f>
        <v>272.13190377674755</v>
      </c>
      <c r="J260" s="45">
        <f>'[22]Baugewerbe-Fortsetzung'!AI8</f>
        <v>210.04214524093564</v>
      </c>
      <c r="K260" s="87">
        <f>'[22]Baugewerbe-Fortsetzung'!AJ8</f>
        <v>226.5</v>
      </c>
      <c r="L260" s="87">
        <f>'[22]Baugewerbe-Fortsetzung'!AK8</f>
        <v>245.75698796454299</v>
      </c>
      <c r="M260" s="45">
        <f>'[22]Baugewerbe-Fortsetzung'!AL8</f>
        <v>212.7</v>
      </c>
      <c r="N260" s="45">
        <f>'[22]Baugewerbe-Fortsetzung'!AM8</f>
        <v>173.74873378535511</v>
      </c>
      <c r="O260" s="45">
        <f>'[22]Baugewerbe-Fortsetzung'!AN8</f>
        <v>196.85198501985775</v>
      </c>
      <c r="P260" s="45">
        <f>'[22]Baugewerbe-Fortsetzung'!AO8</f>
        <v>208.95783512782955</v>
      </c>
      <c r="Q260" s="45">
        <f>'[22]Baugewerbe-Fortsetzung'!AP8</f>
        <v>131.75106688210687</v>
      </c>
      <c r="R260" s="87" t="str">
        <f>'[22]Baugewerbe-Fortsetzung'!AQ8</f>
        <v>x</v>
      </c>
    </row>
    <row r="261" spans="1:18" ht="11.1" customHeight="1" x14ac:dyDescent="0.2">
      <c r="A261" s="43"/>
      <c r="B261" s="64" t="s">
        <v>128</v>
      </c>
      <c r="C261" s="224" t="s">
        <v>39</v>
      </c>
      <c r="D261" s="45" t="str">
        <f>'[22]Baugewerbe-Fortsetzung'!AD9</f>
        <v>x</v>
      </c>
      <c r="E261" s="45" t="str">
        <f>'[22]Baugewerbe-Fortsetzung'!AR9</f>
        <v>x</v>
      </c>
      <c r="F261" s="45">
        <f>'[22]Baugewerbe-Fortsetzung'!AE9</f>
        <v>163.69999999999999</v>
      </c>
      <c r="G261" s="45">
        <f>'[22]Baugewerbe-Fortsetzung'!AF9</f>
        <v>139.9</v>
      </c>
      <c r="H261" s="45">
        <f>'[22]Baugewerbe-Fortsetzung'!AG9</f>
        <v>153.9</v>
      </c>
      <c r="I261" s="45">
        <f>'[22]Baugewerbe-Fortsetzung'!AH9</f>
        <v>181.02331323337683</v>
      </c>
      <c r="J261" s="45">
        <f>'[22]Baugewerbe-Fortsetzung'!AI9</f>
        <v>195.04204693611473</v>
      </c>
      <c r="K261" s="87">
        <f>'[22]Baugewerbe-Fortsetzung'!AJ9</f>
        <v>228.6</v>
      </c>
      <c r="L261" s="87">
        <f>'[22]Baugewerbe-Fortsetzung'!AK9</f>
        <v>142.10600554106909</v>
      </c>
      <c r="M261" s="45">
        <f>'[22]Baugewerbe-Fortsetzung'!AL9</f>
        <v>180.7</v>
      </c>
      <c r="N261" s="45">
        <f>'[22]Baugewerbe-Fortsetzung'!AM9</f>
        <v>167.04046610169493</v>
      </c>
      <c r="O261" s="45">
        <f>'[22]Baugewerbe-Fortsetzung'!AN9</f>
        <v>125.59346479791395</v>
      </c>
      <c r="P261" s="45">
        <f>'[22]Baugewerbe-Fortsetzung'!AO9</f>
        <v>197.86451271186442</v>
      </c>
      <c r="Q261" s="45">
        <f>'[22]Baugewerbe-Fortsetzung'!AP9</f>
        <v>93.848256192959582</v>
      </c>
      <c r="R261" s="87" t="str">
        <f>'[22]Baugewerbe-Fortsetzung'!AQ9</f>
        <v>x</v>
      </c>
    </row>
    <row r="262" spans="1:18" ht="11.1" customHeight="1" x14ac:dyDescent="0.2">
      <c r="A262" s="43"/>
      <c r="B262" s="64" t="s">
        <v>129</v>
      </c>
      <c r="C262" s="224" t="s">
        <v>39</v>
      </c>
      <c r="D262" s="45" t="str">
        <f>'[22]Baugewerbe-Fortsetzung'!AD10</f>
        <v>x</v>
      </c>
      <c r="E262" s="45" t="str">
        <f>'[22]Baugewerbe-Fortsetzung'!AR10</f>
        <v>x</v>
      </c>
      <c r="F262" s="45">
        <f>'[22]Baugewerbe-Fortsetzung'!AE10</f>
        <v>175.7</v>
      </c>
      <c r="G262" s="45">
        <f>'[22]Baugewerbe-Fortsetzung'!AF10</f>
        <v>224.4</v>
      </c>
      <c r="H262" s="45">
        <f>'[22]Baugewerbe-Fortsetzung'!AG10</f>
        <v>188.1</v>
      </c>
      <c r="I262" s="45">
        <f>'[22]Baugewerbe-Fortsetzung'!AH10</f>
        <v>399.16588255348165</v>
      </c>
      <c r="J262" s="45">
        <f>'[22]Baugewerbe-Fortsetzung'!AI10</f>
        <v>225.62679621580162</v>
      </c>
      <c r="K262" s="87">
        <f>'[22]Baugewerbe-Fortsetzung'!AJ10</f>
        <v>212.7</v>
      </c>
      <c r="L262" s="87">
        <f>'[22]Baugewerbe-Fortsetzung'!AK10</f>
        <v>286.92975794766897</v>
      </c>
      <c r="M262" s="45">
        <f>'[22]Baugewerbe-Fortsetzung'!AL10</f>
        <v>285.39999999999998</v>
      </c>
      <c r="N262" s="45">
        <f>'[22]Baugewerbe-Fortsetzung'!AM10</f>
        <v>184.46485979715334</v>
      </c>
      <c r="O262" s="45">
        <f>'[22]Baugewerbe-Fortsetzung'!AN10</f>
        <v>266.38880507968975</v>
      </c>
      <c r="P262" s="45">
        <f>'[22]Baugewerbe-Fortsetzung'!AO10</f>
        <v>214.96187675786246</v>
      </c>
      <c r="Q262" s="45">
        <f>'[22]Baugewerbe-Fortsetzung'!AP10</f>
        <v>163.19126395636241</v>
      </c>
      <c r="R262" s="87" t="str">
        <f>'[22]Baugewerbe-Fortsetzung'!AQ10</f>
        <v>x</v>
      </c>
    </row>
    <row r="263" spans="1:18" s="88" customFormat="1" ht="20.100000000000001" customHeight="1" x14ac:dyDescent="0.2">
      <c r="A263" s="43"/>
      <c r="B263" s="190" t="s">
        <v>130</v>
      </c>
      <c r="C263" s="226" t="s">
        <v>39</v>
      </c>
      <c r="D263" s="184" t="str">
        <f>'[22]Baugewerbe-Fortsetzung'!AD11</f>
        <v>x</v>
      </c>
      <c r="E263" s="184" t="str">
        <f>'[22]Baugewerbe-Fortsetzung'!AR11</f>
        <v>x</v>
      </c>
      <c r="F263" s="184">
        <f>'[22]Baugewerbe-Fortsetzung'!AE11</f>
        <v>129</v>
      </c>
      <c r="G263" s="184">
        <f>'[22]Baugewerbe-Fortsetzung'!AF11</f>
        <v>130.5</v>
      </c>
      <c r="H263" s="184">
        <f>'[22]Baugewerbe-Fortsetzung'!AG11</f>
        <v>165</v>
      </c>
      <c r="I263" s="184">
        <f>'[22]Baugewerbe-Fortsetzung'!AH11</f>
        <v>211.01932552570284</v>
      </c>
      <c r="J263" s="184">
        <f>'[22]Baugewerbe-Fortsetzung'!AI11</f>
        <v>204.08380080700718</v>
      </c>
      <c r="K263" s="185">
        <f>'[22]Baugewerbe-Fortsetzung'!AJ11</f>
        <v>236.3</v>
      </c>
      <c r="L263" s="185">
        <f>'[22]Baugewerbe-Fortsetzung'!AK11</f>
        <v>255.79027326706688</v>
      </c>
      <c r="M263" s="184">
        <f>'[22]Baugewerbe-Fortsetzung'!AL11</f>
        <v>169.7</v>
      </c>
      <c r="N263" s="184">
        <f>'[22]Baugewerbe-Fortsetzung'!AM11</f>
        <v>168.20004264672113</v>
      </c>
      <c r="O263" s="184">
        <f>'[22]Baugewerbe-Fortsetzung'!AN11</f>
        <v>172.00973001345014</v>
      </c>
      <c r="P263" s="184">
        <f>'[22]Baugewerbe-Fortsetzung'!AO11</f>
        <v>208.80189285831449</v>
      </c>
      <c r="Q263" s="184">
        <f>'[22]Baugewerbe-Fortsetzung'!AP11</f>
        <v>122.80731555293114</v>
      </c>
      <c r="R263" s="185" t="str">
        <f>'[22]Baugewerbe-Fortsetzung'!AQ11</f>
        <v>x</v>
      </c>
    </row>
    <row r="264" spans="1:18" ht="21.95" customHeight="1" x14ac:dyDescent="0.2">
      <c r="A264" s="43"/>
      <c r="B264" s="54" t="s">
        <v>358</v>
      </c>
      <c r="C264" s="32"/>
      <c r="D264" s="151"/>
      <c r="E264" s="151"/>
      <c r="F264" s="52"/>
      <c r="G264" s="52"/>
      <c r="H264" s="52"/>
      <c r="I264" s="52"/>
      <c r="J264" s="52"/>
      <c r="K264" s="58"/>
      <c r="L264" s="208"/>
    </row>
    <row r="265" spans="1:18" ht="11.1" customHeight="1" x14ac:dyDescent="0.2">
      <c r="A265" s="43" t="s">
        <v>60</v>
      </c>
      <c r="B265" s="64" t="s">
        <v>359</v>
      </c>
      <c r="C265" s="224" t="s">
        <v>11</v>
      </c>
      <c r="D265" s="197">
        <f>'[21]Baugewerbe '!AD20</f>
        <v>6570</v>
      </c>
      <c r="E265" s="197">
        <f>'[21]Baugewerbe '!AR20</f>
        <v>6834</v>
      </c>
      <c r="F265" s="197" t="str">
        <f>'[21]Baugewerbe '!AE20</f>
        <v>x</v>
      </c>
      <c r="G265" s="197" t="str">
        <f>'[21]Baugewerbe '!AF20</f>
        <v>x</v>
      </c>
      <c r="H265" s="197">
        <f>'[21]Baugewerbe '!AG20</f>
        <v>6856</v>
      </c>
      <c r="I265" s="197" t="str">
        <f>'[21]Baugewerbe '!AH20</f>
        <v>x</v>
      </c>
      <c r="J265" s="197" t="str">
        <f>'[21]Baugewerbe '!AI20</f>
        <v>x</v>
      </c>
      <c r="K265" s="197">
        <f>'[21]Baugewerbe '!AJ20</f>
        <v>6831</v>
      </c>
      <c r="L265" s="197" t="str">
        <f>'[21]Baugewerbe '!AK20</f>
        <v>x</v>
      </c>
      <c r="M265" s="197" t="str">
        <f>'[21]Baugewerbe '!AL20</f>
        <v>x</v>
      </c>
      <c r="N265" s="197">
        <f>'[21]Baugewerbe '!AM20</f>
        <v>6901</v>
      </c>
      <c r="O265" s="197" t="str">
        <f>'[21]Baugewerbe '!AN20</f>
        <v>x</v>
      </c>
      <c r="P265" s="197" t="str">
        <f>'[21]Baugewerbe '!AO20</f>
        <v>x</v>
      </c>
      <c r="Q265" s="197">
        <f>'[21]Baugewerbe '!AP20</f>
        <v>6748</v>
      </c>
      <c r="R265" s="197" t="str">
        <f>'[21]Baugewerbe '!AQ20</f>
        <v>x</v>
      </c>
    </row>
    <row r="266" spans="1:18" ht="11.1" customHeight="1" x14ac:dyDescent="0.2">
      <c r="A266" s="43" t="s">
        <v>60</v>
      </c>
      <c r="B266" s="64" t="s">
        <v>116</v>
      </c>
      <c r="C266" s="224" t="s">
        <v>441</v>
      </c>
      <c r="D266" s="197" t="str">
        <f>'[21]Baugewerbe '!AD21</f>
        <v>x</v>
      </c>
      <c r="E266" s="197">
        <f>'[21]Baugewerbe '!AR21</f>
        <v>2197</v>
      </c>
      <c r="F266" s="197" t="str">
        <f>'[21]Baugewerbe '!AE21</f>
        <v>x</v>
      </c>
      <c r="G266" s="197" t="str">
        <f>'[21]Baugewerbe '!AF21</f>
        <v>x</v>
      </c>
      <c r="H266" s="197">
        <f>'[21]Baugewerbe '!AG21</f>
        <v>2272</v>
      </c>
      <c r="I266" s="197" t="str">
        <f>'[21]Baugewerbe '!AH21</f>
        <v>x</v>
      </c>
      <c r="J266" s="197" t="str">
        <f>'[21]Baugewerbe '!AI21</f>
        <v>x</v>
      </c>
      <c r="K266" s="197">
        <f>'[21]Baugewerbe '!AJ21</f>
        <v>2221</v>
      </c>
      <c r="L266" s="197" t="str">
        <f>'[21]Baugewerbe '!AK21</f>
        <v>x</v>
      </c>
      <c r="M266" s="197" t="str">
        <f>'[21]Baugewerbe '!AL21</f>
        <v>x</v>
      </c>
      <c r="N266" s="197">
        <f>'[21]Baugewerbe '!AM21</f>
        <v>2236</v>
      </c>
      <c r="O266" s="197" t="str">
        <f>'[21]Baugewerbe '!AN21</f>
        <v>x</v>
      </c>
      <c r="P266" s="197" t="str">
        <f>'[21]Baugewerbe '!AO21</f>
        <v>x</v>
      </c>
      <c r="Q266" s="197">
        <f>'[21]Baugewerbe '!AP21</f>
        <v>2058</v>
      </c>
      <c r="R266" s="197">
        <f>'[21]Baugewerbe '!AQ21</f>
        <v>8787</v>
      </c>
    </row>
    <row r="267" spans="1:18" ht="11.1" customHeight="1" x14ac:dyDescent="0.2">
      <c r="A267" s="43" t="s">
        <v>60</v>
      </c>
      <c r="B267" s="64" t="s">
        <v>117</v>
      </c>
      <c r="C267" s="224" t="s">
        <v>437</v>
      </c>
      <c r="D267" s="197" t="str">
        <f>'[21]Baugewerbe '!AD22</f>
        <v>x</v>
      </c>
      <c r="E267" s="197">
        <f>'[21]Baugewerbe '!AR22</f>
        <v>63717</v>
      </c>
      <c r="F267" s="197" t="str">
        <f>'[21]Baugewerbe '!AE22</f>
        <v>x</v>
      </c>
      <c r="G267" s="197" t="str">
        <f>'[21]Baugewerbe '!AF22</f>
        <v>x</v>
      </c>
      <c r="H267" s="197">
        <f>'[21]Baugewerbe '!AG22</f>
        <v>60158</v>
      </c>
      <c r="I267" s="197" t="str">
        <f>'[21]Baugewerbe '!AH22</f>
        <v>x</v>
      </c>
      <c r="J267" s="197" t="str">
        <f>'[21]Baugewerbe '!AI22</f>
        <v>x</v>
      </c>
      <c r="K267" s="197">
        <f>'[21]Baugewerbe '!AJ22</f>
        <v>64021</v>
      </c>
      <c r="L267" s="197" t="str">
        <f>'[21]Baugewerbe '!AK22</f>
        <v>x</v>
      </c>
      <c r="M267" s="197" t="str">
        <f>'[21]Baugewerbe '!AL22</f>
        <v>x</v>
      </c>
      <c r="N267" s="197">
        <f>'[21]Baugewerbe '!AM22</f>
        <v>62676</v>
      </c>
      <c r="O267" s="197" t="str">
        <f>'[21]Baugewerbe '!AN22</f>
        <v>x</v>
      </c>
      <c r="P267" s="197" t="str">
        <f>'[21]Baugewerbe '!AO22</f>
        <v>x</v>
      </c>
      <c r="Q267" s="197">
        <f>'[21]Baugewerbe '!AP22</f>
        <v>68013</v>
      </c>
      <c r="R267" s="197">
        <f>'[21]Baugewerbe '!AQ22</f>
        <v>254868</v>
      </c>
    </row>
    <row r="268" spans="1:18" ht="21.95" customHeight="1" x14ac:dyDescent="0.2">
      <c r="A268" s="43" t="s">
        <v>60</v>
      </c>
      <c r="B268" s="67" t="s">
        <v>131</v>
      </c>
      <c r="C268" s="224" t="s">
        <v>437</v>
      </c>
      <c r="D268" s="197" t="str">
        <f>'[21]Baugewerbe '!AD23</f>
        <v>x</v>
      </c>
      <c r="E268" s="197">
        <f>'[21]Baugewerbe '!AR23</f>
        <v>280165</v>
      </c>
      <c r="F268" s="197" t="str">
        <f>'[21]Baugewerbe '!AE23</f>
        <v>x</v>
      </c>
      <c r="G268" s="197" t="str">
        <f>'[21]Baugewerbe '!AF23</f>
        <v>x</v>
      </c>
      <c r="H268" s="197">
        <f>'[21]Baugewerbe '!AG23</f>
        <v>219722</v>
      </c>
      <c r="I268" s="197" t="str">
        <f>'[21]Baugewerbe '!AH23</f>
        <v>x</v>
      </c>
      <c r="J268" s="197" t="str">
        <f>'[21]Baugewerbe '!AI23</f>
        <v>x</v>
      </c>
      <c r="K268" s="197">
        <f>'[21]Baugewerbe '!AJ23</f>
        <v>280914</v>
      </c>
      <c r="L268" s="197" t="str">
        <f>'[21]Baugewerbe '!AK23</f>
        <v>x</v>
      </c>
      <c r="M268" s="197" t="str">
        <f>'[21]Baugewerbe '!AL23</f>
        <v>x</v>
      </c>
      <c r="N268" s="197">
        <f>'[21]Baugewerbe '!AM23</f>
        <v>296039</v>
      </c>
      <c r="O268" s="197" t="str">
        <f>'[21]Baugewerbe '!AN23</f>
        <v>x</v>
      </c>
      <c r="P268" s="197" t="str">
        <f>'[21]Baugewerbe '!AO23</f>
        <v>x</v>
      </c>
      <c r="Q268" s="197">
        <f>'[21]Baugewerbe '!AP23</f>
        <v>323985</v>
      </c>
      <c r="R268" s="197">
        <f>'[21]Baugewerbe '!AQ23</f>
        <v>1120660</v>
      </c>
    </row>
    <row r="269" spans="1:18" s="88" customFormat="1" ht="24.95" customHeight="1" x14ac:dyDescent="0.2">
      <c r="A269" s="43"/>
      <c r="B269" s="190"/>
      <c r="C269" s="227"/>
      <c r="D269" s="45"/>
      <c r="E269" s="45"/>
      <c r="F269" s="45"/>
      <c r="G269" s="45"/>
      <c r="H269" s="45"/>
      <c r="I269" s="45"/>
      <c r="J269" s="45"/>
      <c r="K269" s="87"/>
      <c r="L269" s="87"/>
      <c r="M269" s="45"/>
      <c r="N269" s="45"/>
      <c r="O269" s="45"/>
      <c r="P269" s="45"/>
      <c r="Q269" s="45"/>
      <c r="R269" s="87"/>
    </row>
    <row r="270" spans="1:18" ht="21.95" customHeight="1" x14ac:dyDescent="0.2">
      <c r="A270" s="140" t="s">
        <v>113</v>
      </c>
      <c r="B270" s="155"/>
      <c r="C270" s="216" t="s">
        <v>25</v>
      </c>
      <c r="D270" s="155" t="str">
        <f>'[21]Baugewerbe '!AR5</f>
        <v>D 2023</v>
      </c>
      <c r="E270" s="155" t="str">
        <f>'[21]Baugewerbe '!BF5</f>
        <v>D 2024</v>
      </c>
      <c r="F270" s="155" t="str">
        <f>'[21]Baugewerbe '!AS5</f>
        <v>Jan. 
2024</v>
      </c>
      <c r="G270" s="155" t="str">
        <f>'[21]Baugewerbe '!AT5</f>
        <v>Febr. 
2024</v>
      </c>
      <c r="H270" s="155" t="str">
        <f>'[21]Baugewerbe '!AU5</f>
        <v>März 
2024</v>
      </c>
      <c r="I270" s="155" t="str">
        <f>'[21]Baugewerbe '!AV5</f>
        <v>April 
2024</v>
      </c>
      <c r="J270" s="155" t="str">
        <f>'[21]Baugewerbe '!AW5</f>
        <v>Mai 
2024</v>
      </c>
      <c r="K270" s="242" t="str">
        <f>'[21]Baugewerbe '!AX5</f>
        <v>Juni 
2024</v>
      </c>
      <c r="L270" s="206" t="str">
        <f>'[21]Baugewerbe '!AY5</f>
        <v>Juli 
2024</v>
      </c>
      <c r="M270" s="155" t="str">
        <f>'[21]Baugewerbe '!AZ5</f>
        <v>Aug. 
2024</v>
      </c>
      <c r="N270" s="155" t="str">
        <f>'[21]Baugewerbe '!BA5</f>
        <v>Sept. 
2024</v>
      </c>
      <c r="O270" s="155" t="str">
        <f>'[21]Baugewerbe '!BB5</f>
        <v>Okt. 
2024</v>
      </c>
      <c r="P270" s="155" t="str">
        <f>'[21]Baugewerbe '!BC5</f>
        <v>Nov. 
2024</v>
      </c>
      <c r="Q270" s="155" t="str">
        <f>'[21]Baugewerbe '!BD5</f>
        <v>Dez. 
2024</v>
      </c>
      <c r="R270" s="248" t="str">
        <f>'[21]Baugewerbe '!BE5</f>
        <v>2024
insgesamt</v>
      </c>
    </row>
    <row r="271" spans="1:18" ht="15.95" customHeight="1" x14ac:dyDescent="0.2">
      <c r="A271" s="43"/>
      <c r="B271" s="62" t="s">
        <v>127</v>
      </c>
      <c r="C271" s="44"/>
      <c r="D271" s="52"/>
      <c r="E271" s="52"/>
      <c r="F271" s="52"/>
      <c r="G271" s="52"/>
      <c r="H271" s="52"/>
      <c r="I271" s="52"/>
      <c r="J271" s="52"/>
      <c r="K271" s="58"/>
      <c r="L271" s="58"/>
      <c r="M271" s="52"/>
      <c r="N271" s="52"/>
      <c r="O271" s="52"/>
      <c r="P271" s="52"/>
      <c r="Q271" s="52"/>
      <c r="R271" s="58"/>
    </row>
    <row r="272" spans="1:18" ht="33" customHeight="1" x14ac:dyDescent="0.2">
      <c r="A272" s="43"/>
      <c r="B272" s="63" t="s">
        <v>417</v>
      </c>
      <c r="C272" s="44"/>
      <c r="D272" s="52"/>
      <c r="E272" s="52"/>
      <c r="F272" s="52"/>
      <c r="G272" s="52"/>
      <c r="H272" s="52"/>
      <c r="I272" s="52"/>
      <c r="J272" s="52"/>
      <c r="K272" s="58"/>
      <c r="L272" s="58"/>
      <c r="M272" s="52"/>
      <c r="N272" s="52"/>
      <c r="O272" s="52"/>
      <c r="P272" s="52"/>
      <c r="Q272" s="52"/>
      <c r="R272" s="58"/>
    </row>
    <row r="273" spans="1:18" ht="11.1" customHeight="1" x14ac:dyDescent="0.2">
      <c r="A273" s="43" t="s">
        <v>60</v>
      </c>
      <c r="B273" s="56" t="s">
        <v>352</v>
      </c>
      <c r="C273" s="224" t="s">
        <v>11</v>
      </c>
      <c r="D273" s="49">
        <f>'[21]Baugewerbe '!AR7</f>
        <v>10604</v>
      </c>
      <c r="E273" s="49" t="str">
        <f>'[21]Baugewerbe '!BF7</f>
        <v>…</v>
      </c>
      <c r="F273" s="49">
        <f>'[21]Baugewerbe '!AS7</f>
        <v>10622</v>
      </c>
      <c r="G273" s="49" t="str">
        <f>'[21]Baugewerbe '!AT7</f>
        <v>…</v>
      </c>
      <c r="H273" s="49" t="str">
        <f>'[21]Baugewerbe '!AU7</f>
        <v>…</v>
      </c>
      <c r="I273" s="49" t="str">
        <f>'[21]Baugewerbe '!AV7</f>
        <v>…</v>
      </c>
      <c r="J273" s="49" t="str">
        <f>'[21]Baugewerbe '!AW7</f>
        <v>…</v>
      </c>
      <c r="K273" s="146" t="str">
        <f>'[21]Baugewerbe '!AX7</f>
        <v>…</v>
      </c>
      <c r="L273" s="146" t="str">
        <f>'[21]Baugewerbe '!AY7</f>
        <v>…</v>
      </c>
      <c r="M273" s="49" t="str">
        <f>'[21]Baugewerbe '!AZ7</f>
        <v>…</v>
      </c>
      <c r="N273" s="49" t="str">
        <f>'[21]Baugewerbe '!BA7</f>
        <v>…</v>
      </c>
      <c r="O273" s="49" t="str">
        <f>'[21]Baugewerbe '!BB7</f>
        <v>…</v>
      </c>
      <c r="P273" s="49" t="str">
        <f>'[21]Baugewerbe '!BC7</f>
        <v>…</v>
      </c>
      <c r="Q273" s="49" t="str">
        <f>'[21]Baugewerbe '!BD7</f>
        <v>…</v>
      </c>
      <c r="R273" s="146" t="str">
        <f>'[21]Baugewerbe '!BE7</f>
        <v>…</v>
      </c>
    </row>
    <row r="274" spans="1:18" ht="11.1" customHeight="1" x14ac:dyDescent="0.2">
      <c r="A274" s="43" t="s">
        <v>60</v>
      </c>
      <c r="B274" s="64" t="s">
        <v>116</v>
      </c>
      <c r="C274" s="224" t="s">
        <v>441</v>
      </c>
      <c r="D274" s="49">
        <f>'[21]Baugewerbe '!AR8</f>
        <v>1046.8333333333333</v>
      </c>
      <c r="E274" s="49" t="str">
        <f>'[21]Baugewerbe '!BF8</f>
        <v>…</v>
      </c>
      <c r="F274" s="49">
        <f>'[21]Baugewerbe '!AS8</f>
        <v>670</v>
      </c>
      <c r="G274" s="49" t="str">
        <f>'[21]Baugewerbe '!AT8</f>
        <v>…</v>
      </c>
      <c r="H274" s="49" t="str">
        <f>'[21]Baugewerbe '!AU8</f>
        <v>…</v>
      </c>
      <c r="I274" s="49" t="str">
        <f>'[21]Baugewerbe '!AV8</f>
        <v>…</v>
      </c>
      <c r="J274" s="49" t="str">
        <f>'[21]Baugewerbe '!AW8</f>
        <v>…</v>
      </c>
      <c r="K274" s="146" t="str">
        <f>'[21]Baugewerbe '!AX8</f>
        <v>…</v>
      </c>
      <c r="L274" s="146" t="str">
        <f>'[21]Baugewerbe '!AY8</f>
        <v>…</v>
      </c>
      <c r="M274" s="49" t="str">
        <f>'[21]Baugewerbe '!AZ8</f>
        <v>…</v>
      </c>
      <c r="N274" s="49" t="str">
        <f>'[21]Baugewerbe '!BA8</f>
        <v>…</v>
      </c>
      <c r="O274" s="49" t="str">
        <f>'[21]Baugewerbe '!BB8</f>
        <v>…</v>
      </c>
      <c r="P274" s="49" t="str">
        <f>'[21]Baugewerbe '!BC8</f>
        <v>…</v>
      </c>
      <c r="Q274" s="49" t="str">
        <f>'[21]Baugewerbe '!BD8</f>
        <v>…</v>
      </c>
      <c r="R274" s="146" t="str">
        <f>'[21]Baugewerbe '!BE8</f>
        <v>…</v>
      </c>
    </row>
    <row r="275" spans="1:18" ht="11.1" customHeight="1" x14ac:dyDescent="0.2">
      <c r="A275" s="43"/>
      <c r="B275" s="64" t="s">
        <v>93</v>
      </c>
      <c r="C275" s="224"/>
      <c r="D275" s="46"/>
      <c r="E275" s="46"/>
      <c r="F275" s="46"/>
      <c r="G275" s="46"/>
      <c r="H275" s="46"/>
      <c r="I275" s="46"/>
      <c r="J275" s="46"/>
      <c r="K275" s="145"/>
      <c r="L275" s="145"/>
      <c r="M275" s="46"/>
      <c r="N275" s="46"/>
      <c r="O275" s="46"/>
      <c r="P275" s="46"/>
      <c r="Q275" s="46"/>
      <c r="R275" s="145"/>
    </row>
    <row r="276" spans="1:18" ht="11.1" customHeight="1" x14ac:dyDescent="0.2">
      <c r="A276" s="43" t="s">
        <v>60</v>
      </c>
      <c r="B276" s="64" t="s">
        <v>128</v>
      </c>
      <c r="C276" s="224" t="s">
        <v>441</v>
      </c>
      <c r="D276" s="49">
        <f>'[21]Baugewerbe '!AR10</f>
        <v>231.40008333333333</v>
      </c>
      <c r="E276" s="49" t="str">
        <f>'[21]Baugewerbe '!BF10</f>
        <v>…</v>
      </c>
      <c r="F276" s="49">
        <f>'[21]Baugewerbe '!AS10</f>
        <v>164</v>
      </c>
      <c r="G276" s="49" t="str">
        <f>'[21]Baugewerbe '!AT10</f>
        <v>…</v>
      </c>
      <c r="H276" s="49" t="str">
        <f>'[21]Baugewerbe '!AU10</f>
        <v>…</v>
      </c>
      <c r="I276" s="49" t="str">
        <f>'[21]Baugewerbe '!AV10</f>
        <v>…</v>
      </c>
      <c r="J276" s="49" t="str">
        <f>'[21]Baugewerbe '!AW10</f>
        <v>…</v>
      </c>
      <c r="K276" s="146" t="str">
        <f>'[21]Baugewerbe '!AX10</f>
        <v>…</v>
      </c>
      <c r="L276" s="146" t="str">
        <f>'[21]Baugewerbe '!AY10</f>
        <v>…</v>
      </c>
      <c r="M276" s="49" t="str">
        <f>'[21]Baugewerbe '!AZ10</f>
        <v>…</v>
      </c>
      <c r="N276" s="49" t="str">
        <f>'[21]Baugewerbe '!BA10</f>
        <v>…</v>
      </c>
      <c r="O276" s="49" t="str">
        <f>'[21]Baugewerbe '!BB10</f>
        <v>…</v>
      </c>
      <c r="P276" s="49" t="str">
        <f>'[21]Baugewerbe '!BC10</f>
        <v>…</v>
      </c>
      <c r="Q276" s="49" t="str">
        <f>'[21]Baugewerbe '!BD10</f>
        <v>…</v>
      </c>
      <c r="R276" s="146" t="str">
        <f>'[21]Baugewerbe '!BE10</f>
        <v>…</v>
      </c>
    </row>
    <row r="277" spans="1:18" ht="11.1" customHeight="1" x14ac:dyDescent="0.2">
      <c r="A277" s="43" t="s">
        <v>60</v>
      </c>
      <c r="B277" s="64" t="s">
        <v>129</v>
      </c>
      <c r="C277" s="224" t="s">
        <v>441</v>
      </c>
      <c r="D277" s="49">
        <f>'[21]Baugewerbe '!AR11</f>
        <v>431.291</v>
      </c>
      <c r="E277" s="49" t="str">
        <f>'[21]Baugewerbe '!BF11</f>
        <v>…</v>
      </c>
      <c r="F277" s="49">
        <f>'[21]Baugewerbe '!AS11</f>
        <v>289</v>
      </c>
      <c r="G277" s="49" t="str">
        <f>'[21]Baugewerbe '!AT11</f>
        <v>…</v>
      </c>
      <c r="H277" s="49" t="str">
        <f>'[21]Baugewerbe '!AU11</f>
        <v>…</v>
      </c>
      <c r="I277" s="49" t="str">
        <f>'[21]Baugewerbe '!AV11</f>
        <v>…</v>
      </c>
      <c r="J277" s="49" t="str">
        <f>'[21]Baugewerbe '!AW11</f>
        <v>…</v>
      </c>
      <c r="K277" s="146" t="str">
        <f>'[21]Baugewerbe '!AX11</f>
        <v>…</v>
      </c>
      <c r="L277" s="146" t="str">
        <f>'[21]Baugewerbe '!AY11</f>
        <v>…</v>
      </c>
      <c r="M277" s="49" t="str">
        <f>'[21]Baugewerbe '!AZ11</f>
        <v>…</v>
      </c>
      <c r="N277" s="49" t="str">
        <f>'[21]Baugewerbe '!BA11</f>
        <v>…</v>
      </c>
      <c r="O277" s="49" t="str">
        <f>'[21]Baugewerbe '!BB11</f>
        <v>…</v>
      </c>
      <c r="P277" s="49" t="str">
        <f>'[21]Baugewerbe '!BC11</f>
        <v>…</v>
      </c>
      <c r="Q277" s="49" t="str">
        <f>'[21]Baugewerbe '!BD11</f>
        <v>…</v>
      </c>
      <c r="R277" s="146" t="str">
        <f>'[21]Baugewerbe '!BE11</f>
        <v>…</v>
      </c>
    </row>
    <row r="278" spans="1:18" ht="11.1" customHeight="1" x14ac:dyDescent="0.2">
      <c r="A278" s="43" t="s">
        <v>60</v>
      </c>
      <c r="B278" s="64" t="s">
        <v>130</v>
      </c>
      <c r="C278" s="224" t="s">
        <v>441</v>
      </c>
      <c r="D278" s="49">
        <f>'[21]Baugewerbe '!AR12</f>
        <v>384.03833333333336</v>
      </c>
      <c r="E278" s="49" t="str">
        <f>'[21]Baugewerbe '!BF12</f>
        <v>…</v>
      </c>
      <c r="F278" s="49">
        <f>'[21]Baugewerbe '!AS12</f>
        <v>217</v>
      </c>
      <c r="G278" s="49" t="str">
        <f>'[21]Baugewerbe '!AT12</f>
        <v>…</v>
      </c>
      <c r="H278" s="49" t="str">
        <f>'[21]Baugewerbe '!AU12</f>
        <v>…</v>
      </c>
      <c r="I278" s="49" t="str">
        <f>'[21]Baugewerbe '!AV12</f>
        <v>…</v>
      </c>
      <c r="J278" s="49" t="str">
        <f>'[21]Baugewerbe '!AW12</f>
        <v>…</v>
      </c>
      <c r="K278" s="146" t="str">
        <f>'[21]Baugewerbe '!AX12</f>
        <v>…</v>
      </c>
      <c r="L278" s="146" t="str">
        <f>'[21]Baugewerbe '!AY12</f>
        <v>…</v>
      </c>
      <c r="M278" s="49" t="str">
        <f>'[21]Baugewerbe '!AZ12</f>
        <v>…</v>
      </c>
      <c r="N278" s="49" t="str">
        <f>'[21]Baugewerbe '!BA12</f>
        <v>…</v>
      </c>
      <c r="O278" s="49" t="str">
        <f>'[21]Baugewerbe '!BB12</f>
        <v>…</v>
      </c>
      <c r="P278" s="49" t="str">
        <f>'[21]Baugewerbe '!BC12</f>
        <v>…</v>
      </c>
      <c r="Q278" s="49" t="str">
        <f>'[21]Baugewerbe '!BD12</f>
        <v>…</v>
      </c>
      <c r="R278" s="146" t="str">
        <f>'[21]Baugewerbe '!BE12</f>
        <v>…</v>
      </c>
    </row>
    <row r="279" spans="1:18" ht="11.1" customHeight="1" x14ac:dyDescent="0.2">
      <c r="A279" s="43" t="s">
        <v>60</v>
      </c>
      <c r="B279" s="64" t="s">
        <v>117</v>
      </c>
      <c r="C279" s="224" t="s">
        <v>437</v>
      </c>
      <c r="D279" s="49">
        <f>'[21]Baugewerbe '!AR13</f>
        <v>34553.166666666664</v>
      </c>
      <c r="E279" s="49" t="str">
        <f>'[21]Baugewerbe '!BF13</f>
        <v>…</v>
      </c>
      <c r="F279" s="49">
        <f>'[21]Baugewerbe '!AS13</f>
        <v>29646</v>
      </c>
      <c r="G279" s="49" t="str">
        <f>'[21]Baugewerbe '!AT13</f>
        <v>…</v>
      </c>
      <c r="H279" s="49" t="str">
        <f>'[21]Baugewerbe '!AU13</f>
        <v>…</v>
      </c>
      <c r="I279" s="49" t="str">
        <f>'[21]Baugewerbe '!AV13</f>
        <v>…</v>
      </c>
      <c r="J279" s="49" t="str">
        <f>'[21]Baugewerbe '!AW13</f>
        <v>…</v>
      </c>
      <c r="K279" s="146" t="str">
        <f>'[21]Baugewerbe '!AX13</f>
        <v>…</v>
      </c>
      <c r="L279" s="146" t="str">
        <f>'[21]Baugewerbe '!AY13</f>
        <v>…</v>
      </c>
      <c r="M279" s="49" t="str">
        <f>'[21]Baugewerbe '!AZ13</f>
        <v>…</v>
      </c>
      <c r="N279" s="49" t="str">
        <f>'[21]Baugewerbe '!BA13</f>
        <v>…</v>
      </c>
      <c r="O279" s="49" t="str">
        <f>'[21]Baugewerbe '!BB13</f>
        <v>…</v>
      </c>
      <c r="P279" s="49" t="str">
        <f>'[21]Baugewerbe '!BC13</f>
        <v>…</v>
      </c>
      <c r="Q279" s="49" t="str">
        <f>'[21]Baugewerbe '!BD13</f>
        <v>…</v>
      </c>
      <c r="R279" s="146" t="str">
        <f>'[21]Baugewerbe '!BE13</f>
        <v>…</v>
      </c>
    </row>
    <row r="280" spans="1:18" ht="11.1" customHeight="1" x14ac:dyDescent="0.2">
      <c r="A280" s="43"/>
      <c r="B280" s="40" t="s">
        <v>123</v>
      </c>
      <c r="C280" s="44" t="s">
        <v>437</v>
      </c>
      <c r="D280" s="49">
        <f>'[22]Baugewerbe-Fortsetzung'!AR7</f>
        <v>184219.66666666666</v>
      </c>
      <c r="E280" s="49" t="str">
        <f>'[22]Baugewerbe-Fortsetzung'!BF7</f>
        <v>…</v>
      </c>
      <c r="F280" s="49">
        <f>'[22]Baugewerbe-Fortsetzung'!AS7</f>
        <v>84738</v>
      </c>
      <c r="G280" s="49" t="str">
        <f>'[22]Baugewerbe-Fortsetzung'!AT7</f>
        <v>…</v>
      </c>
      <c r="H280" s="49" t="str">
        <f>'[22]Baugewerbe-Fortsetzung'!AU7</f>
        <v>…</v>
      </c>
      <c r="I280" s="49" t="str">
        <f>'[22]Baugewerbe-Fortsetzung'!AV7</f>
        <v>…</v>
      </c>
      <c r="J280" s="49" t="str">
        <f>'[22]Baugewerbe-Fortsetzung'!AW7</f>
        <v>…</v>
      </c>
      <c r="K280" s="146" t="str">
        <f>'[22]Baugewerbe-Fortsetzung'!AX7</f>
        <v>…</v>
      </c>
      <c r="L280" s="146" t="str">
        <f>'[22]Baugewerbe-Fortsetzung'!AY7</f>
        <v>…</v>
      </c>
      <c r="M280" s="49" t="str">
        <f>'[22]Baugewerbe-Fortsetzung'!AZ7</f>
        <v>…</v>
      </c>
      <c r="N280" s="49" t="str">
        <f>'[22]Baugewerbe-Fortsetzung'!BA7</f>
        <v>…</v>
      </c>
      <c r="O280" s="49" t="str">
        <f>'[22]Baugewerbe-Fortsetzung'!BB7</f>
        <v>…</v>
      </c>
      <c r="P280" s="49" t="str">
        <f>'[22]Baugewerbe-Fortsetzung'!BC7</f>
        <v>…</v>
      </c>
      <c r="Q280" s="49" t="str">
        <f>'[22]Baugewerbe-Fortsetzung'!BD7</f>
        <v>…</v>
      </c>
      <c r="R280" s="146" t="str">
        <f>'[22]Baugewerbe-Fortsetzung'!BE7</f>
        <v>…</v>
      </c>
    </row>
    <row r="281" spans="1:18" ht="22.5" customHeight="1" x14ac:dyDescent="0.2">
      <c r="A281" s="43" t="s">
        <v>60</v>
      </c>
      <c r="B281" s="65" t="s">
        <v>407</v>
      </c>
      <c r="C281" s="224" t="s">
        <v>437</v>
      </c>
      <c r="D281" s="49">
        <f>'[21]Baugewerbe '!AR14</f>
        <v>183010.75</v>
      </c>
      <c r="E281" s="49" t="str">
        <f>'[21]Baugewerbe '!BF14</f>
        <v>…</v>
      </c>
      <c r="F281" s="49">
        <f>'[21]Baugewerbe '!AS14</f>
        <v>84258</v>
      </c>
      <c r="G281" s="49" t="str">
        <f>'[21]Baugewerbe '!AT14</f>
        <v>…</v>
      </c>
      <c r="H281" s="49" t="str">
        <f>'[21]Baugewerbe '!AU14</f>
        <v>…</v>
      </c>
      <c r="I281" s="49" t="str">
        <f>'[21]Baugewerbe '!AV14</f>
        <v>…</v>
      </c>
      <c r="J281" s="49" t="str">
        <f>'[21]Baugewerbe '!AW14</f>
        <v>…</v>
      </c>
      <c r="K281" s="146" t="str">
        <f>'[21]Baugewerbe '!AX14</f>
        <v>…</v>
      </c>
      <c r="L281" s="146" t="str">
        <f>'[21]Baugewerbe '!AY14</f>
        <v>…</v>
      </c>
      <c r="M281" s="49" t="str">
        <f>'[21]Baugewerbe '!AZ14</f>
        <v>…</v>
      </c>
      <c r="N281" s="49" t="str">
        <f>'[21]Baugewerbe '!BA14</f>
        <v>…</v>
      </c>
      <c r="O281" s="49" t="str">
        <f>'[21]Baugewerbe '!BB14</f>
        <v>…</v>
      </c>
      <c r="P281" s="49" t="str">
        <f>'[21]Baugewerbe '!BC14</f>
        <v>…</v>
      </c>
      <c r="Q281" s="49" t="str">
        <f>'[21]Baugewerbe '!BD14</f>
        <v>…</v>
      </c>
      <c r="R281" s="146" t="str">
        <f>'[21]Baugewerbe '!BE14</f>
        <v>…</v>
      </c>
    </row>
    <row r="282" spans="1:18" ht="11.1" customHeight="1" x14ac:dyDescent="0.2">
      <c r="A282" s="43"/>
      <c r="B282" s="64" t="s">
        <v>122</v>
      </c>
      <c r="C282" s="225"/>
      <c r="D282" s="46"/>
      <c r="E282" s="46"/>
      <c r="F282" s="46"/>
      <c r="G282" s="46"/>
      <c r="H282" s="46"/>
      <c r="I282" s="46"/>
      <c r="J282" s="46"/>
      <c r="K282" s="145"/>
      <c r="L282" s="145"/>
      <c r="M282" s="46"/>
      <c r="N282" s="46"/>
      <c r="O282" s="46"/>
      <c r="P282" s="46"/>
      <c r="Q282" s="46"/>
      <c r="R282" s="145"/>
    </row>
    <row r="283" spans="1:18" ht="11.1" customHeight="1" x14ac:dyDescent="0.2">
      <c r="A283" s="43" t="s">
        <v>60</v>
      </c>
      <c r="B283" s="64" t="s">
        <v>124</v>
      </c>
      <c r="C283" s="225" t="s">
        <v>437</v>
      </c>
      <c r="D283" s="49">
        <f>'[21]Baugewerbe '!AR16</f>
        <v>48051.585500000008</v>
      </c>
      <c r="E283" s="49" t="str">
        <f>'[21]Baugewerbe '!BF16</f>
        <v>…</v>
      </c>
      <c r="F283" s="49">
        <f>'[21]Baugewerbe '!AS16</f>
        <v>20825</v>
      </c>
      <c r="G283" s="49" t="str">
        <f>'[21]Baugewerbe '!AT16</f>
        <v>…</v>
      </c>
      <c r="H283" s="49" t="str">
        <f>'[21]Baugewerbe '!AU16</f>
        <v>…</v>
      </c>
      <c r="I283" s="49" t="str">
        <f>'[21]Baugewerbe '!AV16</f>
        <v>…</v>
      </c>
      <c r="J283" s="49" t="str">
        <f>'[21]Baugewerbe '!AW16</f>
        <v>…</v>
      </c>
      <c r="K283" s="146" t="str">
        <f>'[21]Baugewerbe '!AX16</f>
        <v>…</v>
      </c>
      <c r="L283" s="146" t="str">
        <f>'[21]Baugewerbe '!AY16</f>
        <v>…</v>
      </c>
      <c r="M283" s="49" t="str">
        <f>'[21]Baugewerbe '!AZ16</f>
        <v>…</v>
      </c>
      <c r="N283" s="49" t="str">
        <f>'[21]Baugewerbe '!BA16</f>
        <v>…</v>
      </c>
      <c r="O283" s="49" t="str">
        <f>'[21]Baugewerbe '!BB16</f>
        <v>…</v>
      </c>
      <c r="P283" s="49" t="str">
        <f>'[21]Baugewerbe '!BC16</f>
        <v>…</v>
      </c>
      <c r="Q283" s="49" t="str">
        <f>'[21]Baugewerbe '!BD16</f>
        <v>…</v>
      </c>
      <c r="R283" s="146" t="str">
        <f>'[21]Baugewerbe '!BE16</f>
        <v>…</v>
      </c>
    </row>
    <row r="284" spans="1:18" ht="11.1" customHeight="1" x14ac:dyDescent="0.2">
      <c r="A284" s="43" t="s">
        <v>60</v>
      </c>
      <c r="B284" s="64" t="s">
        <v>125</v>
      </c>
      <c r="C284" s="225" t="s">
        <v>437</v>
      </c>
      <c r="D284" s="49">
        <f>'[21]Baugewerbe '!AR17</f>
        <v>71953.805999999997</v>
      </c>
      <c r="E284" s="49" t="str">
        <f>'[21]Baugewerbe '!BF17</f>
        <v>…</v>
      </c>
      <c r="F284" s="49">
        <f>'[21]Baugewerbe '!AS17</f>
        <v>39469</v>
      </c>
      <c r="G284" s="49" t="str">
        <f>'[21]Baugewerbe '!AT17</f>
        <v>…</v>
      </c>
      <c r="H284" s="49" t="str">
        <f>'[21]Baugewerbe '!AU17</f>
        <v>…</v>
      </c>
      <c r="I284" s="49" t="str">
        <f>'[21]Baugewerbe '!AV17</f>
        <v>…</v>
      </c>
      <c r="J284" s="49" t="str">
        <f>'[21]Baugewerbe '!AW17</f>
        <v>…</v>
      </c>
      <c r="K284" s="146" t="str">
        <f>'[21]Baugewerbe '!AX17</f>
        <v>…</v>
      </c>
      <c r="L284" s="146" t="str">
        <f>'[21]Baugewerbe '!AY17</f>
        <v>…</v>
      </c>
      <c r="M284" s="49" t="str">
        <f>'[21]Baugewerbe '!AZ17</f>
        <v>…</v>
      </c>
      <c r="N284" s="49" t="str">
        <f>'[21]Baugewerbe '!BA17</f>
        <v>…</v>
      </c>
      <c r="O284" s="49" t="str">
        <f>'[21]Baugewerbe '!BB17</f>
        <v>…</v>
      </c>
      <c r="P284" s="49" t="str">
        <f>'[21]Baugewerbe '!BC17</f>
        <v>…</v>
      </c>
      <c r="Q284" s="49" t="str">
        <f>'[21]Baugewerbe '!BD17</f>
        <v>…</v>
      </c>
      <c r="R284" s="146" t="str">
        <f>'[21]Baugewerbe '!BE17</f>
        <v>…</v>
      </c>
    </row>
    <row r="285" spans="1:18" ht="11.1" customHeight="1" x14ac:dyDescent="0.2">
      <c r="A285" s="43" t="s">
        <v>60</v>
      </c>
      <c r="B285" s="66" t="s">
        <v>126</v>
      </c>
      <c r="C285" s="225" t="s">
        <v>437</v>
      </c>
      <c r="D285" s="49">
        <f>'[21]Baugewerbe '!AR18</f>
        <v>63005.370833333327</v>
      </c>
      <c r="E285" s="49" t="str">
        <f>'[21]Baugewerbe '!BF18</f>
        <v>…</v>
      </c>
      <c r="F285" s="49">
        <f>'[21]Baugewerbe '!AS18</f>
        <v>23965</v>
      </c>
      <c r="G285" s="49" t="str">
        <f>'[21]Baugewerbe '!AT18</f>
        <v>…</v>
      </c>
      <c r="H285" s="49" t="str">
        <f>'[21]Baugewerbe '!AU18</f>
        <v>…</v>
      </c>
      <c r="I285" s="49" t="str">
        <f>'[21]Baugewerbe '!AV18</f>
        <v>…</v>
      </c>
      <c r="J285" s="49" t="str">
        <f>'[21]Baugewerbe '!AW18</f>
        <v>…</v>
      </c>
      <c r="K285" s="146" t="str">
        <f>'[21]Baugewerbe '!AX18</f>
        <v>…</v>
      </c>
      <c r="L285" s="146" t="str">
        <f>'[21]Baugewerbe '!AY18</f>
        <v>…</v>
      </c>
      <c r="M285" s="49" t="str">
        <f>'[21]Baugewerbe '!AZ18</f>
        <v>…</v>
      </c>
      <c r="N285" s="49" t="str">
        <f>'[21]Baugewerbe '!BA18</f>
        <v>…</v>
      </c>
      <c r="O285" s="49" t="str">
        <f>'[21]Baugewerbe '!BB18</f>
        <v>…</v>
      </c>
      <c r="P285" s="49" t="str">
        <f>'[21]Baugewerbe '!BC18</f>
        <v>…</v>
      </c>
      <c r="Q285" s="49" t="str">
        <f>'[21]Baugewerbe '!BD18</f>
        <v>…</v>
      </c>
      <c r="R285" s="146" t="str">
        <f>'[21]Baugewerbe '!BE18</f>
        <v>…</v>
      </c>
    </row>
    <row r="286" spans="1:18" ht="11.1" customHeight="1" x14ac:dyDescent="0.2">
      <c r="A286" s="43"/>
      <c r="B286" s="64" t="s">
        <v>234</v>
      </c>
      <c r="C286" s="224" t="s">
        <v>39</v>
      </c>
      <c r="D286" s="45" t="str">
        <f>'[22]Baugewerbe-Fortsetzung'!AR8</f>
        <v>x</v>
      </c>
      <c r="E286" s="45" t="str">
        <f>'[22]Baugewerbe-Fortsetzung'!BF8</f>
        <v>x</v>
      </c>
      <c r="F286" s="45">
        <f>'[22]Baugewerbe-Fortsetzung'!AS8</f>
        <v>166.2</v>
      </c>
      <c r="G286" s="45" t="str">
        <f>'[22]Baugewerbe-Fortsetzung'!AT8</f>
        <v>…</v>
      </c>
      <c r="H286" s="45" t="str">
        <f>'[22]Baugewerbe-Fortsetzung'!AU8</f>
        <v>…</v>
      </c>
      <c r="I286" s="45" t="str">
        <f>'[22]Baugewerbe-Fortsetzung'!AV8</f>
        <v>…</v>
      </c>
      <c r="J286" s="45" t="str">
        <f>'[22]Baugewerbe-Fortsetzung'!AW8</f>
        <v>…</v>
      </c>
      <c r="K286" s="87" t="str">
        <f>'[22]Baugewerbe-Fortsetzung'!AX8</f>
        <v>…</v>
      </c>
      <c r="L286" s="87" t="str">
        <f>'[22]Baugewerbe-Fortsetzung'!AY8</f>
        <v>…</v>
      </c>
      <c r="M286" s="45" t="str">
        <f>'[22]Baugewerbe-Fortsetzung'!AZ8</f>
        <v>…</v>
      </c>
      <c r="N286" s="45" t="str">
        <f>'[22]Baugewerbe-Fortsetzung'!BA8</f>
        <v>…</v>
      </c>
      <c r="O286" s="45" t="str">
        <f>'[22]Baugewerbe-Fortsetzung'!BB8</f>
        <v>…</v>
      </c>
      <c r="P286" s="45" t="str">
        <f>'[22]Baugewerbe-Fortsetzung'!BC8</f>
        <v>…</v>
      </c>
      <c r="Q286" s="45" t="str">
        <f>'[22]Baugewerbe-Fortsetzung'!BD8</f>
        <v>…</v>
      </c>
      <c r="R286" s="87" t="str">
        <f>'[22]Baugewerbe-Fortsetzung'!BE8</f>
        <v>x</v>
      </c>
    </row>
    <row r="287" spans="1:18" ht="11.1" customHeight="1" x14ac:dyDescent="0.2">
      <c r="A287" s="43"/>
      <c r="B287" s="64" t="s">
        <v>128</v>
      </c>
      <c r="C287" s="224" t="s">
        <v>39</v>
      </c>
      <c r="D287" s="45" t="str">
        <f>'[22]Baugewerbe-Fortsetzung'!AR9</f>
        <v>x</v>
      </c>
      <c r="E287" s="45" t="str">
        <f>'[22]Baugewerbe-Fortsetzung'!BF9</f>
        <v>x</v>
      </c>
      <c r="F287" s="45">
        <f>'[22]Baugewerbe-Fortsetzung'!AS9</f>
        <v>103.6</v>
      </c>
      <c r="G287" s="45" t="str">
        <f>'[22]Baugewerbe-Fortsetzung'!AT9</f>
        <v>…</v>
      </c>
      <c r="H287" s="45" t="str">
        <f>'[22]Baugewerbe-Fortsetzung'!AU9</f>
        <v>…</v>
      </c>
      <c r="I287" s="45" t="str">
        <f>'[22]Baugewerbe-Fortsetzung'!AV9</f>
        <v>…</v>
      </c>
      <c r="J287" s="45" t="str">
        <f>'[22]Baugewerbe-Fortsetzung'!AW9</f>
        <v>…</v>
      </c>
      <c r="K287" s="87" t="str">
        <f>'[22]Baugewerbe-Fortsetzung'!AX9</f>
        <v>…</v>
      </c>
      <c r="L287" s="87" t="str">
        <f>'[22]Baugewerbe-Fortsetzung'!AY9</f>
        <v>…</v>
      </c>
      <c r="M287" s="45" t="str">
        <f>'[22]Baugewerbe-Fortsetzung'!AZ9</f>
        <v>…</v>
      </c>
      <c r="N287" s="45" t="str">
        <f>'[22]Baugewerbe-Fortsetzung'!BA9</f>
        <v>…</v>
      </c>
      <c r="O287" s="45" t="str">
        <f>'[22]Baugewerbe-Fortsetzung'!BB9</f>
        <v>…</v>
      </c>
      <c r="P287" s="45" t="str">
        <f>'[22]Baugewerbe-Fortsetzung'!BC9</f>
        <v>…</v>
      </c>
      <c r="Q287" s="45" t="str">
        <f>'[22]Baugewerbe-Fortsetzung'!BD9</f>
        <v>…</v>
      </c>
      <c r="R287" s="87" t="str">
        <f>'[22]Baugewerbe-Fortsetzung'!BE9</f>
        <v>x</v>
      </c>
    </row>
    <row r="288" spans="1:18" ht="11.1" customHeight="1" x14ac:dyDescent="0.2">
      <c r="A288" s="43"/>
      <c r="B288" s="64" t="s">
        <v>129</v>
      </c>
      <c r="C288" s="224" t="s">
        <v>39</v>
      </c>
      <c r="D288" s="45" t="str">
        <f>'[22]Baugewerbe-Fortsetzung'!AR10</f>
        <v>x</v>
      </c>
      <c r="E288" s="45" t="str">
        <f>'[22]Baugewerbe-Fortsetzung'!BF10</f>
        <v>x</v>
      </c>
      <c r="F288" s="45">
        <f>'[22]Baugewerbe-Fortsetzung'!AS10</f>
        <v>254.4</v>
      </c>
      <c r="G288" s="45" t="str">
        <f>'[22]Baugewerbe-Fortsetzung'!AT10</f>
        <v>…</v>
      </c>
      <c r="H288" s="45" t="str">
        <f>'[22]Baugewerbe-Fortsetzung'!AU10</f>
        <v>…</v>
      </c>
      <c r="I288" s="45" t="str">
        <f>'[22]Baugewerbe-Fortsetzung'!AV10</f>
        <v>…</v>
      </c>
      <c r="J288" s="45" t="str">
        <f>'[22]Baugewerbe-Fortsetzung'!AW10</f>
        <v>…</v>
      </c>
      <c r="K288" s="87" t="str">
        <f>'[22]Baugewerbe-Fortsetzung'!AX10</f>
        <v>…</v>
      </c>
      <c r="L288" s="87" t="str">
        <f>'[22]Baugewerbe-Fortsetzung'!AY10</f>
        <v>…</v>
      </c>
      <c r="M288" s="45" t="str">
        <f>'[22]Baugewerbe-Fortsetzung'!AZ10</f>
        <v>…</v>
      </c>
      <c r="N288" s="45" t="str">
        <f>'[22]Baugewerbe-Fortsetzung'!BA10</f>
        <v>…</v>
      </c>
      <c r="O288" s="45" t="str">
        <f>'[22]Baugewerbe-Fortsetzung'!BB10</f>
        <v>…</v>
      </c>
      <c r="P288" s="45" t="str">
        <f>'[22]Baugewerbe-Fortsetzung'!BC10</f>
        <v>…</v>
      </c>
      <c r="Q288" s="45" t="str">
        <f>'[22]Baugewerbe-Fortsetzung'!BD10</f>
        <v>…</v>
      </c>
      <c r="R288" s="87" t="str">
        <f>'[22]Baugewerbe-Fortsetzung'!BE10</f>
        <v>x</v>
      </c>
    </row>
    <row r="289" spans="1:18" s="88" customFormat="1" ht="20.100000000000001" customHeight="1" x14ac:dyDescent="0.2">
      <c r="A289" s="43"/>
      <c r="B289" s="190" t="s">
        <v>130</v>
      </c>
      <c r="C289" s="226" t="s">
        <v>39</v>
      </c>
      <c r="D289" s="184" t="str">
        <f>'[22]Baugewerbe-Fortsetzung'!AR11</f>
        <v>x</v>
      </c>
      <c r="E289" s="184" t="str">
        <f>'[22]Baugewerbe-Fortsetzung'!BF11</f>
        <v>x</v>
      </c>
      <c r="F289" s="184">
        <f>'[22]Baugewerbe-Fortsetzung'!AS11</f>
        <v>123.4</v>
      </c>
      <c r="G289" s="184" t="str">
        <f>'[22]Baugewerbe-Fortsetzung'!AT11</f>
        <v>…</v>
      </c>
      <c r="H289" s="184" t="str">
        <f>'[22]Baugewerbe-Fortsetzung'!AU11</f>
        <v>…</v>
      </c>
      <c r="I289" s="184" t="str">
        <f>'[22]Baugewerbe-Fortsetzung'!AV11</f>
        <v>…</v>
      </c>
      <c r="J289" s="184" t="str">
        <f>'[22]Baugewerbe-Fortsetzung'!AW11</f>
        <v>…</v>
      </c>
      <c r="K289" s="185" t="str">
        <f>'[22]Baugewerbe-Fortsetzung'!AX11</f>
        <v>…</v>
      </c>
      <c r="L289" s="185" t="str">
        <f>'[22]Baugewerbe-Fortsetzung'!AY11</f>
        <v>…</v>
      </c>
      <c r="M289" s="184" t="str">
        <f>'[22]Baugewerbe-Fortsetzung'!AZ11</f>
        <v>…</v>
      </c>
      <c r="N289" s="184" t="str">
        <f>'[22]Baugewerbe-Fortsetzung'!BA11</f>
        <v>…</v>
      </c>
      <c r="O289" s="184" t="str">
        <f>'[22]Baugewerbe-Fortsetzung'!BB11</f>
        <v>…</v>
      </c>
      <c r="P289" s="184" t="str">
        <f>'[22]Baugewerbe-Fortsetzung'!BC11</f>
        <v>…</v>
      </c>
      <c r="Q289" s="184" t="str">
        <f>'[22]Baugewerbe-Fortsetzung'!BD11</f>
        <v>…</v>
      </c>
      <c r="R289" s="185" t="str">
        <f>'[22]Baugewerbe-Fortsetzung'!BE11</f>
        <v>x</v>
      </c>
    </row>
    <row r="290" spans="1:18" ht="21.95" customHeight="1" x14ac:dyDescent="0.2">
      <c r="A290" s="43"/>
      <c r="B290" s="54" t="s">
        <v>358</v>
      </c>
      <c r="C290" s="32"/>
      <c r="D290" s="151"/>
      <c r="E290" s="151"/>
      <c r="F290" s="52"/>
      <c r="G290" s="52"/>
      <c r="H290" s="52"/>
      <c r="I290" s="52"/>
      <c r="J290" s="52"/>
      <c r="K290" s="58"/>
      <c r="L290" s="208"/>
    </row>
    <row r="291" spans="1:18" ht="11.1" customHeight="1" x14ac:dyDescent="0.2">
      <c r="A291" s="43" t="s">
        <v>60</v>
      </c>
      <c r="B291" s="64" t="s">
        <v>359</v>
      </c>
      <c r="C291" s="224" t="s">
        <v>11</v>
      </c>
      <c r="D291" s="49">
        <f>'[21]Baugewerbe '!AR20</f>
        <v>6834</v>
      </c>
      <c r="E291" s="49" t="str">
        <f>'[21]Baugewerbe '!BF20</f>
        <v>…</v>
      </c>
      <c r="F291" s="49" t="str">
        <f>'[21]Baugewerbe '!AS20</f>
        <v>x</v>
      </c>
      <c r="G291" s="49" t="str">
        <f>'[21]Baugewerbe '!AT20</f>
        <v>x</v>
      </c>
      <c r="H291" s="49" t="str">
        <f>'[21]Baugewerbe '!AU20</f>
        <v>…</v>
      </c>
      <c r="I291" s="49" t="str">
        <f>'[21]Baugewerbe '!AV20</f>
        <v>x</v>
      </c>
      <c r="J291" s="49" t="str">
        <f>'[21]Baugewerbe '!AW20</f>
        <v>x</v>
      </c>
      <c r="K291" s="146" t="str">
        <f>'[21]Baugewerbe '!AX20</f>
        <v>…</v>
      </c>
      <c r="L291" s="146" t="str">
        <f>'[21]Baugewerbe '!AY20</f>
        <v>x</v>
      </c>
      <c r="M291" s="49" t="str">
        <f>'[21]Baugewerbe '!AZ20</f>
        <v>x</v>
      </c>
      <c r="N291" s="49" t="str">
        <f>'[21]Baugewerbe '!BA20</f>
        <v>…</v>
      </c>
      <c r="O291" s="49" t="str">
        <f>'[21]Baugewerbe '!BB20</f>
        <v>x</v>
      </c>
      <c r="P291" s="49" t="str">
        <f>'[21]Baugewerbe '!BC20</f>
        <v>x</v>
      </c>
      <c r="Q291" s="49" t="str">
        <f>'[21]Baugewerbe '!BD20</f>
        <v>…</v>
      </c>
      <c r="R291" s="146" t="str">
        <f>'[21]Baugewerbe '!BE20</f>
        <v>x</v>
      </c>
    </row>
    <row r="292" spans="1:18" ht="11.1" customHeight="1" x14ac:dyDescent="0.2">
      <c r="A292" s="43" t="s">
        <v>60</v>
      </c>
      <c r="B292" s="64" t="s">
        <v>116</v>
      </c>
      <c r="C292" s="224" t="s">
        <v>441</v>
      </c>
      <c r="D292" s="49">
        <f>'[21]Baugewerbe '!AR21</f>
        <v>2197</v>
      </c>
      <c r="E292" s="49" t="str">
        <f>'[21]Baugewerbe '!BF21</f>
        <v>x</v>
      </c>
      <c r="F292" s="49" t="str">
        <f>'[21]Baugewerbe '!AS21</f>
        <v>x</v>
      </c>
      <c r="G292" s="49" t="str">
        <f>'[21]Baugewerbe '!AT21</f>
        <v>x</v>
      </c>
      <c r="H292" s="49" t="str">
        <f>'[21]Baugewerbe '!AU21</f>
        <v>…</v>
      </c>
      <c r="I292" s="49" t="str">
        <f>'[21]Baugewerbe '!AV21</f>
        <v>x</v>
      </c>
      <c r="J292" s="49" t="str">
        <f>'[21]Baugewerbe '!AW21</f>
        <v>x</v>
      </c>
      <c r="K292" s="146" t="str">
        <f>'[21]Baugewerbe '!AX21</f>
        <v>…</v>
      </c>
      <c r="L292" s="146" t="str">
        <f>'[21]Baugewerbe '!AY21</f>
        <v>x</v>
      </c>
      <c r="M292" s="49" t="str">
        <f>'[21]Baugewerbe '!AZ21</f>
        <v>x</v>
      </c>
      <c r="N292" s="49" t="str">
        <f>'[21]Baugewerbe '!BA21</f>
        <v>…</v>
      </c>
      <c r="O292" s="49" t="str">
        <f>'[21]Baugewerbe '!BB21</f>
        <v>x</v>
      </c>
      <c r="P292" s="49" t="str">
        <f>'[21]Baugewerbe '!BC21</f>
        <v>x</v>
      </c>
      <c r="Q292" s="49" t="str">
        <f>'[21]Baugewerbe '!BD21</f>
        <v>…</v>
      </c>
      <c r="R292" s="146" t="str">
        <f>'[21]Baugewerbe '!BE21</f>
        <v>…</v>
      </c>
    </row>
    <row r="293" spans="1:18" ht="11.1" customHeight="1" x14ac:dyDescent="0.2">
      <c r="A293" s="43" t="s">
        <v>60</v>
      </c>
      <c r="B293" s="64" t="s">
        <v>117</v>
      </c>
      <c r="C293" s="224" t="s">
        <v>437</v>
      </c>
      <c r="D293" s="49">
        <f>'[21]Baugewerbe '!AR22</f>
        <v>63717</v>
      </c>
      <c r="E293" s="49" t="str">
        <f>'[21]Baugewerbe '!BF22</f>
        <v>x</v>
      </c>
      <c r="F293" s="49" t="str">
        <f>'[21]Baugewerbe '!AS22</f>
        <v>x</v>
      </c>
      <c r="G293" s="49" t="str">
        <f>'[21]Baugewerbe '!AT22</f>
        <v>x</v>
      </c>
      <c r="H293" s="49" t="str">
        <f>'[21]Baugewerbe '!AU22</f>
        <v>…</v>
      </c>
      <c r="I293" s="49" t="str">
        <f>'[21]Baugewerbe '!AV22</f>
        <v>x</v>
      </c>
      <c r="J293" s="49" t="str">
        <f>'[21]Baugewerbe '!AW22</f>
        <v>x</v>
      </c>
      <c r="K293" s="146" t="str">
        <f>'[21]Baugewerbe '!AX22</f>
        <v>…</v>
      </c>
      <c r="L293" s="146" t="str">
        <f>'[21]Baugewerbe '!AY22</f>
        <v>x</v>
      </c>
      <c r="M293" s="49" t="str">
        <f>'[21]Baugewerbe '!AZ22</f>
        <v>x</v>
      </c>
      <c r="N293" s="49" t="str">
        <f>'[21]Baugewerbe '!BA22</f>
        <v>…</v>
      </c>
      <c r="O293" s="49" t="str">
        <f>'[21]Baugewerbe '!BB22</f>
        <v>x</v>
      </c>
      <c r="P293" s="49" t="str">
        <f>'[21]Baugewerbe '!BC22</f>
        <v>x</v>
      </c>
      <c r="Q293" s="49" t="str">
        <f>'[21]Baugewerbe '!BD22</f>
        <v>…</v>
      </c>
      <c r="R293" s="146" t="str">
        <f>'[21]Baugewerbe '!BE22</f>
        <v>…</v>
      </c>
    </row>
    <row r="294" spans="1:18" ht="21.95" customHeight="1" x14ac:dyDescent="0.2">
      <c r="A294" s="43" t="s">
        <v>60</v>
      </c>
      <c r="B294" s="67" t="s">
        <v>131</v>
      </c>
      <c r="C294" s="224" t="s">
        <v>437</v>
      </c>
      <c r="D294" s="49">
        <f>'[21]Baugewerbe '!AR23</f>
        <v>280165</v>
      </c>
      <c r="E294" s="49" t="str">
        <f>'[21]Baugewerbe '!BF23</f>
        <v>x</v>
      </c>
      <c r="F294" s="49" t="str">
        <f>'[21]Baugewerbe '!AS23</f>
        <v>x</v>
      </c>
      <c r="G294" s="49" t="str">
        <f>'[21]Baugewerbe '!AT23</f>
        <v>x</v>
      </c>
      <c r="H294" s="49" t="str">
        <f>'[21]Baugewerbe '!AU23</f>
        <v>…</v>
      </c>
      <c r="I294" s="49" t="str">
        <f>'[21]Baugewerbe '!AV23</f>
        <v>x</v>
      </c>
      <c r="J294" s="49" t="str">
        <f>'[21]Baugewerbe '!AW23</f>
        <v>x</v>
      </c>
      <c r="K294" s="146" t="str">
        <f>'[21]Baugewerbe '!AX23</f>
        <v>…</v>
      </c>
      <c r="L294" s="146" t="str">
        <f>'[21]Baugewerbe '!AY23</f>
        <v>x</v>
      </c>
      <c r="M294" s="49" t="str">
        <f>'[21]Baugewerbe '!AZ23</f>
        <v>x</v>
      </c>
      <c r="N294" s="49" t="str">
        <f>'[21]Baugewerbe '!BA23</f>
        <v>…</v>
      </c>
      <c r="O294" s="49" t="str">
        <f>'[21]Baugewerbe '!BB23</f>
        <v>x</v>
      </c>
      <c r="P294" s="49" t="str">
        <f>'[21]Baugewerbe '!BC23</f>
        <v>x</v>
      </c>
      <c r="Q294" s="49" t="str">
        <f>'[21]Baugewerbe '!BD23</f>
        <v>…</v>
      </c>
      <c r="R294" s="146" t="str">
        <f>'[21]Baugewerbe '!BE23</f>
        <v>…</v>
      </c>
    </row>
    <row r="295" spans="1:18" ht="9.9499999999999993" customHeight="1" x14ac:dyDescent="0.2">
      <c r="A295" s="43"/>
    </row>
    <row r="296" spans="1:18" ht="21.95" customHeight="1" x14ac:dyDescent="0.2">
      <c r="A296" s="139" t="s">
        <v>282</v>
      </c>
      <c r="B296" s="160"/>
      <c r="C296" s="216" t="s">
        <v>25</v>
      </c>
      <c r="D296" s="160" t="str">
        <f>'[23]Großh., Einzelh. u. Gastgew.'!AD5</f>
        <v>D 2022</v>
      </c>
      <c r="E296" s="160" t="str">
        <f>'[23]Großh., Einzelh. u. Gastgew.'!AR5</f>
        <v>D 2023</v>
      </c>
      <c r="F296" s="160" t="str">
        <f>'[23]Großh., Einzelh. u. Gastgew.'!AE5</f>
        <v>Jan. 
2023</v>
      </c>
      <c r="G296" s="160" t="str">
        <f>'[23]Großh., Einzelh. u. Gastgew.'!AF5</f>
        <v>Febr. 
2023</v>
      </c>
      <c r="H296" s="160" t="str">
        <f>'[23]Großh., Einzelh. u. Gastgew.'!AG5</f>
        <v>März 
2023</v>
      </c>
      <c r="I296" s="160" t="str">
        <f>'[23]Großh., Einzelh. u. Gastgew.'!AH5</f>
        <v>April 
2023</v>
      </c>
      <c r="J296" s="160" t="str">
        <f>'[23]Großh., Einzelh. u. Gastgew.'!AI5</f>
        <v>Mai 
2023</v>
      </c>
      <c r="K296" s="242" t="str">
        <f>'[23]Großh., Einzelh. u. Gastgew.'!AJ5</f>
        <v>Juni 
2023</v>
      </c>
      <c r="L296" s="206" t="str">
        <f>'[23]Großh., Einzelh. u. Gastgew.'!AK5</f>
        <v>Juli 
2023</v>
      </c>
      <c r="M296" s="160" t="str">
        <f>'[23]Großh., Einzelh. u. Gastgew.'!AL5</f>
        <v>Aug. 
2023</v>
      </c>
      <c r="N296" s="160" t="str">
        <f>'[23]Großh., Einzelh. u. Gastgew.'!AM5</f>
        <v>Sept. 
2023</v>
      </c>
      <c r="O296" s="160" t="str">
        <f>'[23]Großh., Einzelh. u. Gastgew.'!AN5</f>
        <v>Okt. 
2023</v>
      </c>
      <c r="P296" s="160" t="str">
        <f>'[23]Großh., Einzelh. u. Gastgew.'!AO5</f>
        <v>Nov. 
2023</v>
      </c>
      <c r="Q296" s="160" t="str">
        <f>'[23]Großh., Einzelh. u. Gastgew.'!AP5</f>
        <v>Dez. 
2023</v>
      </c>
      <c r="R296" s="248" t="str">
        <f>'[23]Großh., Einzelh. u. Gastgew.'!AQ5</f>
        <v>2023 
insgesamt</v>
      </c>
    </row>
    <row r="297" spans="1:18" ht="15.95" customHeight="1" x14ac:dyDescent="0.2">
      <c r="A297" s="43"/>
      <c r="B297" s="149" t="s">
        <v>360</v>
      </c>
      <c r="C297" s="32"/>
      <c r="D297" s="151"/>
      <c r="E297" s="151"/>
      <c r="F297" s="52"/>
      <c r="G297" s="52"/>
      <c r="H297" s="52"/>
      <c r="I297" s="52"/>
      <c r="J297" s="52"/>
      <c r="K297" s="58"/>
    </row>
    <row r="298" spans="1:18" ht="11.1" customHeight="1" x14ac:dyDescent="0.2">
      <c r="A298" s="43" t="s">
        <v>60</v>
      </c>
      <c r="B298" s="56" t="s">
        <v>136</v>
      </c>
      <c r="C298" s="141" t="s">
        <v>275</v>
      </c>
      <c r="D298" s="45">
        <f>'[23]Großh., Einzelh. u. Gastgew.'!AD7</f>
        <v>98.4</v>
      </c>
      <c r="E298" s="45">
        <f>'[23]Großh., Einzelh. u. Gastgew.'!AR7</f>
        <v>99.7</v>
      </c>
      <c r="F298" s="45">
        <f>'[23]Großh., Einzelh. u. Gastgew.'!AE7</f>
        <v>98.6</v>
      </c>
      <c r="G298" s="45">
        <f>'[23]Großh., Einzelh. u. Gastgew.'!AF7</f>
        <v>99</v>
      </c>
      <c r="H298" s="45">
        <f>'[23]Großh., Einzelh. u. Gastgew.'!AG7</f>
        <v>99.3</v>
      </c>
      <c r="I298" s="45">
        <f>'[23]Großh., Einzelh. u. Gastgew.'!AH7</f>
        <v>99.3</v>
      </c>
      <c r="J298" s="45">
        <f>'[23]Großh., Einzelh. u. Gastgew.'!AI7</f>
        <v>99.1</v>
      </c>
      <c r="K298" s="87">
        <f>'[23]Großh., Einzelh. u. Gastgew.'!AJ7</f>
        <v>99.3</v>
      </c>
      <c r="L298" s="87">
        <f>'[23]Großh., Einzelh. u. Gastgew.'!AK7</f>
        <v>100.6</v>
      </c>
      <c r="M298" s="45">
        <f>'[23]Großh., Einzelh. u. Gastgew.'!AL7</f>
        <v>101.4</v>
      </c>
      <c r="N298" s="45">
        <f>'[23]Großh., Einzelh. u. Gastgew.'!AM7</f>
        <v>100.8</v>
      </c>
      <c r="O298" s="45">
        <f>'[23]Großh., Einzelh. u. Gastgew.'!AN7</f>
        <v>100.2</v>
      </c>
      <c r="P298" s="45">
        <f>'[23]Großh., Einzelh. u. Gastgew.'!AO7</f>
        <v>99.7</v>
      </c>
      <c r="Q298" s="45">
        <f>'[23]Großh., Einzelh. u. Gastgew.'!AP7</f>
        <v>99.1</v>
      </c>
      <c r="R298" s="87">
        <f>'[23]Großh., Einzelh. u. Gastgew.'!AQ7</f>
        <v>1196.4000000000001</v>
      </c>
    </row>
    <row r="299" spans="1:18" ht="11.1" customHeight="1" x14ac:dyDescent="0.2">
      <c r="A299" s="43" t="s">
        <v>60</v>
      </c>
      <c r="B299" s="40" t="s">
        <v>289</v>
      </c>
      <c r="C299" s="44" t="s">
        <v>275</v>
      </c>
      <c r="D299" s="45">
        <f>'[23]Großh., Einzelh. u. Gastgew.'!AD8</f>
        <v>144.6</v>
      </c>
      <c r="E299" s="45">
        <f>'[23]Großh., Einzelh. u. Gastgew.'!AR8</f>
        <v>140.30000000000001</v>
      </c>
      <c r="F299" s="45">
        <f>'[23]Großh., Einzelh. u. Gastgew.'!AE8</f>
        <v>112</v>
      </c>
      <c r="G299" s="45">
        <f>'[23]Großh., Einzelh. u. Gastgew.'!AF8</f>
        <v>128.9</v>
      </c>
      <c r="H299" s="45">
        <f>'[23]Großh., Einzelh. u. Gastgew.'!AG8</f>
        <v>152.9</v>
      </c>
      <c r="I299" s="45">
        <f>'[23]Großh., Einzelh. u. Gastgew.'!AH8</f>
        <v>133</v>
      </c>
      <c r="J299" s="45">
        <f>'[23]Großh., Einzelh. u. Gastgew.'!AI8</f>
        <v>149.19999999999999</v>
      </c>
      <c r="K299" s="87">
        <f>'[23]Großh., Einzelh. u. Gastgew.'!AJ8</f>
        <v>151.80000000000001</v>
      </c>
      <c r="L299" s="87">
        <f>'[23]Großh., Einzelh. u. Gastgew.'!AK8</f>
        <v>144.69999999999999</v>
      </c>
      <c r="M299" s="45">
        <f>'[23]Großh., Einzelh. u. Gastgew.'!AL8</f>
        <v>154.69999999999999</v>
      </c>
      <c r="N299" s="45">
        <f>'[23]Großh., Einzelh. u. Gastgew.'!AM8</f>
        <v>147.6</v>
      </c>
      <c r="O299" s="45">
        <f>'[23]Großh., Einzelh. u. Gastgew.'!AN8</f>
        <v>133.6</v>
      </c>
      <c r="P299" s="45">
        <f>'[23]Großh., Einzelh. u. Gastgew.'!AO8</f>
        <v>138.80000000000001</v>
      </c>
      <c r="Q299" s="45">
        <f>'[23]Großh., Einzelh. u. Gastgew.'!AP8</f>
        <v>137</v>
      </c>
      <c r="R299" s="87">
        <f>'[23]Großh., Einzelh. u. Gastgew.'!AQ8</f>
        <v>1684.2</v>
      </c>
    </row>
    <row r="300" spans="1:18" ht="11.1" customHeight="1" x14ac:dyDescent="0.2">
      <c r="A300" s="43" t="s">
        <v>60</v>
      </c>
      <c r="B300" s="40" t="s">
        <v>290</v>
      </c>
      <c r="C300" s="44" t="s">
        <v>275</v>
      </c>
      <c r="D300" s="45">
        <f>'[23]Großh., Einzelh. u. Gastgew.'!AD9</f>
        <v>106.5</v>
      </c>
      <c r="E300" s="45">
        <f>'[23]Großh., Einzelh. u. Gastgew.'!AR9</f>
        <v>104.9</v>
      </c>
      <c r="F300" s="45">
        <f>'[23]Großh., Einzelh. u. Gastgew.'!AE9</f>
        <v>83.3</v>
      </c>
      <c r="G300" s="45">
        <f>'[23]Großh., Einzelh. u. Gastgew.'!AF9</f>
        <v>94.6</v>
      </c>
      <c r="H300" s="45">
        <f>'[23]Großh., Einzelh. u. Gastgew.'!AG9</f>
        <v>112.7</v>
      </c>
      <c r="I300" s="45">
        <f>'[23]Großh., Einzelh. u. Gastgew.'!AH9</f>
        <v>98.5</v>
      </c>
      <c r="J300" s="45">
        <f>'[23]Großh., Einzelh. u. Gastgew.'!AI9</f>
        <v>110.9</v>
      </c>
      <c r="K300" s="87">
        <f>'[23]Großh., Einzelh. u. Gastgew.'!AJ9</f>
        <v>113.5</v>
      </c>
      <c r="L300" s="87">
        <f>'[23]Großh., Einzelh. u. Gastgew.'!AK9</f>
        <v>108.2</v>
      </c>
      <c r="M300" s="45">
        <f>'[23]Großh., Einzelh. u. Gastgew.'!AL9</f>
        <v>115.9</v>
      </c>
      <c r="N300" s="45">
        <f>'[23]Großh., Einzelh. u. Gastgew.'!AM9</f>
        <v>110.1</v>
      </c>
      <c r="O300" s="45">
        <f>'[23]Großh., Einzelh. u. Gastgew.'!AN9</f>
        <v>100.6</v>
      </c>
      <c r="P300" s="45">
        <f>'[23]Großh., Einzelh. u. Gastgew.'!AO9</f>
        <v>104.9</v>
      </c>
      <c r="Q300" s="45">
        <f>'[23]Großh., Einzelh. u. Gastgew.'!AP9</f>
        <v>105.2</v>
      </c>
      <c r="R300" s="87">
        <f>'[23]Großh., Einzelh. u. Gastgew.'!AQ9</f>
        <v>1258.4000000000001</v>
      </c>
    </row>
    <row r="301" spans="1:18" ht="15" customHeight="1" x14ac:dyDescent="0.2">
      <c r="A301" s="43"/>
      <c r="B301" s="62" t="s">
        <v>361</v>
      </c>
      <c r="C301" s="44"/>
      <c r="D301" s="45"/>
      <c r="E301" s="45"/>
      <c r="F301" s="45"/>
      <c r="G301" s="45"/>
      <c r="H301" s="45"/>
      <c r="I301" s="45"/>
      <c r="J301" s="45"/>
      <c r="K301" s="87"/>
      <c r="L301" s="87"/>
      <c r="M301" s="45"/>
      <c r="N301" s="45"/>
      <c r="O301" s="45"/>
      <c r="P301" s="45"/>
      <c r="Q301" s="45"/>
      <c r="R301" s="87"/>
    </row>
    <row r="302" spans="1:18" ht="11.1" customHeight="1" x14ac:dyDescent="0.2">
      <c r="A302" s="43" t="s">
        <v>60</v>
      </c>
      <c r="B302" s="56" t="s">
        <v>136</v>
      </c>
      <c r="C302" s="44" t="s">
        <v>275</v>
      </c>
      <c r="D302" s="45">
        <f>'[23]Großh., Einzelh. u. Gastgew.'!AD11</f>
        <v>107</v>
      </c>
      <c r="E302" s="45">
        <f>'[23]Großh., Einzelh. u. Gastgew.'!AR11</f>
        <v>107.7</v>
      </c>
      <c r="F302" s="45">
        <f>'[23]Großh., Einzelh. u. Gastgew.'!AE11</f>
        <v>105.9</v>
      </c>
      <c r="G302" s="45">
        <f>'[23]Großh., Einzelh. u. Gastgew.'!AF11</f>
        <v>105.1</v>
      </c>
      <c r="H302" s="45">
        <f>'[23]Großh., Einzelh. u. Gastgew.'!AG11</f>
        <v>105.4</v>
      </c>
      <c r="I302" s="45">
        <f>'[23]Großh., Einzelh. u. Gastgew.'!AH11</f>
        <v>105.7</v>
      </c>
      <c r="J302" s="45">
        <f>'[23]Großh., Einzelh. u. Gastgew.'!AI11</f>
        <v>109.4</v>
      </c>
      <c r="K302" s="87">
        <f>'[23]Großh., Einzelh. u. Gastgew.'!AJ11</f>
        <v>110.4</v>
      </c>
      <c r="L302" s="87">
        <f>'[23]Großh., Einzelh. u. Gastgew.'!AK11</f>
        <v>111.3</v>
      </c>
      <c r="M302" s="45">
        <f>'[23]Großh., Einzelh. u. Gastgew.'!AL11</f>
        <v>109.9</v>
      </c>
      <c r="N302" s="45">
        <f>'[23]Großh., Einzelh. u. Gastgew.'!AM11</f>
        <v>108</v>
      </c>
      <c r="O302" s="45">
        <f>'[23]Großh., Einzelh. u. Gastgew.'!AN11</f>
        <v>108.2</v>
      </c>
      <c r="P302" s="45">
        <f>'[23]Großh., Einzelh. u. Gastgew.'!AO11</f>
        <v>106.9</v>
      </c>
      <c r="Q302" s="45">
        <f>'[23]Großh., Einzelh. u. Gastgew.'!AP11</f>
        <v>106.1</v>
      </c>
      <c r="R302" s="87">
        <f>'[23]Großh., Einzelh. u. Gastgew.'!AQ11</f>
        <v>1292.3</v>
      </c>
    </row>
    <row r="303" spans="1:18" ht="11.1" customHeight="1" x14ac:dyDescent="0.2">
      <c r="A303" s="43" t="s">
        <v>60</v>
      </c>
      <c r="B303" s="40" t="s">
        <v>289</v>
      </c>
      <c r="C303" s="44" t="s">
        <v>275</v>
      </c>
      <c r="D303" s="45">
        <f>'[23]Großh., Einzelh. u. Gastgew.'!AD12</f>
        <v>125.1</v>
      </c>
      <c r="E303" s="45">
        <f>'[23]Großh., Einzelh. u. Gastgew.'!AR12</f>
        <v>126.7</v>
      </c>
      <c r="F303" s="45">
        <f>'[23]Großh., Einzelh. u. Gastgew.'!AE12</f>
        <v>110.6</v>
      </c>
      <c r="G303" s="45">
        <f>'[23]Großh., Einzelh. u. Gastgew.'!AF12</f>
        <v>106.9</v>
      </c>
      <c r="H303" s="45">
        <f>'[23]Großh., Einzelh. u. Gastgew.'!AG12</f>
        <v>127.1</v>
      </c>
      <c r="I303" s="45">
        <f>'[23]Großh., Einzelh. u. Gastgew.'!AH12</f>
        <v>123.7</v>
      </c>
      <c r="J303" s="45">
        <f>'[23]Großh., Einzelh. u. Gastgew.'!AI12</f>
        <v>132.9</v>
      </c>
      <c r="K303" s="87">
        <f>'[23]Großh., Einzelh. u. Gastgew.'!AJ12</f>
        <v>136</v>
      </c>
      <c r="L303" s="87">
        <f>'[23]Großh., Einzelh. u. Gastgew.'!AK12</f>
        <v>137.5</v>
      </c>
      <c r="M303" s="45">
        <f>'[23]Großh., Einzelh. u. Gastgew.'!AL12</f>
        <v>133.9</v>
      </c>
      <c r="N303" s="45">
        <f>'[23]Großh., Einzelh. u. Gastgew.'!AM12</f>
        <v>127.3</v>
      </c>
      <c r="O303" s="45">
        <f>'[23]Großh., Einzelh. u. Gastgew.'!AN12</f>
        <v>124</v>
      </c>
      <c r="P303" s="45">
        <f>'[23]Großh., Einzelh. u. Gastgew.'!AO12</f>
        <v>126.9</v>
      </c>
      <c r="Q303" s="45">
        <f>'[23]Großh., Einzelh. u. Gastgew.'!AP12</f>
        <v>134.30000000000001</v>
      </c>
      <c r="R303" s="87">
        <f>'[23]Großh., Einzelh. u. Gastgew.'!AQ12</f>
        <v>1521.1</v>
      </c>
    </row>
    <row r="304" spans="1:18" ht="11.1" customHeight="1" x14ac:dyDescent="0.2">
      <c r="A304" s="43" t="s">
        <v>60</v>
      </c>
      <c r="B304" s="40" t="s">
        <v>290</v>
      </c>
      <c r="C304" s="44" t="s">
        <v>275</v>
      </c>
      <c r="D304" s="45">
        <f>'[23]Großh., Einzelh. u. Gastgew.'!AD13</f>
        <v>106.7</v>
      </c>
      <c r="E304" s="45">
        <f>'[23]Großh., Einzelh. u. Gastgew.'!AR13</f>
        <v>101.4</v>
      </c>
      <c r="F304" s="45">
        <f>'[23]Großh., Einzelh. u. Gastgew.'!AE13</f>
        <v>90.8</v>
      </c>
      <c r="G304" s="45">
        <f>'[23]Großh., Einzelh. u. Gastgew.'!AF13</f>
        <v>86.7</v>
      </c>
      <c r="H304" s="45">
        <f>'[23]Großh., Einzelh. u. Gastgew.'!AG13</f>
        <v>101.9</v>
      </c>
      <c r="I304" s="45">
        <f>'[23]Großh., Einzelh. u. Gastgew.'!AH13</f>
        <v>98.8</v>
      </c>
      <c r="J304" s="45">
        <f>'[23]Großh., Einzelh. u. Gastgew.'!AI13</f>
        <v>106</v>
      </c>
      <c r="K304" s="87">
        <f>'[23]Großh., Einzelh. u. Gastgew.'!AJ13</f>
        <v>108.5</v>
      </c>
      <c r="L304" s="87">
        <f>'[23]Großh., Einzelh. u. Gastgew.'!AK13</f>
        <v>110</v>
      </c>
      <c r="M304" s="45">
        <f>'[23]Großh., Einzelh. u. Gastgew.'!AL13</f>
        <v>106.9</v>
      </c>
      <c r="N304" s="45">
        <f>'[23]Großh., Einzelh. u. Gastgew.'!AM13</f>
        <v>101.1</v>
      </c>
      <c r="O304" s="45">
        <f>'[23]Großh., Einzelh. u. Gastgew.'!AN13</f>
        <v>98.5</v>
      </c>
      <c r="P304" s="45">
        <f>'[23]Großh., Einzelh. u. Gastgew.'!AO13</f>
        <v>101</v>
      </c>
      <c r="Q304" s="45">
        <f>'[23]Großh., Einzelh. u. Gastgew.'!AP13</f>
        <v>106.6</v>
      </c>
      <c r="R304" s="87">
        <f>'[23]Großh., Einzelh. u. Gastgew.'!AQ13</f>
        <v>1216.8</v>
      </c>
    </row>
    <row r="305" spans="1:18" ht="24.95" customHeight="1" x14ac:dyDescent="0.2">
      <c r="A305" s="43"/>
      <c r="B305" s="63" t="s">
        <v>362</v>
      </c>
      <c r="C305" s="44"/>
      <c r="D305" s="45"/>
      <c r="E305" s="45"/>
      <c r="F305" s="45"/>
      <c r="G305" s="45"/>
      <c r="H305" s="45"/>
      <c r="I305" s="45"/>
      <c r="J305" s="45"/>
      <c r="K305" s="87"/>
      <c r="L305" s="87"/>
      <c r="M305" s="45"/>
      <c r="N305" s="45"/>
      <c r="O305" s="45"/>
      <c r="P305" s="45"/>
      <c r="Q305" s="45"/>
      <c r="R305" s="87"/>
    </row>
    <row r="306" spans="1:18" ht="11.1" customHeight="1" x14ac:dyDescent="0.2">
      <c r="A306" s="43" t="s">
        <v>60</v>
      </c>
      <c r="B306" s="56" t="s">
        <v>136</v>
      </c>
      <c r="C306" s="44" t="s">
        <v>275</v>
      </c>
      <c r="D306" s="45">
        <f>'[23]Großh., Einzelh. u. Gastgew.'!AD15</f>
        <v>107.6</v>
      </c>
      <c r="E306" s="45">
        <f>'[23]Großh., Einzelh. u. Gastgew.'!AR15</f>
        <v>108.3</v>
      </c>
      <c r="F306" s="45">
        <f>'[23]Großh., Einzelh. u. Gastgew.'!AE15</f>
        <v>107.6</v>
      </c>
      <c r="G306" s="45">
        <f>'[23]Großh., Einzelh. u. Gastgew.'!AF15</f>
        <v>107.4</v>
      </c>
      <c r="H306" s="45">
        <f>'[23]Großh., Einzelh. u. Gastgew.'!AG15</f>
        <v>107.6</v>
      </c>
      <c r="I306" s="45">
        <f>'[23]Großh., Einzelh. u. Gastgew.'!AH15</f>
        <v>107.2</v>
      </c>
      <c r="J306" s="45">
        <f>'[23]Großh., Einzelh. u. Gastgew.'!AI15</f>
        <v>107</v>
      </c>
      <c r="K306" s="87">
        <f>'[23]Großh., Einzelh. u. Gastgew.'!AJ15</f>
        <v>106.9</v>
      </c>
      <c r="L306" s="87">
        <f>'[23]Großh., Einzelh. u. Gastgew.'!AK15</f>
        <v>107</v>
      </c>
      <c r="M306" s="45">
        <f>'[23]Großh., Einzelh. u. Gastgew.'!AL15</f>
        <v>108.3</v>
      </c>
      <c r="N306" s="45">
        <f>'[23]Großh., Einzelh. u. Gastgew.'!AM15</f>
        <v>110.1</v>
      </c>
      <c r="O306" s="45">
        <f>'[23]Großh., Einzelh. u. Gastgew.'!AN15</f>
        <v>110.2</v>
      </c>
      <c r="P306" s="45">
        <f>'[23]Großh., Einzelh. u. Gastgew.'!AO15</f>
        <v>110.6</v>
      </c>
      <c r="Q306" s="45">
        <f>'[23]Großh., Einzelh. u. Gastgew.'!AP15</f>
        <v>110</v>
      </c>
      <c r="R306" s="87">
        <f>'[23]Großh., Einzelh. u. Gastgew.'!AQ15</f>
        <v>1299.9000000000001</v>
      </c>
    </row>
    <row r="307" spans="1:18" ht="11.1" customHeight="1" x14ac:dyDescent="0.2">
      <c r="A307" s="43" t="s">
        <v>60</v>
      </c>
      <c r="B307" s="40" t="s">
        <v>289</v>
      </c>
      <c r="C307" s="44" t="s">
        <v>275</v>
      </c>
      <c r="D307" s="45">
        <f>'[23]Großh., Einzelh. u. Gastgew.'!AD16</f>
        <v>124.4</v>
      </c>
      <c r="E307" s="45">
        <f>'[23]Großh., Einzelh. u. Gastgew.'!AR16</f>
        <v>137.6</v>
      </c>
      <c r="F307" s="45">
        <f>'[23]Großh., Einzelh. u. Gastgew.'!AE16</f>
        <v>123.7</v>
      </c>
      <c r="G307" s="45">
        <f>'[23]Großh., Einzelh. u. Gastgew.'!AF16</f>
        <v>126.4</v>
      </c>
      <c r="H307" s="45">
        <f>'[23]Großh., Einzelh. u. Gastgew.'!AG16</f>
        <v>150.19999999999999</v>
      </c>
      <c r="I307" s="45">
        <f>'[23]Großh., Einzelh. u. Gastgew.'!AH16</f>
        <v>126.2</v>
      </c>
      <c r="J307" s="45">
        <f>'[23]Großh., Einzelh. u. Gastgew.'!AI16</f>
        <v>138.30000000000001</v>
      </c>
      <c r="K307" s="87">
        <f>'[23]Großh., Einzelh. u. Gastgew.'!AJ16</f>
        <v>155.1</v>
      </c>
      <c r="L307" s="87">
        <f>'[23]Großh., Einzelh. u. Gastgew.'!AK16</f>
        <v>142.69999999999999</v>
      </c>
      <c r="M307" s="45">
        <f>'[23]Großh., Einzelh. u. Gastgew.'!AL16</f>
        <v>136.5</v>
      </c>
      <c r="N307" s="45">
        <f>'[23]Großh., Einzelh. u. Gastgew.'!AM16</f>
        <v>140.30000000000001</v>
      </c>
      <c r="O307" s="45">
        <f>'[23]Großh., Einzelh. u. Gastgew.'!AN16</f>
        <v>132.6</v>
      </c>
      <c r="P307" s="45">
        <f>'[23]Großh., Einzelh. u. Gastgew.'!AO16</f>
        <v>151.9</v>
      </c>
      <c r="Q307" s="45">
        <f>'[23]Großh., Einzelh. u. Gastgew.'!AP16</f>
        <v>127</v>
      </c>
      <c r="R307" s="87">
        <f>'[23]Großh., Einzelh. u. Gastgew.'!AQ16</f>
        <v>1650.9</v>
      </c>
    </row>
    <row r="308" spans="1:18" ht="11.1" customHeight="1" x14ac:dyDescent="0.2">
      <c r="A308" s="43" t="s">
        <v>60</v>
      </c>
      <c r="B308" s="40" t="s">
        <v>290</v>
      </c>
      <c r="C308" s="44" t="s">
        <v>275</v>
      </c>
      <c r="D308" s="45">
        <f>'[23]Großh., Einzelh. u. Gastgew.'!AD17</f>
        <v>103.2</v>
      </c>
      <c r="E308" s="45">
        <f>'[23]Großh., Einzelh. u. Gastgew.'!AR17</f>
        <v>105.5</v>
      </c>
      <c r="F308" s="45">
        <f>'[23]Großh., Einzelh. u. Gastgew.'!AE17</f>
        <v>97.7</v>
      </c>
      <c r="G308" s="45">
        <f>'[23]Großh., Einzelh. u. Gastgew.'!AF17</f>
        <v>99.5</v>
      </c>
      <c r="H308" s="45">
        <f>'[23]Großh., Einzelh. u. Gastgew.'!AG17</f>
        <v>117.2</v>
      </c>
      <c r="I308" s="45">
        <f>'[23]Großh., Einzelh. u. Gastgew.'!AH17</f>
        <v>97.9</v>
      </c>
      <c r="J308" s="45">
        <f>'[23]Großh., Einzelh. u. Gastgew.'!AI17</f>
        <v>106.8</v>
      </c>
      <c r="K308" s="87">
        <f>'[23]Großh., Einzelh. u. Gastgew.'!AJ17</f>
        <v>118.8</v>
      </c>
      <c r="L308" s="87">
        <f>'[23]Großh., Einzelh. u. Gastgew.'!AK17</f>
        <v>108.6</v>
      </c>
      <c r="M308" s="45">
        <f>'[23]Großh., Einzelh. u. Gastgew.'!AL17</f>
        <v>103.4</v>
      </c>
      <c r="N308" s="45">
        <f>'[23]Großh., Einzelh. u. Gastgew.'!AM17</f>
        <v>106.2</v>
      </c>
      <c r="O308" s="45">
        <f>'[23]Großh., Einzelh. u. Gastgew.'!AN17</f>
        <v>100.1</v>
      </c>
      <c r="P308" s="45">
        <f>'[23]Großh., Einzelh. u. Gastgew.'!AO17</f>
        <v>114.4</v>
      </c>
      <c r="Q308" s="45">
        <f>'[23]Großh., Einzelh. u. Gastgew.'!AP17</f>
        <v>95.1</v>
      </c>
      <c r="R308" s="87">
        <f>'[23]Großh., Einzelh. u. Gastgew.'!AQ17</f>
        <v>1265.7</v>
      </c>
    </row>
    <row r="309" spans="1:18" ht="20.100000000000001" customHeight="1" x14ac:dyDescent="0.2">
      <c r="A309" s="43"/>
      <c r="C309" s="228"/>
      <c r="D309" s="177"/>
      <c r="E309" s="177"/>
      <c r="F309" s="45"/>
      <c r="G309" s="45"/>
      <c r="H309" s="45"/>
      <c r="I309" s="45"/>
      <c r="J309" s="45"/>
      <c r="K309" s="87"/>
    </row>
    <row r="310" spans="1:18" ht="21.95" customHeight="1" x14ac:dyDescent="0.2">
      <c r="A310" s="139" t="s">
        <v>282</v>
      </c>
      <c r="B310" s="160"/>
      <c r="C310" s="216" t="s">
        <v>25</v>
      </c>
      <c r="D310" s="160" t="str">
        <f>'[23]Großh., Einzelh. u. Gastgew.'!AR5</f>
        <v>D 2023</v>
      </c>
      <c r="E310" s="160" t="str">
        <f>'[23]Großh., Einzelh. u. Gastgew.'!BF5</f>
        <v>D 2024</v>
      </c>
      <c r="F310" s="160" t="str">
        <f>'[23]Großh., Einzelh. u. Gastgew.'!AS5</f>
        <v>Jan. 
2024</v>
      </c>
      <c r="G310" s="160" t="str">
        <f>'[23]Großh., Einzelh. u. Gastgew.'!AT5</f>
        <v>Febr. 
2024</v>
      </c>
      <c r="H310" s="160" t="str">
        <f>'[23]Großh., Einzelh. u. Gastgew.'!AU5</f>
        <v>März 
2024</v>
      </c>
      <c r="I310" s="160" t="str">
        <f>'[23]Großh., Einzelh. u. Gastgew.'!AV5</f>
        <v>April 
2024</v>
      </c>
      <c r="J310" s="160" t="str">
        <f>'[23]Großh., Einzelh. u. Gastgew.'!AW5</f>
        <v>Mai 
2024</v>
      </c>
      <c r="K310" s="242" t="str">
        <f>'[23]Großh., Einzelh. u. Gastgew.'!AX5</f>
        <v>Juni 
2024</v>
      </c>
      <c r="L310" s="206" t="str">
        <f>'[23]Großh., Einzelh. u. Gastgew.'!AY5</f>
        <v>Juli 
2024</v>
      </c>
      <c r="M310" s="160" t="str">
        <f>'[23]Großh., Einzelh. u. Gastgew.'!AZ5</f>
        <v>Aug. 
2024</v>
      </c>
      <c r="N310" s="160" t="str">
        <f>'[23]Großh., Einzelh. u. Gastgew.'!BA5</f>
        <v>Sept. 
2024</v>
      </c>
      <c r="O310" s="160" t="str">
        <f>'[23]Großh., Einzelh. u. Gastgew.'!BB5</f>
        <v>Okt. 
2024</v>
      </c>
      <c r="P310" s="160" t="str">
        <f>'[23]Großh., Einzelh. u. Gastgew.'!BC5</f>
        <v>Nov. 
2024</v>
      </c>
      <c r="Q310" s="160" t="str">
        <f>'[23]Großh., Einzelh. u. Gastgew.'!BD5</f>
        <v>Dez. 
2024</v>
      </c>
      <c r="R310" s="248" t="str">
        <f>'[23]Großh., Einzelh. u. Gastgew.'!BE5</f>
        <v>2024 
insgesamt</v>
      </c>
    </row>
    <row r="311" spans="1:18" ht="15.95" customHeight="1" x14ac:dyDescent="0.2">
      <c r="A311" s="43"/>
      <c r="B311" s="149" t="s">
        <v>360</v>
      </c>
      <c r="C311" s="32"/>
      <c r="D311" s="151"/>
      <c r="E311" s="151"/>
      <c r="F311" s="52"/>
      <c r="G311" s="52"/>
      <c r="H311" s="52"/>
      <c r="I311" s="52"/>
      <c r="J311" s="52"/>
      <c r="K311" s="58"/>
    </row>
    <row r="312" spans="1:18" ht="11.1" customHeight="1" x14ac:dyDescent="0.2">
      <c r="A312" s="43" t="s">
        <v>60</v>
      </c>
      <c r="B312" s="56" t="s">
        <v>136</v>
      </c>
      <c r="C312" s="141" t="s">
        <v>275</v>
      </c>
      <c r="D312" s="45">
        <f>'[23]Großh., Einzelh. u. Gastgew.'!AR7</f>
        <v>99.7</v>
      </c>
      <c r="E312" s="45" t="str">
        <f>'[23]Großh., Einzelh. u. Gastgew.'!BF7</f>
        <v>…</v>
      </c>
      <c r="F312" s="45" t="str">
        <f>'[23]Großh., Einzelh. u. Gastgew.'!AS7</f>
        <v>…</v>
      </c>
      <c r="G312" s="45" t="str">
        <f>'[23]Großh., Einzelh. u. Gastgew.'!AT7</f>
        <v>…</v>
      </c>
      <c r="H312" s="45" t="str">
        <f>'[23]Großh., Einzelh. u. Gastgew.'!AU7</f>
        <v>…</v>
      </c>
      <c r="I312" s="45" t="str">
        <f>'[23]Großh., Einzelh. u. Gastgew.'!AV7</f>
        <v>…</v>
      </c>
      <c r="J312" s="45" t="str">
        <f>'[23]Großh., Einzelh. u. Gastgew.'!AW7</f>
        <v>…</v>
      </c>
      <c r="K312" s="87" t="str">
        <f>'[23]Großh., Einzelh. u. Gastgew.'!AX7</f>
        <v>…</v>
      </c>
      <c r="L312" s="87" t="str">
        <f>'[23]Großh., Einzelh. u. Gastgew.'!AY7</f>
        <v>…</v>
      </c>
      <c r="M312" s="45" t="str">
        <f>'[23]Großh., Einzelh. u. Gastgew.'!AZ7</f>
        <v>…</v>
      </c>
      <c r="N312" s="45" t="str">
        <f>'[23]Großh., Einzelh. u. Gastgew.'!BA7</f>
        <v>…</v>
      </c>
      <c r="O312" s="45" t="str">
        <f>'[23]Großh., Einzelh. u. Gastgew.'!BB7</f>
        <v>…</v>
      </c>
      <c r="P312" s="45" t="str">
        <f>'[23]Großh., Einzelh. u. Gastgew.'!BC7</f>
        <v>…</v>
      </c>
      <c r="Q312" s="45" t="str">
        <f>'[23]Großh., Einzelh. u. Gastgew.'!BD7</f>
        <v>…</v>
      </c>
      <c r="R312" s="87" t="str">
        <f>'[23]Großh., Einzelh. u. Gastgew.'!BE7</f>
        <v>…</v>
      </c>
    </row>
    <row r="313" spans="1:18" ht="11.1" customHeight="1" x14ac:dyDescent="0.2">
      <c r="A313" s="43" t="s">
        <v>60</v>
      </c>
      <c r="B313" s="40" t="s">
        <v>289</v>
      </c>
      <c r="C313" s="44" t="s">
        <v>275</v>
      </c>
      <c r="D313" s="45">
        <f>'[23]Großh., Einzelh. u. Gastgew.'!AR8</f>
        <v>140.30000000000001</v>
      </c>
      <c r="E313" s="45" t="str">
        <f>'[23]Großh., Einzelh. u. Gastgew.'!BF8</f>
        <v>…</v>
      </c>
      <c r="F313" s="45" t="str">
        <f>'[23]Großh., Einzelh. u. Gastgew.'!AS8</f>
        <v>…</v>
      </c>
      <c r="G313" s="45" t="str">
        <f>'[23]Großh., Einzelh. u. Gastgew.'!AT8</f>
        <v>…</v>
      </c>
      <c r="H313" s="45" t="str">
        <f>'[23]Großh., Einzelh. u. Gastgew.'!AU8</f>
        <v>…</v>
      </c>
      <c r="I313" s="45" t="str">
        <f>'[23]Großh., Einzelh. u. Gastgew.'!AV8</f>
        <v>…</v>
      </c>
      <c r="J313" s="45" t="str">
        <f>'[23]Großh., Einzelh. u. Gastgew.'!AW8</f>
        <v>…</v>
      </c>
      <c r="K313" s="87" t="str">
        <f>'[23]Großh., Einzelh. u. Gastgew.'!AX8</f>
        <v>…</v>
      </c>
      <c r="L313" s="87" t="str">
        <f>'[23]Großh., Einzelh. u. Gastgew.'!AY8</f>
        <v>…</v>
      </c>
      <c r="M313" s="45" t="str">
        <f>'[23]Großh., Einzelh. u. Gastgew.'!AZ8</f>
        <v>…</v>
      </c>
      <c r="N313" s="45" t="str">
        <f>'[23]Großh., Einzelh. u. Gastgew.'!BA8</f>
        <v>…</v>
      </c>
      <c r="O313" s="45" t="str">
        <f>'[23]Großh., Einzelh. u. Gastgew.'!BB8</f>
        <v>…</v>
      </c>
      <c r="P313" s="45" t="str">
        <f>'[23]Großh., Einzelh. u. Gastgew.'!BC8</f>
        <v>…</v>
      </c>
      <c r="Q313" s="45" t="str">
        <f>'[23]Großh., Einzelh. u. Gastgew.'!BD8</f>
        <v>…</v>
      </c>
      <c r="R313" s="87" t="str">
        <f>'[23]Großh., Einzelh. u. Gastgew.'!BE8</f>
        <v>…</v>
      </c>
    </row>
    <row r="314" spans="1:18" ht="11.1" customHeight="1" x14ac:dyDescent="0.2">
      <c r="A314" s="43" t="s">
        <v>60</v>
      </c>
      <c r="B314" s="40" t="s">
        <v>290</v>
      </c>
      <c r="C314" s="44" t="s">
        <v>275</v>
      </c>
      <c r="D314" s="45">
        <f>'[23]Großh., Einzelh. u. Gastgew.'!AR9</f>
        <v>104.9</v>
      </c>
      <c r="E314" s="45" t="str">
        <f>'[23]Großh., Einzelh. u. Gastgew.'!BF9</f>
        <v>…</v>
      </c>
      <c r="F314" s="45" t="str">
        <f>'[23]Großh., Einzelh. u. Gastgew.'!AS9</f>
        <v>…</v>
      </c>
      <c r="G314" s="45" t="str">
        <f>'[23]Großh., Einzelh. u. Gastgew.'!AT9</f>
        <v>…</v>
      </c>
      <c r="H314" s="45" t="str">
        <f>'[23]Großh., Einzelh. u. Gastgew.'!AU9</f>
        <v>…</v>
      </c>
      <c r="I314" s="45" t="str">
        <f>'[23]Großh., Einzelh. u. Gastgew.'!AV9</f>
        <v>…</v>
      </c>
      <c r="J314" s="45" t="str">
        <f>'[23]Großh., Einzelh. u. Gastgew.'!AW9</f>
        <v>…</v>
      </c>
      <c r="K314" s="87" t="str">
        <f>'[23]Großh., Einzelh. u. Gastgew.'!AX9</f>
        <v>…</v>
      </c>
      <c r="L314" s="87" t="str">
        <f>'[23]Großh., Einzelh. u. Gastgew.'!AY9</f>
        <v>…</v>
      </c>
      <c r="M314" s="45" t="str">
        <f>'[23]Großh., Einzelh. u. Gastgew.'!AZ9</f>
        <v>…</v>
      </c>
      <c r="N314" s="45" t="str">
        <f>'[23]Großh., Einzelh. u. Gastgew.'!BA9</f>
        <v>…</v>
      </c>
      <c r="O314" s="45" t="str">
        <f>'[23]Großh., Einzelh. u. Gastgew.'!BB9</f>
        <v>…</v>
      </c>
      <c r="P314" s="45" t="str">
        <f>'[23]Großh., Einzelh. u. Gastgew.'!BC9</f>
        <v>…</v>
      </c>
      <c r="Q314" s="45" t="str">
        <f>'[23]Großh., Einzelh. u. Gastgew.'!BD9</f>
        <v>…</v>
      </c>
      <c r="R314" s="87" t="str">
        <f>'[23]Großh., Einzelh. u. Gastgew.'!BE9</f>
        <v>…</v>
      </c>
    </row>
    <row r="315" spans="1:18" ht="15" customHeight="1" x14ac:dyDescent="0.2">
      <c r="A315" s="43"/>
      <c r="B315" s="62" t="s">
        <v>361</v>
      </c>
      <c r="C315" s="44"/>
      <c r="D315" s="45"/>
      <c r="E315" s="45"/>
      <c r="F315" s="45"/>
      <c r="G315" s="45"/>
      <c r="H315" s="45"/>
      <c r="I315" s="45"/>
      <c r="J315" s="45"/>
      <c r="K315" s="87"/>
      <c r="L315" s="87"/>
      <c r="M315" s="45"/>
      <c r="N315" s="45"/>
      <c r="O315" s="45"/>
      <c r="P315" s="45"/>
      <c r="Q315" s="45"/>
      <c r="R315" s="87"/>
    </row>
    <row r="316" spans="1:18" ht="11.1" customHeight="1" x14ac:dyDescent="0.2">
      <c r="A316" s="43" t="s">
        <v>60</v>
      </c>
      <c r="B316" s="56" t="s">
        <v>136</v>
      </c>
      <c r="C316" s="44" t="s">
        <v>275</v>
      </c>
      <c r="D316" s="45">
        <f>'[23]Großh., Einzelh. u. Gastgew.'!AR11</f>
        <v>107.7</v>
      </c>
      <c r="E316" s="45" t="str">
        <f>'[23]Großh., Einzelh. u. Gastgew.'!BF11</f>
        <v>…</v>
      </c>
      <c r="F316" s="45">
        <f>'[23]Großh., Einzelh. u. Gastgew.'!AS11</f>
        <v>106</v>
      </c>
      <c r="G316" s="45" t="str">
        <f>'[23]Großh., Einzelh. u. Gastgew.'!AT11</f>
        <v>…</v>
      </c>
      <c r="H316" s="45" t="str">
        <f>'[23]Großh., Einzelh. u. Gastgew.'!AU11</f>
        <v>…</v>
      </c>
      <c r="I316" s="45" t="str">
        <f>'[23]Großh., Einzelh. u. Gastgew.'!AV11</f>
        <v>…</v>
      </c>
      <c r="J316" s="45" t="str">
        <f>'[23]Großh., Einzelh. u. Gastgew.'!AW11</f>
        <v>…</v>
      </c>
      <c r="K316" s="87" t="str">
        <f>'[23]Großh., Einzelh. u. Gastgew.'!AX11</f>
        <v>…</v>
      </c>
      <c r="L316" s="87" t="str">
        <f>'[23]Großh., Einzelh. u. Gastgew.'!AY11</f>
        <v>…</v>
      </c>
      <c r="M316" s="45" t="str">
        <f>'[23]Großh., Einzelh. u. Gastgew.'!AZ11</f>
        <v>…</v>
      </c>
      <c r="N316" s="45" t="str">
        <f>'[23]Großh., Einzelh. u. Gastgew.'!BA11</f>
        <v>…</v>
      </c>
      <c r="O316" s="45" t="str">
        <f>'[23]Großh., Einzelh. u. Gastgew.'!BB11</f>
        <v>…</v>
      </c>
      <c r="P316" s="45" t="str">
        <f>'[23]Großh., Einzelh. u. Gastgew.'!BC11</f>
        <v>…</v>
      </c>
      <c r="Q316" s="45" t="str">
        <f>'[23]Großh., Einzelh. u. Gastgew.'!BD11</f>
        <v>…</v>
      </c>
      <c r="R316" s="87" t="str">
        <f>'[23]Großh., Einzelh. u. Gastgew.'!BE11</f>
        <v>…</v>
      </c>
    </row>
    <row r="317" spans="1:18" ht="11.1" customHeight="1" x14ac:dyDescent="0.2">
      <c r="A317" s="43" t="s">
        <v>60</v>
      </c>
      <c r="B317" s="40" t="s">
        <v>289</v>
      </c>
      <c r="C317" s="44" t="s">
        <v>275</v>
      </c>
      <c r="D317" s="45">
        <f>'[23]Großh., Einzelh. u. Gastgew.'!AR12</f>
        <v>126.7</v>
      </c>
      <c r="E317" s="45" t="str">
        <f>'[23]Großh., Einzelh. u. Gastgew.'!BF12</f>
        <v>…</v>
      </c>
      <c r="F317" s="45">
        <f>'[23]Großh., Einzelh. u. Gastgew.'!AS12</f>
        <v>113.7</v>
      </c>
      <c r="G317" s="45" t="str">
        <f>'[23]Großh., Einzelh. u. Gastgew.'!AT12</f>
        <v>…</v>
      </c>
      <c r="H317" s="45" t="str">
        <f>'[23]Großh., Einzelh. u. Gastgew.'!AU12</f>
        <v>…</v>
      </c>
      <c r="I317" s="45" t="str">
        <f>'[23]Großh., Einzelh. u. Gastgew.'!AV12</f>
        <v>…</v>
      </c>
      <c r="J317" s="45" t="str">
        <f>'[23]Großh., Einzelh. u. Gastgew.'!AW12</f>
        <v>…</v>
      </c>
      <c r="K317" s="87" t="str">
        <f>'[23]Großh., Einzelh. u. Gastgew.'!AX12</f>
        <v>…</v>
      </c>
      <c r="L317" s="87" t="str">
        <f>'[23]Großh., Einzelh. u. Gastgew.'!AY12</f>
        <v>…</v>
      </c>
      <c r="M317" s="45" t="str">
        <f>'[23]Großh., Einzelh. u. Gastgew.'!AZ12</f>
        <v>…</v>
      </c>
      <c r="N317" s="45" t="str">
        <f>'[23]Großh., Einzelh. u. Gastgew.'!BA12</f>
        <v>…</v>
      </c>
      <c r="O317" s="45" t="str">
        <f>'[23]Großh., Einzelh. u. Gastgew.'!BB12</f>
        <v>…</v>
      </c>
      <c r="P317" s="45" t="str">
        <f>'[23]Großh., Einzelh. u. Gastgew.'!BC12</f>
        <v>…</v>
      </c>
      <c r="Q317" s="45" t="str">
        <f>'[23]Großh., Einzelh. u. Gastgew.'!BD12</f>
        <v>…</v>
      </c>
      <c r="R317" s="87" t="str">
        <f>'[23]Großh., Einzelh. u. Gastgew.'!BE12</f>
        <v>…</v>
      </c>
    </row>
    <row r="318" spans="1:18" ht="11.1" customHeight="1" x14ac:dyDescent="0.2">
      <c r="A318" s="43" t="s">
        <v>60</v>
      </c>
      <c r="B318" s="40" t="s">
        <v>290</v>
      </c>
      <c r="C318" s="44" t="s">
        <v>275</v>
      </c>
      <c r="D318" s="45">
        <f>'[23]Großh., Einzelh. u. Gastgew.'!AR13</f>
        <v>101.4</v>
      </c>
      <c r="E318" s="45" t="str">
        <f>'[23]Großh., Einzelh. u. Gastgew.'!BF13</f>
        <v>…</v>
      </c>
      <c r="F318" s="45">
        <f>'[23]Großh., Einzelh. u. Gastgew.'!AS13</f>
        <v>90.1</v>
      </c>
      <c r="G318" s="45" t="str">
        <f>'[23]Großh., Einzelh. u. Gastgew.'!AT13</f>
        <v>…</v>
      </c>
      <c r="H318" s="45" t="str">
        <f>'[23]Großh., Einzelh. u. Gastgew.'!AU13</f>
        <v>…</v>
      </c>
      <c r="I318" s="45" t="str">
        <f>'[23]Großh., Einzelh. u. Gastgew.'!AV13</f>
        <v>…</v>
      </c>
      <c r="J318" s="45" t="str">
        <f>'[23]Großh., Einzelh. u. Gastgew.'!AW13</f>
        <v>…</v>
      </c>
      <c r="K318" s="87" t="str">
        <f>'[23]Großh., Einzelh. u. Gastgew.'!AX13</f>
        <v>…</v>
      </c>
      <c r="L318" s="87" t="str">
        <f>'[23]Großh., Einzelh. u. Gastgew.'!AY13</f>
        <v>…</v>
      </c>
      <c r="M318" s="45" t="str">
        <f>'[23]Großh., Einzelh. u. Gastgew.'!AZ13</f>
        <v>…</v>
      </c>
      <c r="N318" s="45" t="str">
        <f>'[23]Großh., Einzelh. u. Gastgew.'!BA13</f>
        <v>…</v>
      </c>
      <c r="O318" s="45" t="str">
        <f>'[23]Großh., Einzelh. u. Gastgew.'!BB13</f>
        <v>…</v>
      </c>
      <c r="P318" s="45" t="str">
        <f>'[23]Großh., Einzelh. u. Gastgew.'!BC13</f>
        <v>…</v>
      </c>
      <c r="Q318" s="45" t="str">
        <f>'[23]Großh., Einzelh. u. Gastgew.'!BD13</f>
        <v>…</v>
      </c>
      <c r="R318" s="87" t="str">
        <f>'[23]Großh., Einzelh. u. Gastgew.'!BE13</f>
        <v>…</v>
      </c>
    </row>
    <row r="319" spans="1:18" ht="24.95" customHeight="1" x14ac:dyDescent="0.2">
      <c r="A319" s="43"/>
      <c r="B319" s="63" t="s">
        <v>362</v>
      </c>
      <c r="C319" s="44"/>
      <c r="D319" s="45"/>
      <c r="E319" s="45"/>
      <c r="F319" s="45"/>
      <c r="G319" s="45"/>
      <c r="H319" s="45"/>
      <c r="I319" s="45"/>
      <c r="J319" s="45"/>
      <c r="K319" s="87"/>
      <c r="L319" s="87"/>
      <c r="M319" s="45"/>
      <c r="N319" s="45"/>
      <c r="O319" s="45"/>
      <c r="P319" s="45"/>
      <c r="Q319" s="45"/>
      <c r="R319" s="87"/>
    </row>
    <row r="320" spans="1:18" ht="11.1" customHeight="1" x14ac:dyDescent="0.2">
      <c r="A320" s="43" t="s">
        <v>60</v>
      </c>
      <c r="B320" s="56" t="s">
        <v>136</v>
      </c>
      <c r="C320" s="44" t="s">
        <v>275</v>
      </c>
      <c r="D320" s="45">
        <f>'[23]Großh., Einzelh. u. Gastgew.'!AR15</f>
        <v>108.3</v>
      </c>
      <c r="E320" s="45" t="str">
        <f>'[23]Großh., Einzelh. u. Gastgew.'!BF15</f>
        <v>…</v>
      </c>
      <c r="F320" s="45" t="str">
        <f>'[23]Großh., Einzelh. u. Gastgew.'!AS15</f>
        <v>…</v>
      </c>
      <c r="G320" s="45" t="str">
        <f>'[23]Großh., Einzelh. u. Gastgew.'!AT15</f>
        <v>…</v>
      </c>
      <c r="H320" s="45" t="str">
        <f>'[23]Großh., Einzelh. u. Gastgew.'!AU15</f>
        <v>…</v>
      </c>
      <c r="I320" s="45" t="str">
        <f>'[23]Großh., Einzelh. u. Gastgew.'!AV15</f>
        <v>…</v>
      </c>
      <c r="J320" s="45" t="str">
        <f>'[23]Großh., Einzelh. u. Gastgew.'!AW15</f>
        <v>…</v>
      </c>
      <c r="K320" s="87" t="str">
        <f>'[23]Großh., Einzelh. u. Gastgew.'!AX15</f>
        <v>…</v>
      </c>
      <c r="L320" s="87" t="str">
        <f>'[23]Großh., Einzelh. u. Gastgew.'!AY15</f>
        <v>…</v>
      </c>
      <c r="M320" s="45" t="str">
        <f>'[23]Großh., Einzelh. u. Gastgew.'!AZ15</f>
        <v>…</v>
      </c>
      <c r="N320" s="45" t="str">
        <f>'[23]Großh., Einzelh. u. Gastgew.'!BA15</f>
        <v>…</v>
      </c>
      <c r="O320" s="45" t="str">
        <f>'[23]Großh., Einzelh. u. Gastgew.'!BB15</f>
        <v>…</v>
      </c>
      <c r="P320" s="45" t="str">
        <f>'[23]Großh., Einzelh. u. Gastgew.'!BC15</f>
        <v>…</v>
      </c>
      <c r="Q320" s="45" t="str">
        <f>'[23]Großh., Einzelh. u. Gastgew.'!BD15</f>
        <v>…</v>
      </c>
      <c r="R320" s="87" t="str">
        <f>'[23]Großh., Einzelh. u. Gastgew.'!BE15</f>
        <v>…</v>
      </c>
    </row>
    <row r="321" spans="1:18" ht="11.1" customHeight="1" x14ac:dyDescent="0.2">
      <c r="A321" s="43" t="s">
        <v>60</v>
      </c>
      <c r="B321" s="40" t="s">
        <v>289</v>
      </c>
      <c r="C321" s="44" t="s">
        <v>275</v>
      </c>
      <c r="D321" s="45">
        <f>'[23]Großh., Einzelh. u. Gastgew.'!AR16</f>
        <v>137.6</v>
      </c>
      <c r="E321" s="45" t="str">
        <f>'[23]Großh., Einzelh. u. Gastgew.'!BF16</f>
        <v>…</v>
      </c>
      <c r="F321" s="45" t="str">
        <f>'[23]Großh., Einzelh. u. Gastgew.'!AS16</f>
        <v>…</v>
      </c>
      <c r="G321" s="45" t="str">
        <f>'[23]Großh., Einzelh. u. Gastgew.'!AT16</f>
        <v>…</v>
      </c>
      <c r="H321" s="45" t="str">
        <f>'[23]Großh., Einzelh. u. Gastgew.'!AU16</f>
        <v>…</v>
      </c>
      <c r="I321" s="45" t="str">
        <f>'[23]Großh., Einzelh. u. Gastgew.'!AV16</f>
        <v>…</v>
      </c>
      <c r="J321" s="45" t="str">
        <f>'[23]Großh., Einzelh. u. Gastgew.'!AW16</f>
        <v>…</v>
      </c>
      <c r="K321" s="87" t="str">
        <f>'[23]Großh., Einzelh. u. Gastgew.'!AX16</f>
        <v>…</v>
      </c>
      <c r="L321" s="87" t="str">
        <f>'[23]Großh., Einzelh. u. Gastgew.'!AY16</f>
        <v>…</v>
      </c>
      <c r="M321" s="45" t="str">
        <f>'[23]Großh., Einzelh. u. Gastgew.'!AZ16</f>
        <v>…</v>
      </c>
      <c r="N321" s="45" t="str">
        <f>'[23]Großh., Einzelh. u. Gastgew.'!BA16</f>
        <v>…</v>
      </c>
      <c r="O321" s="45" t="str">
        <f>'[23]Großh., Einzelh. u. Gastgew.'!BB16</f>
        <v>…</v>
      </c>
      <c r="P321" s="45" t="str">
        <f>'[23]Großh., Einzelh. u. Gastgew.'!BC16</f>
        <v>…</v>
      </c>
      <c r="Q321" s="45" t="str">
        <f>'[23]Großh., Einzelh. u. Gastgew.'!BD16</f>
        <v>…</v>
      </c>
      <c r="R321" s="87" t="str">
        <f>'[23]Großh., Einzelh. u. Gastgew.'!BE16</f>
        <v>…</v>
      </c>
    </row>
    <row r="322" spans="1:18" ht="11.1" customHeight="1" x14ac:dyDescent="0.2">
      <c r="A322" s="43" t="s">
        <v>60</v>
      </c>
      <c r="B322" s="40" t="s">
        <v>290</v>
      </c>
      <c r="C322" s="44" t="s">
        <v>275</v>
      </c>
      <c r="D322" s="45">
        <f>'[23]Großh., Einzelh. u. Gastgew.'!AR17</f>
        <v>105.5</v>
      </c>
      <c r="E322" s="45" t="str">
        <f>'[23]Großh., Einzelh. u. Gastgew.'!BF17</f>
        <v>…</v>
      </c>
      <c r="F322" s="45" t="str">
        <f>'[23]Großh., Einzelh. u. Gastgew.'!AS17</f>
        <v>…</v>
      </c>
      <c r="G322" s="45" t="str">
        <f>'[23]Großh., Einzelh. u. Gastgew.'!AT17</f>
        <v>…</v>
      </c>
      <c r="H322" s="45" t="str">
        <f>'[23]Großh., Einzelh. u. Gastgew.'!AU17</f>
        <v>…</v>
      </c>
      <c r="I322" s="45" t="str">
        <f>'[23]Großh., Einzelh. u. Gastgew.'!AV17</f>
        <v>…</v>
      </c>
      <c r="J322" s="45" t="str">
        <f>'[23]Großh., Einzelh. u. Gastgew.'!AW17</f>
        <v>…</v>
      </c>
      <c r="K322" s="87" t="str">
        <f>'[23]Großh., Einzelh. u. Gastgew.'!AX17</f>
        <v>…</v>
      </c>
      <c r="L322" s="87" t="str">
        <f>'[23]Großh., Einzelh. u. Gastgew.'!AY17</f>
        <v>…</v>
      </c>
      <c r="M322" s="45" t="str">
        <f>'[23]Großh., Einzelh. u. Gastgew.'!AZ17</f>
        <v>…</v>
      </c>
      <c r="N322" s="45" t="str">
        <f>'[23]Großh., Einzelh. u. Gastgew.'!BA17</f>
        <v>…</v>
      </c>
      <c r="O322" s="45" t="str">
        <f>'[23]Großh., Einzelh. u. Gastgew.'!BB17</f>
        <v>…</v>
      </c>
      <c r="P322" s="45" t="str">
        <f>'[23]Großh., Einzelh. u. Gastgew.'!BC17</f>
        <v>…</v>
      </c>
      <c r="Q322" s="45" t="str">
        <f>'[23]Großh., Einzelh. u. Gastgew.'!BD17</f>
        <v>…</v>
      </c>
      <c r="R322" s="87" t="str">
        <f>'[23]Großh., Einzelh. u. Gastgew.'!BE17</f>
        <v>…</v>
      </c>
    </row>
    <row r="323" spans="1:18" ht="20.100000000000001" customHeight="1" x14ac:dyDescent="0.2">
      <c r="A323" s="43"/>
      <c r="C323" s="228"/>
      <c r="D323" s="177"/>
      <c r="E323" s="177"/>
      <c r="F323" s="45"/>
      <c r="G323" s="45"/>
      <c r="H323" s="45"/>
      <c r="I323" s="45"/>
      <c r="J323" s="45"/>
      <c r="K323" s="87"/>
    </row>
    <row r="324" spans="1:18" ht="21.95" customHeight="1" x14ac:dyDescent="0.2">
      <c r="A324" s="139" t="s">
        <v>363</v>
      </c>
      <c r="B324" s="140"/>
      <c r="C324" s="216" t="s">
        <v>25</v>
      </c>
      <c r="D324" s="160" t="str">
        <f>'[23]Großh., Einzelh. u. Gastgew.'!AD5</f>
        <v>D 2022</v>
      </c>
      <c r="E324" s="160" t="str">
        <f>'[23]Großh., Einzelh. u. Gastgew.'!AR5</f>
        <v>D 2023</v>
      </c>
      <c r="F324" s="160" t="str">
        <f>'[23]Großh., Einzelh. u. Gastgew.'!AE5</f>
        <v>Jan. 
2023</v>
      </c>
      <c r="G324" s="160" t="str">
        <f>'[23]Großh., Einzelh. u. Gastgew.'!AF5</f>
        <v>Febr. 
2023</v>
      </c>
      <c r="H324" s="160" t="str">
        <f>'[23]Großh., Einzelh. u. Gastgew.'!AG5</f>
        <v>März 
2023</v>
      </c>
      <c r="I324" s="160" t="str">
        <f>'[23]Großh., Einzelh. u. Gastgew.'!AH5</f>
        <v>April 
2023</v>
      </c>
      <c r="J324" s="160" t="str">
        <f>'[23]Großh., Einzelh. u. Gastgew.'!AI5</f>
        <v>Mai 
2023</v>
      </c>
      <c r="K324" s="242" t="str">
        <f>'[23]Großh., Einzelh. u. Gastgew.'!AJ5</f>
        <v>Juni 
2023</v>
      </c>
      <c r="L324" s="206" t="str">
        <f>'[23]Großh., Einzelh. u. Gastgew.'!AK5</f>
        <v>Juli 
2023</v>
      </c>
      <c r="M324" s="160" t="str">
        <f>'[23]Großh., Einzelh. u. Gastgew.'!AL5</f>
        <v>Aug. 
2023</v>
      </c>
      <c r="N324" s="160" t="str">
        <f>'[23]Großh., Einzelh. u. Gastgew.'!AM5</f>
        <v>Sept. 
2023</v>
      </c>
      <c r="O324" s="160" t="str">
        <f>'[23]Großh., Einzelh. u. Gastgew.'!AN5</f>
        <v>Okt. 
2023</v>
      </c>
      <c r="P324" s="160" t="str">
        <f>'[23]Großh., Einzelh. u. Gastgew.'!AO5</f>
        <v>Nov. 
2023</v>
      </c>
      <c r="Q324" s="160" t="str">
        <f>'[23]Großh., Einzelh. u. Gastgew.'!AP5</f>
        <v>Dez. 
2023</v>
      </c>
      <c r="R324" s="248" t="str">
        <f>'[23]Großh., Einzelh. u. Gastgew.'!AQ5</f>
        <v>2023 
insgesamt</v>
      </c>
    </row>
    <row r="325" spans="1:18" ht="15.95" customHeight="1" x14ac:dyDescent="0.2">
      <c r="A325" s="68" t="s">
        <v>60</v>
      </c>
      <c r="B325" s="56" t="s">
        <v>137</v>
      </c>
      <c r="C325" s="44" t="s">
        <v>275</v>
      </c>
      <c r="D325" s="45">
        <f>'[23]Großh., Einzelh. u. Gastgew.'!AD19</f>
        <v>104.8</v>
      </c>
      <c r="E325" s="45">
        <f>'[23]Großh., Einzelh. u. Gastgew.'!AR19</f>
        <v>107.9</v>
      </c>
      <c r="F325" s="45">
        <f>'[23]Großh., Einzelh. u. Gastgew.'!AE19</f>
        <v>97.1</v>
      </c>
      <c r="G325" s="45">
        <f>'[23]Großh., Einzelh. u. Gastgew.'!AF19</f>
        <v>98.1</v>
      </c>
      <c r="H325" s="45">
        <f>'[23]Großh., Einzelh. u. Gastgew.'!AG19</f>
        <v>101.2</v>
      </c>
      <c r="I325" s="45">
        <f>'[23]Großh., Einzelh. u. Gastgew.'!AH19</f>
        <v>106.9</v>
      </c>
      <c r="J325" s="45">
        <f>'[23]Großh., Einzelh. u. Gastgew.'!AI19</f>
        <v>110.2</v>
      </c>
      <c r="K325" s="87">
        <f>'[23]Großh., Einzelh. u. Gastgew.'!AJ19</f>
        <v>113.4</v>
      </c>
      <c r="L325" s="87">
        <f>'[23]Großh., Einzelh. u. Gastgew.'!AK19</f>
        <v>116.5</v>
      </c>
      <c r="M325" s="45">
        <f>'[23]Großh., Einzelh. u. Gastgew.'!AL19</f>
        <v>117.5</v>
      </c>
      <c r="N325" s="45">
        <f>'[23]Großh., Einzelh. u. Gastgew.'!AM19</f>
        <v>113.9</v>
      </c>
      <c r="O325" s="45">
        <f>'[23]Großh., Einzelh. u. Gastgew.'!AN19</f>
        <v>110.7</v>
      </c>
      <c r="P325" s="45">
        <f>'[23]Großh., Einzelh. u. Gastgew.'!AO19</f>
        <v>105.4</v>
      </c>
      <c r="Q325" s="45">
        <f>'[23]Großh., Einzelh. u. Gastgew.'!AP19</f>
        <v>103.8</v>
      </c>
      <c r="R325" s="87">
        <f>'[23]Großh., Einzelh. u. Gastgew.'!AQ19</f>
        <v>1294.7</v>
      </c>
    </row>
    <row r="326" spans="1:18" ht="11.1" customHeight="1" x14ac:dyDescent="0.2">
      <c r="A326" s="43" t="s">
        <v>60</v>
      </c>
      <c r="B326" s="40" t="s">
        <v>276</v>
      </c>
      <c r="C326" s="44" t="s">
        <v>275</v>
      </c>
      <c r="D326" s="45">
        <f>'[23]Großh., Einzelh. u. Gastgew.'!AD20</f>
        <v>116.6</v>
      </c>
      <c r="E326" s="45">
        <f>'[23]Großh., Einzelh. u. Gastgew.'!AR20</f>
        <v>124.6</v>
      </c>
      <c r="F326" s="45">
        <f>'[23]Großh., Einzelh. u. Gastgew.'!AE20</f>
        <v>73.7</v>
      </c>
      <c r="G326" s="45">
        <f>'[23]Großh., Einzelh. u. Gastgew.'!AF20</f>
        <v>73.3</v>
      </c>
      <c r="H326" s="45">
        <f>'[23]Großh., Einzelh. u. Gastgew.'!AG20</f>
        <v>90.2</v>
      </c>
      <c r="I326" s="45">
        <f>'[23]Großh., Einzelh. u. Gastgew.'!AH20</f>
        <v>113.7</v>
      </c>
      <c r="J326" s="45">
        <f>'[23]Großh., Einzelh. u. Gastgew.'!AI20</f>
        <v>135.69999999999999</v>
      </c>
      <c r="K326" s="87">
        <f>'[23]Großh., Einzelh. u. Gastgew.'!AJ20</f>
        <v>157.5</v>
      </c>
      <c r="L326" s="87">
        <f>'[23]Großh., Einzelh. u. Gastgew.'!AK20</f>
        <v>193.6</v>
      </c>
      <c r="M326" s="45">
        <f>'[23]Großh., Einzelh. u. Gastgew.'!AL20</f>
        <v>195.5</v>
      </c>
      <c r="N326" s="45">
        <f>'[23]Großh., Einzelh. u. Gastgew.'!AM20</f>
        <v>158.19999999999999</v>
      </c>
      <c r="O326" s="45">
        <f>'[23]Großh., Einzelh. u. Gastgew.'!AN20</f>
        <v>127.3</v>
      </c>
      <c r="P326" s="45">
        <f>'[23]Großh., Einzelh. u. Gastgew.'!AO20</f>
        <v>83</v>
      </c>
      <c r="Q326" s="45">
        <f>'[23]Großh., Einzelh. u. Gastgew.'!AP20</f>
        <v>93</v>
      </c>
      <c r="R326" s="87">
        <f>'[23]Großh., Einzelh. u. Gastgew.'!AQ20</f>
        <v>1494.7</v>
      </c>
    </row>
    <row r="327" spans="1:18" ht="11.1" customHeight="1" x14ac:dyDescent="0.2">
      <c r="A327" s="43" t="s">
        <v>60</v>
      </c>
      <c r="B327" s="40" t="s">
        <v>277</v>
      </c>
      <c r="C327" s="44" t="s">
        <v>275</v>
      </c>
      <c r="D327" s="45">
        <f>'[23]Großh., Einzelh. u. Gastgew.'!AD21</f>
        <v>95.4</v>
      </c>
      <c r="E327" s="45">
        <f>'[23]Großh., Einzelh. u. Gastgew.'!AR21</f>
        <v>95.2</v>
      </c>
      <c r="F327" s="45">
        <f>'[23]Großh., Einzelh. u. Gastgew.'!AE21</f>
        <v>58.4</v>
      </c>
      <c r="G327" s="45">
        <f>'[23]Großh., Einzelh. u. Gastgew.'!AF21</f>
        <v>57.7</v>
      </c>
      <c r="H327" s="45">
        <f>'[23]Großh., Einzelh. u. Gastgew.'!AG21</f>
        <v>70.3</v>
      </c>
      <c r="I327" s="45">
        <f>'[23]Großh., Einzelh. u. Gastgew.'!AH21</f>
        <v>88</v>
      </c>
      <c r="J327" s="45">
        <f>'[23]Großh., Einzelh. u. Gastgew.'!AI21</f>
        <v>104</v>
      </c>
      <c r="K327" s="87">
        <f>'[23]Großh., Einzelh. u. Gastgew.'!AJ21</f>
        <v>119.5</v>
      </c>
      <c r="L327" s="87">
        <f>'[23]Großh., Einzelh. u. Gastgew.'!AK21</f>
        <v>146.69999999999999</v>
      </c>
      <c r="M327" s="45">
        <f>'[23]Großh., Einzelh. u. Gastgew.'!AL21</f>
        <v>149</v>
      </c>
      <c r="N327" s="45">
        <f>'[23]Großh., Einzelh. u. Gastgew.'!AM21</f>
        <v>119.3</v>
      </c>
      <c r="O327" s="45">
        <f>'[23]Großh., Einzelh. u. Gastgew.'!AN21</f>
        <v>96.2</v>
      </c>
      <c r="P327" s="45">
        <f>'[23]Großh., Einzelh. u. Gastgew.'!AO21</f>
        <v>62.8</v>
      </c>
      <c r="Q327" s="45">
        <f>'[23]Großh., Einzelh. u. Gastgew.'!AP21</f>
        <v>70.8</v>
      </c>
      <c r="R327" s="87">
        <f>'[23]Großh., Einzelh. u. Gastgew.'!AQ21</f>
        <v>1142.7</v>
      </c>
    </row>
    <row r="328" spans="1:18" ht="20.100000000000001" customHeight="1" x14ac:dyDescent="0.2">
      <c r="A328" s="43"/>
      <c r="C328" s="228"/>
      <c r="D328" s="177"/>
      <c r="E328" s="177"/>
      <c r="F328" s="45"/>
      <c r="G328" s="45"/>
      <c r="H328" s="45"/>
      <c r="I328" s="45"/>
      <c r="J328" s="45"/>
      <c r="K328" s="87"/>
    </row>
    <row r="329" spans="1:18" ht="21.95" customHeight="1" x14ac:dyDescent="0.2">
      <c r="A329" s="139" t="s">
        <v>363</v>
      </c>
      <c r="B329" s="140"/>
      <c r="C329" s="216" t="s">
        <v>25</v>
      </c>
      <c r="D329" s="160" t="str">
        <f>'[23]Großh., Einzelh. u. Gastgew.'!AR5</f>
        <v>D 2023</v>
      </c>
      <c r="E329" s="160" t="str">
        <f>'[23]Großh., Einzelh. u. Gastgew.'!BF5</f>
        <v>D 2024</v>
      </c>
      <c r="F329" s="160" t="str">
        <f>'[23]Großh., Einzelh. u. Gastgew.'!AS5</f>
        <v>Jan. 
2024</v>
      </c>
      <c r="G329" s="207" t="str">
        <f>'[23]Großh., Einzelh. u. Gastgew.'!AT5</f>
        <v>Febr. 
2024</v>
      </c>
      <c r="H329" s="207" t="str">
        <f>'[23]Großh., Einzelh. u. Gastgew.'!AU5</f>
        <v>März 
2024</v>
      </c>
      <c r="I329" s="207" t="str">
        <f>'[23]Großh., Einzelh. u. Gastgew.'!AV5</f>
        <v>April 
2024</v>
      </c>
      <c r="J329" s="207" t="str">
        <f>'[23]Großh., Einzelh. u. Gastgew.'!AW5</f>
        <v>Mai 
2024</v>
      </c>
      <c r="K329" s="242" t="str">
        <f>'[23]Großh., Einzelh. u. Gastgew.'!AX5</f>
        <v>Juni 
2024</v>
      </c>
      <c r="L329" s="206" t="str">
        <f>'[23]Großh., Einzelh. u. Gastgew.'!AY5</f>
        <v>Juli 
2024</v>
      </c>
      <c r="M329" s="207" t="str">
        <f>'[23]Großh., Einzelh. u. Gastgew.'!AZ5</f>
        <v>Aug. 
2024</v>
      </c>
      <c r="N329" s="207" t="str">
        <f>'[23]Großh., Einzelh. u. Gastgew.'!BA5</f>
        <v>Sept. 
2024</v>
      </c>
      <c r="O329" s="207" t="str">
        <f>'[23]Großh., Einzelh. u. Gastgew.'!BB5</f>
        <v>Okt. 
2024</v>
      </c>
      <c r="P329" s="207" t="str">
        <f>'[23]Großh., Einzelh. u. Gastgew.'!BC5</f>
        <v>Nov. 
2024</v>
      </c>
      <c r="Q329" s="207" t="str">
        <f>'[23]Großh., Einzelh. u. Gastgew.'!BD5</f>
        <v>Dez. 
2024</v>
      </c>
      <c r="R329" s="248" t="str">
        <f>'[23]Großh., Einzelh. u. Gastgew.'!BE5</f>
        <v>2024 
insgesamt</v>
      </c>
    </row>
    <row r="330" spans="1:18" ht="15.95" customHeight="1" x14ac:dyDescent="0.2">
      <c r="A330" s="68" t="s">
        <v>60</v>
      </c>
      <c r="B330" s="56" t="s">
        <v>137</v>
      </c>
      <c r="C330" s="44" t="s">
        <v>275</v>
      </c>
      <c r="D330" s="45">
        <f>'[23]Großh., Einzelh. u. Gastgew.'!AR19</f>
        <v>107.9</v>
      </c>
      <c r="E330" s="45" t="str">
        <f>'[23]Großh., Einzelh. u. Gastgew.'!BF19</f>
        <v>…</v>
      </c>
      <c r="F330" s="45">
        <f>'[23]Großh., Einzelh. u. Gastgew.'!AS19</f>
        <v>99.8</v>
      </c>
      <c r="G330" s="45" t="str">
        <f>'[23]Großh., Einzelh. u. Gastgew.'!AT19</f>
        <v>…</v>
      </c>
      <c r="H330" s="45" t="str">
        <f>'[23]Großh., Einzelh. u. Gastgew.'!AU19</f>
        <v>…</v>
      </c>
      <c r="I330" s="45" t="str">
        <f>'[23]Großh., Einzelh. u. Gastgew.'!AV19</f>
        <v>…</v>
      </c>
      <c r="J330" s="45" t="str">
        <f>'[23]Großh., Einzelh. u. Gastgew.'!AW19</f>
        <v>…</v>
      </c>
      <c r="K330" s="87" t="str">
        <f>'[23]Großh., Einzelh. u. Gastgew.'!AX19</f>
        <v>…</v>
      </c>
      <c r="L330" s="87" t="str">
        <f>'[23]Großh., Einzelh. u. Gastgew.'!AY19</f>
        <v>…</v>
      </c>
      <c r="M330" s="45" t="str">
        <f>'[23]Großh., Einzelh. u. Gastgew.'!AZ19</f>
        <v>…</v>
      </c>
      <c r="N330" s="45" t="str">
        <f>'[23]Großh., Einzelh. u. Gastgew.'!BA19</f>
        <v>…</v>
      </c>
      <c r="O330" s="45" t="str">
        <f>'[23]Großh., Einzelh. u. Gastgew.'!BB19</f>
        <v>…</v>
      </c>
      <c r="P330" s="45" t="str">
        <f>'[23]Großh., Einzelh. u. Gastgew.'!BC19</f>
        <v>…</v>
      </c>
      <c r="Q330" s="45" t="str">
        <f>'[23]Großh., Einzelh. u. Gastgew.'!BD19</f>
        <v>…</v>
      </c>
      <c r="R330" s="87" t="str">
        <f>'[23]Großh., Einzelh. u. Gastgew.'!BE19</f>
        <v>…</v>
      </c>
    </row>
    <row r="331" spans="1:18" ht="11.1" customHeight="1" x14ac:dyDescent="0.2">
      <c r="A331" s="43" t="s">
        <v>60</v>
      </c>
      <c r="B331" s="40" t="s">
        <v>276</v>
      </c>
      <c r="C331" s="44" t="s">
        <v>275</v>
      </c>
      <c r="D331" s="45">
        <f>'[23]Großh., Einzelh. u. Gastgew.'!AR20</f>
        <v>124.6</v>
      </c>
      <c r="E331" s="45" t="str">
        <f>'[23]Großh., Einzelh. u. Gastgew.'!BF20</f>
        <v>…</v>
      </c>
      <c r="F331" s="45">
        <f>'[23]Großh., Einzelh. u. Gastgew.'!AS20</f>
        <v>73.900000000000006</v>
      </c>
      <c r="G331" s="45" t="str">
        <f>'[23]Großh., Einzelh. u. Gastgew.'!AT20</f>
        <v>…</v>
      </c>
      <c r="H331" s="45" t="str">
        <f>'[23]Großh., Einzelh. u. Gastgew.'!AU20</f>
        <v>…</v>
      </c>
      <c r="I331" s="45" t="str">
        <f>'[23]Großh., Einzelh. u. Gastgew.'!AV20</f>
        <v>…</v>
      </c>
      <c r="J331" s="45" t="str">
        <f>'[23]Großh., Einzelh. u. Gastgew.'!AW20</f>
        <v>…</v>
      </c>
      <c r="K331" s="87" t="str">
        <f>'[23]Großh., Einzelh. u. Gastgew.'!AX20</f>
        <v>…</v>
      </c>
      <c r="L331" s="87" t="str">
        <f>'[23]Großh., Einzelh. u. Gastgew.'!AY20</f>
        <v>…</v>
      </c>
      <c r="M331" s="45" t="str">
        <f>'[23]Großh., Einzelh. u. Gastgew.'!AZ20</f>
        <v>…</v>
      </c>
      <c r="N331" s="45" t="str">
        <f>'[23]Großh., Einzelh. u. Gastgew.'!BA20</f>
        <v>…</v>
      </c>
      <c r="O331" s="45" t="str">
        <f>'[23]Großh., Einzelh. u. Gastgew.'!BB20</f>
        <v>…</v>
      </c>
      <c r="P331" s="45" t="str">
        <f>'[23]Großh., Einzelh. u. Gastgew.'!BC20</f>
        <v>…</v>
      </c>
      <c r="Q331" s="45" t="str">
        <f>'[23]Großh., Einzelh. u. Gastgew.'!BD20</f>
        <v>…</v>
      </c>
      <c r="R331" s="87" t="str">
        <f>'[23]Großh., Einzelh. u. Gastgew.'!BE20</f>
        <v>…</v>
      </c>
    </row>
    <row r="332" spans="1:18" ht="11.1" customHeight="1" x14ac:dyDescent="0.2">
      <c r="A332" s="43" t="s">
        <v>60</v>
      </c>
      <c r="B332" s="40" t="s">
        <v>277</v>
      </c>
      <c r="C332" s="44" t="s">
        <v>275</v>
      </c>
      <c r="D332" s="45">
        <f>'[23]Großh., Einzelh. u. Gastgew.'!AR21</f>
        <v>95.2</v>
      </c>
      <c r="E332" s="45" t="str">
        <f>'[23]Großh., Einzelh. u. Gastgew.'!BF21</f>
        <v>…</v>
      </c>
      <c r="F332" s="45">
        <f>'[23]Großh., Einzelh. u. Gastgew.'!AS21</f>
        <v>56.8</v>
      </c>
      <c r="G332" s="45" t="str">
        <f>'[23]Großh., Einzelh. u. Gastgew.'!AT21</f>
        <v>…</v>
      </c>
      <c r="H332" s="45" t="str">
        <f>'[23]Großh., Einzelh. u. Gastgew.'!AU21</f>
        <v>…</v>
      </c>
      <c r="I332" s="45" t="str">
        <f>'[23]Großh., Einzelh. u. Gastgew.'!AV21</f>
        <v>…</v>
      </c>
      <c r="J332" s="45" t="str">
        <f>'[23]Großh., Einzelh. u. Gastgew.'!AW21</f>
        <v>…</v>
      </c>
      <c r="K332" s="87" t="str">
        <f>'[23]Großh., Einzelh. u. Gastgew.'!AX21</f>
        <v>…</v>
      </c>
      <c r="L332" s="87" t="str">
        <f>'[23]Großh., Einzelh. u. Gastgew.'!AY21</f>
        <v>…</v>
      </c>
      <c r="M332" s="45" t="str">
        <f>'[23]Großh., Einzelh. u. Gastgew.'!AZ21</f>
        <v>…</v>
      </c>
      <c r="N332" s="45" t="str">
        <f>'[23]Großh., Einzelh. u. Gastgew.'!BA21</f>
        <v>…</v>
      </c>
      <c r="O332" s="45" t="str">
        <f>'[23]Großh., Einzelh. u. Gastgew.'!BB21</f>
        <v>…</v>
      </c>
      <c r="P332" s="45" t="str">
        <f>'[23]Großh., Einzelh. u. Gastgew.'!BC21</f>
        <v>…</v>
      </c>
      <c r="Q332" s="45" t="str">
        <f>'[23]Großh., Einzelh. u. Gastgew.'!BD21</f>
        <v>…</v>
      </c>
      <c r="R332" s="87" t="str">
        <f>'[23]Großh., Einzelh. u. Gastgew.'!BE21</f>
        <v>…</v>
      </c>
    </row>
    <row r="333" spans="1:18" ht="20.100000000000001" customHeight="1" x14ac:dyDescent="0.2">
      <c r="A333" s="43"/>
      <c r="C333" s="228"/>
      <c r="D333" s="177"/>
      <c r="E333" s="177"/>
      <c r="F333" s="45"/>
      <c r="G333" s="45"/>
      <c r="H333" s="45"/>
      <c r="I333" s="45"/>
      <c r="J333" s="45"/>
      <c r="K333" s="87"/>
    </row>
    <row r="334" spans="1:18" ht="21.95" customHeight="1" x14ac:dyDescent="0.2">
      <c r="A334" s="139" t="s">
        <v>364</v>
      </c>
      <c r="B334" s="140"/>
      <c r="C334" s="216" t="s">
        <v>25</v>
      </c>
      <c r="D334" s="160" t="str">
        <f>[24]Tourismus!AD5</f>
        <v>D 2021</v>
      </c>
      <c r="E334" s="160" t="str">
        <f>[24]Tourismus!AR5</f>
        <v>D 2022</v>
      </c>
      <c r="F334" s="160" t="str">
        <f>[24]Tourismus!AE5</f>
        <v>Jan. 
2022</v>
      </c>
      <c r="G334" s="160" t="str">
        <f>[24]Tourismus!AF5</f>
        <v>Febr. 
2022</v>
      </c>
      <c r="H334" s="160" t="str">
        <f>[24]Tourismus!AG5</f>
        <v>März 
2022</v>
      </c>
      <c r="I334" s="160" t="str">
        <f>[24]Tourismus!AH5</f>
        <v>April 
2022</v>
      </c>
      <c r="J334" s="160" t="str">
        <f>[24]Tourismus!AI5</f>
        <v>Mai 
2022</v>
      </c>
      <c r="K334" s="242" t="str">
        <f>[24]Tourismus!AJ5</f>
        <v>Juni 
2022</v>
      </c>
      <c r="L334" s="206" t="str">
        <f>[24]Tourismus!AK5</f>
        <v>Juli 
2022</v>
      </c>
      <c r="M334" s="160" t="str">
        <f>[24]Tourismus!AL5</f>
        <v>Aug. 
2022</v>
      </c>
      <c r="N334" s="160" t="str">
        <f>[24]Tourismus!AM5</f>
        <v>Sept. 
2022</v>
      </c>
      <c r="O334" s="160" t="str">
        <f>[24]Tourismus!AN5</f>
        <v>Okt. 
2022</v>
      </c>
      <c r="P334" s="160" t="str">
        <f>[24]Tourismus!AO5</f>
        <v>Nov. 
2022</v>
      </c>
      <c r="Q334" s="160" t="str">
        <f>[24]Tourismus!AP5</f>
        <v>Dez. 
2022</v>
      </c>
      <c r="R334" s="248" t="str">
        <f>[24]Tourismus!AQ5</f>
        <v>2022 
insgesamt</v>
      </c>
    </row>
    <row r="335" spans="1:18" ht="15.95" customHeight="1" x14ac:dyDescent="0.2">
      <c r="A335" s="68" t="s">
        <v>60</v>
      </c>
      <c r="B335" s="198" t="s">
        <v>138</v>
      </c>
      <c r="C335" s="44">
        <v>1000</v>
      </c>
      <c r="D335" s="45">
        <f>[24]Tourismus!AD6</f>
        <v>456.32500000000005</v>
      </c>
      <c r="E335" s="45">
        <f>[24]Tourismus!AR6</f>
        <v>609.91666666666674</v>
      </c>
      <c r="F335" s="45">
        <f>[24]Tourismus!AE6</f>
        <v>187.7</v>
      </c>
      <c r="G335" s="45">
        <f>[24]Tourismus!AF6</f>
        <v>254</v>
      </c>
      <c r="H335" s="45">
        <f>[24]Tourismus!AG6</f>
        <v>383.9</v>
      </c>
      <c r="I335" s="45">
        <f>[24]Tourismus!AH6</f>
        <v>571.6</v>
      </c>
      <c r="J335" s="45">
        <f>[24]Tourismus!AI6</f>
        <v>723.3</v>
      </c>
      <c r="K335" s="87">
        <f>[24]Tourismus!AJ6</f>
        <v>889.1</v>
      </c>
      <c r="L335" s="87">
        <f>[24]Tourismus!AK6</f>
        <v>1089.7</v>
      </c>
      <c r="M335" s="45">
        <f>[24]Tourismus!AL6</f>
        <v>1075.5</v>
      </c>
      <c r="N335" s="45">
        <f>[24]Tourismus!AM6</f>
        <v>778.7</v>
      </c>
      <c r="O335" s="45">
        <f>[24]Tourismus!AN6</f>
        <v>680.1</v>
      </c>
      <c r="P335" s="45">
        <f>[24]Tourismus!AO6</f>
        <v>359.3</v>
      </c>
      <c r="Q335" s="45">
        <f>[24]Tourismus!AP6</f>
        <v>326.10000000000002</v>
      </c>
      <c r="R335" s="87">
        <f>[24]Tourismus!AQ6</f>
        <v>7319.0000000000009</v>
      </c>
    </row>
    <row r="336" spans="1:18" ht="10.7" customHeight="1" x14ac:dyDescent="0.2">
      <c r="A336" s="43" t="s">
        <v>60</v>
      </c>
      <c r="B336" s="40" t="s">
        <v>139</v>
      </c>
      <c r="C336" s="44">
        <v>1000</v>
      </c>
      <c r="D336" s="45">
        <f>[24]Tourismus!AD7</f>
        <v>12.266666666666667</v>
      </c>
      <c r="E336" s="45">
        <f>[24]Tourismus!AR7</f>
        <v>23.466666666666665</v>
      </c>
      <c r="F336" s="45">
        <f>[24]Tourismus!AE7</f>
        <v>3.8</v>
      </c>
      <c r="G336" s="45">
        <f>[24]Tourismus!AF7</f>
        <v>5</v>
      </c>
      <c r="H336" s="45">
        <f>[24]Tourismus!AG7</f>
        <v>8.5</v>
      </c>
      <c r="I336" s="45">
        <f>[24]Tourismus!AH7</f>
        <v>15.7</v>
      </c>
      <c r="J336" s="45">
        <f>[24]Tourismus!AI7</f>
        <v>23.6</v>
      </c>
      <c r="K336" s="87">
        <f>[24]Tourismus!AJ7</f>
        <v>34.1</v>
      </c>
      <c r="L336" s="87">
        <f>[24]Tourismus!AK7</f>
        <v>64.8</v>
      </c>
      <c r="M336" s="45">
        <f>[24]Tourismus!AL7</f>
        <v>51.2</v>
      </c>
      <c r="N336" s="45">
        <f>[24]Tourismus!AM7</f>
        <v>31</v>
      </c>
      <c r="O336" s="45">
        <f>[24]Tourismus!AN7</f>
        <v>19.399999999999999</v>
      </c>
      <c r="P336" s="45">
        <f>[24]Tourismus!AO7</f>
        <v>13.2</v>
      </c>
      <c r="Q336" s="45">
        <f>[24]Tourismus!AP7</f>
        <v>11.3</v>
      </c>
      <c r="R336" s="87">
        <f>[24]Tourismus!AQ7</f>
        <v>281.59999999999997</v>
      </c>
    </row>
    <row r="337" spans="1:18" ht="10.7" customHeight="1" x14ac:dyDescent="0.2">
      <c r="A337" s="43" t="s">
        <v>60</v>
      </c>
      <c r="B337" s="40" t="s">
        <v>236</v>
      </c>
      <c r="C337" s="44">
        <v>1000</v>
      </c>
      <c r="D337" s="45">
        <f>[24]Tourismus!AD8</f>
        <v>2216.3750000000005</v>
      </c>
      <c r="E337" s="45">
        <f>[24]Tourismus!AR8</f>
        <v>2636.1083333333336</v>
      </c>
      <c r="F337" s="45">
        <f>[24]Tourismus!AE8</f>
        <v>803</v>
      </c>
      <c r="G337" s="45">
        <f>[24]Tourismus!AF8</f>
        <v>982</v>
      </c>
      <c r="H337" s="45">
        <f>[24]Tourismus!AG8</f>
        <v>1429.1</v>
      </c>
      <c r="I337" s="45">
        <f>[24]Tourismus!AH8</f>
        <v>2268.9</v>
      </c>
      <c r="J337" s="45">
        <f>[24]Tourismus!AI8</f>
        <v>2826.3</v>
      </c>
      <c r="K337" s="87">
        <f>[24]Tourismus!AJ8</f>
        <v>3836.5</v>
      </c>
      <c r="L337" s="87">
        <f>[24]Tourismus!AK8</f>
        <v>5359.2</v>
      </c>
      <c r="M337" s="45">
        <f>[24]Tourismus!AL8</f>
        <v>5610.3</v>
      </c>
      <c r="N337" s="45">
        <f>[24]Tourismus!AM8</f>
        <v>3312.9</v>
      </c>
      <c r="O337" s="45">
        <f>[24]Tourismus!AN8</f>
        <v>2753.5</v>
      </c>
      <c r="P337" s="45">
        <f>[24]Tourismus!AO8</f>
        <v>1292.9000000000001</v>
      </c>
      <c r="Q337" s="45">
        <f>[24]Tourismus!AP8</f>
        <v>1158.7</v>
      </c>
      <c r="R337" s="87">
        <f>[24]Tourismus!AQ8</f>
        <v>31633.300000000003</v>
      </c>
    </row>
    <row r="338" spans="1:18" ht="10.7" customHeight="1" x14ac:dyDescent="0.2">
      <c r="A338" s="43" t="s">
        <v>60</v>
      </c>
      <c r="B338" s="40" t="s">
        <v>140</v>
      </c>
      <c r="C338" s="44">
        <v>1000</v>
      </c>
      <c r="D338" s="45">
        <f>[24]Tourismus!AD9</f>
        <v>36.333333333333336</v>
      </c>
      <c r="E338" s="45">
        <f>[24]Tourismus!AR9</f>
        <v>63.508333333333326</v>
      </c>
      <c r="F338" s="45">
        <f>[24]Tourismus!AE9</f>
        <v>12.3</v>
      </c>
      <c r="G338" s="45">
        <f>[24]Tourismus!AF9</f>
        <v>16</v>
      </c>
      <c r="H338" s="45">
        <f>[24]Tourismus!AG9</f>
        <v>24.7</v>
      </c>
      <c r="I338" s="45">
        <f>[24]Tourismus!AH9</f>
        <v>40.799999999999997</v>
      </c>
      <c r="J338" s="45">
        <f>[24]Tourismus!AI9</f>
        <v>62.3</v>
      </c>
      <c r="K338" s="87">
        <f>[24]Tourismus!AJ9</f>
        <v>90.6</v>
      </c>
      <c r="L338" s="87">
        <f>[24]Tourismus!AK9</f>
        <v>176.4</v>
      </c>
      <c r="M338" s="45">
        <f>[24]Tourismus!AL9</f>
        <v>149.1</v>
      </c>
      <c r="N338" s="45">
        <f>[24]Tourismus!AM9</f>
        <v>78.900000000000006</v>
      </c>
      <c r="O338" s="45">
        <f>[24]Tourismus!AN9</f>
        <v>49.4</v>
      </c>
      <c r="P338" s="45">
        <f>[24]Tourismus!AO9</f>
        <v>32.299999999999997</v>
      </c>
      <c r="Q338" s="45">
        <f>[24]Tourismus!AP9</f>
        <v>29.3</v>
      </c>
      <c r="R338" s="87">
        <f>[24]Tourismus!AQ9</f>
        <v>762.09999999999991</v>
      </c>
    </row>
    <row r="339" spans="1:18" ht="20.100000000000001" customHeight="1" x14ac:dyDescent="0.2">
      <c r="A339" s="43"/>
      <c r="C339" s="228"/>
      <c r="D339" s="177"/>
      <c r="E339" s="177"/>
      <c r="F339" s="45"/>
      <c r="G339" s="45"/>
      <c r="H339" s="45"/>
      <c r="I339" s="45"/>
      <c r="J339" s="45"/>
      <c r="K339" s="87"/>
    </row>
    <row r="340" spans="1:18" ht="21.95" customHeight="1" x14ac:dyDescent="0.2">
      <c r="A340" s="139" t="s">
        <v>364</v>
      </c>
      <c r="B340" s="140"/>
      <c r="C340" s="216" t="s">
        <v>25</v>
      </c>
      <c r="D340" s="160" t="str">
        <f>[24]Tourismus!AR5</f>
        <v>D 2022</v>
      </c>
      <c r="E340" s="160" t="str">
        <f>[24]Tourismus!BF5</f>
        <v>D 2023</v>
      </c>
      <c r="F340" s="160" t="str">
        <f>[24]Tourismus!AS5</f>
        <v>Jan. 
2023</v>
      </c>
      <c r="G340" s="160" t="str">
        <f>[24]Tourismus!AT5</f>
        <v>Febr. 
2023</v>
      </c>
      <c r="H340" s="160" t="str">
        <f>[24]Tourismus!AU5</f>
        <v>März 
2023</v>
      </c>
      <c r="I340" s="160" t="str">
        <f>[24]Tourismus!AV5</f>
        <v>April 
2023</v>
      </c>
      <c r="J340" s="160" t="str">
        <f>[24]Tourismus!AW5</f>
        <v>Mai 
2023</v>
      </c>
      <c r="K340" s="242" t="str">
        <f>[24]Tourismus!AX5</f>
        <v>Juni 
2023</v>
      </c>
      <c r="L340" s="206" t="str">
        <f>[24]Tourismus!AY5</f>
        <v>Juli 
2023</v>
      </c>
      <c r="M340" s="160" t="str">
        <f>[24]Tourismus!AZ5</f>
        <v>Aug. 
2023</v>
      </c>
      <c r="N340" s="160" t="str">
        <f>[24]Tourismus!BA5</f>
        <v>Sept. 
2023</v>
      </c>
      <c r="O340" s="160" t="str">
        <f>[24]Tourismus!BB5</f>
        <v>Okt. 
2023</v>
      </c>
      <c r="P340" s="160" t="str">
        <f>[24]Tourismus!BC5</f>
        <v>Nov. 
2023</v>
      </c>
      <c r="Q340" s="160" t="str">
        <f>[24]Tourismus!BD5</f>
        <v>Dez. 
2023</v>
      </c>
      <c r="R340" s="248" t="str">
        <f>[24]Tourismus!BE5</f>
        <v>2023 
insgesamt</v>
      </c>
    </row>
    <row r="341" spans="1:18" ht="15.95" customHeight="1" x14ac:dyDescent="0.2">
      <c r="A341" s="68" t="s">
        <v>60</v>
      </c>
      <c r="B341" s="198" t="s">
        <v>138</v>
      </c>
      <c r="C341" s="44">
        <v>1000</v>
      </c>
      <c r="D341" s="45">
        <f>[24]Tourismus!AR6</f>
        <v>609.91666666666674</v>
      </c>
      <c r="E341" s="45">
        <f>[24]Tourismus!BF6</f>
        <v>639.29999999999995</v>
      </c>
      <c r="F341" s="45">
        <f>[24]Tourismus!AS6</f>
        <v>256.5</v>
      </c>
      <c r="G341" s="45">
        <f>[24]Tourismus!AT6</f>
        <v>298.7</v>
      </c>
      <c r="H341" s="45">
        <f>[24]Tourismus!AU6</f>
        <v>412.2</v>
      </c>
      <c r="I341" s="45">
        <f>[24]Tourismus!AV6</f>
        <v>617.79999999999995</v>
      </c>
      <c r="J341" s="45">
        <f>[24]Tourismus!AW6</f>
        <v>819.4</v>
      </c>
      <c r="K341" s="87">
        <f>[24]Tourismus!AX6</f>
        <v>870.4</v>
      </c>
      <c r="L341" s="87">
        <f>[24]Tourismus!AY6</f>
        <v>1120.5999999999999</v>
      </c>
      <c r="M341" s="45">
        <f>[24]Tourismus!AZ6</f>
        <v>1043.4000000000001</v>
      </c>
      <c r="N341" s="45">
        <f>[24]Tourismus!BA6</f>
        <v>882.8</v>
      </c>
      <c r="O341" s="45">
        <f>[24]Tourismus!BB6</f>
        <v>640.20000000000005</v>
      </c>
      <c r="P341" s="45">
        <f>[24]Tourismus!BC6</f>
        <v>344</v>
      </c>
      <c r="Q341" s="45">
        <f>[24]Tourismus!BD6</f>
        <v>365.9</v>
      </c>
      <c r="R341" s="87">
        <f>[24]Tourismus!BE6</f>
        <v>7672</v>
      </c>
    </row>
    <row r="342" spans="1:18" ht="10.7" customHeight="1" x14ac:dyDescent="0.2">
      <c r="A342" s="43" t="s">
        <v>60</v>
      </c>
      <c r="B342" s="40" t="s">
        <v>139</v>
      </c>
      <c r="C342" s="44">
        <v>1000</v>
      </c>
      <c r="D342" s="45">
        <f>[24]Tourismus!AR7</f>
        <v>23.466666666666665</v>
      </c>
      <c r="E342" s="45">
        <f>[24]Tourismus!BF7</f>
        <v>28</v>
      </c>
      <c r="F342" s="45">
        <f>[24]Tourismus!AS7</f>
        <v>7.6</v>
      </c>
      <c r="G342" s="45">
        <f>[24]Tourismus!AT7</f>
        <v>8.8000000000000007</v>
      </c>
      <c r="H342" s="45">
        <f>[24]Tourismus!AU7</f>
        <v>10.199999999999999</v>
      </c>
      <c r="I342" s="45">
        <f>[24]Tourismus!AV7</f>
        <v>19.399999999999999</v>
      </c>
      <c r="J342" s="45">
        <f>[24]Tourismus!AW7</f>
        <v>29.2</v>
      </c>
      <c r="K342" s="87">
        <f>[24]Tourismus!AX7</f>
        <v>45</v>
      </c>
      <c r="L342" s="87">
        <f>[24]Tourismus!AY7</f>
        <v>76.400000000000006</v>
      </c>
      <c r="M342" s="45">
        <f>[24]Tourismus!AZ7</f>
        <v>53.4</v>
      </c>
      <c r="N342" s="45">
        <f>[24]Tourismus!BA7</f>
        <v>34.799999999999997</v>
      </c>
      <c r="O342" s="45">
        <f>[24]Tourismus!BB7</f>
        <v>21.3</v>
      </c>
      <c r="P342" s="45">
        <f>[24]Tourismus!BC7</f>
        <v>15</v>
      </c>
      <c r="Q342" s="45">
        <f>[24]Tourismus!BD7</f>
        <v>14.4</v>
      </c>
      <c r="R342" s="87">
        <f>[24]Tourismus!BE7</f>
        <v>335.5</v>
      </c>
    </row>
    <row r="343" spans="1:18" ht="10.7" customHeight="1" x14ac:dyDescent="0.2">
      <c r="A343" s="43" t="s">
        <v>60</v>
      </c>
      <c r="B343" s="40" t="s">
        <v>236</v>
      </c>
      <c r="C343" s="44">
        <v>1000</v>
      </c>
      <c r="D343" s="45">
        <f>[24]Tourismus!AR8</f>
        <v>2636.1083333333336</v>
      </c>
      <c r="E343" s="45">
        <f>[24]Tourismus!BF8</f>
        <v>2679.6</v>
      </c>
      <c r="F343" s="45">
        <f>[24]Tourismus!AS8</f>
        <v>971.6</v>
      </c>
      <c r="G343" s="45">
        <f>[24]Tourismus!AT8</f>
        <v>1097.4000000000001</v>
      </c>
      <c r="H343" s="45">
        <f>[24]Tourismus!AU8</f>
        <v>1483</v>
      </c>
      <c r="I343" s="45">
        <f>[24]Tourismus!AV8</f>
        <v>2393.1</v>
      </c>
      <c r="J343" s="45">
        <f>[24]Tourismus!AW8</f>
        <v>3145.5</v>
      </c>
      <c r="K343" s="87">
        <f>[24]Tourismus!AX8</f>
        <v>3706.8</v>
      </c>
      <c r="L343" s="87">
        <f>[24]Tourismus!AY8</f>
        <v>5373.7</v>
      </c>
      <c r="M343" s="45">
        <f>[24]Tourismus!AZ8</f>
        <v>5331.3</v>
      </c>
      <c r="N343" s="45">
        <f>[24]Tourismus!BA8</f>
        <v>3443.2</v>
      </c>
      <c r="O343" s="45">
        <f>[24]Tourismus!BB8</f>
        <v>2719.2</v>
      </c>
      <c r="P343" s="45">
        <f>[24]Tourismus!BC8</f>
        <v>1212.5999999999999</v>
      </c>
      <c r="Q343" s="45">
        <f>[24]Tourismus!BD8</f>
        <v>1278.2</v>
      </c>
      <c r="R343" s="87">
        <f>[24]Tourismus!BE8</f>
        <v>32155.7</v>
      </c>
    </row>
    <row r="344" spans="1:18" ht="10.7" customHeight="1" x14ac:dyDescent="0.2">
      <c r="A344" s="43" t="s">
        <v>60</v>
      </c>
      <c r="B344" s="40" t="s">
        <v>140</v>
      </c>
      <c r="C344" s="44">
        <v>1000</v>
      </c>
      <c r="D344" s="45">
        <f>[24]Tourismus!AR9</f>
        <v>63.508333333333326</v>
      </c>
      <c r="E344" s="45">
        <f>[24]Tourismus!BF9</f>
        <v>75.7</v>
      </c>
      <c r="F344" s="45">
        <f>[24]Tourismus!AS9</f>
        <v>21.2</v>
      </c>
      <c r="G344" s="45">
        <f>[24]Tourismus!AT9</f>
        <v>23.6</v>
      </c>
      <c r="H344" s="45">
        <f>[24]Tourismus!AU9</f>
        <v>26.9</v>
      </c>
      <c r="I344" s="45">
        <f>[24]Tourismus!AV9</f>
        <v>50.3</v>
      </c>
      <c r="J344" s="45">
        <f>[24]Tourismus!AW9</f>
        <v>74.599999999999994</v>
      </c>
      <c r="K344" s="87">
        <f>[24]Tourismus!AX9</f>
        <v>118.1</v>
      </c>
      <c r="L344" s="87">
        <f>[24]Tourismus!AY9</f>
        <v>221.5</v>
      </c>
      <c r="M344" s="45">
        <f>[24]Tourismus!AZ9</f>
        <v>155.4</v>
      </c>
      <c r="N344" s="45">
        <f>[24]Tourismus!BA9</f>
        <v>89.4</v>
      </c>
      <c r="O344" s="45">
        <f>[24]Tourismus!BB9</f>
        <v>54</v>
      </c>
      <c r="P344" s="45">
        <f>[24]Tourismus!BC9</f>
        <v>36.299999999999997</v>
      </c>
      <c r="Q344" s="45">
        <f>[24]Tourismus!BD9</f>
        <v>37.200000000000003</v>
      </c>
      <c r="R344" s="87">
        <f>[24]Tourismus!BE9</f>
        <v>908.4</v>
      </c>
    </row>
    <row r="345" spans="1:18" ht="20.100000000000001" customHeight="1" x14ac:dyDescent="0.2">
      <c r="A345" s="43"/>
      <c r="C345" s="229"/>
      <c r="D345" s="68"/>
      <c r="E345" s="68"/>
    </row>
    <row r="346" spans="1:18" ht="21.95" customHeight="1" x14ac:dyDescent="0.2">
      <c r="A346" s="139" t="s">
        <v>141</v>
      </c>
      <c r="B346" s="135"/>
      <c r="C346" s="216" t="s">
        <v>25</v>
      </c>
      <c r="D346" s="160" t="str">
        <f>[25]Straßenverkehrsunfälle!AD5</f>
        <v>D 2021</v>
      </c>
      <c r="E346" s="160" t="str">
        <f>[25]Straßenverkehrsunfälle!AR5</f>
        <v>D 2022</v>
      </c>
      <c r="F346" s="160" t="str">
        <f>[25]Straßenverkehrsunfälle!AE5</f>
        <v>Jan. 
2022</v>
      </c>
      <c r="G346" s="160" t="str">
        <f>[25]Straßenverkehrsunfälle!AF5</f>
        <v>Febr. 
2022</v>
      </c>
      <c r="H346" s="160" t="str">
        <f>[25]Straßenverkehrsunfälle!AG5</f>
        <v>März 
2022</v>
      </c>
      <c r="I346" s="160" t="str">
        <f>[25]Straßenverkehrsunfälle!AH5</f>
        <v>April 
2022</v>
      </c>
      <c r="J346" s="160" t="str">
        <f>[25]Straßenverkehrsunfälle!AI5</f>
        <v>Mai 
2022</v>
      </c>
      <c r="K346" s="242" t="str">
        <f>[25]Straßenverkehrsunfälle!AJ5</f>
        <v>Juni 
2022</v>
      </c>
      <c r="L346" s="206" t="str">
        <f>[25]Straßenverkehrsunfälle!AK5</f>
        <v>Juli 
2022</v>
      </c>
      <c r="M346" s="160" t="str">
        <f>[25]Straßenverkehrsunfälle!AL5</f>
        <v>Aug. 
2022</v>
      </c>
      <c r="N346" s="160" t="str">
        <f>[25]Straßenverkehrsunfälle!AM5</f>
        <v>Sept. 
2022</v>
      </c>
      <c r="O346" s="160" t="str">
        <f>[25]Straßenverkehrsunfälle!AN5</f>
        <v>Okt. 
2022</v>
      </c>
      <c r="P346" s="160" t="str">
        <f>[25]Straßenverkehrsunfälle!AO5</f>
        <v>Nov. 
2022</v>
      </c>
      <c r="Q346" s="160" t="str">
        <f>[25]Straßenverkehrsunfälle!AP5</f>
        <v>Dez. 
2022</v>
      </c>
      <c r="R346" s="248" t="str">
        <f>[25]Straßenverkehrsunfälle!AQ5</f>
        <v>2022 
insgesamt</v>
      </c>
    </row>
    <row r="347" spans="1:18" ht="15.95" customHeight="1" x14ac:dyDescent="0.2">
      <c r="A347" s="43"/>
      <c r="B347" s="149" t="s">
        <v>142</v>
      </c>
      <c r="C347" s="32"/>
      <c r="D347" s="151"/>
      <c r="E347" s="151"/>
      <c r="F347" s="52"/>
      <c r="G347" s="52"/>
      <c r="H347" s="52"/>
      <c r="I347" s="52"/>
      <c r="J347" s="52"/>
      <c r="K347" s="58"/>
    </row>
    <row r="348" spans="1:18" ht="21.95" customHeight="1" x14ac:dyDescent="0.2">
      <c r="A348" s="43" t="s">
        <v>60</v>
      </c>
      <c r="B348" s="69" t="s">
        <v>365</v>
      </c>
      <c r="C348" s="230" t="s">
        <v>11</v>
      </c>
      <c r="D348" s="49">
        <f>[25]Straßenverkehrsunfälle!AD7</f>
        <v>521</v>
      </c>
      <c r="E348" s="49">
        <f>[25]Straßenverkehrsunfälle!AR7</f>
        <v>536</v>
      </c>
      <c r="F348" s="49">
        <f>[25]Straßenverkehrsunfälle!AE7</f>
        <v>406</v>
      </c>
      <c r="G348" s="49">
        <f>[25]Straßenverkehrsunfälle!AF7</f>
        <v>396</v>
      </c>
      <c r="H348" s="49">
        <f>[25]Straßenverkehrsunfälle!AG7</f>
        <v>444</v>
      </c>
      <c r="I348" s="49">
        <f>[25]Straßenverkehrsunfälle!AH7</f>
        <v>483</v>
      </c>
      <c r="J348" s="49">
        <f>[25]Straßenverkehrsunfälle!AI7</f>
        <v>609</v>
      </c>
      <c r="K348" s="146">
        <f>[25]Straßenverkehrsunfälle!AJ7</f>
        <v>639</v>
      </c>
      <c r="L348" s="146">
        <f>[25]Straßenverkehrsunfälle!AK7</f>
        <v>610</v>
      </c>
      <c r="M348" s="49">
        <f>[25]Straßenverkehrsunfälle!AL7</f>
        <v>725</v>
      </c>
      <c r="N348" s="49">
        <f>[25]Straßenverkehrsunfälle!AM7</f>
        <v>563</v>
      </c>
      <c r="O348" s="49">
        <f>[25]Straßenverkehrsunfälle!AN7</f>
        <v>566</v>
      </c>
      <c r="P348" s="49">
        <f>[25]Straßenverkehrsunfälle!AO7</f>
        <v>493</v>
      </c>
      <c r="Q348" s="49">
        <f>[25]Straßenverkehrsunfälle!AP7</f>
        <v>500</v>
      </c>
      <c r="R348" s="146">
        <f>[25]Straßenverkehrsunfälle!AQ7</f>
        <v>6434</v>
      </c>
    </row>
    <row r="349" spans="1:18" ht="11.85" customHeight="1" x14ac:dyDescent="0.2">
      <c r="A349" s="50" t="s">
        <v>61</v>
      </c>
      <c r="B349" s="70" t="s">
        <v>309</v>
      </c>
      <c r="C349" s="230" t="s">
        <v>11</v>
      </c>
      <c r="D349" s="49">
        <f>[25]Straßenverkehrsunfälle!AD8</f>
        <v>386</v>
      </c>
      <c r="E349" s="49">
        <f>[25]Straßenverkehrsunfälle!AR8</f>
        <v>409</v>
      </c>
      <c r="F349" s="49">
        <f>[25]Straßenverkehrsunfälle!AE8</f>
        <v>279</v>
      </c>
      <c r="G349" s="49">
        <f>[25]Straßenverkehrsunfälle!AF8</f>
        <v>281</v>
      </c>
      <c r="H349" s="49">
        <f>[25]Straßenverkehrsunfälle!AG8</f>
        <v>349</v>
      </c>
      <c r="I349" s="49">
        <f>[25]Straßenverkehrsunfälle!AH8</f>
        <v>366</v>
      </c>
      <c r="J349" s="49">
        <f>[25]Straßenverkehrsunfälle!AI8</f>
        <v>494</v>
      </c>
      <c r="K349" s="146">
        <f>[25]Straßenverkehrsunfälle!AJ8</f>
        <v>506</v>
      </c>
      <c r="L349" s="146">
        <f>[25]Straßenverkehrsunfälle!AK8</f>
        <v>481</v>
      </c>
      <c r="M349" s="49">
        <f>[25]Straßenverkehrsunfälle!AL8</f>
        <v>579</v>
      </c>
      <c r="N349" s="49">
        <f>[25]Straßenverkehrsunfälle!AM8</f>
        <v>458</v>
      </c>
      <c r="O349" s="49">
        <f>[25]Straßenverkehrsunfälle!AN8</f>
        <v>444</v>
      </c>
      <c r="P349" s="49">
        <f>[25]Straßenverkehrsunfälle!AO8</f>
        <v>358</v>
      </c>
      <c r="Q349" s="49">
        <f>[25]Straßenverkehrsunfälle!AP8</f>
        <v>318</v>
      </c>
      <c r="R349" s="146">
        <f>[25]Straßenverkehrsunfälle!AQ8</f>
        <v>4913</v>
      </c>
    </row>
    <row r="350" spans="1:18" ht="10.7" customHeight="1" x14ac:dyDescent="0.2">
      <c r="A350" s="43" t="s">
        <v>60</v>
      </c>
      <c r="B350" s="71" t="s">
        <v>144</v>
      </c>
      <c r="C350" s="230" t="s">
        <v>11</v>
      </c>
      <c r="D350" s="49">
        <f>[25]Straßenverkehrsunfälle!AD9</f>
        <v>6</v>
      </c>
      <c r="E350" s="49">
        <f>[25]Straßenverkehrsunfälle!AR9</f>
        <v>7</v>
      </c>
      <c r="F350" s="49">
        <f>[25]Straßenverkehrsunfälle!AE9</f>
        <v>7</v>
      </c>
      <c r="G350" s="49">
        <f>[25]Straßenverkehrsunfälle!AF9</f>
        <v>3</v>
      </c>
      <c r="H350" s="49">
        <f>[25]Straßenverkehrsunfälle!AG9</f>
        <v>5</v>
      </c>
      <c r="I350" s="49">
        <f>[25]Straßenverkehrsunfälle!AH9</f>
        <v>2</v>
      </c>
      <c r="J350" s="49">
        <f>[25]Straßenverkehrsunfälle!AI9</f>
        <v>8</v>
      </c>
      <c r="K350" s="146">
        <f>[25]Straßenverkehrsunfälle!AJ9</f>
        <v>10</v>
      </c>
      <c r="L350" s="146">
        <f>[25]Straßenverkehrsunfälle!AK9</f>
        <v>10</v>
      </c>
      <c r="M350" s="49">
        <f>[25]Straßenverkehrsunfälle!AL9</f>
        <v>10</v>
      </c>
      <c r="N350" s="49">
        <f>[25]Straßenverkehrsunfälle!AM9</f>
        <v>8</v>
      </c>
      <c r="O350" s="49">
        <f>[25]Straßenverkehrsunfälle!AN9</f>
        <v>7</v>
      </c>
      <c r="P350" s="49">
        <f>[25]Straßenverkehrsunfälle!AO9</f>
        <v>3</v>
      </c>
      <c r="Q350" s="49">
        <f>[25]Straßenverkehrsunfälle!AP9</f>
        <v>10</v>
      </c>
      <c r="R350" s="146">
        <f>[25]Straßenverkehrsunfälle!AQ9</f>
        <v>83</v>
      </c>
    </row>
    <row r="351" spans="1:18" ht="10.7" customHeight="1" x14ac:dyDescent="0.2">
      <c r="A351" s="43" t="s">
        <v>60</v>
      </c>
      <c r="B351" s="72" t="s">
        <v>143</v>
      </c>
      <c r="C351" s="230" t="s">
        <v>11</v>
      </c>
      <c r="D351" s="49">
        <f>[25]Straßenverkehrsunfälle!AD10</f>
        <v>493</v>
      </c>
      <c r="E351" s="49">
        <f>[25]Straßenverkehrsunfälle!AR10</f>
        <v>521</v>
      </c>
      <c r="F351" s="49">
        <f>[25]Straßenverkehrsunfälle!AE10</f>
        <v>345</v>
      </c>
      <c r="G351" s="49">
        <f>[25]Straßenverkehrsunfälle!AF10</f>
        <v>360</v>
      </c>
      <c r="H351" s="49">
        <f>[25]Straßenverkehrsunfälle!AG10</f>
        <v>449</v>
      </c>
      <c r="I351" s="49">
        <f>[25]Straßenverkehrsunfälle!AH10</f>
        <v>477</v>
      </c>
      <c r="J351" s="49">
        <f>[25]Straßenverkehrsunfälle!AI10</f>
        <v>608</v>
      </c>
      <c r="K351" s="146">
        <f>[25]Straßenverkehrsunfälle!AJ10</f>
        <v>632</v>
      </c>
      <c r="L351" s="146">
        <f>[25]Straßenverkehrsunfälle!AK10</f>
        <v>627</v>
      </c>
      <c r="M351" s="49">
        <f>[25]Straßenverkehrsunfälle!AL10</f>
        <v>782</v>
      </c>
      <c r="N351" s="49">
        <f>[25]Straßenverkehrsunfälle!AM10</f>
        <v>558</v>
      </c>
      <c r="O351" s="49">
        <f>[25]Straßenverkehrsunfälle!AN10</f>
        <v>539</v>
      </c>
      <c r="P351" s="49">
        <f>[25]Straßenverkehrsunfälle!AO10</f>
        <v>463</v>
      </c>
      <c r="Q351" s="49">
        <f>[25]Straßenverkehrsunfälle!AP10</f>
        <v>409</v>
      </c>
      <c r="R351" s="146">
        <f>[25]Straßenverkehrsunfälle!AQ10</f>
        <v>6249</v>
      </c>
    </row>
    <row r="352" spans="1:18" ht="15" customHeight="1" x14ac:dyDescent="0.2">
      <c r="A352" s="43"/>
      <c r="B352" s="62" t="s">
        <v>366</v>
      </c>
      <c r="C352" s="44"/>
      <c r="D352" s="49"/>
      <c r="E352" s="49"/>
      <c r="F352" s="49"/>
      <c r="G352" s="49"/>
      <c r="H352" s="49"/>
      <c r="I352" s="49"/>
      <c r="J352" s="49"/>
      <c r="K352" s="146"/>
      <c r="L352" s="146"/>
      <c r="M352" s="49"/>
      <c r="N352" s="49"/>
      <c r="O352" s="49"/>
      <c r="P352" s="49"/>
      <c r="Q352" s="49"/>
      <c r="R352" s="146"/>
    </row>
    <row r="353" spans="1:18" ht="11.1" customHeight="1" x14ac:dyDescent="0.2">
      <c r="A353" s="43" t="s">
        <v>60</v>
      </c>
      <c r="B353" s="73" t="s">
        <v>145</v>
      </c>
      <c r="C353" s="230" t="s">
        <v>11</v>
      </c>
      <c r="D353" s="49">
        <f>'[26]Verkehr-Fortsetzung'!AD7</f>
        <v>3501</v>
      </c>
      <c r="E353" s="49">
        <f>'[26]Verkehr-Fortsetzung'!AR7</f>
        <v>3244.75</v>
      </c>
      <c r="F353" s="49">
        <f>'[26]Verkehr-Fortsetzung'!AE7</f>
        <v>2729</v>
      </c>
      <c r="G353" s="49">
        <f>'[26]Verkehr-Fortsetzung'!AF7</f>
        <v>3008</v>
      </c>
      <c r="H353" s="49">
        <f>'[26]Verkehr-Fortsetzung'!AG7</f>
        <v>3995</v>
      </c>
      <c r="I353" s="49">
        <f>'[26]Verkehr-Fortsetzung'!AH7</f>
        <v>2862</v>
      </c>
      <c r="J353" s="49">
        <f>'[26]Verkehr-Fortsetzung'!AI7</f>
        <v>3274</v>
      </c>
      <c r="K353" s="146">
        <f>'[26]Verkehr-Fortsetzung'!AJ7</f>
        <v>3632</v>
      </c>
      <c r="L353" s="146">
        <f>'[26]Verkehr-Fortsetzung'!AK7</f>
        <v>2942</v>
      </c>
      <c r="M353" s="49">
        <f>'[26]Verkehr-Fortsetzung'!AL7</f>
        <v>3144</v>
      </c>
      <c r="N353" s="49">
        <f>'[26]Verkehr-Fortsetzung'!AM7</f>
        <v>3168</v>
      </c>
      <c r="O353" s="49">
        <f>'[26]Verkehr-Fortsetzung'!AN7</f>
        <v>2576</v>
      </c>
      <c r="P353" s="49">
        <f>'[26]Verkehr-Fortsetzung'!AO7</f>
        <v>3452</v>
      </c>
      <c r="Q353" s="49">
        <f>'[26]Verkehr-Fortsetzung'!AP7</f>
        <v>4155</v>
      </c>
      <c r="R353" s="146">
        <f>'[26]Verkehr-Fortsetzung'!AQ7</f>
        <v>38937</v>
      </c>
    </row>
    <row r="354" spans="1:18" ht="11.1" customHeight="1" x14ac:dyDescent="0.2">
      <c r="A354" s="43"/>
      <c r="B354" s="71" t="s">
        <v>103</v>
      </c>
      <c r="C354" s="230"/>
      <c r="D354" s="49"/>
      <c r="E354" s="49"/>
      <c r="F354" s="49"/>
      <c r="G354" s="49"/>
      <c r="H354" s="49"/>
      <c r="I354" s="49"/>
      <c r="J354" s="49"/>
      <c r="K354" s="146"/>
      <c r="L354" s="146"/>
      <c r="M354" s="49"/>
      <c r="N354" s="49"/>
      <c r="O354" s="49"/>
      <c r="P354" s="49"/>
      <c r="Q354" s="49"/>
      <c r="R354" s="146"/>
    </row>
    <row r="355" spans="1:18" ht="11.1" customHeight="1" x14ac:dyDescent="0.2">
      <c r="A355" s="43" t="s">
        <v>60</v>
      </c>
      <c r="B355" s="71" t="s">
        <v>433</v>
      </c>
      <c r="C355" s="230" t="s">
        <v>11</v>
      </c>
      <c r="D355" s="49">
        <f>'[26]Verkehr-Fortsetzung'!AD9</f>
        <v>2483</v>
      </c>
      <c r="E355" s="49">
        <f>'[26]Verkehr-Fortsetzung'!AR9</f>
        <v>2305.6666666666665</v>
      </c>
      <c r="F355" s="49">
        <f>'[26]Verkehr-Fortsetzung'!AE9</f>
        <v>2044</v>
      </c>
      <c r="G355" s="49">
        <f>'[26]Verkehr-Fortsetzung'!AF9</f>
        <v>2124</v>
      </c>
      <c r="H355" s="49">
        <f>'[26]Verkehr-Fortsetzung'!AG9</f>
        <v>2692</v>
      </c>
      <c r="I355" s="49">
        <f>'[26]Verkehr-Fortsetzung'!AH9</f>
        <v>1964</v>
      </c>
      <c r="J355" s="49">
        <f>'[26]Verkehr-Fortsetzung'!AI9</f>
        <v>2168</v>
      </c>
      <c r="K355" s="146">
        <f>'[26]Verkehr-Fortsetzung'!AJ9</f>
        <v>2511</v>
      </c>
      <c r="L355" s="146">
        <f>'[26]Verkehr-Fortsetzung'!AK9</f>
        <v>2003</v>
      </c>
      <c r="M355" s="49">
        <f>'[26]Verkehr-Fortsetzung'!AL9</f>
        <v>2226</v>
      </c>
      <c r="N355" s="49">
        <f>'[26]Verkehr-Fortsetzung'!AM9</f>
        <v>2394</v>
      </c>
      <c r="O355" s="49">
        <f>'[26]Verkehr-Fortsetzung'!AN9</f>
        <v>1930</v>
      </c>
      <c r="P355" s="49">
        <f>'[26]Verkehr-Fortsetzung'!AO9</f>
        <v>2519</v>
      </c>
      <c r="Q355" s="49">
        <f>'[26]Verkehr-Fortsetzung'!AP9</f>
        <v>3093</v>
      </c>
      <c r="R355" s="146">
        <f>'[26]Verkehr-Fortsetzung'!AQ9</f>
        <v>27668</v>
      </c>
    </row>
    <row r="356" spans="1:18" ht="10.7" customHeight="1" x14ac:dyDescent="0.2">
      <c r="A356" s="43" t="s">
        <v>60</v>
      </c>
      <c r="B356" s="72" t="s">
        <v>434</v>
      </c>
      <c r="C356" s="230" t="s">
        <v>11</v>
      </c>
      <c r="D356" s="49">
        <f>'[26]Verkehr-Fortsetzung'!AD10</f>
        <v>463</v>
      </c>
      <c r="E356" s="49">
        <f>'[26]Verkehr-Fortsetzung'!AR10</f>
        <v>378.58333333333331</v>
      </c>
      <c r="F356" s="49">
        <f>'[26]Verkehr-Fortsetzung'!AE10</f>
        <v>371</v>
      </c>
      <c r="G356" s="49">
        <f>'[26]Verkehr-Fortsetzung'!AF10</f>
        <v>462</v>
      </c>
      <c r="H356" s="49">
        <f>'[26]Verkehr-Fortsetzung'!AG10</f>
        <v>531</v>
      </c>
      <c r="I356" s="49">
        <f>'[26]Verkehr-Fortsetzung'!AH10</f>
        <v>320</v>
      </c>
      <c r="J356" s="49">
        <f>'[26]Verkehr-Fortsetzung'!AI10</f>
        <v>416</v>
      </c>
      <c r="K356" s="146">
        <f>'[26]Verkehr-Fortsetzung'!AJ10</f>
        <v>404</v>
      </c>
      <c r="L356" s="146">
        <f>'[26]Verkehr-Fortsetzung'!AK10</f>
        <v>277</v>
      </c>
      <c r="M356" s="49">
        <f>'[26]Verkehr-Fortsetzung'!AL10</f>
        <v>308</v>
      </c>
      <c r="N356" s="49">
        <f>'[26]Verkehr-Fortsetzung'!AM10</f>
        <v>316</v>
      </c>
      <c r="O356" s="49">
        <f>'[26]Verkehr-Fortsetzung'!AN10</f>
        <v>279</v>
      </c>
      <c r="P356" s="49">
        <f>'[26]Verkehr-Fortsetzung'!AO10</f>
        <v>400</v>
      </c>
      <c r="Q356" s="49">
        <f>'[26]Verkehr-Fortsetzung'!AP10</f>
        <v>459</v>
      </c>
      <c r="R356" s="146">
        <f>'[26]Verkehr-Fortsetzung'!AQ10</f>
        <v>4543</v>
      </c>
    </row>
    <row r="357" spans="1:18" ht="15" customHeight="1" x14ac:dyDescent="0.2">
      <c r="A357" s="43"/>
      <c r="B357" s="74" t="s">
        <v>146</v>
      </c>
      <c r="C357" s="230"/>
      <c r="D357" s="49"/>
      <c r="E357" s="49"/>
      <c r="F357" s="49"/>
      <c r="G357" s="49"/>
      <c r="H357" s="49"/>
      <c r="I357" s="49"/>
      <c r="J357" s="49"/>
      <c r="K357" s="146"/>
      <c r="L357" s="146"/>
      <c r="M357" s="49"/>
      <c r="N357" s="49"/>
      <c r="O357" s="49"/>
      <c r="P357" s="49"/>
      <c r="Q357" s="49"/>
      <c r="R357" s="146"/>
    </row>
    <row r="358" spans="1:18" ht="10.7" customHeight="1" x14ac:dyDescent="0.2">
      <c r="A358" s="43"/>
      <c r="B358" s="73" t="s">
        <v>148</v>
      </c>
      <c r="C358" s="230" t="s">
        <v>442</v>
      </c>
      <c r="D358" s="45">
        <f>'[26]Verkehr-Fortsetzung'!AD12</f>
        <v>1170.425</v>
      </c>
      <c r="E358" s="45">
        <f>'[26]Verkehr-Fortsetzung'!AR12</f>
        <v>1180.9750000000001</v>
      </c>
      <c r="F358" s="45">
        <f>'[26]Verkehr-Fortsetzung'!AE12</f>
        <v>1133.0999999999999</v>
      </c>
      <c r="G358" s="45">
        <f>'[26]Verkehr-Fortsetzung'!AF12</f>
        <v>920.2</v>
      </c>
      <c r="H358" s="45">
        <f>'[26]Verkehr-Fortsetzung'!AG12</f>
        <v>1106.0999999999999</v>
      </c>
      <c r="I358" s="45">
        <f>'[26]Verkehr-Fortsetzung'!AH12</f>
        <v>1167.5999999999999</v>
      </c>
      <c r="J358" s="45">
        <f>'[26]Verkehr-Fortsetzung'!AI12</f>
        <v>1222.4000000000001</v>
      </c>
      <c r="K358" s="87">
        <f>'[26]Verkehr-Fortsetzung'!AJ12</f>
        <v>1283</v>
      </c>
      <c r="L358" s="87">
        <f>'[26]Verkehr-Fortsetzung'!AK12</f>
        <v>959.2</v>
      </c>
      <c r="M358" s="45">
        <f>'[26]Verkehr-Fortsetzung'!AL12</f>
        <v>1341.2</v>
      </c>
      <c r="N358" s="45">
        <f>'[26]Verkehr-Fortsetzung'!AM12</f>
        <v>1433.6</v>
      </c>
      <c r="O358" s="45">
        <f>'[26]Verkehr-Fortsetzung'!AN12</f>
        <v>1238.7</v>
      </c>
      <c r="P358" s="45">
        <f>'[26]Verkehr-Fortsetzung'!AO12</f>
        <v>1413.9</v>
      </c>
      <c r="Q358" s="45">
        <f>'[26]Verkehr-Fortsetzung'!AP12</f>
        <v>952.7</v>
      </c>
      <c r="R358" s="87">
        <f>'[26]Verkehr-Fortsetzung'!AQ12</f>
        <v>14171.7</v>
      </c>
    </row>
    <row r="359" spans="1:18" ht="10.7" customHeight="1" x14ac:dyDescent="0.2">
      <c r="A359" s="43"/>
      <c r="B359" s="71" t="s">
        <v>149</v>
      </c>
      <c r="C359" s="230" t="s">
        <v>442</v>
      </c>
      <c r="D359" s="45">
        <f>'[26]Verkehr-Fortsetzung'!AD13</f>
        <v>1176.2250000000001</v>
      </c>
      <c r="E359" s="45">
        <f>'[26]Verkehr-Fortsetzung'!AR13</f>
        <v>1109.6416666666667</v>
      </c>
      <c r="F359" s="45">
        <f>'[26]Verkehr-Fortsetzung'!AE13</f>
        <v>1037</v>
      </c>
      <c r="G359" s="45">
        <f>'[26]Verkehr-Fortsetzung'!AF13</f>
        <v>1089.5999999999999</v>
      </c>
      <c r="H359" s="45">
        <f>'[26]Verkehr-Fortsetzung'!AG13</f>
        <v>1360.9</v>
      </c>
      <c r="I359" s="45">
        <f>'[26]Verkehr-Fortsetzung'!AH13</f>
        <v>1117.8</v>
      </c>
      <c r="J359" s="45">
        <f>'[26]Verkehr-Fortsetzung'!AI13</f>
        <v>990.5</v>
      </c>
      <c r="K359" s="87">
        <f>'[26]Verkehr-Fortsetzung'!AJ13</f>
        <v>1204.7</v>
      </c>
      <c r="L359" s="87">
        <f>'[26]Verkehr-Fortsetzung'!AK13</f>
        <v>1124.0999999999999</v>
      </c>
      <c r="M359" s="45">
        <f>'[26]Verkehr-Fortsetzung'!AL13</f>
        <v>1138.7</v>
      </c>
      <c r="N359" s="45">
        <f>'[26]Verkehr-Fortsetzung'!AM13</f>
        <v>1187.8</v>
      </c>
      <c r="O359" s="45">
        <f>'[26]Verkehr-Fortsetzung'!AN13</f>
        <v>1219.0999999999999</v>
      </c>
      <c r="P359" s="45">
        <f>'[26]Verkehr-Fortsetzung'!AO13</f>
        <v>905.9</v>
      </c>
      <c r="Q359" s="45">
        <f>'[26]Verkehr-Fortsetzung'!AP13</f>
        <v>939.6</v>
      </c>
      <c r="R359" s="87">
        <f>'[26]Verkehr-Fortsetzung'!AQ13</f>
        <v>13315.7</v>
      </c>
    </row>
    <row r="360" spans="1:18" ht="15" customHeight="1" x14ac:dyDescent="0.2">
      <c r="A360" s="43"/>
      <c r="B360" s="75" t="s">
        <v>147</v>
      </c>
      <c r="C360" s="230"/>
      <c r="D360" s="45"/>
      <c r="E360" s="45"/>
      <c r="F360" s="45"/>
      <c r="G360" s="45"/>
      <c r="H360" s="45"/>
      <c r="I360" s="45"/>
      <c r="J360" s="45"/>
      <c r="K360" s="87"/>
      <c r="L360" s="87"/>
      <c r="M360" s="45"/>
      <c r="N360" s="45"/>
      <c r="O360" s="45"/>
      <c r="P360" s="45"/>
      <c r="Q360" s="45"/>
      <c r="R360" s="87"/>
    </row>
    <row r="361" spans="1:18" ht="10.7" customHeight="1" x14ac:dyDescent="0.2">
      <c r="A361" s="43" t="s">
        <v>60</v>
      </c>
      <c r="B361" s="76" t="s">
        <v>148</v>
      </c>
      <c r="C361" s="230" t="s">
        <v>442</v>
      </c>
      <c r="D361" s="45">
        <f>'[26]Verkehr-Fortsetzung'!AD15</f>
        <v>0.15</v>
      </c>
      <c r="E361" s="45">
        <f>'[26]Verkehr-Fortsetzung'!AR15</f>
        <v>0.39166666666666661</v>
      </c>
      <c r="F361" s="45" t="str">
        <f>'[26]Verkehr-Fortsetzung'!AE15</f>
        <v>-</v>
      </c>
      <c r="G361" s="45" t="str">
        <f>'[26]Verkehr-Fortsetzung'!AF15</f>
        <v>-</v>
      </c>
      <c r="H361" s="45">
        <f>'[26]Verkehr-Fortsetzung'!AG15</f>
        <v>0.6</v>
      </c>
      <c r="I361" s="45" t="str">
        <f>'[26]Verkehr-Fortsetzung'!AH15</f>
        <v>-</v>
      </c>
      <c r="J361" s="45">
        <f>'[26]Verkehr-Fortsetzung'!AI15</f>
        <v>3.5</v>
      </c>
      <c r="K361" s="87" t="str">
        <f>'[26]Verkehr-Fortsetzung'!AJ15</f>
        <v>-</v>
      </c>
      <c r="L361" s="87" t="str">
        <f>'[26]Verkehr-Fortsetzung'!AK15</f>
        <v>-</v>
      </c>
      <c r="M361" s="45" t="str">
        <f>'[26]Verkehr-Fortsetzung'!AL15</f>
        <v>-</v>
      </c>
      <c r="N361" s="45" t="str">
        <f>'[26]Verkehr-Fortsetzung'!AM15</f>
        <v>-</v>
      </c>
      <c r="O361" s="45">
        <f>'[26]Verkehr-Fortsetzung'!AN15</f>
        <v>0.6</v>
      </c>
      <c r="P361" s="45" t="str">
        <f>'[26]Verkehr-Fortsetzung'!AO15</f>
        <v>-</v>
      </c>
      <c r="Q361" s="45" t="str">
        <f>'[26]Verkehr-Fortsetzung'!AP15</f>
        <v>-</v>
      </c>
      <c r="R361" s="87">
        <f>'[26]Verkehr-Fortsetzung'!AQ15</f>
        <v>4.6999999999999993</v>
      </c>
    </row>
    <row r="362" spans="1:18" ht="10.7" customHeight="1" x14ac:dyDescent="0.2">
      <c r="A362" s="43" t="s">
        <v>60</v>
      </c>
      <c r="B362" s="77" t="s">
        <v>149</v>
      </c>
      <c r="C362" s="230" t="s">
        <v>442</v>
      </c>
      <c r="D362" s="45">
        <f>'[26]Verkehr-Fortsetzung'!AD16</f>
        <v>0.875</v>
      </c>
      <c r="E362" s="45">
        <f>'[26]Verkehr-Fortsetzung'!AR16</f>
        <v>0.59166666666666667</v>
      </c>
      <c r="F362" s="45" t="str">
        <f>'[26]Verkehr-Fortsetzung'!AE16</f>
        <v>-</v>
      </c>
      <c r="G362" s="45" t="str">
        <f>'[26]Verkehr-Fortsetzung'!AF16</f>
        <v>-</v>
      </c>
      <c r="H362" s="45">
        <f>'[26]Verkehr-Fortsetzung'!AG16</f>
        <v>0.9</v>
      </c>
      <c r="I362" s="45">
        <f>'[26]Verkehr-Fortsetzung'!AH16</f>
        <v>0.9</v>
      </c>
      <c r="J362" s="45">
        <f>'[26]Verkehr-Fortsetzung'!AI16</f>
        <v>1.3</v>
      </c>
      <c r="K362" s="87">
        <f>'[26]Verkehr-Fortsetzung'!AJ16</f>
        <v>0.7</v>
      </c>
      <c r="L362" s="87">
        <f>'[26]Verkehr-Fortsetzung'!AK16</f>
        <v>0.6</v>
      </c>
      <c r="M362" s="45">
        <f>'[26]Verkehr-Fortsetzung'!AL16</f>
        <v>0.8</v>
      </c>
      <c r="N362" s="45">
        <f>'[26]Verkehr-Fortsetzung'!AM16</f>
        <v>0.8</v>
      </c>
      <c r="O362" s="45">
        <f>'[26]Verkehr-Fortsetzung'!AN16</f>
        <v>0.5</v>
      </c>
      <c r="P362" s="45">
        <f>'[26]Verkehr-Fortsetzung'!AO16</f>
        <v>0.4</v>
      </c>
      <c r="Q362" s="45">
        <f>'[26]Verkehr-Fortsetzung'!AP16</f>
        <v>0.2</v>
      </c>
      <c r="R362" s="87">
        <f>'[26]Verkehr-Fortsetzung'!AQ16</f>
        <v>7.1</v>
      </c>
    </row>
    <row r="363" spans="1:18" ht="20.100000000000001" customHeight="1" x14ac:dyDescent="0.2">
      <c r="A363" s="43"/>
      <c r="B363" s="77"/>
      <c r="C363" s="231"/>
      <c r="D363" s="178"/>
      <c r="E363" s="178"/>
      <c r="F363" s="45"/>
      <c r="G363" s="45"/>
      <c r="H363" s="45"/>
      <c r="I363" s="45"/>
      <c r="J363" s="45"/>
      <c r="K363" s="87"/>
    </row>
    <row r="364" spans="1:18" ht="21.95" customHeight="1" x14ac:dyDescent="0.2">
      <c r="A364" s="139" t="s">
        <v>141</v>
      </c>
      <c r="B364" s="135"/>
      <c r="C364" s="216" t="s">
        <v>25</v>
      </c>
      <c r="D364" s="160" t="str">
        <f>[25]Straßenverkehrsunfälle!AR5</f>
        <v>D 2022</v>
      </c>
      <c r="E364" s="160" t="str">
        <f>[25]Straßenverkehrsunfälle!BF5</f>
        <v>D 2023</v>
      </c>
      <c r="F364" s="160" t="str">
        <f>[25]Straßenverkehrsunfälle!AS5</f>
        <v>Jan. 
2023</v>
      </c>
      <c r="G364" s="160" t="str">
        <f>[25]Straßenverkehrsunfälle!AT5</f>
        <v>Febr. 
2023</v>
      </c>
      <c r="H364" s="160" t="str">
        <f>[25]Straßenverkehrsunfälle!AU5</f>
        <v>März 
2023</v>
      </c>
      <c r="I364" s="160" t="str">
        <f>[25]Straßenverkehrsunfälle!AV5</f>
        <v>April 
2023</v>
      </c>
      <c r="J364" s="160" t="str">
        <f>[25]Straßenverkehrsunfälle!AW5</f>
        <v>Mai 
2023</v>
      </c>
      <c r="K364" s="242" t="str">
        <f>[25]Straßenverkehrsunfälle!AX5</f>
        <v>Juni 
2023</v>
      </c>
      <c r="L364" s="206" t="str">
        <f>[25]Straßenverkehrsunfälle!AY5</f>
        <v>Juli 
2023</v>
      </c>
      <c r="M364" s="160" t="str">
        <f>[25]Straßenverkehrsunfälle!AZ5</f>
        <v>Aug. 
2023</v>
      </c>
      <c r="N364" s="160" t="str">
        <f>[25]Straßenverkehrsunfälle!BA5</f>
        <v>Sept. 
2023</v>
      </c>
      <c r="O364" s="160" t="str">
        <f>[25]Straßenverkehrsunfälle!BB5</f>
        <v>Okt. 
2023</v>
      </c>
      <c r="P364" s="160" t="str">
        <f>[25]Straßenverkehrsunfälle!BC5</f>
        <v>Nov. 
2023</v>
      </c>
      <c r="Q364" s="160" t="str">
        <f>[25]Straßenverkehrsunfälle!BD5</f>
        <v>Dez. 
2023</v>
      </c>
      <c r="R364" s="248" t="str">
        <f>[25]Straßenverkehrsunfälle!BE5</f>
        <v>2023 
insgesamt</v>
      </c>
    </row>
    <row r="365" spans="1:18" ht="15.95" customHeight="1" x14ac:dyDescent="0.2">
      <c r="A365" s="43"/>
      <c r="B365" s="149" t="s">
        <v>142</v>
      </c>
      <c r="C365" s="32"/>
      <c r="D365" s="151"/>
      <c r="E365" s="151"/>
      <c r="F365" s="52"/>
      <c r="G365" s="52"/>
      <c r="H365" s="52"/>
      <c r="I365" s="52"/>
      <c r="J365" s="52"/>
      <c r="K365" s="58"/>
      <c r="L365" s="58"/>
      <c r="M365" s="52"/>
      <c r="N365" s="52"/>
      <c r="O365" s="52"/>
      <c r="P365" s="52"/>
      <c r="Q365" s="52"/>
      <c r="R365" s="58"/>
    </row>
    <row r="366" spans="1:18" ht="21.95" customHeight="1" x14ac:dyDescent="0.2">
      <c r="A366" s="43" t="s">
        <v>60</v>
      </c>
      <c r="B366" s="69" t="s">
        <v>365</v>
      </c>
      <c r="C366" s="230" t="s">
        <v>11</v>
      </c>
      <c r="D366" s="49">
        <f>[25]Straßenverkehrsunfälle!AR7</f>
        <v>536</v>
      </c>
      <c r="E366" s="49">
        <f>[25]Straßenverkehrsunfälle!BF7</f>
        <v>537</v>
      </c>
      <c r="F366" s="49">
        <f>[25]Straßenverkehrsunfälle!AS7</f>
        <v>389</v>
      </c>
      <c r="G366" s="49">
        <f>[25]Straßenverkehrsunfälle!AT7</f>
        <v>371</v>
      </c>
      <c r="H366" s="49">
        <f>[25]Straßenverkehrsunfälle!AU7</f>
        <v>478</v>
      </c>
      <c r="I366" s="49">
        <f>[25]Straßenverkehrsunfälle!AV7</f>
        <v>488</v>
      </c>
      <c r="J366" s="49">
        <f>[25]Straßenverkehrsunfälle!AW7</f>
        <v>593</v>
      </c>
      <c r="K366" s="146">
        <f>[25]Straßenverkehrsunfälle!AX7</f>
        <v>711</v>
      </c>
      <c r="L366" s="146">
        <f>[25]Straßenverkehrsunfälle!AY7</f>
        <v>588</v>
      </c>
      <c r="M366" s="49">
        <f>[25]Straßenverkehrsunfälle!AZ7</f>
        <v>608</v>
      </c>
      <c r="N366" s="49">
        <f>[25]Straßenverkehrsunfälle!BA7</f>
        <v>642</v>
      </c>
      <c r="O366" s="49">
        <f>[25]Straßenverkehrsunfälle!BB7</f>
        <v>528</v>
      </c>
      <c r="P366" s="49">
        <f>[25]Straßenverkehrsunfälle!BC7</f>
        <v>580</v>
      </c>
      <c r="Q366" s="49">
        <f>[25]Straßenverkehrsunfälle!BD7</f>
        <v>466</v>
      </c>
      <c r="R366" s="146">
        <f>[25]Straßenverkehrsunfälle!BE7</f>
        <v>6442</v>
      </c>
    </row>
    <row r="367" spans="1:18" ht="11.85" customHeight="1" x14ac:dyDescent="0.2">
      <c r="A367" s="50" t="s">
        <v>61</v>
      </c>
      <c r="B367" s="70" t="s">
        <v>309</v>
      </c>
      <c r="C367" s="230" t="s">
        <v>11</v>
      </c>
      <c r="D367" s="49">
        <f>[25]Straßenverkehrsunfälle!AR8</f>
        <v>409</v>
      </c>
      <c r="E367" s="49">
        <f>[25]Straßenverkehrsunfälle!BF8</f>
        <v>407</v>
      </c>
      <c r="F367" s="49">
        <f>[25]Straßenverkehrsunfälle!AS8</f>
        <v>285</v>
      </c>
      <c r="G367" s="49">
        <f>[25]Straßenverkehrsunfälle!AT8</f>
        <v>267</v>
      </c>
      <c r="H367" s="49">
        <f>[25]Straßenverkehrsunfälle!AU8</f>
        <v>330</v>
      </c>
      <c r="I367" s="49">
        <f>[25]Straßenverkehrsunfälle!AV8</f>
        <v>382</v>
      </c>
      <c r="J367" s="49">
        <f>[25]Straßenverkehrsunfälle!AW8</f>
        <v>490</v>
      </c>
      <c r="K367" s="146">
        <f>[25]Straßenverkehrsunfälle!AX8</f>
        <v>588</v>
      </c>
      <c r="L367" s="146">
        <f>[25]Straßenverkehrsunfälle!AY8</f>
        <v>465</v>
      </c>
      <c r="M367" s="49">
        <f>[25]Straßenverkehrsunfälle!AZ8</f>
        <v>498</v>
      </c>
      <c r="N367" s="49">
        <f>[25]Straßenverkehrsunfälle!BA8</f>
        <v>521</v>
      </c>
      <c r="O367" s="49">
        <f>[25]Straßenverkehrsunfälle!BB8</f>
        <v>386</v>
      </c>
      <c r="P367" s="49">
        <f>[25]Straßenverkehrsunfälle!BC8</f>
        <v>376</v>
      </c>
      <c r="Q367" s="49">
        <f>[25]Straßenverkehrsunfälle!BD8</f>
        <v>292</v>
      </c>
      <c r="R367" s="146">
        <f>[25]Straßenverkehrsunfälle!BE8</f>
        <v>4880</v>
      </c>
    </row>
    <row r="368" spans="1:18" ht="10.7" customHeight="1" x14ac:dyDescent="0.2">
      <c r="A368" s="43" t="s">
        <v>60</v>
      </c>
      <c r="B368" s="71" t="s">
        <v>144</v>
      </c>
      <c r="C368" s="230" t="s">
        <v>11</v>
      </c>
      <c r="D368" s="49">
        <f>[25]Straßenverkehrsunfälle!AR9</f>
        <v>7</v>
      </c>
      <c r="E368" s="49">
        <f>[25]Straßenverkehrsunfälle!BF9</f>
        <v>5</v>
      </c>
      <c r="F368" s="49">
        <f>[25]Straßenverkehrsunfälle!AS9</f>
        <v>1</v>
      </c>
      <c r="G368" s="49">
        <f>[25]Straßenverkehrsunfälle!AT9</f>
        <v>8</v>
      </c>
      <c r="H368" s="49">
        <f>[25]Straßenverkehrsunfälle!AU9</f>
        <v>4</v>
      </c>
      <c r="I368" s="49">
        <f>[25]Straßenverkehrsunfälle!AV9</f>
        <v>5</v>
      </c>
      <c r="J368" s="49">
        <f>[25]Straßenverkehrsunfälle!AW9</f>
        <v>6</v>
      </c>
      <c r="K368" s="146">
        <f>[25]Straßenverkehrsunfälle!AX9</f>
        <v>3</v>
      </c>
      <c r="L368" s="146">
        <f>[25]Straßenverkehrsunfälle!AY9</f>
        <v>6</v>
      </c>
      <c r="M368" s="49">
        <f>[25]Straßenverkehrsunfälle!AZ9</f>
        <v>1</v>
      </c>
      <c r="N368" s="49">
        <f>[25]Straßenverkehrsunfälle!BA9</f>
        <v>9</v>
      </c>
      <c r="O368" s="49">
        <f>[25]Straßenverkehrsunfälle!BB9</f>
        <v>2</v>
      </c>
      <c r="P368" s="49">
        <f>[25]Straßenverkehrsunfälle!BC9</f>
        <v>7</v>
      </c>
      <c r="Q368" s="49">
        <f>[25]Straßenverkehrsunfälle!BD9</f>
        <v>5</v>
      </c>
      <c r="R368" s="146">
        <f>[25]Straßenverkehrsunfälle!BE9</f>
        <v>57</v>
      </c>
    </row>
    <row r="369" spans="1:18" ht="10.7" customHeight="1" x14ac:dyDescent="0.2">
      <c r="A369" s="43" t="s">
        <v>60</v>
      </c>
      <c r="B369" s="72" t="s">
        <v>143</v>
      </c>
      <c r="C369" s="230" t="s">
        <v>11</v>
      </c>
      <c r="D369" s="49">
        <f>[25]Straßenverkehrsunfälle!AR10</f>
        <v>521</v>
      </c>
      <c r="E369" s="49">
        <f>[25]Straßenverkehrsunfälle!BF10</f>
        <v>517</v>
      </c>
      <c r="F369" s="49">
        <f>[25]Straßenverkehrsunfälle!AS10</f>
        <v>372</v>
      </c>
      <c r="G369" s="49">
        <f>[25]Straßenverkehrsunfälle!AT10</f>
        <v>323</v>
      </c>
      <c r="H369" s="49">
        <f>[25]Straßenverkehrsunfälle!AU10</f>
        <v>420</v>
      </c>
      <c r="I369" s="49">
        <f>[25]Straßenverkehrsunfälle!AV10</f>
        <v>490</v>
      </c>
      <c r="J369" s="49">
        <f>[25]Straßenverkehrsunfälle!AW10</f>
        <v>614</v>
      </c>
      <c r="K369" s="146">
        <f>[25]Straßenverkehrsunfälle!AX10</f>
        <v>746</v>
      </c>
      <c r="L369" s="146">
        <f>[25]Straßenverkehrsunfälle!AY10</f>
        <v>597</v>
      </c>
      <c r="M369" s="49">
        <f>[25]Straßenverkehrsunfälle!AZ10</f>
        <v>648</v>
      </c>
      <c r="N369" s="49">
        <f>[25]Straßenverkehrsunfälle!BA10</f>
        <v>640</v>
      </c>
      <c r="O369" s="49">
        <f>[25]Straßenverkehrsunfälle!BB10</f>
        <v>518</v>
      </c>
      <c r="P369" s="49">
        <f>[25]Straßenverkehrsunfälle!BC10</f>
        <v>469</v>
      </c>
      <c r="Q369" s="49">
        <f>[25]Straßenverkehrsunfälle!BD10</f>
        <v>363</v>
      </c>
      <c r="R369" s="146">
        <f>[25]Straßenverkehrsunfälle!BE10</f>
        <v>6200</v>
      </c>
    </row>
    <row r="370" spans="1:18" ht="15" customHeight="1" x14ac:dyDescent="0.2">
      <c r="A370" s="43"/>
      <c r="B370" s="62" t="s">
        <v>366</v>
      </c>
      <c r="C370" s="44"/>
      <c r="D370" s="49"/>
      <c r="E370" s="49"/>
      <c r="F370" s="49"/>
      <c r="G370" s="49"/>
      <c r="H370" s="49"/>
      <c r="I370" s="49"/>
      <c r="J370" s="49"/>
      <c r="K370" s="146"/>
      <c r="L370" s="146"/>
      <c r="M370" s="49"/>
      <c r="N370" s="49"/>
      <c r="O370" s="49"/>
      <c r="P370" s="49"/>
      <c r="Q370" s="49"/>
      <c r="R370" s="146"/>
    </row>
    <row r="371" spans="1:18" ht="11.1" customHeight="1" x14ac:dyDescent="0.2">
      <c r="A371" s="43" t="s">
        <v>60</v>
      </c>
      <c r="B371" s="73" t="s">
        <v>145</v>
      </c>
      <c r="C371" s="230" t="s">
        <v>11</v>
      </c>
      <c r="D371" s="49">
        <f>'[26]Verkehr-Fortsetzung'!AR7</f>
        <v>3244.75</v>
      </c>
      <c r="E371" s="49">
        <f>'[26]Verkehr-Fortsetzung'!BF7</f>
        <v>3248.9166666666665</v>
      </c>
      <c r="F371" s="49">
        <f>'[26]Verkehr-Fortsetzung'!AS7</f>
        <v>2597</v>
      </c>
      <c r="G371" s="49">
        <f>'[26]Verkehr-Fortsetzung'!AT7</f>
        <v>2865</v>
      </c>
      <c r="H371" s="49">
        <f>'[26]Verkehr-Fortsetzung'!AU7</f>
        <v>4173</v>
      </c>
      <c r="I371" s="49">
        <f>'[26]Verkehr-Fortsetzung'!AV7</f>
        <v>3132</v>
      </c>
      <c r="J371" s="49">
        <f>'[26]Verkehr-Fortsetzung'!AW7</f>
        <v>3222</v>
      </c>
      <c r="K371" s="146">
        <f>'[26]Verkehr-Fortsetzung'!AX7</f>
        <v>4190</v>
      </c>
      <c r="L371" s="146">
        <f>'[26]Verkehr-Fortsetzung'!AY7</f>
        <v>3273</v>
      </c>
      <c r="M371" s="49">
        <f>'[26]Verkehr-Fortsetzung'!AZ7</f>
        <v>3602</v>
      </c>
      <c r="N371" s="49">
        <f>'[26]Verkehr-Fortsetzung'!BA7</f>
        <v>3163</v>
      </c>
      <c r="O371" s="49">
        <f>'[26]Verkehr-Fortsetzung'!BB7</f>
        <v>2616</v>
      </c>
      <c r="P371" s="49">
        <f>'[26]Verkehr-Fortsetzung'!BC7</f>
        <v>3083</v>
      </c>
      <c r="Q371" s="49">
        <f>'[26]Verkehr-Fortsetzung'!BD7</f>
        <v>3071</v>
      </c>
      <c r="R371" s="146">
        <f>'[26]Verkehr-Fortsetzung'!BE7</f>
        <v>38987</v>
      </c>
    </row>
    <row r="372" spans="1:18" ht="11.1" customHeight="1" x14ac:dyDescent="0.2">
      <c r="A372" s="43"/>
      <c r="B372" s="71" t="s">
        <v>103</v>
      </c>
      <c r="C372" s="230"/>
      <c r="D372" s="49"/>
      <c r="E372" s="49"/>
      <c r="F372" s="49"/>
      <c r="G372" s="49"/>
      <c r="H372" s="49"/>
      <c r="I372" s="49"/>
      <c r="J372" s="49"/>
      <c r="K372" s="146"/>
      <c r="L372" s="146"/>
      <c r="M372" s="49"/>
      <c r="N372" s="49"/>
      <c r="O372" s="49"/>
      <c r="P372" s="49"/>
      <c r="Q372" s="49"/>
      <c r="R372" s="146"/>
    </row>
    <row r="373" spans="1:18" ht="11.1" customHeight="1" x14ac:dyDescent="0.2">
      <c r="A373" s="43" t="s">
        <v>60</v>
      </c>
      <c r="B373" s="71" t="s">
        <v>433</v>
      </c>
      <c r="C373" s="230" t="s">
        <v>11</v>
      </c>
      <c r="D373" s="49">
        <f>'[26]Verkehr-Fortsetzung'!AR9</f>
        <v>2305.6666666666665</v>
      </c>
      <c r="E373" s="49">
        <f>'[26]Verkehr-Fortsetzung'!BF9</f>
        <v>2318.6666666666665</v>
      </c>
      <c r="F373" s="49">
        <f>'[26]Verkehr-Fortsetzung'!AS9</f>
        <v>1852</v>
      </c>
      <c r="G373" s="49">
        <f>'[26]Verkehr-Fortsetzung'!AT9</f>
        <v>1956</v>
      </c>
      <c r="H373" s="49">
        <f>'[26]Verkehr-Fortsetzung'!AU9</f>
        <v>2924</v>
      </c>
      <c r="I373" s="49">
        <f>'[26]Verkehr-Fortsetzung'!AV9</f>
        <v>2150</v>
      </c>
      <c r="J373" s="49">
        <f>'[26]Verkehr-Fortsetzung'!AW9</f>
        <v>2167</v>
      </c>
      <c r="K373" s="146">
        <f>'[26]Verkehr-Fortsetzung'!AX9</f>
        <v>2925</v>
      </c>
      <c r="L373" s="146">
        <f>'[26]Verkehr-Fortsetzung'!AY9</f>
        <v>2286</v>
      </c>
      <c r="M373" s="49">
        <f>'[26]Verkehr-Fortsetzung'!AZ9</f>
        <v>2619</v>
      </c>
      <c r="N373" s="49">
        <f>'[26]Verkehr-Fortsetzung'!BA9</f>
        <v>2252</v>
      </c>
      <c r="O373" s="49">
        <f>'[26]Verkehr-Fortsetzung'!BB9</f>
        <v>1946</v>
      </c>
      <c r="P373" s="49">
        <f>'[26]Verkehr-Fortsetzung'!BC9</f>
        <v>2343</v>
      </c>
      <c r="Q373" s="49">
        <f>'[26]Verkehr-Fortsetzung'!BD9</f>
        <v>2404</v>
      </c>
      <c r="R373" s="146">
        <f>'[26]Verkehr-Fortsetzung'!BE9</f>
        <v>27824</v>
      </c>
    </row>
    <row r="374" spans="1:18" ht="10.7" customHeight="1" x14ac:dyDescent="0.2">
      <c r="A374" s="43" t="s">
        <v>60</v>
      </c>
      <c r="B374" s="72" t="s">
        <v>434</v>
      </c>
      <c r="C374" s="230" t="s">
        <v>11</v>
      </c>
      <c r="D374" s="49">
        <f>'[26]Verkehr-Fortsetzung'!AR10</f>
        <v>378.58333333333331</v>
      </c>
      <c r="E374" s="49">
        <f>'[26]Verkehr-Fortsetzung'!BF10</f>
        <v>374.41666666666669</v>
      </c>
      <c r="F374" s="49">
        <f>'[26]Verkehr-Fortsetzung'!AS10</f>
        <v>301</v>
      </c>
      <c r="G374" s="49">
        <f>'[26]Verkehr-Fortsetzung'!AT10</f>
        <v>368</v>
      </c>
      <c r="H374" s="49">
        <f>'[26]Verkehr-Fortsetzung'!AU10</f>
        <v>434</v>
      </c>
      <c r="I374" s="49">
        <f>'[26]Verkehr-Fortsetzung'!AV10</f>
        <v>347</v>
      </c>
      <c r="J374" s="49">
        <f>'[26]Verkehr-Fortsetzung'!AW10</f>
        <v>355</v>
      </c>
      <c r="K374" s="146">
        <f>'[26]Verkehr-Fortsetzung'!AX10</f>
        <v>399</v>
      </c>
      <c r="L374" s="146">
        <f>'[26]Verkehr-Fortsetzung'!AY10</f>
        <v>283</v>
      </c>
      <c r="M374" s="49">
        <f>'[26]Verkehr-Fortsetzung'!AZ10</f>
        <v>354</v>
      </c>
      <c r="N374" s="49">
        <f>'[26]Verkehr-Fortsetzung'!BA10</f>
        <v>464</v>
      </c>
      <c r="O374" s="49">
        <f>'[26]Verkehr-Fortsetzung'!BB10</f>
        <v>314</v>
      </c>
      <c r="P374" s="49">
        <f>'[26]Verkehr-Fortsetzung'!BC10</f>
        <v>447</v>
      </c>
      <c r="Q374" s="49">
        <f>'[26]Verkehr-Fortsetzung'!BD10</f>
        <v>427</v>
      </c>
      <c r="R374" s="146">
        <f>'[26]Verkehr-Fortsetzung'!BE10</f>
        <v>4493</v>
      </c>
    </row>
    <row r="375" spans="1:18" ht="15" customHeight="1" x14ac:dyDescent="0.2">
      <c r="A375" s="43"/>
      <c r="B375" s="74" t="s">
        <v>146</v>
      </c>
      <c r="C375" s="230"/>
      <c r="D375" s="49"/>
      <c r="E375" s="49"/>
      <c r="F375" s="49"/>
      <c r="G375" s="49"/>
      <c r="H375" s="49"/>
      <c r="I375" s="49"/>
      <c r="J375" s="49"/>
      <c r="K375" s="146"/>
      <c r="L375" s="146"/>
      <c r="M375" s="49"/>
      <c r="N375" s="49"/>
      <c r="O375" s="49"/>
      <c r="P375" s="49"/>
      <c r="Q375" s="49"/>
      <c r="R375" s="146"/>
    </row>
    <row r="376" spans="1:18" ht="10.7" customHeight="1" x14ac:dyDescent="0.2">
      <c r="A376" s="43"/>
      <c r="B376" s="73" t="s">
        <v>148</v>
      </c>
      <c r="C376" s="230" t="s">
        <v>442</v>
      </c>
      <c r="D376" s="45">
        <f>'[26]Verkehr-Fortsetzung'!AR12</f>
        <v>1180.9750000000001</v>
      </c>
      <c r="E376" s="45">
        <f>'[26]Verkehr-Fortsetzung'!BF12</f>
        <v>1457.6416666666667</v>
      </c>
      <c r="F376" s="45">
        <f>'[26]Verkehr-Fortsetzung'!AS12</f>
        <v>1556.6</v>
      </c>
      <c r="G376" s="45">
        <f>'[26]Verkehr-Fortsetzung'!AT12</f>
        <v>1461.7</v>
      </c>
      <c r="H376" s="45">
        <f>'[26]Verkehr-Fortsetzung'!AU12</f>
        <v>1588.9</v>
      </c>
      <c r="I376" s="45">
        <f>'[26]Verkehr-Fortsetzung'!AV12</f>
        <v>1441.1</v>
      </c>
      <c r="J376" s="45">
        <f>'[26]Verkehr-Fortsetzung'!AW12</f>
        <v>1459.9</v>
      </c>
      <c r="K376" s="87">
        <f>'[26]Verkehr-Fortsetzung'!AX12</f>
        <v>1533</v>
      </c>
      <c r="L376" s="87">
        <f>'[26]Verkehr-Fortsetzung'!AY12</f>
        <v>1654.2</v>
      </c>
      <c r="M376" s="45">
        <f>'[26]Verkehr-Fortsetzung'!AZ12</f>
        <v>1340.4</v>
      </c>
      <c r="N376" s="45">
        <f>'[26]Verkehr-Fortsetzung'!BA12</f>
        <v>1423</v>
      </c>
      <c r="O376" s="45">
        <f>'[26]Verkehr-Fortsetzung'!BB12</f>
        <v>1276.8</v>
      </c>
      <c r="P376" s="45">
        <f>'[26]Verkehr-Fortsetzung'!BC12</f>
        <v>1430</v>
      </c>
      <c r="Q376" s="45">
        <f>'[26]Verkehr-Fortsetzung'!BD12</f>
        <v>1326.1</v>
      </c>
      <c r="R376" s="87">
        <f>'[26]Verkehr-Fortsetzung'!BE12</f>
        <v>17491.7</v>
      </c>
    </row>
    <row r="377" spans="1:18" ht="10.7" customHeight="1" x14ac:dyDescent="0.2">
      <c r="A377" s="43"/>
      <c r="B377" s="71" t="s">
        <v>149</v>
      </c>
      <c r="C377" s="230" t="s">
        <v>442</v>
      </c>
      <c r="D377" s="45">
        <f>'[26]Verkehr-Fortsetzung'!AR13</f>
        <v>1109.6416666666667</v>
      </c>
      <c r="E377" s="45">
        <f>'[26]Verkehr-Fortsetzung'!BF13</f>
        <v>1081.8416666666667</v>
      </c>
      <c r="F377" s="45">
        <f>'[26]Verkehr-Fortsetzung'!AS13</f>
        <v>893.5</v>
      </c>
      <c r="G377" s="45">
        <f>'[26]Verkehr-Fortsetzung'!AT13</f>
        <v>1241.3</v>
      </c>
      <c r="H377" s="45">
        <f>'[26]Verkehr-Fortsetzung'!AU13</f>
        <v>1190.7</v>
      </c>
      <c r="I377" s="45">
        <f>'[26]Verkehr-Fortsetzung'!AV13</f>
        <v>1087.8</v>
      </c>
      <c r="J377" s="45">
        <f>'[26]Verkehr-Fortsetzung'!AW13</f>
        <v>1216.8</v>
      </c>
      <c r="K377" s="87">
        <f>'[26]Verkehr-Fortsetzung'!AX13</f>
        <v>1046.3</v>
      </c>
      <c r="L377" s="87">
        <f>'[26]Verkehr-Fortsetzung'!AY13</f>
        <v>1077.7</v>
      </c>
      <c r="M377" s="45">
        <f>'[26]Verkehr-Fortsetzung'!AZ13</f>
        <v>955.9</v>
      </c>
      <c r="N377" s="45">
        <f>'[26]Verkehr-Fortsetzung'!BA13</f>
        <v>1169.4000000000001</v>
      </c>
      <c r="O377" s="45">
        <f>'[26]Verkehr-Fortsetzung'!BB13</f>
        <v>975.5</v>
      </c>
      <c r="P377" s="45">
        <f>'[26]Verkehr-Fortsetzung'!BC13</f>
        <v>1051</v>
      </c>
      <c r="Q377" s="45">
        <f>'[26]Verkehr-Fortsetzung'!BD13</f>
        <v>1076.2</v>
      </c>
      <c r="R377" s="87">
        <f>'[26]Verkehr-Fortsetzung'!BE13</f>
        <v>12982.1</v>
      </c>
    </row>
    <row r="378" spans="1:18" ht="15" customHeight="1" x14ac:dyDescent="0.2">
      <c r="A378" s="43"/>
      <c r="B378" s="75" t="s">
        <v>147</v>
      </c>
      <c r="C378" s="230"/>
      <c r="D378" s="45"/>
      <c r="E378" s="45"/>
      <c r="F378" s="45"/>
      <c r="G378" s="45"/>
      <c r="H378" s="45"/>
      <c r="I378" s="45"/>
      <c r="J378" s="45"/>
      <c r="K378" s="87"/>
      <c r="L378" s="87"/>
      <c r="M378" s="45"/>
      <c r="N378" s="45"/>
      <c r="O378" s="45"/>
      <c r="P378" s="45"/>
      <c r="Q378" s="45"/>
      <c r="R378" s="87"/>
    </row>
    <row r="379" spans="1:18" ht="10.7" customHeight="1" x14ac:dyDescent="0.2">
      <c r="A379" s="43" t="s">
        <v>60</v>
      </c>
      <c r="B379" s="76" t="s">
        <v>148</v>
      </c>
      <c r="C379" s="230" t="s">
        <v>442</v>
      </c>
      <c r="D379" s="45">
        <f>'[26]Verkehr-Fortsetzung'!AR15</f>
        <v>0.39166666666666661</v>
      </c>
      <c r="E379" s="45">
        <f>'[26]Verkehr-Fortsetzung'!BF15</f>
        <v>5.8333333333333327E-2</v>
      </c>
      <c r="F379" s="45" t="str">
        <f>'[26]Verkehr-Fortsetzung'!AS15</f>
        <v>-</v>
      </c>
      <c r="G379" s="45" t="str">
        <f>'[26]Verkehr-Fortsetzung'!AT15</f>
        <v>-</v>
      </c>
      <c r="H379" s="45" t="str">
        <f>'[26]Verkehr-Fortsetzung'!AU15</f>
        <v>-</v>
      </c>
      <c r="I379" s="45" t="str">
        <f>'[26]Verkehr-Fortsetzung'!AV15</f>
        <v>-</v>
      </c>
      <c r="J379" s="45" t="str">
        <f>'[26]Verkehr-Fortsetzung'!AW15</f>
        <v>-</v>
      </c>
      <c r="K379" s="87">
        <f>'[26]Verkehr-Fortsetzung'!AX15</f>
        <v>0.7</v>
      </c>
      <c r="L379" s="87" t="str">
        <f>'[26]Verkehr-Fortsetzung'!AY15</f>
        <v>-</v>
      </c>
      <c r="M379" s="45" t="str">
        <f>'[26]Verkehr-Fortsetzung'!AZ15</f>
        <v>-</v>
      </c>
      <c r="N379" s="45" t="str">
        <f>'[26]Verkehr-Fortsetzung'!BA15</f>
        <v>-</v>
      </c>
      <c r="O379" s="45" t="str">
        <f>'[26]Verkehr-Fortsetzung'!BB15</f>
        <v>-</v>
      </c>
      <c r="P379" s="45" t="str">
        <f>'[26]Verkehr-Fortsetzung'!BC15</f>
        <v>-</v>
      </c>
      <c r="Q379" s="45" t="str">
        <f>'[26]Verkehr-Fortsetzung'!BD15</f>
        <v>-</v>
      </c>
      <c r="R379" s="87">
        <f>'[26]Verkehr-Fortsetzung'!BE15</f>
        <v>0.7</v>
      </c>
    </row>
    <row r="380" spans="1:18" ht="10.7" customHeight="1" x14ac:dyDescent="0.2">
      <c r="A380" s="43" t="s">
        <v>60</v>
      </c>
      <c r="B380" s="77" t="s">
        <v>149</v>
      </c>
      <c r="C380" s="230" t="s">
        <v>442</v>
      </c>
      <c r="D380" s="45">
        <f>'[26]Verkehr-Fortsetzung'!AR16</f>
        <v>0.59166666666666667</v>
      </c>
      <c r="E380" s="45">
        <f>'[26]Verkehr-Fortsetzung'!BF16</f>
        <v>0.55833333333333335</v>
      </c>
      <c r="F380" s="45">
        <f>'[26]Verkehr-Fortsetzung'!AS16</f>
        <v>0.7</v>
      </c>
      <c r="G380" s="45">
        <f>'[26]Verkehr-Fortsetzung'!AT16</f>
        <v>0.9</v>
      </c>
      <c r="H380" s="45">
        <f>'[26]Verkehr-Fortsetzung'!AU16</f>
        <v>0.4</v>
      </c>
      <c r="I380" s="45">
        <f>'[26]Verkehr-Fortsetzung'!AV16</f>
        <v>0.9</v>
      </c>
      <c r="J380" s="45">
        <f>'[26]Verkehr-Fortsetzung'!AW16</f>
        <v>0.7</v>
      </c>
      <c r="K380" s="87">
        <f>'[26]Verkehr-Fortsetzung'!AX16</f>
        <v>0.6</v>
      </c>
      <c r="L380" s="87">
        <f>'[26]Verkehr-Fortsetzung'!AY16</f>
        <v>0.4</v>
      </c>
      <c r="M380" s="45">
        <f>'[26]Verkehr-Fortsetzung'!AZ16</f>
        <v>0.4</v>
      </c>
      <c r="N380" s="45">
        <f>'[26]Verkehr-Fortsetzung'!BA16</f>
        <v>0.6</v>
      </c>
      <c r="O380" s="45">
        <f>'[26]Verkehr-Fortsetzung'!BB16</f>
        <v>0.4</v>
      </c>
      <c r="P380" s="45">
        <f>'[26]Verkehr-Fortsetzung'!BC16</f>
        <v>0.2</v>
      </c>
      <c r="Q380" s="45">
        <f>'[26]Verkehr-Fortsetzung'!BD16</f>
        <v>0.5</v>
      </c>
      <c r="R380" s="87">
        <f>'[26]Verkehr-Fortsetzung'!BE16</f>
        <v>6.7</v>
      </c>
    </row>
    <row r="381" spans="1:18" ht="20.100000000000001" customHeight="1" x14ac:dyDescent="0.2">
      <c r="A381" s="43"/>
      <c r="C381" s="229"/>
      <c r="D381" s="68"/>
      <c r="E381" s="68"/>
      <c r="F381" s="78"/>
      <c r="G381" s="78"/>
      <c r="H381" s="78"/>
      <c r="I381" s="78"/>
      <c r="J381" s="78"/>
      <c r="K381" s="183"/>
    </row>
    <row r="382" spans="1:18" ht="21.95" customHeight="1" x14ac:dyDescent="0.2">
      <c r="A382" s="139" t="s">
        <v>367</v>
      </c>
      <c r="B382" s="140"/>
      <c r="C382" s="216" t="s">
        <v>25</v>
      </c>
      <c r="D382" s="160" t="str">
        <f>'[27]Außenhandel '!AD5</f>
        <v>D 2021</v>
      </c>
      <c r="E382" s="160" t="str">
        <f>'[27]Außenhandel '!AR5</f>
        <v>D 2022</v>
      </c>
      <c r="F382" s="160" t="str">
        <f>'[27]Außenhandel '!AE5</f>
        <v>Jan. 
2022</v>
      </c>
      <c r="G382" s="160" t="str">
        <f>'[27]Außenhandel '!AF5</f>
        <v>Febr. 
2022</v>
      </c>
      <c r="H382" s="160" t="str">
        <f>'[27]Außenhandel '!AG5</f>
        <v>März 
2022</v>
      </c>
      <c r="I382" s="160" t="str">
        <f>'[27]Außenhandel '!AH5</f>
        <v>April 
2022</v>
      </c>
      <c r="J382" s="160" t="str">
        <f>'[27]Außenhandel '!AI5</f>
        <v>Mai 
2022</v>
      </c>
      <c r="K382" s="242" t="str">
        <f>'[27]Außenhandel '!AJ5</f>
        <v>Juni 
2022</v>
      </c>
      <c r="L382" s="206" t="str">
        <f>'[27]Außenhandel '!AK5</f>
        <v>Juli 
2022</v>
      </c>
      <c r="M382" s="160" t="str">
        <f>'[27]Außenhandel '!AL5</f>
        <v>Aug. 
2022</v>
      </c>
      <c r="N382" s="160" t="str">
        <f>'[27]Außenhandel '!AM5</f>
        <v>Sept. 
2022</v>
      </c>
      <c r="O382" s="160" t="str">
        <f>'[27]Außenhandel '!AN5</f>
        <v>Okt. 
2022</v>
      </c>
      <c r="P382" s="160" t="str">
        <f>'[27]Außenhandel '!AO5</f>
        <v>Nov. 
2022</v>
      </c>
      <c r="Q382" s="160" t="str">
        <f>'[27]Außenhandel '!AP5</f>
        <v>Dez. 
2022</v>
      </c>
      <c r="R382" s="248" t="str">
        <f>'[27]Außenhandel '!AQ5</f>
        <v>2022 
insgesamt</v>
      </c>
    </row>
    <row r="383" spans="1:18" ht="27" customHeight="1" x14ac:dyDescent="0.2">
      <c r="A383" s="50" t="s">
        <v>61</v>
      </c>
      <c r="B383" s="79" t="s">
        <v>391</v>
      </c>
      <c r="C383" s="44" t="s">
        <v>37</v>
      </c>
      <c r="D383" s="45">
        <f>'[27]Außenhandel '!AD6</f>
        <v>799.3</v>
      </c>
      <c r="E383" s="45">
        <f>'[27]Außenhandel '!AR6</f>
        <v>816.02824999999996</v>
      </c>
      <c r="F383" s="45">
        <f>'[27]Außenhandel '!AE6</f>
        <v>649.57899999999995</v>
      </c>
      <c r="G383" s="45">
        <f>'[27]Außenhandel '!AF6</f>
        <v>755.78099999999995</v>
      </c>
      <c r="H383" s="45">
        <f>'[27]Außenhandel '!AG6</f>
        <v>993.08299999999997</v>
      </c>
      <c r="I383" s="45">
        <f>'[27]Außenhandel '!AH6</f>
        <v>750.07299999999998</v>
      </c>
      <c r="J383" s="45">
        <f>'[27]Außenhandel '!AI6</f>
        <v>772.94100000000003</v>
      </c>
      <c r="K383" s="87">
        <f>'[27]Außenhandel '!AJ6</f>
        <v>866.24900000000002</v>
      </c>
      <c r="L383" s="87">
        <f>'[27]Außenhandel '!AK6</f>
        <v>779.94299999999998</v>
      </c>
      <c r="M383" s="45">
        <f>'[27]Außenhandel '!AL6</f>
        <v>926.572</v>
      </c>
      <c r="N383" s="45">
        <f>'[27]Außenhandel '!AM6</f>
        <v>836.25300000000004</v>
      </c>
      <c r="O383" s="45">
        <f>'[27]Außenhandel '!AN6</f>
        <v>825.49099999999999</v>
      </c>
      <c r="P383" s="45">
        <f>'[27]Außenhandel '!AO6</f>
        <v>791.19600000000003</v>
      </c>
      <c r="Q383" s="45">
        <f>'[27]Außenhandel '!AP6</f>
        <v>845.178</v>
      </c>
      <c r="R383" s="87">
        <f>'[27]Außenhandel '!AQ6</f>
        <v>9792.3389999999999</v>
      </c>
    </row>
    <row r="384" spans="1:18" ht="11.1" customHeight="1" x14ac:dyDescent="0.2">
      <c r="A384" s="43"/>
      <c r="B384" s="80" t="s">
        <v>103</v>
      </c>
      <c r="C384" s="232"/>
      <c r="D384" s="45"/>
      <c r="E384" s="45"/>
      <c r="F384" s="45"/>
      <c r="G384" s="45"/>
      <c r="H384" s="45"/>
      <c r="I384" s="45"/>
      <c r="J384" s="45"/>
      <c r="K384" s="87"/>
      <c r="L384" s="87"/>
      <c r="M384" s="45"/>
      <c r="N384" s="45"/>
      <c r="O384" s="45"/>
      <c r="P384" s="45"/>
      <c r="Q384" s="45"/>
      <c r="R384" s="87"/>
    </row>
    <row r="385" spans="1:18" ht="11.1" customHeight="1" x14ac:dyDescent="0.2">
      <c r="A385" s="43" t="s">
        <v>60</v>
      </c>
      <c r="B385" s="80" t="s">
        <v>158</v>
      </c>
      <c r="C385" s="232" t="s">
        <v>37</v>
      </c>
      <c r="D385" s="45">
        <f>'[27]Außenhandel '!AD8</f>
        <v>235.5</v>
      </c>
      <c r="E385" s="45">
        <f>'[27]Außenhandel '!AR8</f>
        <v>269.85900000000004</v>
      </c>
      <c r="F385" s="45">
        <f>'[27]Außenhandel '!AE8</f>
        <v>226.43100000000001</v>
      </c>
      <c r="G385" s="45">
        <f>'[27]Außenhandel '!AF8</f>
        <v>227.59800000000001</v>
      </c>
      <c r="H385" s="45">
        <f>'[27]Außenhandel '!AG8</f>
        <v>279.27499999999998</v>
      </c>
      <c r="I385" s="45">
        <f>'[27]Außenhandel '!AH8</f>
        <v>257.00799999999998</v>
      </c>
      <c r="J385" s="45">
        <f>'[27]Außenhandel '!AI8</f>
        <v>239.86</v>
      </c>
      <c r="K385" s="87">
        <f>'[27]Außenhandel '!AJ8</f>
        <v>300.15899999999999</v>
      </c>
      <c r="L385" s="87">
        <f>'[27]Außenhandel '!AK8</f>
        <v>254.477</v>
      </c>
      <c r="M385" s="45">
        <f>'[27]Außenhandel '!AL8</f>
        <v>379.44099999999997</v>
      </c>
      <c r="N385" s="45">
        <f>'[27]Außenhandel '!AM8</f>
        <v>294.77100000000002</v>
      </c>
      <c r="O385" s="45">
        <f>'[27]Außenhandel '!AN8</f>
        <v>282.22500000000002</v>
      </c>
      <c r="P385" s="45">
        <f>'[27]Außenhandel '!AO8</f>
        <v>232.57</v>
      </c>
      <c r="Q385" s="45">
        <f>'[27]Außenhandel '!AP8</f>
        <v>264.49299999999999</v>
      </c>
      <c r="R385" s="87">
        <f>'[27]Außenhandel '!AQ8</f>
        <v>3238.3080000000004</v>
      </c>
    </row>
    <row r="386" spans="1:18" ht="11.1" customHeight="1" x14ac:dyDescent="0.2">
      <c r="A386" s="43" t="s">
        <v>60</v>
      </c>
      <c r="B386" s="80" t="s">
        <v>159</v>
      </c>
      <c r="C386" s="232" t="s">
        <v>37</v>
      </c>
      <c r="D386" s="45">
        <f>'[27]Außenhandel '!AD9</f>
        <v>575.79999999999995</v>
      </c>
      <c r="E386" s="45">
        <f>'[27]Außenhandel '!AR9</f>
        <v>552.18858333333333</v>
      </c>
      <c r="F386" s="45">
        <f>'[27]Außenhandel '!AE9</f>
        <v>680.17200000000003</v>
      </c>
      <c r="G386" s="45">
        <f>'[27]Außenhandel '!AF9</f>
        <v>519.01499999999999</v>
      </c>
      <c r="H386" s="45">
        <f>'[27]Außenhandel '!AG9</f>
        <v>702.42200000000003</v>
      </c>
      <c r="I386" s="45">
        <f>'[27]Außenhandel '!AH9</f>
        <v>482.92700000000002</v>
      </c>
      <c r="J386" s="45">
        <f>'[27]Außenhandel '!AI9</f>
        <v>522.15099999999995</v>
      </c>
      <c r="K386" s="87">
        <f>'[27]Außenhandel '!AJ9</f>
        <v>555.20000000000005</v>
      </c>
      <c r="L386" s="87">
        <f>'[27]Außenhandel '!AK9</f>
        <v>515.02499999999998</v>
      </c>
      <c r="M386" s="45">
        <f>'[27]Außenhandel '!AL9</f>
        <v>537.02700000000004</v>
      </c>
      <c r="N386" s="45">
        <f>'[27]Außenhandel '!AM9</f>
        <v>522.096</v>
      </c>
      <c r="O386" s="45">
        <f>'[27]Außenhandel '!AN9</f>
        <v>517.74</v>
      </c>
      <c r="P386" s="45">
        <f>'[27]Außenhandel '!AO9</f>
        <v>529.80499999999995</v>
      </c>
      <c r="Q386" s="45">
        <f>'[27]Außenhandel '!AP9</f>
        <v>542.68299999999999</v>
      </c>
      <c r="R386" s="87">
        <f>'[27]Außenhandel '!AQ9</f>
        <v>6626.2629999999999</v>
      </c>
    </row>
    <row r="387" spans="1:18" ht="11.1" customHeight="1" x14ac:dyDescent="0.2">
      <c r="A387" s="43"/>
      <c r="B387" s="80" t="s">
        <v>122</v>
      </c>
      <c r="C387" s="232"/>
      <c r="D387" s="45"/>
      <c r="E387" s="45"/>
      <c r="F387" s="45"/>
      <c r="G387" s="45"/>
      <c r="H387" s="45"/>
      <c r="I387" s="45"/>
      <c r="J387" s="45"/>
      <c r="K387" s="87"/>
      <c r="L387" s="87"/>
      <c r="M387" s="45"/>
      <c r="N387" s="45"/>
      <c r="O387" s="45"/>
      <c r="P387" s="45"/>
      <c r="Q387" s="45"/>
      <c r="R387" s="87"/>
    </row>
    <row r="388" spans="1:18" ht="11.1" customHeight="1" x14ac:dyDescent="0.2">
      <c r="A388" s="43" t="s">
        <v>60</v>
      </c>
      <c r="B388" s="80" t="s">
        <v>408</v>
      </c>
      <c r="C388" s="232" t="s">
        <v>37</v>
      </c>
      <c r="D388" s="45">
        <f>'[27]Außenhandel '!AD11</f>
        <v>4.2</v>
      </c>
      <c r="E388" s="45">
        <f>'[27]Außenhandel '!AR11</f>
        <v>9.2766666666666655</v>
      </c>
      <c r="F388" s="45">
        <f>'[27]Außenhandel '!AE11</f>
        <v>9.157</v>
      </c>
      <c r="G388" s="45">
        <f>'[27]Außenhandel '!AF11</f>
        <v>6.0579999999999998</v>
      </c>
      <c r="H388" s="45">
        <f>'[27]Außenhandel '!AG11</f>
        <v>6.8250000000000002</v>
      </c>
      <c r="I388" s="45">
        <f>'[27]Außenhandel '!AH11</f>
        <v>9.3379999999999992</v>
      </c>
      <c r="J388" s="45">
        <f>'[27]Außenhandel '!AI11</f>
        <v>12.491</v>
      </c>
      <c r="K388" s="87">
        <f>'[27]Außenhandel '!AJ11</f>
        <v>8.4269999999999996</v>
      </c>
      <c r="L388" s="87">
        <f>'[27]Außenhandel '!AK11</f>
        <v>9.8160000000000007</v>
      </c>
      <c r="M388" s="45">
        <f>'[27]Außenhandel '!AL11</f>
        <v>10.297000000000001</v>
      </c>
      <c r="N388" s="45">
        <f>'[27]Außenhandel '!AM11</f>
        <v>9.2609999999999992</v>
      </c>
      <c r="O388" s="45">
        <f>'[27]Außenhandel '!AN11</f>
        <v>5.2290000000000001</v>
      </c>
      <c r="P388" s="45">
        <f>'[27]Außenhandel '!AO11</f>
        <v>10.295999999999999</v>
      </c>
      <c r="Q388" s="45">
        <f>'[27]Außenhandel '!AP11</f>
        <v>14.125</v>
      </c>
      <c r="R388" s="87">
        <f>'[27]Außenhandel '!AQ11</f>
        <v>111.32</v>
      </c>
    </row>
    <row r="389" spans="1:18" ht="11.1" customHeight="1" x14ac:dyDescent="0.2">
      <c r="A389" s="43" t="s">
        <v>60</v>
      </c>
      <c r="B389" s="80" t="s">
        <v>409</v>
      </c>
      <c r="C389" s="232" t="s">
        <v>37</v>
      </c>
      <c r="D389" s="45">
        <f>'[27]Außenhandel '!AD12</f>
        <v>74.2</v>
      </c>
      <c r="E389" s="45">
        <f>'[27]Außenhandel '!AR12</f>
        <v>109.67816666666666</v>
      </c>
      <c r="F389" s="45">
        <f>'[27]Außenhandel '!AE12</f>
        <v>47.317999999999998</v>
      </c>
      <c r="G389" s="45">
        <f>'[27]Außenhandel '!AF12</f>
        <v>149.113</v>
      </c>
      <c r="H389" s="45">
        <f>'[27]Außenhandel '!AG12</f>
        <v>97.611999999999995</v>
      </c>
      <c r="I389" s="45">
        <f>'[27]Außenhandel '!AH12</f>
        <v>100.03</v>
      </c>
      <c r="J389" s="45">
        <f>'[27]Außenhandel '!AI12</f>
        <v>104.28100000000001</v>
      </c>
      <c r="K389" s="87">
        <f>'[27]Außenhandel '!AJ12</f>
        <v>109.20699999999999</v>
      </c>
      <c r="L389" s="87">
        <f>'[27]Außenhandel '!AK12</f>
        <v>105.248</v>
      </c>
      <c r="M389" s="45">
        <f>'[27]Außenhandel '!AL12</f>
        <v>110.08199999999999</v>
      </c>
      <c r="N389" s="45">
        <f>'[27]Außenhandel '!AM12</f>
        <v>119.708</v>
      </c>
      <c r="O389" s="45">
        <f>'[27]Außenhandel '!AN12</f>
        <v>116.40600000000001</v>
      </c>
      <c r="P389" s="45">
        <f>'[27]Außenhandel '!AO12</f>
        <v>104.93899999999999</v>
      </c>
      <c r="Q389" s="45">
        <f>'[27]Außenhandel '!AP12</f>
        <v>152.19399999999999</v>
      </c>
      <c r="R389" s="87">
        <f>'[27]Außenhandel '!AQ12</f>
        <v>1316.1379999999999</v>
      </c>
    </row>
    <row r="390" spans="1:18" ht="11.1" customHeight="1" x14ac:dyDescent="0.2">
      <c r="A390" s="43" t="s">
        <v>60</v>
      </c>
      <c r="B390" s="80" t="s">
        <v>410</v>
      </c>
      <c r="C390" s="232" t="s">
        <v>37</v>
      </c>
      <c r="D390" s="45">
        <f>'[27]Außenhandel '!AD13</f>
        <v>475.1</v>
      </c>
      <c r="E390" s="45">
        <f>'[27]Außenhandel '!AR13</f>
        <v>411.15358333333324</v>
      </c>
      <c r="F390" s="45">
        <f>'[27]Außenhandel '!AE13</f>
        <v>358.73500000000001</v>
      </c>
      <c r="G390" s="45">
        <f>'[27]Außenhandel '!AF13</f>
        <v>363.84399999999999</v>
      </c>
      <c r="H390" s="45">
        <f>'[27]Außenhandel '!AG13</f>
        <v>597.98500000000001</v>
      </c>
      <c r="I390" s="45">
        <f>'[27]Außenhandel '!AH13</f>
        <v>373.55900000000003</v>
      </c>
      <c r="J390" s="45">
        <f>'[27]Außenhandel '!AI13</f>
        <v>405.37900000000002</v>
      </c>
      <c r="K390" s="87">
        <f>'[27]Außenhandel '!AJ13</f>
        <v>437.56599999999997</v>
      </c>
      <c r="L390" s="87">
        <f>'[27]Außenhandel '!AK13</f>
        <v>399.96100000000001</v>
      </c>
      <c r="M390" s="45">
        <f>'[27]Außenhandel '!AL13</f>
        <v>416.64800000000002</v>
      </c>
      <c r="N390" s="45">
        <f>'[27]Außenhandel '!AM13</f>
        <v>393.12700000000001</v>
      </c>
      <c r="O390" s="45">
        <f>'[27]Außenhandel '!AN13</f>
        <v>396.10500000000002</v>
      </c>
      <c r="P390" s="45">
        <f>'[27]Außenhandel '!AO13</f>
        <v>414.57</v>
      </c>
      <c r="Q390" s="45">
        <f>'[27]Außenhandel '!AP13</f>
        <v>376.36399999999998</v>
      </c>
      <c r="R390" s="87">
        <f>'[27]Außenhandel '!AQ13</f>
        <v>4933.8429999999989</v>
      </c>
    </row>
    <row r="391" spans="1:18" ht="11.1" customHeight="1" x14ac:dyDescent="0.2">
      <c r="A391" s="43" t="s">
        <v>60</v>
      </c>
      <c r="B391" s="80" t="s">
        <v>411</v>
      </c>
      <c r="C391" s="232"/>
      <c r="D391" s="45"/>
      <c r="E391" s="45"/>
      <c r="F391" s="45"/>
      <c r="G391" s="45"/>
      <c r="H391" s="45"/>
      <c r="I391" s="45"/>
      <c r="J391" s="45"/>
      <c r="K391" s="87"/>
      <c r="L391" s="87"/>
      <c r="M391" s="45"/>
      <c r="N391" s="45"/>
      <c r="O391" s="45"/>
      <c r="P391" s="45"/>
      <c r="Q391" s="45"/>
      <c r="R391" s="87"/>
    </row>
    <row r="392" spans="1:18" ht="11.1" customHeight="1" x14ac:dyDescent="0.2">
      <c r="A392" s="43" t="s">
        <v>60</v>
      </c>
      <c r="B392" s="80" t="s">
        <v>412</v>
      </c>
      <c r="C392" s="232" t="s">
        <v>37</v>
      </c>
      <c r="D392" s="45">
        <f>'[27]Außenhandel '!AD15</f>
        <v>79.400000000000006</v>
      </c>
      <c r="E392" s="45">
        <f>'[27]Außenhandel '!AR15</f>
        <v>54.752583333333341</v>
      </c>
      <c r="F392" s="45">
        <f>'[27]Außenhandel '!AE15</f>
        <v>37.298000000000002</v>
      </c>
      <c r="G392" s="45">
        <f>'[27]Außenhandel '!AF15</f>
        <v>55.4</v>
      </c>
      <c r="H392" s="45">
        <f>'[27]Außenhandel '!AG15</f>
        <v>89.597999999999999</v>
      </c>
      <c r="I392" s="45">
        <f>'[27]Außenhandel '!AH15</f>
        <v>62.488999999999997</v>
      </c>
      <c r="J392" s="45">
        <f>'[27]Außenhandel '!AI15</f>
        <v>62.933999999999997</v>
      </c>
      <c r="K392" s="87">
        <f>'[27]Außenhandel '!AJ15</f>
        <v>63.929000000000002</v>
      </c>
      <c r="L392" s="87">
        <f>'[27]Außenhandel '!AK15</f>
        <v>51.99</v>
      </c>
      <c r="M392" s="45">
        <f>'[27]Außenhandel '!AL15</f>
        <v>52.969000000000001</v>
      </c>
      <c r="N392" s="45">
        <f>'[27]Außenhandel '!AM15</f>
        <v>50.377000000000002</v>
      </c>
      <c r="O392" s="45">
        <f>'[27]Außenhandel '!AN15</f>
        <v>44.173000000000002</v>
      </c>
      <c r="P392" s="45">
        <f>'[27]Außenhandel '!AO15</f>
        <v>45.057000000000002</v>
      </c>
      <c r="Q392" s="45">
        <f>'[27]Außenhandel '!AP15</f>
        <v>40.817</v>
      </c>
      <c r="R392" s="87">
        <f>'[27]Außenhandel '!AQ15</f>
        <v>657.03100000000006</v>
      </c>
    </row>
    <row r="393" spans="1:18" ht="11.1" customHeight="1" x14ac:dyDescent="0.2">
      <c r="A393" s="43" t="s">
        <v>60</v>
      </c>
      <c r="B393" s="81" t="s">
        <v>413</v>
      </c>
      <c r="C393" s="232" t="s">
        <v>37</v>
      </c>
      <c r="D393" s="45">
        <f>'[27]Außenhandel '!AD16</f>
        <v>395.7</v>
      </c>
      <c r="E393" s="45">
        <f>'[27]Außenhandel '!AR16</f>
        <v>356.40100000000001</v>
      </c>
      <c r="F393" s="45">
        <f>'[27]Außenhandel '!AE16</f>
        <v>321.43700000000001</v>
      </c>
      <c r="G393" s="45">
        <f>'[27]Außenhandel '!AF16</f>
        <v>308.44400000000002</v>
      </c>
      <c r="H393" s="45">
        <f>'[27]Außenhandel '!AG16</f>
        <v>508.387</v>
      </c>
      <c r="I393" s="45">
        <f>'[27]Außenhandel '!AH16</f>
        <v>311.07</v>
      </c>
      <c r="J393" s="45">
        <f>'[27]Außenhandel '!AI16</f>
        <v>342.44499999999999</v>
      </c>
      <c r="K393" s="87">
        <f>'[27]Außenhandel '!AJ16</f>
        <v>373.637</v>
      </c>
      <c r="L393" s="87">
        <f>'[27]Außenhandel '!AK16</f>
        <v>347.971</v>
      </c>
      <c r="M393" s="45">
        <f>'[27]Außenhandel '!AL16</f>
        <v>363.67899999999997</v>
      </c>
      <c r="N393" s="45">
        <f>'[27]Außenhandel '!AM16</f>
        <v>342.75</v>
      </c>
      <c r="O393" s="45">
        <f>'[27]Außenhandel '!AN16</f>
        <v>351.93200000000002</v>
      </c>
      <c r="P393" s="45">
        <f>'[27]Außenhandel '!AO16</f>
        <v>369.51299999999998</v>
      </c>
      <c r="Q393" s="45">
        <f>'[27]Außenhandel '!AP16</f>
        <v>335.54700000000003</v>
      </c>
      <c r="R393" s="87">
        <f>'[27]Außenhandel '!AQ16</f>
        <v>4276.8119999999999</v>
      </c>
    </row>
    <row r="394" spans="1:18" ht="11.1" customHeight="1" x14ac:dyDescent="0.2">
      <c r="A394" s="43"/>
      <c r="B394" s="82" t="s">
        <v>160</v>
      </c>
      <c r="C394" s="232"/>
      <c r="D394" s="45"/>
      <c r="E394" s="45"/>
      <c r="F394" s="45"/>
      <c r="G394" s="45"/>
      <c r="H394" s="45"/>
      <c r="I394" s="45"/>
      <c r="J394" s="45"/>
      <c r="K394" s="87"/>
      <c r="L394" s="87"/>
      <c r="M394" s="45"/>
      <c r="N394" s="45"/>
      <c r="O394" s="45"/>
      <c r="P394" s="45"/>
      <c r="Q394" s="45"/>
      <c r="R394" s="87"/>
    </row>
    <row r="395" spans="1:18" ht="11.1" customHeight="1" x14ac:dyDescent="0.2">
      <c r="A395" s="43" t="s">
        <v>60</v>
      </c>
      <c r="B395" s="82" t="s">
        <v>161</v>
      </c>
      <c r="C395" s="232" t="s">
        <v>37</v>
      </c>
      <c r="D395" s="45">
        <f>'[27]Außenhandel '!AD18</f>
        <v>558.79999999999995</v>
      </c>
      <c r="E395" s="45">
        <f>'[27]Außenhandel '!AR18</f>
        <v>556.11891666666668</v>
      </c>
      <c r="F395" s="45">
        <f>'[27]Außenhandel '!AE18</f>
        <v>468.78199999999998</v>
      </c>
      <c r="G395" s="45">
        <f>'[27]Außenhandel '!AF18</f>
        <v>580.26800000000003</v>
      </c>
      <c r="H395" s="45">
        <f>'[27]Außenhandel '!AG18</f>
        <v>544.44500000000005</v>
      </c>
      <c r="I395" s="45">
        <f>'[27]Außenhandel '!AH18</f>
        <v>570.96699999999998</v>
      </c>
      <c r="J395" s="45">
        <f>'[27]Außenhandel '!AI18</f>
        <v>564.06299999999999</v>
      </c>
      <c r="K395" s="87">
        <f>'[27]Außenhandel '!AJ18</f>
        <v>585.41800000000001</v>
      </c>
      <c r="L395" s="87">
        <f>'[27]Außenhandel '!AK18</f>
        <v>547.93100000000004</v>
      </c>
      <c r="M395" s="45">
        <f>'[27]Außenhandel '!AL18</f>
        <v>579.19899999999996</v>
      </c>
      <c r="N395" s="45">
        <f>'[27]Außenhandel '!AM18</f>
        <v>568.49</v>
      </c>
      <c r="O395" s="45">
        <f>'[27]Außenhandel '!AN18</f>
        <v>576.697</v>
      </c>
      <c r="P395" s="45">
        <f>'[27]Außenhandel '!AO18</f>
        <v>572.11099999999999</v>
      </c>
      <c r="Q395" s="45">
        <f>'[27]Außenhandel '!AP18</f>
        <v>515.05600000000004</v>
      </c>
      <c r="R395" s="87">
        <f>'[27]Außenhandel '!AQ18</f>
        <v>6673.4269999999997</v>
      </c>
    </row>
    <row r="396" spans="1:18" ht="11.1" customHeight="1" x14ac:dyDescent="0.2">
      <c r="A396" s="43" t="s">
        <v>60</v>
      </c>
      <c r="B396" s="80" t="s">
        <v>418</v>
      </c>
      <c r="C396" s="232" t="s">
        <v>37</v>
      </c>
      <c r="D396" s="45">
        <f>'[27]Außenhandel '!AD19</f>
        <v>461.3</v>
      </c>
      <c r="E396" s="45">
        <f>'[27]Außenhandel '!AR19</f>
        <v>448.22858333333335</v>
      </c>
      <c r="F396" s="45">
        <f>'[27]Außenhandel '!AE19</f>
        <v>385.95499999999998</v>
      </c>
      <c r="G396" s="45">
        <f>'[27]Außenhandel '!AF19</f>
        <v>486.267</v>
      </c>
      <c r="H396" s="45">
        <f>'[27]Außenhandel '!AG19</f>
        <v>442.33300000000003</v>
      </c>
      <c r="I396" s="45">
        <f>'[27]Außenhandel '!AH19</f>
        <v>472.18</v>
      </c>
      <c r="J396" s="45">
        <f>'[27]Außenhandel '!AI19</f>
        <v>457.21499999999997</v>
      </c>
      <c r="K396" s="87">
        <f>'[27]Außenhandel '!AJ19</f>
        <v>455.92500000000001</v>
      </c>
      <c r="L396" s="87">
        <f>'[27]Außenhandel '!AK19</f>
        <v>441.41</v>
      </c>
      <c r="M396" s="45">
        <f>'[27]Außenhandel '!AL19</f>
        <v>438.44600000000003</v>
      </c>
      <c r="N396" s="45">
        <f>'[27]Außenhandel '!AM19</f>
        <v>455.95499999999998</v>
      </c>
      <c r="O396" s="45">
        <f>'[27]Außenhandel '!AN19</f>
        <v>472.67399999999998</v>
      </c>
      <c r="P396" s="45">
        <f>'[27]Außenhandel '!AO19</f>
        <v>454.01799999999997</v>
      </c>
      <c r="Q396" s="45">
        <f>'[27]Außenhandel '!AP19</f>
        <v>416.36500000000001</v>
      </c>
      <c r="R396" s="87">
        <f>'[27]Außenhandel '!AQ19</f>
        <v>5378.7430000000004</v>
      </c>
    </row>
    <row r="397" spans="1:18" ht="11.1" customHeight="1" x14ac:dyDescent="0.2">
      <c r="A397" s="43" t="s">
        <v>60</v>
      </c>
      <c r="B397" s="80" t="s">
        <v>162</v>
      </c>
      <c r="C397" s="232" t="s">
        <v>37</v>
      </c>
      <c r="D397" s="45">
        <f>'[27]Außenhandel '!AD20</f>
        <v>59.9</v>
      </c>
      <c r="E397" s="45">
        <f>'[27]Außenhandel '!AR20</f>
        <v>56.089166666666678</v>
      </c>
      <c r="F397" s="45">
        <f>'[27]Außenhandel '!AE20</f>
        <v>45.695</v>
      </c>
      <c r="G397" s="45">
        <f>'[27]Außenhandel '!AF20</f>
        <v>25.004000000000001</v>
      </c>
      <c r="H397" s="45">
        <f>'[27]Außenhandel '!AG20</f>
        <v>77.819999999999993</v>
      </c>
      <c r="I397" s="45">
        <f>'[27]Außenhandel '!AH20</f>
        <v>53.898000000000003</v>
      </c>
      <c r="J397" s="45">
        <f>'[27]Außenhandel '!AI20</f>
        <v>43.289000000000001</v>
      </c>
      <c r="K397" s="87">
        <f>'[27]Außenhandel '!AJ20</f>
        <v>75.06</v>
      </c>
      <c r="L397" s="87">
        <f>'[27]Außenhandel '!AK20</f>
        <v>41.097999999999999</v>
      </c>
      <c r="M397" s="45">
        <f>'[27]Außenhandel '!AL20</f>
        <v>92.266000000000005</v>
      </c>
      <c r="N397" s="45">
        <f>'[27]Außenhandel '!AM20</f>
        <v>29.413</v>
      </c>
      <c r="O397" s="45">
        <f>'[27]Außenhandel '!AN20</f>
        <v>51.491999999999997</v>
      </c>
      <c r="P397" s="45">
        <f>'[27]Außenhandel '!AO20</f>
        <v>45.262999999999998</v>
      </c>
      <c r="Q397" s="45">
        <f>'[27]Außenhandel '!AP20</f>
        <v>92.772000000000006</v>
      </c>
      <c r="R397" s="87">
        <f>'[27]Außenhandel '!AQ20</f>
        <v>673.07000000000016</v>
      </c>
    </row>
    <row r="398" spans="1:18" ht="11.1" customHeight="1" x14ac:dyDescent="0.2">
      <c r="A398" s="43" t="s">
        <v>60</v>
      </c>
      <c r="B398" s="80" t="s">
        <v>163</v>
      </c>
      <c r="C398" s="232" t="s">
        <v>37</v>
      </c>
      <c r="D398" s="45">
        <f>'[27]Außenhandel '!AD21</f>
        <v>61.5</v>
      </c>
      <c r="E398" s="45">
        <f>'[27]Außenhandel '!AR21</f>
        <v>78.617999999999995</v>
      </c>
      <c r="F398" s="45">
        <f>'[27]Außenhandel '!AE21</f>
        <v>57.372</v>
      </c>
      <c r="G398" s="45">
        <f>'[27]Außenhandel '!AF21</f>
        <v>52.744</v>
      </c>
      <c r="H398" s="45">
        <f>'[27]Außenhandel '!AG21</f>
        <v>62.954999999999998</v>
      </c>
      <c r="I398" s="45">
        <f>'[27]Außenhandel '!AH21</f>
        <v>53.734999999999999</v>
      </c>
      <c r="J398" s="45">
        <f>'[27]Außenhandel '!AI21</f>
        <v>86.325999999999993</v>
      </c>
      <c r="K398" s="87">
        <f>'[27]Außenhandel '!AJ21</f>
        <v>75.850999999999999</v>
      </c>
      <c r="L398" s="87">
        <f>'[27]Außenhandel '!AK21</f>
        <v>59.554000000000002</v>
      </c>
      <c r="M398" s="45">
        <f>'[27]Außenhandel '!AL21</f>
        <v>124.423</v>
      </c>
      <c r="N398" s="45">
        <f>'[27]Außenhandel '!AM21</f>
        <v>68.188000000000002</v>
      </c>
      <c r="O398" s="45">
        <f>'[27]Außenhandel '!AN21</f>
        <v>78.307000000000002</v>
      </c>
      <c r="P398" s="45">
        <f>'[27]Außenhandel '!AO21</f>
        <v>100.02200000000001</v>
      </c>
      <c r="Q398" s="45">
        <f>'[27]Außenhandel '!AP21</f>
        <v>123.93899999999999</v>
      </c>
      <c r="R398" s="87">
        <f>'[27]Außenhandel '!AQ21</f>
        <v>943.41599999999994</v>
      </c>
    </row>
    <row r="399" spans="1:18" ht="11.1" customHeight="1" x14ac:dyDescent="0.2">
      <c r="A399" s="43" t="s">
        <v>60</v>
      </c>
      <c r="B399" s="80" t="s">
        <v>164</v>
      </c>
      <c r="C399" s="232" t="s">
        <v>37</v>
      </c>
      <c r="D399" s="45">
        <f>'[27]Außenhandel '!AD22</f>
        <v>96</v>
      </c>
      <c r="E399" s="45">
        <f>'[27]Außenhandel '!AR22</f>
        <v>114.99174999999998</v>
      </c>
      <c r="F399" s="45">
        <f>'[27]Außenhandel '!AE22</f>
        <v>69.864999999999995</v>
      </c>
      <c r="G399" s="45">
        <f>'[27]Außenhandel '!AF22</f>
        <v>90.992000000000004</v>
      </c>
      <c r="H399" s="45">
        <f>'[27]Außenhandel '!AG22</f>
        <v>299.74200000000002</v>
      </c>
      <c r="I399" s="45">
        <f>'[27]Außenhandel '!AH22</f>
        <v>67.024000000000001</v>
      </c>
      <c r="J399" s="45">
        <f>'[27]Außenhandel '!AI22</f>
        <v>72.236999999999995</v>
      </c>
      <c r="K399" s="87">
        <f>'[27]Außenhandel '!AJ22</f>
        <v>104.79</v>
      </c>
      <c r="L399" s="87">
        <f>'[27]Außenhandel '!AK22</f>
        <v>118.01</v>
      </c>
      <c r="M399" s="45">
        <f>'[27]Außenhandel '!AL22</f>
        <v>121.38200000000001</v>
      </c>
      <c r="N399" s="45">
        <f>'[27]Außenhandel '!AM22</f>
        <v>163.786</v>
      </c>
      <c r="O399" s="45">
        <f>'[27]Außenhandel '!AN22</f>
        <v>110.685</v>
      </c>
      <c r="P399" s="45">
        <f>'[27]Außenhandel '!AO22</f>
        <v>66.364000000000004</v>
      </c>
      <c r="Q399" s="45">
        <f>'[27]Außenhandel '!AP22</f>
        <v>95.024000000000001</v>
      </c>
      <c r="R399" s="87">
        <f>'[27]Außenhandel '!AQ22</f>
        <v>1379.9009999999998</v>
      </c>
    </row>
    <row r="400" spans="1:18" ht="11.1" customHeight="1" x14ac:dyDescent="0.2">
      <c r="A400" s="43" t="s">
        <v>60</v>
      </c>
      <c r="B400" s="80" t="s">
        <v>166</v>
      </c>
      <c r="C400" s="232" t="s">
        <v>37</v>
      </c>
      <c r="D400" s="45">
        <f>'[27]Außenhandel '!AD23</f>
        <v>5.0999999999999996</v>
      </c>
      <c r="E400" s="45">
        <f>'[27]Außenhandel '!AR23</f>
        <v>8.3118333333333325</v>
      </c>
      <c r="F400" s="45">
        <f>'[27]Außenhandel '!AE23</f>
        <v>5.2990000000000004</v>
      </c>
      <c r="G400" s="45">
        <f>'[27]Außenhandel '!AF23</f>
        <v>4.3780000000000001</v>
      </c>
      <c r="H400" s="45">
        <f>'[27]Außenhandel '!AG23</f>
        <v>5.4470000000000001</v>
      </c>
      <c r="I400" s="45">
        <f>'[27]Außenhandel '!AH23</f>
        <v>3.8010000000000002</v>
      </c>
      <c r="J400" s="45">
        <f>'[27]Außenhandel '!AI23</f>
        <v>6.1820000000000004</v>
      </c>
      <c r="K400" s="87">
        <f>'[27]Außenhandel '!AJ23</f>
        <v>24.065000000000001</v>
      </c>
      <c r="L400" s="87">
        <f>'[27]Außenhandel '!AK23</f>
        <v>11.632</v>
      </c>
      <c r="M400" s="45">
        <f>'[27]Außenhandel '!AL23</f>
        <v>7.69</v>
      </c>
      <c r="N400" s="45">
        <f>'[27]Außenhandel '!AM23</f>
        <v>4.4690000000000003</v>
      </c>
      <c r="O400" s="45">
        <f>'[27]Außenhandel '!AN23</f>
        <v>4.9219999999999997</v>
      </c>
      <c r="P400" s="45">
        <f>'[27]Außenhandel '!AO23</f>
        <v>4.7190000000000003</v>
      </c>
      <c r="Q400" s="45">
        <f>'[27]Außenhandel '!AP23</f>
        <v>17.138000000000002</v>
      </c>
      <c r="R400" s="87">
        <f>'[27]Außenhandel '!AQ23</f>
        <v>99.74199999999999</v>
      </c>
    </row>
    <row r="401" spans="1:18" ht="27.95" customHeight="1" x14ac:dyDescent="0.2">
      <c r="A401" s="83" t="s">
        <v>60</v>
      </c>
      <c r="B401" s="79" t="s">
        <v>392</v>
      </c>
      <c r="C401" s="232" t="s">
        <v>37</v>
      </c>
      <c r="D401" s="45">
        <f>'[27]Außenhandel '!AD24</f>
        <v>603.29999999999995</v>
      </c>
      <c r="E401" s="45">
        <f>'[27]Außenhandel '!AR24</f>
        <v>847.13408333333336</v>
      </c>
      <c r="F401" s="45">
        <f>'[27]Außenhandel '!AE24</f>
        <v>638.96100000000001</v>
      </c>
      <c r="G401" s="45">
        <f>'[27]Außenhandel '!AF24</f>
        <v>604.51700000000005</v>
      </c>
      <c r="H401" s="45">
        <f>'[27]Außenhandel '!AG24</f>
        <v>919.56899999999996</v>
      </c>
      <c r="I401" s="45">
        <f>'[27]Außenhandel '!AH24</f>
        <v>842.88599999999997</v>
      </c>
      <c r="J401" s="45">
        <f>'[27]Außenhandel '!AI24</f>
        <v>891.77499999999998</v>
      </c>
      <c r="K401" s="87">
        <f>'[27]Außenhandel '!AJ24</f>
        <v>896.71199999999999</v>
      </c>
      <c r="L401" s="87">
        <f>'[27]Außenhandel '!AK24</f>
        <v>864.50599999999997</v>
      </c>
      <c r="M401" s="45">
        <f>'[27]Außenhandel '!AL24</f>
        <v>973.63699999999994</v>
      </c>
      <c r="N401" s="45">
        <f>'[27]Außenhandel '!AM24</f>
        <v>943.51099999999997</v>
      </c>
      <c r="O401" s="45">
        <f>'[27]Außenhandel '!AN24</f>
        <v>1016.302</v>
      </c>
      <c r="P401" s="45">
        <f>'[27]Außenhandel '!AO24</f>
        <v>809.95100000000002</v>
      </c>
      <c r="Q401" s="45">
        <f>'[27]Außenhandel '!AP24</f>
        <v>763.28200000000004</v>
      </c>
      <c r="R401" s="87">
        <f>'[27]Außenhandel '!AQ24</f>
        <v>10165.609</v>
      </c>
    </row>
    <row r="402" spans="1:18" ht="11.1" customHeight="1" x14ac:dyDescent="0.2">
      <c r="A402" s="43"/>
      <c r="B402" s="81" t="s">
        <v>103</v>
      </c>
      <c r="C402" s="232"/>
      <c r="D402" s="45"/>
      <c r="E402" s="45"/>
      <c r="F402" s="45"/>
      <c r="G402" s="45"/>
      <c r="H402" s="45"/>
      <c r="I402" s="45"/>
      <c r="J402" s="45"/>
      <c r="K402" s="87"/>
      <c r="L402" s="87"/>
      <c r="M402" s="45"/>
      <c r="N402" s="45"/>
      <c r="O402" s="45"/>
      <c r="P402" s="45"/>
      <c r="Q402" s="45"/>
      <c r="R402" s="87"/>
    </row>
    <row r="403" spans="1:18" ht="11.1" customHeight="1" x14ac:dyDescent="0.2">
      <c r="A403" s="43" t="s">
        <v>60</v>
      </c>
      <c r="B403" s="80" t="s">
        <v>158</v>
      </c>
      <c r="C403" s="232" t="s">
        <v>37</v>
      </c>
      <c r="D403" s="45">
        <f>'[27]Außenhandel '!AD26</f>
        <v>102.6</v>
      </c>
      <c r="E403" s="45">
        <f>'[27]Außenhandel '!AR26</f>
        <v>147.20041666666668</v>
      </c>
      <c r="F403" s="45">
        <f>'[27]Außenhandel '!AE26</f>
        <v>147.97</v>
      </c>
      <c r="G403" s="45">
        <f>'[27]Außenhandel '!AF26</f>
        <v>115.42700000000001</v>
      </c>
      <c r="H403" s="45">
        <f>'[27]Außenhandel '!AG26</f>
        <v>143.62700000000001</v>
      </c>
      <c r="I403" s="45">
        <f>'[27]Außenhandel '!AH26</f>
        <v>152.774</v>
      </c>
      <c r="J403" s="45">
        <f>'[27]Außenhandel '!AI26</f>
        <v>159.786</v>
      </c>
      <c r="K403" s="87">
        <f>'[27]Außenhandel '!AJ26</f>
        <v>179.755</v>
      </c>
      <c r="L403" s="87">
        <f>'[27]Außenhandel '!AK26</f>
        <v>84.23</v>
      </c>
      <c r="M403" s="45">
        <f>'[27]Außenhandel '!AL26</f>
        <v>176.494</v>
      </c>
      <c r="N403" s="45">
        <f>'[27]Außenhandel '!AM26</f>
        <v>151.036</v>
      </c>
      <c r="O403" s="45">
        <f>'[27]Außenhandel '!AN26</f>
        <v>190.39</v>
      </c>
      <c r="P403" s="45">
        <f>'[27]Außenhandel '!AO26</f>
        <v>154.48500000000001</v>
      </c>
      <c r="Q403" s="45">
        <f>'[27]Außenhandel '!AP26</f>
        <v>110.431</v>
      </c>
      <c r="R403" s="87">
        <f>'[27]Außenhandel '!AQ26</f>
        <v>1766.4050000000002</v>
      </c>
    </row>
    <row r="404" spans="1:18" ht="11.1" customHeight="1" x14ac:dyDescent="0.2">
      <c r="A404" s="43" t="s">
        <v>60</v>
      </c>
      <c r="B404" s="80" t="s">
        <v>159</v>
      </c>
      <c r="C404" s="232" t="s">
        <v>37</v>
      </c>
      <c r="D404" s="45">
        <f>'[27]Außenhandel '!AD27</f>
        <v>465</v>
      </c>
      <c r="E404" s="45">
        <f>'[27]Außenhandel '!AR27</f>
        <v>658.82391666666661</v>
      </c>
      <c r="F404" s="45">
        <f>'[27]Außenhandel '!AE27</f>
        <v>463.96600000000001</v>
      </c>
      <c r="G404" s="45">
        <f>'[27]Außenhandel '!AF27</f>
        <v>462.77499999999998</v>
      </c>
      <c r="H404" s="45">
        <f>'[27]Außenhandel '!AG27</f>
        <v>746.08100000000002</v>
      </c>
      <c r="I404" s="45">
        <f>'[27]Außenhandel '!AH27</f>
        <v>654.21400000000006</v>
      </c>
      <c r="J404" s="45">
        <f>'[27]Außenhandel '!AI27</f>
        <v>693.84299999999996</v>
      </c>
      <c r="K404" s="87">
        <f>'[27]Außenhandel '!AJ27</f>
        <v>679.79200000000003</v>
      </c>
      <c r="L404" s="87">
        <f>'[27]Außenhandel '!AK27</f>
        <v>742.50599999999997</v>
      </c>
      <c r="M404" s="45">
        <f>'[27]Außenhandel '!AL27</f>
        <v>762.38599999999997</v>
      </c>
      <c r="N404" s="45">
        <f>'[27]Außenhandel '!AM27</f>
        <v>749.57399999999996</v>
      </c>
      <c r="O404" s="45">
        <f>'[27]Außenhandel '!AN27</f>
        <v>766.91099999999994</v>
      </c>
      <c r="P404" s="45">
        <f>'[27]Außenhandel '!AO27</f>
        <v>596.39</v>
      </c>
      <c r="Q404" s="45">
        <f>'[27]Außenhandel '!AP27</f>
        <v>587.44899999999996</v>
      </c>
      <c r="R404" s="87">
        <f>'[27]Außenhandel '!AQ27</f>
        <v>7905.8869999999997</v>
      </c>
    </row>
    <row r="405" spans="1:18" ht="11.1" customHeight="1" x14ac:dyDescent="0.2">
      <c r="A405" s="43"/>
      <c r="B405" s="80" t="s">
        <v>122</v>
      </c>
      <c r="C405" s="232"/>
      <c r="D405" s="45"/>
      <c r="E405" s="45"/>
      <c r="F405" s="45"/>
      <c r="G405" s="45"/>
      <c r="H405" s="45"/>
      <c r="I405" s="45"/>
      <c r="J405" s="45"/>
      <c r="K405" s="87"/>
      <c r="L405" s="87"/>
      <c r="M405" s="45"/>
      <c r="N405" s="45"/>
      <c r="O405" s="45"/>
      <c r="P405" s="45"/>
      <c r="Q405" s="45"/>
      <c r="R405" s="87"/>
    </row>
    <row r="406" spans="1:18" ht="11.1" customHeight="1" x14ac:dyDescent="0.2">
      <c r="A406" s="43" t="s">
        <v>60</v>
      </c>
      <c r="B406" s="80" t="s">
        <v>408</v>
      </c>
      <c r="C406" s="232" t="s">
        <v>37</v>
      </c>
      <c r="D406" s="45">
        <f>'[27]Außenhandel '!AD29</f>
        <v>29</v>
      </c>
      <c r="E406" s="45">
        <f>'[27]Außenhandel '!AR29</f>
        <v>69.753500000000017</v>
      </c>
      <c r="F406" s="45">
        <f>'[27]Außenhandel '!AE29</f>
        <v>19.077999999999999</v>
      </c>
      <c r="G406" s="45">
        <f>'[27]Außenhandel '!AF29</f>
        <v>20.356999999999999</v>
      </c>
      <c r="H406" s="45">
        <f>'[27]Außenhandel '!AG29</f>
        <v>21.872</v>
      </c>
      <c r="I406" s="45">
        <f>'[27]Außenhandel '!AH29</f>
        <v>30.434000000000001</v>
      </c>
      <c r="J406" s="45">
        <f>'[27]Außenhandel '!AI29</f>
        <v>78.409000000000006</v>
      </c>
      <c r="K406" s="87">
        <f>'[27]Außenhandel '!AJ29</f>
        <v>83.034999999999997</v>
      </c>
      <c r="L406" s="87">
        <f>'[27]Außenhandel '!AK29</f>
        <v>72.537000000000006</v>
      </c>
      <c r="M406" s="45">
        <f>'[27]Außenhandel '!AL29</f>
        <v>143.84399999999999</v>
      </c>
      <c r="N406" s="45">
        <f>'[27]Außenhandel '!AM29</f>
        <v>162.506</v>
      </c>
      <c r="O406" s="45">
        <f>'[27]Außenhandel '!AN29</f>
        <v>129.87700000000001</v>
      </c>
      <c r="P406" s="45">
        <f>'[27]Außenhandel '!AO29</f>
        <v>11.874000000000001</v>
      </c>
      <c r="Q406" s="45">
        <f>'[27]Außenhandel '!AP29</f>
        <v>63.219000000000001</v>
      </c>
      <c r="R406" s="87">
        <f>'[27]Außenhandel '!AQ29</f>
        <v>837.04200000000014</v>
      </c>
    </row>
    <row r="407" spans="1:18" ht="11.1" customHeight="1" x14ac:dyDescent="0.2">
      <c r="A407" s="43" t="s">
        <v>60</v>
      </c>
      <c r="B407" s="80" t="s">
        <v>409</v>
      </c>
      <c r="C407" s="232" t="s">
        <v>37</v>
      </c>
      <c r="D407" s="45">
        <f>'[27]Außenhandel '!AD30</f>
        <v>71.599999999999994</v>
      </c>
      <c r="E407" s="45">
        <f>'[27]Außenhandel '!AR30</f>
        <v>207.38599999999997</v>
      </c>
      <c r="F407" s="45">
        <f>'[27]Außenhandel '!AE30</f>
        <v>94.411000000000001</v>
      </c>
      <c r="G407" s="45">
        <f>'[27]Außenhandel '!AF30</f>
        <v>150.96899999999999</v>
      </c>
      <c r="H407" s="45">
        <f>'[27]Außenhandel '!AG30</f>
        <v>310.12400000000002</v>
      </c>
      <c r="I407" s="45">
        <f>'[27]Außenhandel '!AH30</f>
        <v>257.38299999999998</v>
      </c>
      <c r="J407" s="45">
        <f>'[27]Außenhandel '!AI30</f>
        <v>214.51400000000001</v>
      </c>
      <c r="K407" s="87">
        <f>'[27]Außenhandel '!AJ30</f>
        <v>202.38800000000001</v>
      </c>
      <c r="L407" s="87">
        <f>'[27]Außenhandel '!AK30</f>
        <v>294.416</v>
      </c>
      <c r="M407" s="45">
        <f>'[27]Außenhandel '!AL30</f>
        <v>202.57499999999999</v>
      </c>
      <c r="N407" s="45">
        <f>'[27]Außenhandel '!AM30</f>
        <v>189.971</v>
      </c>
      <c r="O407" s="45">
        <f>'[27]Außenhandel '!AN30</f>
        <v>208.084</v>
      </c>
      <c r="P407" s="45">
        <f>'[27]Außenhandel '!AO30</f>
        <v>211.63900000000001</v>
      </c>
      <c r="Q407" s="45">
        <f>'[27]Außenhandel '!AP30</f>
        <v>152.15799999999999</v>
      </c>
      <c r="R407" s="87">
        <f>'[27]Außenhandel '!AQ30</f>
        <v>2488.6319999999996</v>
      </c>
    </row>
    <row r="408" spans="1:18" ht="11.1" customHeight="1" x14ac:dyDescent="0.2">
      <c r="A408" s="43" t="s">
        <v>60</v>
      </c>
      <c r="B408" s="80" t="s">
        <v>410</v>
      </c>
      <c r="C408" s="232" t="s">
        <v>37</v>
      </c>
      <c r="D408" s="45">
        <f>'[27]Außenhandel '!AD31</f>
        <v>364.4</v>
      </c>
      <c r="E408" s="45">
        <f>'[27]Außenhandel '!AR31</f>
        <v>381.68441666666672</v>
      </c>
      <c r="F408" s="45">
        <f>'[27]Außenhandel '!AE31</f>
        <v>350.47699999999998</v>
      </c>
      <c r="G408" s="45">
        <f>'[27]Außenhandel '!AF31</f>
        <v>291.44900000000001</v>
      </c>
      <c r="H408" s="45">
        <f>'[27]Außenhandel '!AG31</f>
        <v>414.08499999999998</v>
      </c>
      <c r="I408" s="45">
        <f>'[27]Außenhandel '!AH31</f>
        <v>366.39699999999999</v>
      </c>
      <c r="J408" s="45">
        <f>'[27]Außenhandel '!AI31</f>
        <v>400.92</v>
      </c>
      <c r="K408" s="87">
        <f>'[27]Außenhandel '!AJ31</f>
        <v>394.36900000000003</v>
      </c>
      <c r="L408" s="87">
        <f>'[27]Außenhandel '!AK31</f>
        <v>375.553</v>
      </c>
      <c r="M408" s="45">
        <f>'[27]Außenhandel '!AL31</f>
        <v>415.96699999999998</v>
      </c>
      <c r="N408" s="45">
        <f>'[27]Außenhandel '!AM31</f>
        <v>397.09699999999998</v>
      </c>
      <c r="O408" s="45">
        <f>'[27]Außenhandel '!AN31</f>
        <v>428.95</v>
      </c>
      <c r="P408" s="45">
        <f>'[27]Außenhandel '!AO31</f>
        <v>372.87700000000001</v>
      </c>
      <c r="Q408" s="45">
        <f>'[27]Außenhandel '!AP31</f>
        <v>372.072</v>
      </c>
      <c r="R408" s="87">
        <f>'[27]Außenhandel '!AQ31</f>
        <v>4580.2130000000006</v>
      </c>
    </row>
    <row r="409" spans="1:18" ht="11.1" customHeight="1" x14ac:dyDescent="0.2">
      <c r="A409" s="43" t="s">
        <v>60</v>
      </c>
      <c r="B409" s="80" t="s">
        <v>411</v>
      </c>
      <c r="C409" s="232"/>
      <c r="D409" s="45"/>
      <c r="E409" s="45"/>
      <c r="F409" s="45"/>
      <c r="G409" s="45"/>
      <c r="H409" s="45"/>
      <c r="I409" s="45"/>
      <c r="J409" s="45"/>
      <c r="K409" s="87"/>
      <c r="L409" s="87"/>
      <c r="M409" s="45"/>
      <c r="N409" s="45"/>
      <c r="O409" s="45"/>
      <c r="P409" s="45"/>
      <c r="Q409" s="45"/>
      <c r="R409" s="87"/>
    </row>
    <row r="410" spans="1:18" ht="11.1" customHeight="1" x14ac:dyDescent="0.2">
      <c r="A410" s="43" t="s">
        <v>60</v>
      </c>
      <c r="B410" s="80" t="s">
        <v>412</v>
      </c>
      <c r="C410" s="232" t="s">
        <v>37</v>
      </c>
      <c r="D410" s="45">
        <f>'[27]Außenhandel '!AD33</f>
        <v>99.5</v>
      </c>
      <c r="E410" s="45">
        <f>'[27]Außenhandel '!AR33</f>
        <v>105.52358333333332</v>
      </c>
      <c r="F410" s="45">
        <f>'[27]Außenhandel '!AE33</f>
        <v>83.762</v>
      </c>
      <c r="G410" s="45">
        <f>'[27]Außenhandel '!AF33</f>
        <v>59.765000000000001</v>
      </c>
      <c r="H410" s="45">
        <f>'[27]Außenhandel '!AG33</f>
        <v>82.635999999999996</v>
      </c>
      <c r="I410" s="45">
        <f>'[27]Außenhandel '!AH33</f>
        <v>87.167000000000002</v>
      </c>
      <c r="J410" s="45">
        <f>'[27]Außenhandel '!AI33</f>
        <v>99.143000000000001</v>
      </c>
      <c r="K410" s="87">
        <f>'[27]Außenhandel '!AJ33</f>
        <v>100.286</v>
      </c>
      <c r="L410" s="87">
        <f>'[27]Außenhandel '!AK33</f>
        <v>121.223</v>
      </c>
      <c r="M410" s="45">
        <f>'[27]Außenhandel '!AL33</f>
        <v>121.253</v>
      </c>
      <c r="N410" s="45">
        <f>'[27]Außenhandel '!AM33</f>
        <v>119.592</v>
      </c>
      <c r="O410" s="45">
        <f>'[27]Außenhandel '!AN33</f>
        <v>158.91200000000001</v>
      </c>
      <c r="P410" s="45">
        <f>'[27]Außenhandel '!AO33</f>
        <v>118.312</v>
      </c>
      <c r="Q410" s="45">
        <f>'[27]Außenhandel '!AP33</f>
        <v>114.232</v>
      </c>
      <c r="R410" s="87">
        <f>'[27]Außenhandel '!AQ33</f>
        <v>1266.2829999999999</v>
      </c>
    </row>
    <row r="411" spans="1:18" ht="11.1" customHeight="1" x14ac:dyDescent="0.2">
      <c r="A411" s="43" t="s">
        <v>60</v>
      </c>
      <c r="B411" s="81" t="s">
        <v>413</v>
      </c>
      <c r="C411" s="232" t="s">
        <v>37</v>
      </c>
      <c r="D411" s="45">
        <f>'[27]Außenhandel '!AD34</f>
        <v>264.89999999999998</v>
      </c>
      <c r="E411" s="45">
        <f>'[27]Außenhandel '!AR34</f>
        <v>276.16083333333336</v>
      </c>
      <c r="F411" s="45">
        <f>'[27]Außenhandel '!AE34</f>
        <v>266.71499999999997</v>
      </c>
      <c r="G411" s="45">
        <f>'[27]Außenhandel '!AF34</f>
        <v>231.684</v>
      </c>
      <c r="H411" s="45">
        <f>'[27]Außenhandel '!AG34</f>
        <v>331.44900000000001</v>
      </c>
      <c r="I411" s="45">
        <f>'[27]Außenhandel '!AH34</f>
        <v>279.23</v>
      </c>
      <c r="J411" s="45">
        <f>'[27]Außenhandel '!AI34</f>
        <v>301.77699999999999</v>
      </c>
      <c r="K411" s="87">
        <f>'[27]Außenhandel '!AJ34</f>
        <v>294.08300000000003</v>
      </c>
      <c r="L411" s="87">
        <f>'[27]Außenhandel '!AK34</f>
        <v>254.33</v>
      </c>
      <c r="M411" s="45">
        <f>'[27]Außenhandel '!AL34</f>
        <v>294.714</v>
      </c>
      <c r="N411" s="45">
        <f>'[27]Außenhandel '!AM34</f>
        <v>277.505</v>
      </c>
      <c r="O411" s="45">
        <f>'[27]Außenhandel '!AN34</f>
        <v>270.03800000000001</v>
      </c>
      <c r="P411" s="45">
        <f>'[27]Außenhandel '!AO34</f>
        <v>254.565</v>
      </c>
      <c r="Q411" s="45">
        <f>'[27]Außenhandel '!AP34</f>
        <v>257.83999999999997</v>
      </c>
      <c r="R411" s="87">
        <f>'[27]Außenhandel '!AQ34</f>
        <v>3313.9300000000003</v>
      </c>
    </row>
    <row r="412" spans="1:18" ht="11.1" customHeight="1" x14ac:dyDescent="0.2">
      <c r="A412" s="43"/>
      <c r="B412" s="82" t="s">
        <v>165</v>
      </c>
      <c r="C412" s="232"/>
      <c r="D412" s="45"/>
      <c r="E412" s="45"/>
      <c r="F412" s="45"/>
      <c r="G412" s="45"/>
      <c r="H412" s="45"/>
      <c r="I412" s="45"/>
      <c r="J412" s="45"/>
      <c r="K412" s="87"/>
      <c r="L412" s="87"/>
      <c r="M412" s="45"/>
      <c r="N412" s="45"/>
      <c r="O412" s="45"/>
      <c r="P412" s="45"/>
      <c r="Q412" s="45"/>
      <c r="R412" s="87"/>
    </row>
    <row r="413" spans="1:18" ht="11.1" customHeight="1" x14ac:dyDescent="0.2">
      <c r="A413" s="43" t="s">
        <v>60</v>
      </c>
      <c r="B413" s="82" t="s">
        <v>161</v>
      </c>
      <c r="C413" s="232" t="s">
        <v>37</v>
      </c>
      <c r="D413" s="45">
        <f>'[27]Außenhandel '!AD36</f>
        <v>476.4</v>
      </c>
      <c r="E413" s="45">
        <f>'[27]Außenhandel '!AR36</f>
        <v>664.15191666666669</v>
      </c>
      <c r="F413" s="45">
        <f>'[27]Außenhandel '!AE36</f>
        <v>494.53</v>
      </c>
      <c r="G413" s="45">
        <f>'[27]Außenhandel '!AF36</f>
        <v>496.73099999999999</v>
      </c>
      <c r="H413" s="45">
        <f>'[27]Außenhandel '!AG36</f>
        <v>766.26800000000003</v>
      </c>
      <c r="I413" s="45">
        <f>'[27]Außenhandel '!AH36</f>
        <v>628.49099999999999</v>
      </c>
      <c r="J413" s="45">
        <f>'[27]Außenhandel '!AI36</f>
        <v>680.86900000000003</v>
      </c>
      <c r="K413" s="87">
        <f>'[27]Außenhandel '!AJ36</f>
        <v>687.13400000000001</v>
      </c>
      <c r="L413" s="87">
        <f>'[27]Außenhandel '!AK36</f>
        <v>681.62800000000004</v>
      </c>
      <c r="M413" s="45">
        <f>'[27]Außenhandel '!AL36</f>
        <v>725.93100000000004</v>
      </c>
      <c r="N413" s="45">
        <f>'[27]Außenhandel '!AM36</f>
        <v>715.46500000000003</v>
      </c>
      <c r="O413" s="45">
        <f>'[27]Außenhandel '!AN36</f>
        <v>823.83500000000004</v>
      </c>
      <c r="P413" s="45">
        <f>'[27]Außenhandel '!AO36</f>
        <v>698.99900000000002</v>
      </c>
      <c r="Q413" s="45">
        <f>'[27]Außenhandel '!AP36</f>
        <v>569.94200000000001</v>
      </c>
      <c r="R413" s="87">
        <f>'[27]Außenhandel '!AQ36</f>
        <v>7969.8230000000003</v>
      </c>
    </row>
    <row r="414" spans="1:18" ht="11.1" customHeight="1" x14ac:dyDescent="0.2">
      <c r="A414" s="43" t="s">
        <v>60</v>
      </c>
      <c r="B414" s="80" t="s">
        <v>419</v>
      </c>
      <c r="C414" s="232" t="s">
        <v>37</v>
      </c>
      <c r="D414" s="45">
        <f>'[27]Außenhandel '!AD37</f>
        <v>411.9</v>
      </c>
      <c r="E414" s="45">
        <f>'[27]Außenhandel '!AR37</f>
        <v>531.78508333333332</v>
      </c>
      <c r="F414" s="45">
        <f>'[27]Außenhandel '!AE37</f>
        <v>419.91300000000001</v>
      </c>
      <c r="G414" s="45">
        <f>'[27]Außenhandel '!AF37</f>
        <v>389.49599999999998</v>
      </c>
      <c r="H414" s="45">
        <f>'[27]Außenhandel '!AG37</f>
        <v>595.80899999999997</v>
      </c>
      <c r="I414" s="45">
        <f>'[27]Außenhandel '!AH37</f>
        <v>490.94600000000003</v>
      </c>
      <c r="J414" s="45">
        <f>'[27]Außenhandel '!AI37</f>
        <v>562.48</v>
      </c>
      <c r="K414" s="87">
        <f>'[27]Außenhandel '!AJ37</f>
        <v>518.98299999999995</v>
      </c>
      <c r="L414" s="87">
        <f>'[27]Außenhandel '!AK37</f>
        <v>563.88900000000001</v>
      </c>
      <c r="M414" s="45">
        <f>'[27]Außenhandel '!AL37</f>
        <v>645.03300000000002</v>
      </c>
      <c r="N414" s="45">
        <f>'[27]Außenhandel '!AM37</f>
        <v>535.18499999999995</v>
      </c>
      <c r="O414" s="45">
        <f>'[27]Außenhandel '!AN37</f>
        <v>625.46100000000001</v>
      </c>
      <c r="P414" s="45">
        <f>'[27]Außenhandel '!AO37</f>
        <v>539.70899999999995</v>
      </c>
      <c r="Q414" s="45">
        <f>'[27]Außenhandel '!AP37</f>
        <v>494.517</v>
      </c>
      <c r="R414" s="87">
        <f>'[27]Außenhandel '!AQ37</f>
        <v>6381.4210000000003</v>
      </c>
    </row>
    <row r="415" spans="1:18" ht="11.1" customHeight="1" x14ac:dyDescent="0.2">
      <c r="A415" s="43" t="s">
        <v>60</v>
      </c>
      <c r="B415" s="80" t="s">
        <v>162</v>
      </c>
      <c r="C415" s="232" t="s">
        <v>37</v>
      </c>
      <c r="D415" s="45">
        <f>'[27]Außenhandel '!AD38</f>
        <v>3.7</v>
      </c>
      <c r="E415" s="45">
        <f>'[27]Außenhandel '!AR38</f>
        <v>17.528583333333334</v>
      </c>
      <c r="F415" s="45">
        <f>'[27]Außenhandel '!AE38</f>
        <v>4.2670000000000003</v>
      </c>
      <c r="G415" s="45">
        <f>'[27]Außenhandel '!AF38</f>
        <v>24.646000000000001</v>
      </c>
      <c r="H415" s="45">
        <f>'[27]Außenhandel '!AG38</f>
        <v>6.0570000000000004</v>
      </c>
      <c r="I415" s="45">
        <f>'[27]Außenhandel '!AH38</f>
        <v>43.142000000000003</v>
      </c>
      <c r="J415" s="45">
        <f>'[27]Außenhandel '!AI38</f>
        <v>32.335999999999999</v>
      </c>
      <c r="K415" s="87">
        <f>'[27]Außenhandel '!AJ38</f>
        <v>24.172000000000001</v>
      </c>
      <c r="L415" s="87">
        <f>'[27]Außenhandel '!AK38</f>
        <v>20.971</v>
      </c>
      <c r="M415" s="45">
        <f>'[27]Außenhandel '!AL38</f>
        <v>3.923</v>
      </c>
      <c r="N415" s="45">
        <f>'[27]Außenhandel '!AM38</f>
        <v>13.614000000000001</v>
      </c>
      <c r="O415" s="45">
        <f>'[27]Außenhandel '!AN38</f>
        <v>16.221</v>
      </c>
      <c r="P415" s="45">
        <f>'[27]Außenhandel '!AO38</f>
        <v>2.2919999999999998</v>
      </c>
      <c r="Q415" s="45">
        <f>'[27]Außenhandel '!AP38</f>
        <v>18.702000000000002</v>
      </c>
      <c r="R415" s="87">
        <f>'[27]Außenhandel '!AQ38</f>
        <v>210.34300000000002</v>
      </c>
    </row>
    <row r="416" spans="1:18" ht="11.1" customHeight="1" x14ac:dyDescent="0.2">
      <c r="A416" s="43" t="s">
        <v>60</v>
      </c>
      <c r="B416" s="80" t="s">
        <v>163</v>
      </c>
      <c r="C416" s="232" t="s">
        <v>37</v>
      </c>
      <c r="D416" s="45">
        <f>'[27]Außenhandel '!AD39</f>
        <v>15.2</v>
      </c>
      <c r="E416" s="45">
        <f>'[27]Außenhandel '!AR39</f>
        <v>63.138333333333343</v>
      </c>
      <c r="F416" s="45">
        <f>'[27]Außenhandel '!AE39</f>
        <v>19.079000000000001</v>
      </c>
      <c r="G416" s="45">
        <f>'[27]Außenhandel '!AF39</f>
        <v>17.131</v>
      </c>
      <c r="H416" s="45">
        <f>'[27]Außenhandel '!AG39</f>
        <v>59.671999999999997</v>
      </c>
      <c r="I416" s="45">
        <f>'[27]Außenhandel '!AH39</f>
        <v>48.933</v>
      </c>
      <c r="J416" s="45">
        <f>'[27]Außenhandel '!AI39</f>
        <v>49.27</v>
      </c>
      <c r="K416" s="87">
        <f>'[27]Außenhandel '!AJ39</f>
        <v>47.994999999999997</v>
      </c>
      <c r="L416" s="87">
        <f>'[27]Außenhandel '!AK39</f>
        <v>80.918000000000006</v>
      </c>
      <c r="M416" s="45">
        <f>'[27]Außenhandel '!AL39</f>
        <v>149.01900000000001</v>
      </c>
      <c r="N416" s="45">
        <f>'[27]Außenhandel '!AM39</f>
        <v>109.93</v>
      </c>
      <c r="O416" s="45">
        <f>'[27]Außenhandel '!AN39</f>
        <v>78.572999999999993</v>
      </c>
      <c r="P416" s="45">
        <f>'[27]Außenhandel '!AO39</f>
        <v>20.858000000000001</v>
      </c>
      <c r="Q416" s="45">
        <f>'[27]Außenhandel '!AP39</f>
        <v>76.281999999999996</v>
      </c>
      <c r="R416" s="87">
        <f>'[27]Außenhandel '!AQ39</f>
        <v>757.66000000000008</v>
      </c>
    </row>
    <row r="417" spans="1:18" ht="11.1" customHeight="1" x14ac:dyDescent="0.2">
      <c r="A417" s="43" t="s">
        <v>60</v>
      </c>
      <c r="B417" s="80" t="s">
        <v>164</v>
      </c>
      <c r="C417" s="232" t="s">
        <v>37</v>
      </c>
      <c r="D417" s="45">
        <f>'[27]Außenhandel '!AD40</f>
        <v>84.4</v>
      </c>
      <c r="E417" s="45">
        <f>'[27]Außenhandel '!AR40</f>
        <v>83.122583333333338</v>
      </c>
      <c r="F417" s="45">
        <f>'[27]Außenhandel '!AE40</f>
        <v>75.043999999999997</v>
      </c>
      <c r="G417" s="45">
        <f>'[27]Außenhandel '!AF40</f>
        <v>64.393000000000001</v>
      </c>
      <c r="H417" s="45">
        <f>'[27]Außenhandel '!AG40</f>
        <v>83.021000000000001</v>
      </c>
      <c r="I417" s="45">
        <f>'[27]Außenhandel '!AH40</f>
        <v>73.418999999999997</v>
      </c>
      <c r="J417" s="45">
        <f>'[27]Außenhandel '!AI40</f>
        <v>81.861999999999995</v>
      </c>
      <c r="K417" s="87">
        <f>'[27]Außenhandel '!AJ40</f>
        <v>78.451999999999998</v>
      </c>
      <c r="L417" s="87">
        <f>'[27]Außenhandel '!AK40</f>
        <v>78.150000000000006</v>
      </c>
      <c r="M417" s="45">
        <f>'[27]Außenhandel '!AL40</f>
        <v>92.114000000000004</v>
      </c>
      <c r="N417" s="45">
        <f>'[27]Außenhandel '!AM40</f>
        <v>96.134</v>
      </c>
      <c r="O417" s="45">
        <f>'[27]Außenhandel '!AN40</f>
        <v>92.733999999999995</v>
      </c>
      <c r="P417" s="45">
        <f>'[27]Außenhandel '!AO40</f>
        <v>85.18</v>
      </c>
      <c r="Q417" s="45">
        <f>'[27]Außenhandel '!AP40</f>
        <v>96.968000000000004</v>
      </c>
      <c r="R417" s="87">
        <f>'[27]Außenhandel '!AQ40</f>
        <v>997.47100000000012</v>
      </c>
    </row>
    <row r="418" spans="1:18" ht="21.95" customHeight="1" x14ac:dyDescent="0.2">
      <c r="A418" s="43" t="s">
        <v>60</v>
      </c>
      <c r="B418" s="84" t="s">
        <v>175</v>
      </c>
      <c r="C418" s="232" t="s">
        <v>37</v>
      </c>
      <c r="D418" s="45">
        <f>'[27]Außenhandel '!AD41</f>
        <v>2.2000000000000002</v>
      </c>
      <c r="E418" s="45">
        <f>'[27]Außenhandel '!AR41</f>
        <v>18.865666666666666</v>
      </c>
      <c r="F418" s="45">
        <f>'[27]Außenhandel '!AE41</f>
        <v>45.877000000000002</v>
      </c>
      <c r="G418" s="45">
        <f>'[27]Außenhandel '!AF41</f>
        <v>1.4259999999999999</v>
      </c>
      <c r="H418" s="45">
        <f>'[27]Außenhandel '!AG41</f>
        <v>4.3470000000000004</v>
      </c>
      <c r="I418" s="45">
        <f>'[27]Außenhandel '!AH41</f>
        <v>48.610999999999997</v>
      </c>
      <c r="J418" s="45">
        <f>'[27]Außenhandel '!AI41</f>
        <v>47.139000000000003</v>
      </c>
      <c r="K418" s="87">
        <f>'[27]Außenhandel '!AJ41</f>
        <v>58.665999999999997</v>
      </c>
      <c r="L418" s="87">
        <f>'[27]Außenhandel '!AK41</f>
        <v>2.532</v>
      </c>
      <c r="M418" s="45">
        <f>'[27]Außenhandel '!AL41</f>
        <v>2.3740000000000001</v>
      </c>
      <c r="N418" s="45">
        <f>'[27]Außenhandel '!AM41</f>
        <v>8.0180000000000007</v>
      </c>
      <c r="O418" s="45">
        <f>'[27]Außenhandel '!AN41</f>
        <v>4.4409999999999998</v>
      </c>
      <c r="P418" s="45">
        <f>'[27]Außenhandel '!AO41</f>
        <v>2.1339999999999999</v>
      </c>
      <c r="Q418" s="45">
        <f>'[27]Außenhandel '!AP41</f>
        <v>0.82299999999999995</v>
      </c>
      <c r="R418" s="87">
        <f>'[27]Außenhandel '!AQ41</f>
        <v>226.38800000000001</v>
      </c>
    </row>
    <row r="419" spans="1:18" ht="20.100000000000001" customHeight="1" x14ac:dyDescent="0.2">
      <c r="A419" s="43"/>
      <c r="B419" s="84"/>
      <c r="C419" s="233"/>
      <c r="D419" s="45"/>
      <c r="E419" s="45"/>
      <c r="F419" s="45"/>
      <c r="G419" s="45"/>
      <c r="H419" s="45"/>
      <c r="I419" s="45"/>
      <c r="J419" s="45"/>
      <c r="K419" s="87"/>
      <c r="L419" s="87"/>
      <c r="M419" s="45"/>
      <c r="N419" s="45"/>
      <c r="O419" s="45"/>
      <c r="P419" s="45"/>
      <c r="Q419" s="45"/>
      <c r="R419" s="87"/>
    </row>
    <row r="420" spans="1:18" ht="21.95" customHeight="1" x14ac:dyDescent="0.2">
      <c r="A420" s="139" t="s">
        <v>367</v>
      </c>
      <c r="B420" s="140"/>
      <c r="C420" s="216" t="s">
        <v>25</v>
      </c>
      <c r="D420" s="160" t="str">
        <f>'[27]Außenhandel '!AR5</f>
        <v>D 2022</v>
      </c>
      <c r="E420" s="160" t="str">
        <f>'[27]Außenhandel '!BF5</f>
        <v>D 2023</v>
      </c>
      <c r="F420" s="160" t="str">
        <f>'[27]Außenhandel '!AS5</f>
        <v>Jan. 
2023</v>
      </c>
      <c r="G420" s="160" t="str">
        <f>'[27]Außenhandel '!AT5</f>
        <v>Febr. 
2023</v>
      </c>
      <c r="H420" s="160" t="str">
        <f>'[27]Außenhandel '!AU5</f>
        <v>März 
2023</v>
      </c>
      <c r="I420" s="160" t="str">
        <f>'[27]Außenhandel '!AV5</f>
        <v>April 
2023</v>
      </c>
      <c r="J420" s="160" t="str">
        <f>'[27]Außenhandel '!AW5</f>
        <v>Mai 
2023</v>
      </c>
      <c r="K420" s="242" t="str">
        <f>'[27]Außenhandel '!AX5</f>
        <v>Juni 
2023</v>
      </c>
      <c r="L420" s="206" t="str">
        <f>'[27]Außenhandel '!AY5</f>
        <v>Juli 
2023</v>
      </c>
      <c r="M420" s="160" t="str">
        <f>'[27]Außenhandel '!AZ5</f>
        <v>Aug. 
2023</v>
      </c>
      <c r="N420" s="160" t="str">
        <f>'[27]Außenhandel '!BA5</f>
        <v>Sept. 
2023</v>
      </c>
      <c r="O420" s="160" t="str">
        <f>'[27]Außenhandel '!BB5</f>
        <v>Okt. 
2023</v>
      </c>
      <c r="P420" s="160" t="str">
        <f>'[27]Außenhandel '!BC5</f>
        <v>Nov. 
2023</v>
      </c>
      <c r="Q420" s="160" t="str">
        <f>'[27]Außenhandel '!BD5</f>
        <v>Dez. 
2023</v>
      </c>
      <c r="R420" s="248" t="str">
        <f>'[27]Außenhandel '!BE5</f>
        <v>2023 
insgesamt</v>
      </c>
    </row>
    <row r="421" spans="1:18" ht="27" customHeight="1" x14ac:dyDescent="0.2">
      <c r="A421" s="50" t="s">
        <v>61</v>
      </c>
      <c r="B421" s="79" t="s">
        <v>391</v>
      </c>
      <c r="C421" s="44" t="s">
        <v>37</v>
      </c>
      <c r="D421" s="45">
        <f>'[27]Außenhandel '!AR6</f>
        <v>816.02824999999996</v>
      </c>
      <c r="E421" s="45">
        <f>'[27]Außenhandel '!BF6</f>
        <v>805.9</v>
      </c>
      <c r="F421" s="45">
        <f>'[27]Außenhandel '!AS6</f>
        <v>786.3</v>
      </c>
      <c r="G421" s="45">
        <f>'[27]Außenhandel '!AT6</f>
        <v>860.4</v>
      </c>
      <c r="H421" s="45">
        <f>'[27]Außenhandel '!AU6</f>
        <v>887.8</v>
      </c>
      <c r="I421" s="45">
        <f>'[27]Außenhandel '!AV6</f>
        <v>740.8</v>
      </c>
      <c r="J421" s="45">
        <f>'[27]Außenhandel '!AW6</f>
        <v>814.2</v>
      </c>
      <c r="K421" s="87">
        <f>'[27]Außenhandel '!AX6</f>
        <v>851.6</v>
      </c>
      <c r="L421" s="87">
        <f>'[27]Außenhandel '!AY6</f>
        <v>767.3</v>
      </c>
      <c r="M421" s="45">
        <f>'[27]Außenhandel '!AZ6</f>
        <v>764.5</v>
      </c>
      <c r="N421" s="45">
        <f>'[27]Außenhandel '!BA6</f>
        <v>791.9</v>
      </c>
      <c r="O421" s="45">
        <f>'[27]Außenhandel '!BB6</f>
        <v>833.8</v>
      </c>
      <c r="P421" s="45">
        <f>'[27]Außenhandel '!BC6</f>
        <v>929.8</v>
      </c>
      <c r="Q421" s="45">
        <f>'[27]Außenhandel '!BD6</f>
        <v>642.79999999999995</v>
      </c>
      <c r="R421" s="87">
        <f>'[27]Außenhandel '!BE6</f>
        <v>9671.2000000000007</v>
      </c>
    </row>
    <row r="422" spans="1:18" ht="11.1" customHeight="1" x14ac:dyDescent="0.2">
      <c r="A422" s="43"/>
      <c r="B422" s="80" t="s">
        <v>103</v>
      </c>
      <c r="C422" s="232"/>
      <c r="D422" s="45"/>
      <c r="E422" s="45"/>
      <c r="F422" s="45"/>
      <c r="G422" s="45"/>
      <c r="H422" s="45"/>
      <c r="I422" s="45"/>
      <c r="J422" s="45"/>
      <c r="K422" s="87"/>
      <c r="L422" s="87"/>
      <c r="M422" s="45"/>
      <c r="N422" s="45"/>
      <c r="O422" s="45"/>
      <c r="P422" s="45"/>
      <c r="Q422" s="45"/>
      <c r="R422" s="87"/>
    </row>
    <row r="423" spans="1:18" ht="11.1" customHeight="1" x14ac:dyDescent="0.2">
      <c r="A423" s="43" t="s">
        <v>60</v>
      </c>
      <c r="B423" s="80" t="s">
        <v>158</v>
      </c>
      <c r="C423" s="232" t="s">
        <v>37</v>
      </c>
      <c r="D423" s="45">
        <f>'[27]Außenhandel '!AR8</f>
        <v>269.85900000000004</v>
      </c>
      <c r="E423" s="45">
        <f>'[27]Außenhandel '!BF8</f>
        <v>266.39999999999998</v>
      </c>
      <c r="F423" s="45">
        <f>'[27]Außenhandel '!AS8</f>
        <v>267.10000000000002</v>
      </c>
      <c r="G423" s="45">
        <f>'[27]Außenhandel '!AT8</f>
        <v>352.1</v>
      </c>
      <c r="H423" s="45">
        <f>'[27]Außenhandel '!AU8</f>
        <v>315.2</v>
      </c>
      <c r="I423" s="45">
        <f>'[27]Außenhandel '!AV8</f>
        <v>309.8</v>
      </c>
      <c r="J423" s="45">
        <f>'[27]Außenhandel '!AW8</f>
        <v>269.8</v>
      </c>
      <c r="K423" s="87">
        <f>'[27]Außenhandel '!AX8</f>
        <v>243.7</v>
      </c>
      <c r="L423" s="87">
        <f>'[27]Außenhandel '!AY8</f>
        <v>243.1</v>
      </c>
      <c r="M423" s="45">
        <f>'[27]Außenhandel '!AZ8</f>
        <v>209.9</v>
      </c>
      <c r="N423" s="45">
        <f>'[27]Außenhandel '!BA8</f>
        <v>244.5</v>
      </c>
      <c r="O423" s="45">
        <f>'[27]Außenhandel '!BB8</f>
        <v>266.10000000000002</v>
      </c>
      <c r="P423" s="45">
        <f>'[27]Außenhandel '!BC8</f>
        <v>234.9</v>
      </c>
      <c r="Q423" s="45">
        <f>'[27]Außenhandel '!BD8</f>
        <v>240.9</v>
      </c>
      <c r="R423" s="87">
        <f>'[27]Außenhandel '!BE8</f>
        <v>3197.3</v>
      </c>
    </row>
    <row r="424" spans="1:18" ht="11.1" customHeight="1" x14ac:dyDescent="0.2">
      <c r="A424" s="43" t="s">
        <v>60</v>
      </c>
      <c r="B424" s="80" t="s">
        <v>159</v>
      </c>
      <c r="C424" s="232" t="s">
        <v>37</v>
      </c>
      <c r="D424" s="45">
        <f>'[27]Außenhandel '!AR9</f>
        <v>552.18858333333333</v>
      </c>
      <c r="E424" s="45">
        <f>'[27]Außenhandel '!BF9</f>
        <v>517.5</v>
      </c>
      <c r="F424" s="45">
        <f>'[27]Außenhandel '!AS9</f>
        <v>506.7</v>
      </c>
      <c r="G424" s="45">
        <f>'[27]Außenhandel '!AT9</f>
        <v>493.7</v>
      </c>
      <c r="H424" s="45">
        <f>'[27]Außenhandel '!AU9</f>
        <v>559.4</v>
      </c>
      <c r="I424" s="45">
        <f>'[27]Außenhandel '!AV9</f>
        <v>416.6</v>
      </c>
      <c r="J424" s="45">
        <f>'[27]Außenhandel '!AW9</f>
        <v>529.4</v>
      </c>
      <c r="K424" s="87">
        <f>'[27]Außenhandel '!AX9</f>
        <v>588.79999999999995</v>
      </c>
      <c r="L424" s="87">
        <f>'[27]Außenhandel '!AY9</f>
        <v>494</v>
      </c>
      <c r="M424" s="45">
        <f>'[27]Außenhandel '!AZ9</f>
        <v>534.5</v>
      </c>
      <c r="N424" s="45">
        <f>'[27]Außenhandel '!BA9</f>
        <v>523.6</v>
      </c>
      <c r="O424" s="45">
        <f>'[27]Außenhandel '!BB9</f>
        <v>537.5</v>
      </c>
      <c r="P424" s="45">
        <f>'[27]Außenhandel '!BC9</f>
        <v>655.8</v>
      </c>
      <c r="Q424" s="45">
        <f>'[27]Außenhandel '!BD9</f>
        <v>370.6</v>
      </c>
      <c r="R424" s="87">
        <f>'[27]Außenhandel '!BE9</f>
        <v>6210.6</v>
      </c>
    </row>
    <row r="425" spans="1:18" ht="11.1" customHeight="1" x14ac:dyDescent="0.2">
      <c r="A425" s="43"/>
      <c r="B425" s="80" t="s">
        <v>122</v>
      </c>
      <c r="C425" s="232"/>
      <c r="D425" s="45"/>
      <c r="E425" s="45"/>
      <c r="F425" s="45"/>
      <c r="G425" s="45"/>
      <c r="H425" s="45"/>
      <c r="I425" s="45"/>
      <c r="J425" s="45"/>
      <c r="K425" s="87"/>
      <c r="L425" s="87"/>
      <c r="M425" s="45"/>
      <c r="N425" s="45"/>
      <c r="O425" s="45"/>
      <c r="P425" s="45"/>
      <c r="Q425" s="45"/>
      <c r="R425" s="87"/>
    </row>
    <row r="426" spans="1:18" ht="11.1" customHeight="1" x14ac:dyDescent="0.2">
      <c r="A426" s="43" t="s">
        <v>60</v>
      </c>
      <c r="B426" s="80" t="s">
        <v>408</v>
      </c>
      <c r="C426" s="232" t="s">
        <v>37</v>
      </c>
      <c r="D426" s="45">
        <f>'[27]Außenhandel '!AR11</f>
        <v>9.2766666666666655</v>
      </c>
      <c r="E426" s="45">
        <f>'[27]Außenhandel '!BF11</f>
        <v>7.9</v>
      </c>
      <c r="F426" s="45">
        <f>'[27]Außenhandel '!AS11</f>
        <v>5.9</v>
      </c>
      <c r="G426" s="45">
        <f>'[27]Außenhandel '!AT11</f>
        <v>18.100000000000001</v>
      </c>
      <c r="H426" s="45">
        <f>'[27]Außenhandel '!AU11</f>
        <v>7.3</v>
      </c>
      <c r="I426" s="45">
        <f>'[27]Außenhandel '!AV11</f>
        <v>9.9</v>
      </c>
      <c r="J426" s="45">
        <f>'[27]Außenhandel '!AW11</f>
        <v>9.1</v>
      </c>
      <c r="K426" s="87">
        <f>'[27]Außenhandel '!AX11</f>
        <v>6.6</v>
      </c>
      <c r="L426" s="87">
        <f>'[27]Außenhandel '!AY11</f>
        <v>6.1</v>
      </c>
      <c r="M426" s="45">
        <f>'[27]Außenhandel '!AZ11</f>
        <v>4.5999999999999996</v>
      </c>
      <c r="N426" s="45">
        <f>'[27]Außenhandel '!BA11</f>
        <v>5.6</v>
      </c>
      <c r="O426" s="45">
        <f>'[27]Außenhandel '!BB11</f>
        <v>5.3</v>
      </c>
      <c r="P426" s="45">
        <f>'[27]Außenhandel '!BC11</f>
        <v>7.4</v>
      </c>
      <c r="Q426" s="45">
        <f>'[27]Außenhandel '!BD11</f>
        <v>9</v>
      </c>
      <c r="R426" s="87">
        <f>'[27]Außenhandel '!BE11</f>
        <v>94.9</v>
      </c>
    </row>
    <row r="427" spans="1:18" ht="11.1" customHeight="1" x14ac:dyDescent="0.2">
      <c r="A427" s="43" t="s">
        <v>60</v>
      </c>
      <c r="B427" s="80" t="s">
        <v>409</v>
      </c>
      <c r="C427" s="232" t="s">
        <v>37</v>
      </c>
      <c r="D427" s="45">
        <f>'[27]Außenhandel '!AR12</f>
        <v>109.67816666666666</v>
      </c>
      <c r="E427" s="45">
        <f>'[27]Außenhandel '!BF12</f>
        <v>63.9</v>
      </c>
      <c r="F427" s="45">
        <f>'[27]Außenhandel '!AS12</f>
        <v>80.099999999999994</v>
      </c>
      <c r="G427" s="45">
        <f>'[27]Außenhandel '!AT12</f>
        <v>65.400000000000006</v>
      </c>
      <c r="H427" s="45">
        <f>'[27]Außenhandel '!AU12</f>
        <v>71.8</v>
      </c>
      <c r="I427" s="45">
        <f>'[27]Außenhandel '!AV12</f>
        <v>55.9</v>
      </c>
      <c r="J427" s="45">
        <f>'[27]Außenhandel '!AW12</f>
        <v>66.8</v>
      </c>
      <c r="K427" s="87">
        <f>'[27]Außenhandel '!AX12</f>
        <v>50.8</v>
      </c>
      <c r="L427" s="87">
        <f>'[27]Außenhandel '!AY12</f>
        <v>60.4</v>
      </c>
      <c r="M427" s="45">
        <f>'[27]Außenhandel '!AZ12</f>
        <v>60.9</v>
      </c>
      <c r="N427" s="45">
        <f>'[27]Außenhandel '!BA12</f>
        <v>64.400000000000006</v>
      </c>
      <c r="O427" s="45">
        <f>'[27]Außenhandel '!BB12</f>
        <v>58.4</v>
      </c>
      <c r="P427" s="45">
        <f>'[27]Außenhandel '!BC12</f>
        <v>64.099999999999994</v>
      </c>
      <c r="Q427" s="45">
        <f>'[27]Außenhandel '!BD12</f>
        <v>67.900000000000006</v>
      </c>
      <c r="R427" s="87">
        <f>'[27]Außenhandel '!BE12</f>
        <v>767</v>
      </c>
    </row>
    <row r="428" spans="1:18" ht="11.1" customHeight="1" x14ac:dyDescent="0.2">
      <c r="A428" s="43" t="s">
        <v>60</v>
      </c>
      <c r="B428" s="80" t="s">
        <v>410</v>
      </c>
      <c r="C428" s="232" t="s">
        <v>37</v>
      </c>
      <c r="D428" s="45">
        <f>'[27]Außenhandel '!AR13</f>
        <v>411.15358333333324</v>
      </c>
      <c r="E428" s="45">
        <f>'[27]Außenhandel '!BF13</f>
        <v>445.7</v>
      </c>
      <c r="F428" s="45">
        <f>'[27]Außenhandel '!AS13</f>
        <v>420.7</v>
      </c>
      <c r="G428" s="45">
        <f>'[27]Außenhandel '!AT13</f>
        <v>410.2</v>
      </c>
      <c r="H428" s="45">
        <f>'[27]Außenhandel '!AU13</f>
        <v>480.3</v>
      </c>
      <c r="I428" s="45">
        <f>'[27]Außenhandel '!AV13</f>
        <v>350.8</v>
      </c>
      <c r="J428" s="45">
        <f>'[27]Außenhandel '!AW13</f>
        <v>453.5</v>
      </c>
      <c r="K428" s="87">
        <f>'[27]Außenhandel '!AX13</f>
        <v>531.4</v>
      </c>
      <c r="L428" s="87">
        <f>'[27]Außenhandel '!AY13</f>
        <v>427.4</v>
      </c>
      <c r="M428" s="45">
        <f>'[27]Außenhandel '!AZ13</f>
        <v>469</v>
      </c>
      <c r="N428" s="45">
        <f>'[27]Außenhandel '!BA13</f>
        <v>453.6</v>
      </c>
      <c r="O428" s="45">
        <f>'[27]Außenhandel '!BB13</f>
        <v>473.9</v>
      </c>
      <c r="P428" s="45">
        <f>'[27]Außenhandel '!BC13</f>
        <v>584.29999999999995</v>
      </c>
      <c r="Q428" s="45">
        <f>'[27]Außenhandel '!BD13</f>
        <v>293.60000000000002</v>
      </c>
      <c r="R428" s="87">
        <f>'[27]Außenhandel '!BE13</f>
        <v>5348.7</v>
      </c>
    </row>
    <row r="429" spans="1:18" ht="11.1" customHeight="1" x14ac:dyDescent="0.2">
      <c r="A429" s="43" t="s">
        <v>60</v>
      </c>
      <c r="B429" s="80" t="s">
        <v>411</v>
      </c>
      <c r="C429" s="232"/>
      <c r="D429" s="45"/>
      <c r="E429" s="45"/>
      <c r="F429" s="45"/>
      <c r="G429" s="45"/>
      <c r="H429" s="45"/>
      <c r="I429" s="45"/>
      <c r="J429" s="45"/>
      <c r="K429" s="87"/>
      <c r="L429" s="87"/>
      <c r="M429" s="45"/>
      <c r="N429" s="45"/>
      <c r="O429" s="45"/>
      <c r="P429" s="45"/>
      <c r="Q429" s="45"/>
      <c r="R429" s="87"/>
    </row>
    <row r="430" spans="1:18" ht="11.1" customHeight="1" x14ac:dyDescent="0.2">
      <c r="A430" s="43" t="s">
        <v>60</v>
      </c>
      <c r="B430" s="80" t="s">
        <v>412</v>
      </c>
      <c r="C430" s="232" t="s">
        <v>37</v>
      </c>
      <c r="D430" s="45">
        <f>'[27]Außenhandel '!AR15</f>
        <v>54.752583333333341</v>
      </c>
      <c r="E430" s="45">
        <f>'[27]Außenhandel '!BF15</f>
        <v>71.400000000000006</v>
      </c>
      <c r="F430" s="45">
        <f>'[27]Außenhandel '!AS15</f>
        <v>47.1</v>
      </c>
      <c r="G430" s="45">
        <f>'[27]Außenhandel '!AT15</f>
        <v>43.6</v>
      </c>
      <c r="H430" s="45">
        <f>'[27]Außenhandel '!AU15</f>
        <v>44.9</v>
      </c>
      <c r="I430" s="45">
        <f>'[27]Außenhandel '!AV15</f>
        <v>39.299999999999997</v>
      </c>
      <c r="J430" s="45">
        <f>'[27]Außenhandel '!AW15</f>
        <v>90</v>
      </c>
      <c r="K430" s="87">
        <f>'[27]Außenhandel '!AX15</f>
        <v>141.30000000000001</v>
      </c>
      <c r="L430" s="87">
        <f>'[27]Außenhandel '!AY15</f>
        <v>38.6</v>
      </c>
      <c r="M430" s="45">
        <f>'[27]Außenhandel '!AZ15</f>
        <v>63.7</v>
      </c>
      <c r="N430" s="45">
        <f>'[27]Außenhandel '!BA15</f>
        <v>64.8</v>
      </c>
      <c r="O430" s="45">
        <f>'[27]Außenhandel '!BB15</f>
        <v>124.7</v>
      </c>
      <c r="P430" s="45">
        <f>'[27]Außenhandel '!BC15</f>
        <v>127.4</v>
      </c>
      <c r="Q430" s="45">
        <f>'[27]Außenhandel '!BD15</f>
        <v>31.8</v>
      </c>
      <c r="R430" s="87">
        <f>'[27]Außenhandel '!BE15</f>
        <v>857.2</v>
      </c>
    </row>
    <row r="431" spans="1:18" ht="11.1" customHeight="1" x14ac:dyDescent="0.2">
      <c r="A431" s="43" t="s">
        <v>60</v>
      </c>
      <c r="B431" s="81" t="s">
        <v>413</v>
      </c>
      <c r="C431" s="232" t="s">
        <v>37</v>
      </c>
      <c r="D431" s="45">
        <f>'[27]Außenhandel '!AR16</f>
        <v>356.40100000000001</v>
      </c>
      <c r="E431" s="45">
        <f>'[27]Außenhandel '!BF16</f>
        <v>374.3</v>
      </c>
      <c r="F431" s="45">
        <f>'[27]Außenhandel '!AS16</f>
        <v>373.6</v>
      </c>
      <c r="G431" s="45">
        <f>'[27]Außenhandel '!AT16</f>
        <v>366.6</v>
      </c>
      <c r="H431" s="45">
        <f>'[27]Außenhandel '!AU16</f>
        <v>435.4</v>
      </c>
      <c r="I431" s="45">
        <f>'[27]Außenhandel '!AV16</f>
        <v>311.5</v>
      </c>
      <c r="J431" s="45">
        <f>'[27]Außenhandel '!AW16</f>
        <v>363.5</v>
      </c>
      <c r="K431" s="87">
        <f>'[27]Außenhandel '!AX16</f>
        <v>390.1</v>
      </c>
      <c r="L431" s="87">
        <f>'[27]Außenhandel '!AY16</f>
        <v>388.9</v>
      </c>
      <c r="M431" s="45">
        <f>'[27]Außenhandel '!AZ16</f>
        <v>405.2</v>
      </c>
      <c r="N431" s="45">
        <f>'[27]Außenhandel '!BA16</f>
        <v>388.8</v>
      </c>
      <c r="O431" s="45">
        <f>'[27]Außenhandel '!BB16</f>
        <v>349.2</v>
      </c>
      <c r="P431" s="45">
        <f>'[27]Außenhandel '!BC16</f>
        <v>456.9</v>
      </c>
      <c r="Q431" s="45">
        <f>'[27]Außenhandel '!BD16</f>
        <v>261.8</v>
      </c>
      <c r="R431" s="87">
        <f>'[27]Außenhandel '!BE16</f>
        <v>4491.5</v>
      </c>
    </row>
    <row r="432" spans="1:18" ht="11.1" customHeight="1" x14ac:dyDescent="0.2">
      <c r="A432" s="43"/>
      <c r="B432" s="82" t="s">
        <v>160</v>
      </c>
      <c r="C432" s="232"/>
      <c r="D432" s="45"/>
      <c r="E432" s="45"/>
      <c r="F432" s="45"/>
      <c r="G432" s="45"/>
      <c r="H432" s="45"/>
      <c r="I432" s="45"/>
      <c r="J432" s="45"/>
      <c r="K432" s="87"/>
      <c r="L432" s="87"/>
      <c r="M432" s="45"/>
      <c r="N432" s="45"/>
      <c r="O432" s="45"/>
      <c r="P432" s="45"/>
      <c r="Q432" s="45"/>
      <c r="R432" s="87"/>
    </row>
    <row r="433" spans="1:18" ht="11.1" customHeight="1" x14ac:dyDescent="0.2">
      <c r="A433" s="43" t="s">
        <v>60</v>
      </c>
      <c r="B433" s="82" t="s">
        <v>161</v>
      </c>
      <c r="C433" s="232" t="s">
        <v>37</v>
      </c>
      <c r="D433" s="45">
        <f>'[27]Außenhandel '!AR18</f>
        <v>556.11891666666668</v>
      </c>
      <c r="E433" s="45">
        <f>'[27]Außenhandel '!BF18</f>
        <v>556.70000000000005</v>
      </c>
      <c r="F433" s="45">
        <f>'[27]Außenhandel '!AS18</f>
        <v>566.1</v>
      </c>
      <c r="G433" s="45">
        <f>'[27]Außenhandel '!AT18</f>
        <v>575.29999999999995</v>
      </c>
      <c r="H433" s="45">
        <f>'[27]Außenhandel '!AU18</f>
        <v>587.29999999999995</v>
      </c>
      <c r="I433" s="45">
        <f>'[27]Außenhandel '!AV18</f>
        <v>502.1</v>
      </c>
      <c r="J433" s="45">
        <f>'[27]Außenhandel '!AW18</f>
        <v>548.9</v>
      </c>
      <c r="K433" s="87">
        <f>'[27]Außenhandel '!AX18</f>
        <v>584.1</v>
      </c>
      <c r="L433" s="87">
        <f>'[27]Außenhandel '!AY18</f>
        <v>561.1</v>
      </c>
      <c r="M433" s="45">
        <f>'[27]Außenhandel '!AZ18</f>
        <v>524.20000000000005</v>
      </c>
      <c r="N433" s="45">
        <f>'[27]Außenhandel '!BA18</f>
        <v>526.20000000000005</v>
      </c>
      <c r="O433" s="45">
        <f>'[27]Außenhandel '!BB18</f>
        <v>647.9</v>
      </c>
      <c r="P433" s="45">
        <f>'[27]Außenhandel '!BC18</f>
        <v>638.1</v>
      </c>
      <c r="Q433" s="45">
        <f>'[27]Außenhandel '!BD18</f>
        <v>419.4</v>
      </c>
      <c r="R433" s="87">
        <f>'[27]Außenhandel '!BE18</f>
        <v>6680.6</v>
      </c>
    </row>
    <row r="434" spans="1:18" ht="11.1" customHeight="1" x14ac:dyDescent="0.2">
      <c r="A434" s="43" t="s">
        <v>60</v>
      </c>
      <c r="B434" s="80" t="s">
        <v>418</v>
      </c>
      <c r="C434" s="232" t="s">
        <v>37</v>
      </c>
      <c r="D434" s="45">
        <f>'[27]Außenhandel '!AR19</f>
        <v>448.22858333333335</v>
      </c>
      <c r="E434" s="45">
        <f>'[27]Außenhandel '!BF19</f>
        <v>431.8</v>
      </c>
      <c r="F434" s="45">
        <f>'[27]Außenhandel '!AS19</f>
        <v>448.4</v>
      </c>
      <c r="G434" s="45">
        <f>'[27]Außenhandel '!AT19</f>
        <v>459.9</v>
      </c>
      <c r="H434" s="45">
        <f>'[27]Außenhandel '!AU19</f>
        <v>455.4</v>
      </c>
      <c r="I434" s="45">
        <f>'[27]Außenhandel '!AV19</f>
        <v>404.7</v>
      </c>
      <c r="J434" s="45">
        <f>'[27]Außenhandel '!AW19</f>
        <v>435.6</v>
      </c>
      <c r="K434" s="87">
        <f>'[27]Außenhandel '!AX19</f>
        <v>485.7</v>
      </c>
      <c r="L434" s="87">
        <f>'[27]Außenhandel '!AY19</f>
        <v>400.1</v>
      </c>
      <c r="M434" s="45">
        <f>'[27]Außenhandel '!AZ19</f>
        <v>399</v>
      </c>
      <c r="N434" s="45">
        <f>'[27]Außenhandel '!BA19</f>
        <v>379.5</v>
      </c>
      <c r="O434" s="45">
        <f>'[27]Außenhandel '!BB19</f>
        <v>534.29999999999995</v>
      </c>
      <c r="P434" s="45">
        <f>'[27]Außenhandel '!BC19</f>
        <v>432.2</v>
      </c>
      <c r="Q434" s="45">
        <f>'[27]Außenhandel '!BD19</f>
        <v>346.5</v>
      </c>
      <c r="R434" s="87">
        <f>'[27]Außenhandel '!BE19</f>
        <v>5181.3999999999996</v>
      </c>
    </row>
    <row r="435" spans="1:18" ht="11.1" customHeight="1" x14ac:dyDescent="0.2">
      <c r="A435" s="43" t="s">
        <v>60</v>
      </c>
      <c r="B435" s="80" t="s">
        <v>162</v>
      </c>
      <c r="C435" s="232" t="s">
        <v>37</v>
      </c>
      <c r="D435" s="45">
        <f>'[27]Außenhandel '!AR20</f>
        <v>56.089166666666678</v>
      </c>
      <c r="E435" s="45">
        <f>'[27]Außenhandel '!BF20</f>
        <v>58.6</v>
      </c>
      <c r="F435" s="45">
        <f>'[27]Außenhandel '!AS20</f>
        <v>82.9</v>
      </c>
      <c r="G435" s="45">
        <f>'[27]Außenhandel '!AT20</f>
        <v>108.5</v>
      </c>
      <c r="H435" s="45">
        <f>'[27]Außenhandel '!AU20</f>
        <v>60.2</v>
      </c>
      <c r="I435" s="45">
        <f>'[27]Außenhandel '!AV20</f>
        <v>108.3</v>
      </c>
      <c r="J435" s="45">
        <f>'[27]Außenhandel '!AW20</f>
        <v>63</v>
      </c>
      <c r="K435" s="87">
        <f>'[27]Außenhandel '!AX20</f>
        <v>42.1</v>
      </c>
      <c r="L435" s="87">
        <f>'[27]Außenhandel '!AY20</f>
        <v>55.5</v>
      </c>
      <c r="M435" s="45">
        <f>'[27]Außenhandel '!AZ20</f>
        <v>29.9</v>
      </c>
      <c r="N435" s="45">
        <f>'[27]Außenhandel '!BA20</f>
        <v>21.8</v>
      </c>
      <c r="O435" s="45">
        <f>'[27]Außenhandel '!BB20</f>
        <v>38.5</v>
      </c>
      <c r="P435" s="45">
        <f>'[27]Außenhandel '!BC20</f>
        <v>30.3</v>
      </c>
      <c r="Q435" s="45">
        <f>'[27]Außenhandel '!BD20</f>
        <v>62.4</v>
      </c>
      <c r="R435" s="87">
        <f>'[27]Außenhandel '!BE20</f>
        <v>703.4</v>
      </c>
    </row>
    <row r="436" spans="1:18" ht="11.1" customHeight="1" x14ac:dyDescent="0.2">
      <c r="A436" s="43" t="s">
        <v>60</v>
      </c>
      <c r="B436" s="80" t="s">
        <v>163</v>
      </c>
      <c r="C436" s="232" t="s">
        <v>37</v>
      </c>
      <c r="D436" s="45">
        <f>'[27]Außenhandel '!AR21</f>
        <v>78.617999999999995</v>
      </c>
      <c r="E436" s="45">
        <f>'[27]Außenhandel '!BF21</f>
        <v>106.3</v>
      </c>
      <c r="F436" s="45">
        <f>'[27]Außenhandel '!AS21</f>
        <v>68.7</v>
      </c>
      <c r="G436" s="45">
        <f>'[27]Außenhandel '!AT21</f>
        <v>75.3</v>
      </c>
      <c r="H436" s="45">
        <f>'[27]Außenhandel '!AU21</f>
        <v>97.4</v>
      </c>
      <c r="I436" s="45">
        <f>'[27]Außenhandel '!AV21</f>
        <v>69.2</v>
      </c>
      <c r="J436" s="45">
        <f>'[27]Außenhandel '!AW21</f>
        <v>125.1</v>
      </c>
      <c r="K436" s="87">
        <f>'[27]Außenhandel '!AX21</f>
        <v>156.30000000000001</v>
      </c>
      <c r="L436" s="87">
        <f>'[27]Außenhandel '!AY21</f>
        <v>78.2</v>
      </c>
      <c r="M436" s="45">
        <f>'[27]Außenhandel '!AZ21</f>
        <v>145.4</v>
      </c>
      <c r="N436" s="45">
        <f>'[27]Außenhandel '!BA21</f>
        <v>149.80000000000001</v>
      </c>
      <c r="O436" s="45">
        <f>'[27]Außenhandel '!BB21</f>
        <v>72.599999999999994</v>
      </c>
      <c r="P436" s="45">
        <f>'[27]Außenhandel '!BC21</f>
        <v>179.3</v>
      </c>
      <c r="Q436" s="45">
        <f>'[27]Außenhandel '!BD21</f>
        <v>58.4</v>
      </c>
      <c r="R436" s="87">
        <f>'[27]Außenhandel '!BE21</f>
        <v>1275.5999999999999</v>
      </c>
    </row>
    <row r="437" spans="1:18" ht="11.1" customHeight="1" x14ac:dyDescent="0.2">
      <c r="A437" s="43" t="s">
        <v>60</v>
      </c>
      <c r="B437" s="80" t="s">
        <v>164</v>
      </c>
      <c r="C437" s="232" t="s">
        <v>37</v>
      </c>
      <c r="D437" s="45">
        <f>'[27]Außenhandel '!AR22</f>
        <v>114.99174999999998</v>
      </c>
      <c r="E437" s="45">
        <f>'[27]Außenhandel '!BF22</f>
        <v>76.599999999999994</v>
      </c>
      <c r="F437" s="45">
        <f>'[27]Außenhandel '!AS22</f>
        <v>63</v>
      </c>
      <c r="G437" s="45">
        <f>'[27]Außenhandel '!AT22</f>
        <v>96.8</v>
      </c>
      <c r="H437" s="45">
        <f>'[27]Außenhandel '!AU22</f>
        <v>131.19999999999999</v>
      </c>
      <c r="I437" s="45">
        <f>'[27]Außenhandel '!AV22</f>
        <v>52</v>
      </c>
      <c r="J437" s="45">
        <f>'[27]Außenhandel '!AW22</f>
        <v>72.400000000000006</v>
      </c>
      <c r="K437" s="87">
        <f>'[27]Außenhandel '!AX22</f>
        <v>61.4</v>
      </c>
      <c r="L437" s="87">
        <f>'[27]Außenhandel '!AY22</f>
        <v>68.3</v>
      </c>
      <c r="M437" s="45">
        <f>'[27]Außenhandel '!AZ22</f>
        <v>49.8</v>
      </c>
      <c r="N437" s="45">
        <f>'[27]Außenhandel '!BA22</f>
        <v>88.1</v>
      </c>
      <c r="O437" s="45">
        <f>'[27]Außenhandel '!BB22</f>
        <v>65.2</v>
      </c>
      <c r="P437" s="45">
        <f>'[27]Außenhandel '!BC22</f>
        <v>72.5</v>
      </c>
      <c r="Q437" s="45">
        <f>'[27]Außenhandel '!BD22</f>
        <v>98.9</v>
      </c>
      <c r="R437" s="87">
        <f>'[27]Außenhandel '!BE22</f>
        <v>919.6</v>
      </c>
    </row>
    <row r="438" spans="1:18" ht="11.1" customHeight="1" x14ac:dyDescent="0.2">
      <c r="A438" s="43" t="s">
        <v>60</v>
      </c>
      <c r="B438" s="80" t="s">
        <v>166</v>
      </c>
      <c r="C438" s="232" t="s">
        <v>37</v>
      </c>
      <c r="D438" s="45">
        <f>'[27]Außenhandel '!AR23</f>
        <v>8.3118333333333325</v>
      </c>
      <c r="E438" s="45">
        <f>'[27]Außenhandel '!BF23</f>
        <v>5.3</v>
      </c>
      <c r="F438" s="45">
        <f>'[27]Außenhandel '!AS23</f>
        <v>3.9</v>
      </c>
      <c r="G438" s="45">
        <f>'[27]Außenhandel '!AT23</f>
        <v>2.7</v>
      </c>
      <c r="H438" s="45">
        <f>'[27]Außenhandel '!AU23</f>
        <v>9.5</v>
      </c>
      <c r="I438" s="45">
        <f>'[27]Außenhandel '!AV23</f>
        <v>6.9</v>
      </c>
      <c r="J438" s="45">
        <f>'[27]Außenhandel '!AW23</f>
        <v>2.9</v>
      </c>
      <c r="K438" s="87">
        <f>'[27]Außenhandel '!AX23</f>
        <v>5.0999999999999996</v>
      </c>
      <c r="L438" s="87">
        <f>'[27]Außenhandel '!AY23</f>
        <v>2.1</v>
      </c>
      <c r="M438" s="45">
        <f>'[27]Außenhandel '!AZ23</f>
        <v>13.1</v>
      </c>
      <c r="N438" s="45">
        <f>'[27]Außenhandel '!BA23</f>
        <v>3.3</v>
      </c>
      <c r="O438" s="45">
        <f>'[27]Außenhandel '!BB23</f>
        <v>5.0999999999999996</v>
      </c>
      <c r="P438" s="45">
        <f>'[27]Außenhandel '!BC23</f>
        <v>7.5</v>
      </c>
      <c r="Q438" s="45">
        <f>'[27]Außenhandel '!BD23</f>
        <v>1.9</v>
      </c>
      <c r="R438" s="87">
        <f>'[27]Außenhandel '!BE23</f>
        <v>64.099999999999994</v>
      </c>
    </row>
    <row r="439" spans="1:18" ht="27.95" customHeight="1" x14ac:dyDescent="0.2">
      <c r="A439" s="83" t="s">
        <v>60</v>
      </c>
      <c r="B439" s="79" t="s">
        <v>392</v>
      </c>
      <c r="C439" s="232" t="s">
        <v>37</v>
      </c>
      <c r="D439" s="45">
        <f>'[27]Außenhandel '!AR24</f>
        <v>847.13408333333336</v>
      </c>
      <c r="E439" s="45">
        <f>'[27]Außenhandel '!BF24</f>
        <v>754.8</v>
      </c>
      <c r="F439" s="45">
        <f>'[27]Außenhandel '!AS24</f>
        <v>874.4</v>
      </c>
      <c r="G439" s="45">
        <f>'[27]Außenhandel '!AT24</f>
        <v>834.4</v>
      </c>
      <c r="H439" s="45">
        <f>'[27]Außenhandel '!AU24</f>
        <v>814.9</v>
      </c>
      <c r="I439" s="45">
        <f>'[27]Außenhandel '!AV24</f>
        <v>700.5</v>
      </c>
      <c r="J439" s="45">
        <f>'[27]Außenhandel '!AW24</f>
        <v>800</v>
      </c>
      <c r="K439" s="87">
        <f>'[27]Außenhandel '!AX24</f>
        <v>762.2</v>
      </c>
      <c r="L439" s="87">
        <f>'[27]Außenhandel '!AY24</f>
        <v>718.6</v>
      </c>
      <c r="M439" s="45">
        <f>'[27]Außenhandel '!AZ24</f>
        <v>672.5</v>
      </c>
      <c r="N439" s="45">
        <f>'[27]Außenhandel '!BA24</f>
        <v>809.3</v>
      </c>
      <c r="O439" s="45">
        <f>'[27]Außenhandel '!BB24</f>
        <v>620.5</v>
      </c>
      <c r="P439" s="45">
        <f>'[27]Außenhandel '!BC24</f>
        <v>760.9</v>
      </c>
      <c r="Q439" s="45">
        <f>'[27]Außenhandel '!BD24</f>
        <v>689.7</v>
      </c>
      <c r="R439" s="87">
        <f>'[27]Außenhandel '!BE24</f>
        <v>9057.9</v>
      </c>
    </row>
    <row r="440" spans="1:18" ht="11.1" customHeight="1" x14ac:dyDescent="0.2">
      <c r="A440" s="43"/>
      <c r="B440" s="81" t="s">
        <v>103</v>
      </c>
      <c r="C440" s="232"/>
      <c r="D440" s="45"/>
      <c r="E440" s="45"/>
      <c r="F440" s="45"/>
      <c r="G440" s="45"/>
      <c r="H440" s="45"/>
      <c r="I440" s="45"/>
      <c r="J440" s="45"/>
      <c r="K440" s="87"/>
      <c r="L440" s="87"/>
      <c r="M440" s="45"/>
      <c r="N440" s="45"/>
      <c r="O440" s="45"/>
      <c r="P440" s="45"/>
      <c r="Q440" s="45"/>
      <c r="R440" s="87"/>
    </row>
    <row r="441" spans="1:18" ht="11.1" customHeight="1" x14ac:dyDescent="0.2">
      <c r="A441" s="43" t="s">
        <v>60</v>
      </c>
      <c r="B441" s="80" t="s">
        <v>158</v>
      </c>
      <c r="C441" s="232" t="s">
        <v>37</v>
      </c>
      <c r="D441" s="45">
        <f>'[27]Außenhandel '!AR26</f>
        <v>147.20041666666668</v>
      </c>
      <c r="E441" s="45">
        <f>'[27]Außenhandel '!BF26</f>
        <v>132.9</v>
      </c>
      <c r="F441" s="45">
        <f>'[27]Außenhandel '!AS26</f>
        <v>147.9</v>
      </c>
      <c r="G441" s="45">
        <f>'[27]Außenhandel '!AT26</f>
        <v>166.1</v>
      </c>
      <c r="H441" s="45">
        <f>'[27]Außenhandel '!AU26</f>
        <v>120.6</v>
      </c>
      <c r="I441" s="45">
        <f>'[27]Außenhandel '!AV26</f>
        <v>105.4</v>
      </c>
      <c r="J441" s="45">
        <f>'[27]Außenhandel '!AW26</f>
        <v>160.5</v>
      </c>
      <c r="K441" s="87">
        <f>'[27]Außenhandel '!AX26</f>
        <v>123.8</v>
      </c>
      <c r="L441" s="87">
        <f>'[27]Außenhandel '!AY26</f>
        <v>106</v>
      </c>
      <c r="M441" s="45">
        <f>'[27]Außenhandel '!AZ26</f>
        <v>117.7</v>
      </c>
      <c r="N441" s="45">
        <f>'[27]Außenhandel '!BA26</f>
        <v>162.9</v>
      </c>
      <c r="O441" s="45">
        <f>'[27]Außenhandel '!BB26</f>
        <v>128.30000000000001</v>
      </c>
      <c r="P441" s="45">
        <f>'[27]Außenhandel '!BC26</f>
        <v>130.80000000000001</v>
      </c>
      <c r="Q441" s="45">
        <f>'[27]Außenhandel '!BD26</f>
        <v>125.3</v>
      </c>
      <c r="R441" s="87">
        <f>'[27]Außenhandel '!BE26</f>
        <v>1595.4</v>
      </c>
    </row>
    <row r="442" spans="1:18" ht="11.1" customHeight="1" x14ac:dyDescent="0.2">
      <c r="A442" s="43" t="s">
        <v>60</v>
      </c>
      <c r="B442" s="80" t="s">
        <v>159</v>
      </c>
      <c r="C442" s="232" t="s">
        <v>37</v>
      </c>
      <c r="D442" s="45">
        <f>'[27]Außenhandel '!AR27</f>
        <v>658.82391666666661</v>
      </c>
      <c r="E442" s="45">
        <f>'[27]Außenhandel '!BF27</f>
        <v>559.4</v>
      </c>
      <c r="F442" s="45">
        <f>'[27]Außenhandel '!AS27</f>
        <v>690.1</v>
      </c>
      <c r="G442" s="45">
        <f>'[27]Außenhandel '!AT27</f>
        <v>620.6</v>
      </c>
      <c r="H442" s="45">
        <f>'[27]Außenhandel '!AU27</f>
        <v>644.1</v>
      </c>
      <c r="I442" s="45">
        <f>'[27]Außenhandel '!AV27</f>
        <v>549.79999999999995</v>
      </c>
      <c r="J442" s="45">
        <f>'[27]Außenhandel '!AW27</f>
        <v>579.9</v>
      </c>
      <c r="K442" s="87">
        <f>'[27]Außenhandel '!AX27</f>
        <v>577.9</v>
      </c>
      <c r="L442" s="87">
        <f>'[27]Außenhandel '!AY27</f>
        <v>550</v>
      </c>
      <c r="M442" s="45">
        <f>'[27]Außenhandel '!AZ27</f>
        <v>497.5</v>
      </c>
      <c r="N442" s="45">
        <f>'[27]Außenhandel '!BA27</f>
        <v>575.5</v>
      </c>
      <c r="O442" s="45">
        <f>'[27]Außenhandel '!BB27</f>
        <v>416.2</v>
      </c>
      <c r="P442" s="45">
        <f>'[27]Außenhandel '!BC27</f>
        <v>532.79999999999995</v>
      </c>
      <c r="Q442" s="45">
        <f>'[27]Außenhandel '!BD27</f>
        <v>478.1</v>
      </c>
      <c r="R442" s="87">
        <f>'[27]Außenhandel '!BE27</f>
        <v>6712.3</v>
      </c>
    </row>
    <row r="443" spans="1:18" ht="11.1" customHeight="1" x14ac:dyDescent="0.2">
      <c r="A443" s="43"/>
      <c r="B443" s="80" t="s">
        <v>122</v>
      </c>
      <c r="C443" s="232"/>
      <c r="D443" s="45"/>
      <c r="E443" s="45"/>
      <c r="F443" s="45"/>
      <c r="G443" s="45"/>
      <c r="H443" s="45"/>
      <c r="I443" s="45"/>
      <c r="J443" s="45"/>
      <c r="K443" s="87"/>
      <c r="L443" s="87"/>
      <c r="M443" s="45"/>
      <c r="N443" s="45"/>
      <c r="O443" s="45"/>
      <c r="P443" s="45"/>
      <c r="Q443" s="45"/>
      <c r="R443" s="87"/>
    </row>
    <row r="444" spans="1:18" ht="11.1" customHeight="1" x14ac:dyDescent="0.2">
      <c r="A444" s="43" t="s">
        <v>60</v>
      </c>
      <c r="B444" s="80" t="s">
        <v>408</v>
      </c>
      <c r="C444" s="232" t="s">
        <v>37</v>
      </c>
      <c r="D444" s="45">
        <f>'[27]Außenhandel '!AR29</f>
        <v>69.753500000000017</v>
      </c>
      <c r="E444" s="45">
        <f>'[27]Außenhandel '!BF29</f>
        <v>86.5</v>
      </c>
      <c r="F444" s="45">
        <f>'[27]Außenhandel '!AS29</f>
        <v>205.9</v>
      </c>
      <c r="G444" s="45">
        <f>'[27]Außenhandel '!AT29</f>
        <v>164.7</v>
      </c>
      <c r="H444" s="45">
        <f>'[27]Außenhandel '!AU29</f>
        <v>112.7</v>
      </c>
      <c r="I444" s="45">
        <f>'[27]Außenhandel '!AV29</f>
        <v>38.6</v>
      </c>
      <c r="J444" s="45">
        <f>'[27]Außenhandel '!AW29</f>
        <v>129.69999999999999</v>
      </c>
      <c r="K444" s="87">
        <f>'[27]Außenhandel '!AX29</f>
        <v>51.1</v>
      </c>
      <c r="L444" s="87">
        <f>'[27]Außenhandel '!AY29</f>
        <v>72.2</v>
      </c>
      <c r="M444" s="45">
        <f>'[27]Außenhandel '!AZ29</f>
        <v>22.9</v>
      </c>
      <c r="N444" s="45">
        <f>'[27]Außenhandel '!BA29</f>
        <v>85</v>
      </c>
      <c r="O444" s="45">
        <f>'[27]Außenhandel '!BB29</f>
        <v>35.6</v>
      </c>
      <c r="P444" s="45">
        <f>'[27]Außenhandel '!BC29</f>
        <v>66.599999999999994</v>
      </c>
      <c r="Q444" s="45">
        <f>'[27]Außenhandel '!BD29</f>
        <v>52.7</v>
      </c>
      <c r="R444" s="87">
        <f>'[27]Außenhandel '!BE29</f>
        <v>1037.7</v>
      </c>
    </row>
    <row r="445" spans="1:18" ht="11.1" customHeight="1" x14ac:dyDescent="0.2">
      <c r="A445" s="43" t="s">
        <v>60</v>
      </c>
      <c r="B445" s="80" t="s">
        <v>409</v>
      </c>
      <c r="C445" s="232" t="s">
        <v>37</v>
      </c>
      <c r="D445" s="45">
        <f>'[27]Außenhandel '!AR30</f>
        <v>207.38599999999997</v>
      </c>
      <c r="E445" s="45">
        <f>'[27]Außenhandel '!BF30</f>
        <v>116.6</v>
      </c>
      <c r="F445" s="45">
        <f>'[27]Außenhandel '!AS30</f>
        <v>145</v>
      </c>
      <c r="G445" s="45">
        <f>'[27]Außenhandel '!AT30</f>
        <v>100.5</v>
      </c>
      <c r="H445" s="45">
        <f>'[27]Außenhandel '!AU30</f>
        <v>124</v>
      </c>
      <c r="I445" s="45">
        <f>'[27]Außenhandel '!AV30</f>
        <v>137.4</v>
      </c>
      <c r="J445" s="45">
        <f>'[27]Außenhandel '!AW30</f>
        <v>99.8</v>
      </c>
      <c r="K445" s="87">
        <f>'[27]Außenhandel '!AX30</f>
        <v>128.69999999999999</v>
      </c>
      <c r="L445" s="87">
        <f>'[27]Außenhandel '!AY30</f>
        <v>106.7</v>
      </c>
      <c r="M445" s="45">
        <f>'[27]Außenhandel '!AZ30</f>
        <v>134.69999999999999</v>
      </c>
      <c r="N445" s="45">
        <f>'[27]Außenhandel '!BA30</f>
        <v>134.1</v>
      </c>
      <c r="O445" s="45">
        <f>'[27]Außenhandel '!BB30</f>
        <v>58.8</v>
      </c>
      <c r="P445" s="45">
        <f>'[27]Außenhandel '!BC30</f>
        <v>107</v>
      </c>
      <c r="Q445" s="45">
        <f>'[27]Außenhandel '!BD30</f>
        <v>122.3</v>
      </c>
      <c r="R445" s="87">
        <f>'[27]Außenhandel '!BE30</f>
        <v>1398.9</v>
      </c>
    </row>
    <row r="446" spans="1:18" ht="11.1" customHeight="1" x14ac:dyDescent="0.2">
      <c r="A446" s="43" t="s">
        <v>60</v>
      </c>
      <c r="B446" s="80" t="s">
        <v>410</v>
      </c>
      <c r="C446" s="232" t="s">
        <v>37</v>
      </c>
      <c r="D446" s="45">
        <f>'[27]Außenhandel '!AR31</f>
        <v>381.68441666666672</v>
      </c>
      <c r="E446" s="45">
        <f>'[27]Außenhandel '!BF31</f>
        <v>356.3</v>
      </c>
      <c r="F446" s="45">
        <f>'[27]Außenhandel '!AS31</f>
        <v>339.3</v>
      </c>
      <c r="G446" s="45">
        <f>'[27]Außenhandel '!AT31</f>
        <v>355.5</v>
      </c>
      <c r="H446" s="45">
        <f>'[27]Außenhandel '!AU31</f>
        <v>407.4</v>
      </c>
      <c r="I446" s="45">
        <f>'[27]Außenhandel '!AV31</f>
        <v>373.8</v>
      </c>
      <c r="J446" s="45">
        <f>'[27]Außenhandel '!AW31</f>
        <v>350.4</v>
      </c>
      <c r="K446" s="87">
        <f>'[27]Außenhandel '!AX31</f>
        <v>398.1</v>
      </c>
      <c r="L446" s="87">
        <f>'[27]Außenhandel '!AY31</f>
        <v>371</v>
      </c>
      <c r="M446" s="45">
        <f>'[27]Außenhandel '!AZ31</f>
        <v>339.9</v>
      </c>
      <c r="N446" s="45">
        <f>'[27]Außenhandel '!BA31</f>
        <v>356.4</v>
      </c>
      <c r="O446" s="45">
        <f>'[27]Außenhandel '!BB31</f>
        <v>321.7</v>
      </c>
      <c r="P446" s="45">
        <f>'[27]Außenhandel '!BC31</f>
        <v>359.2</v>
      </c>
      <c r="Q446" s="45">
        <f>'[27]Außenhandel '!BD31</f>
        <v>303.10000000000002</v>
      </c>
      <c r="R446" s="87">
        <f>'[27]Außenhandel '!BE31</f>
        <v>4275.8</v>
      </c>
    </row>
    <row r="447" spans="1:18" ht="11.1" customHeight="1" x14ac:dyDescent="0.2">
      <c r="A447" s="43" t="s">
        <v>60</v>
      </c>
      <c r="B447" s="80" t="s">
        <v>411</v>
      </c>
      <c r="C447" s="232"/>
      <c r="D447" s="45"/>
      <c r="E447" s="45"/>
      <c r="F447" s="45"/>
      <c r="G447" s="45"/>
      <c r="H447" s="45"/>
      <c r="I447" s="45"/>
      <c r="J447" s="45"/>
      <c r="K447" s="87"/>
      <c r="L447" s="87"/>
      <c r="M447" s="45"/>
      <c r="N447" s="45"/>
      <c r="O447" s="45"/>
      <c r="P447" s="45"/>
      <c r="Q447" s="45"/>
      <c r="R447" s="87"/>
    </row>
    <row r="448" spans="1:18" ht="11.1" customHeight="1" x14ac:dyDescent="0.2">
      <c r="A448" s="43" t="s">
        <v>60</v>
      </c>
      <c r="B448" s="80" t="s">
        <v>412</v>
      </c>
      <c r="C448" s="232" t="s">
        <v>37</v>
      </c>
      <c r="D448" s="45">
        <f>'[27]Außenhandel '!AR33</f>
        <v>105.52358333333332</v>
      </c>
      <c r="E448" s="45">
        <f>'[27]Außenhandel '!BF33</f>
        <v>88.5</v>
      </c>
      <c r="F448" s="45">
        <f>'[27]Außenhandel '!AS33</f>
        <v>96.2</v>
      </c>
      <c r="G448" s="45">
        <f>'[27]Außenhandel '!AT33</f>
        <v>80.900000000000006</v>
      </c>
      <c r="H448" s="45">
        <f>'[27]Außenhandel '!AU33</f>
        <v>110.6</v>
      </c>
      <c r="I448" s="45">
        <f>'[27]Außenhandel '!AV33</f>
        <v>81.2</v>
      </c>
      <c r="J448" s="45">
        <f>'[27]Außenhandel '!AW33</f>
        <v>84.2</v>
      </c>
      <c r="K448" s="87">
        <f>'[27]Außenhandel '!AX33</f>
        <v>90.6</v>
      </c>
      <c r="L448" s="87">
        <f>'[27]Außenhandel '!AY33</f>
        <v>96.9</v>
      </c>
      <c r="M448" s="45">
        <f>'[27]Außenhandel '!AZ33</f>
        <v>75.5</v>
      </c>
      <c r="N448" s="45">
        <f>'[27]Außenhandel '!BA33</f>
        <v>94.1</v>
      </c>
      <c r="O448" s="45">
        <f>'[27]Außenhandel '!BB33</f>
        <v>77.400000000000006</v>
      </c>
      <c r="P448" s="45">
        <f>'[27]Außenhandel '!BC33</f>
        <v>91.2</v>
      </c>
      <c r="Q448" s="45">
        <f>'[27]Außenhandel '!BD33</f>
        <v>82.7</v>
      </c>
      <c r="R448" s="87">
        <f>'[27]Außenhandel '!BE33</f>
        <v>1061.7</v>
      </c>
    </row>
    <row r="449" spans="1:18" ht="11.1" customHeight="1" x14ac:dyDescent="0.2">
      <c r="A449" s="43" t="s">
        <v>60</v>
      </c>
      <c r="B449" s="81" t="s">
        <v>413</v>
      </c>
      <c r="C449" s="232" t="s">
        <v>37</v>
      </c>
      <c r="D449" s="45">
        <f>'[27]Außenhandel '!AR34</f>
        <v>276.16083333333336</v>
      </c>
      <c r="E449" s="45">
        <f>'[27]Außenhandel '!BF34</f>
        <v>267.8</v>
      </c>
      <c r="F449" s="45">
        <f>'[27]Außenhandel '!AS34</f>
        <v>243.1</v>
      </c>
      <c r="G449" s="45">
        <f>'[27]Außenhandel '!AT34</f>
        <v>274.5</v>
      </c>
      <c r="H449" s="45">
        <f>'[27]Außenhandel '!AU34</f>
        <v>296.8</v>
      </c>
      <c r="I449" s="45">
        <f>'[27]Außenhandel '!AV34</f>
        <v>292.5</v>
      </c>
      <c r="J449" s="45">
        <f>'[27]Außenhandel '!AW34</f>
        <v>266.2</v>
      </c>
      <c r="K449" s="87">
        <f>'[27]Außenhandel '!AX34</f>
        <v>307.5</v>
      </c>
      <c r="L449" s="87">
        <f>'[27]Außenhandel '!AY34</f>
        <v>274.2</v>
      </c>
      <c r="M449" s="45">
        <f>'[27]Außenhandel '!AZ34</f>
        <v>264.39999999999998</v>
      </c>
      <c r="N449" s="45">
        <f>'[27]Außenhandel '!BA34</f>
        <v>262.2</v>
      </c>
      <c r="O449" s="45">
        <f>'[27]Außenhandel '!BB34</f>
        <v>244.3</v>
      </c>
      <c r="P449" s="45">
        <f>'[27]Außenhandel '!BC34</f>
        <v>268</v>
      </c>
      <c r="Q449" s="45">
        <f>'[27]Außenhandel '!BD34</f>
        <v>220.4</v>
      </c>
      <c r="R449" s="87">
        <f>'[27]Außenhandel '!BE34</f>
        <v>3214.1</v>
      </c>
    </row>
    <row r="450" spans="1:18" ht="11.1" customHeight="1" x14ac:dyDescent="0.2">
      <c r="A450" s="43"/>
      <c r="B450" s="82" t="s">
        <v>165</v>
      </c>
      <c r="C450" s="232"/>
      <c r="D450" s="45"/>
      <c r="E450" s="45"/>
      <c r="F450" s="45"/>
      <c r="G450" s="45"/>
      <c r="H450" s="45"/>
      <c r="I450" s="45"/>
      <c r="J450" s="45"/>
      <c r="K450" s="87"/>
      <c r="L450" s="87"/>
      <c r="M450" s="45"/>
      <c r="N450" s="45"/>
      <c r="O450" s="45"/>
      <c r="P450" s="45"/>
      <c r="Q450" s="45"/>
      <c r="R450" s="87"/>
    </row>
    <row r="451" spans="1:18" ht="11.1" customHeight="1" x14ac:dyDescent="0.2">
      <c r="A451" s="43" t="s">
        <v>60</v>
      </c>
      <c r="B451" s="82" t="s">
        <v>161</v>
      </c>
      <c r="C451" s="232" t="s">
        <v>37</v>
      </c>
      <c r="D451" s="45">
        <f>'[27]Außenhandel '!AR36</f>
        <v>664.15191666666669</v>
      </c>
      <c r="E451" s="45">
        <f>'[27]Außenhandel '!BF36</f>
        <v>559.70000000000005</v>
      </c>
      <c r="F451" s="45">
        <f>'[27]Außenhandel '!AS36</f>
        <v>631.20000000000005</v>
      </c>
      <c r="G451" s="45">
        <f>'[27]Außenhandel '!AT36</f>
        <v>537.4</v>
      </c>
      <c r="H451" s="45">
        <f>'[27]Außenhandel '!AU36</f>
        <v>581.79999999999995</v>
      </c>
      <c r="I451" s="45">
        <f>'[27]Außenhandel '!AV36</f>
        <v>542.1</v>
      </c>
      <c r="J451" s="45">
        <f>'[27]Außenhandel '!AW36</f>
        <v>582.6</v>
      </c>
      <c r="K451" s="87">
        <f>'[27]Außenhandel '!AX36</f>
        <v>559.6</v>
      </c>
      <c r="L451" s="87">
        <f>'[27]Außenhandel '!AY36</f>
        <v>552.79999999999995</v>
      </c>
      <c r="M451" s="45">
        <f>'[27]Außenhandel '!AZ36</f>
        <v>536.70000000000005</v>
      </c>
      <c r="N451" s="45">
        <f>'[27]Außenhandel '!BA36</f>
        <v>621.20000000000005</v>
      </c>
      <c r="O451" s="45">
        <f>'[27]Außenhandel '!BB36</f>
        <v>496</v>
      </c>
      <c r="P451" s="45">
        <f>'[27]Außenhandel '!BC36</f>
        <v>565.70000000000005</v>
      </c>
      <c r="Q451" s="45">
        <f>'[27]Außenhandel '!BD36</f>
        <v>509</v>
      </c>
      <c r="R451" s="87">
        <f>'[27]Außenhandel '!BE36</f>
        <v>6716.2</v>
      </c>
    </row>
    <row r="452" spans="1:18" ht="11.1" customHeight="1" x14ac:dyDescent="0.2">
      <c r="A452" s="43" t="s">
        <v>60</v>
      </c>
      <c r="B452" s="80" t="s">
        <v>368</v>
      </c>
      <c r="C452" s="232" t="s">
        <v>37</v>
      </c>
      <c r="D452" s="45">
        <f>'[27]Außenhandel '!AR37</f>
        <v>531.78508333333332</v>
      </c>
      <c r="E452" s="45">
        <f>'[27]Außenhandel '!BF37</f>
        <v>469.9</v>
      </c>
      <c r="F452" s="45">
        <f>'[27]Außenhandel '!AS37</f>
        <v>413.1</v>
      </c>
      <c r="G452" s="45">
        <f>'[27]Außenhandel '!AT37</f>
        <v>460.4</v>
      </c>
      <c r="H452" s="45">
        <f>'[27]Außenhandel '!AU37</f>
        <v>504.4</v>
      </c>
      <c r="I452" s="45">
        <f>'[27]Außenhandel '!AV37</f>
        <v>475.7</v>
      </c>
      <c r="J452" s="45">
        <f>'[27]Außenhandel '!AW37</f>
        <v>487.2</v>
      </c>
      <c r="K452" s="87">
        <f>'[27]Außenhandel '!AX37</f>
        <v>500.3</v>
      </c>
      <c r="L452" s="87">
        <f>'[27]Außenhandel '!AY37</f>
        <v>450.3</v>
      </c>
      <c r="M452" s="45">
        <f>'[27]Außenhandel '!AZ37</f>
        <v>475.5</v>
      </c>
      <c r="N452" s="45">
        <f>'[27]Außenhandel '!BA37</f>
        <v>547</v>
      </c>
      <c r="O452" s="45">
        <f>'[27]Außenhandel '!BB37</f>
        <v>432.4</v>
      </c>
      <c r="P452" s="45">
        <f>'[27]Außenhandel '!BC37</f>
        <v>462.3</v>
      </c>
      <c r="Q452" s="45">
        <f>'[27]Außenhandel '!BD37</f>
        <v>429.8</v>
      </c>
      <c r="R452" s="87">
        <f>'[27]Außenhandel '!BE37</f>
        <v>5638.4</v>
      </c>
    </row>
    <row r="453" spans="1:18" ht="11.1" customHeight="1" x14ac:dyDescent="0.2">
      <c r="A453" s="43" t="s">
        <v>60</v>
      </c>
      <c r="B453" s="80" t="s">
        <v>162</v>
      </c>
      <c r="C453" s="232" t="s">
        <v>37</v>
      </c>
      <c r="D453" s="45">
        <f>'[27]Außenhandel '!AR38</f>
        <v>17.528583333333334</v>
      </c>
      <c r="E453" s="45">
        <f>'[27]Außenhandel '!BF38</f>
        <v>17</v>
      </c>
      <c r="F453" s="45">
        <f>'[27]Außenhandel '!AS38</f>
        <v>64.5</v>
      </c>
      <c r="G453" s="45">
        <f>'[27]Außenhandel '!AT38</f>
        <v>27.4</v>
      </c>
      <c r="H453" s="45">
        <f>'[27]Außenhandel '!AU38</f>
        <v>2.7</v>
      </c>
      <c r="I453" s="45">
        <f>'[27]Außenhandel '!AV38</f>
        <v>3.3</v>
      </c>
      <c r="J453" s="45">
        <f>'[27]Außenhandel '!AW38</f>
        <v>50.6</v>
      </c>
      <c r="K453" s="87">
        <f>'[27]Außenhandel '!AX38</f>
        <v>4.0999999999999996</v>
      </c>
      <c r="L453" s="87">
        <f>'[27]Außenhandel '!AY38</f>
        <v>19.2</v>
      </c>
      <c r="M453" s="45">
        <f>'[27]Außenhandel '!AZ38</f>
        <v>22.6</v>
      </c>
      <c r="N453" s="45">
        <f>'[27]Außenhandel '!BA38</f>
        <v>2.2999999999999998</v>
      </c>
      <c r="O453" s="45">
        <f>'[27]Außenhandel '!BB38</f>
        <v>2.5</v>
      </c>
      <c r="P453" s="45">
        <f>'[27]Außenhandel '!BC38</f>
        <v>3</v>
      </c>
      <c r="Q453" s="45">
        <f>'[27]Außenhandel '!BD38</f>
        <v>2</v>
      </c>
      <c r="R453" s="87">
        <f>'[27]Außenhandel '!BE38</f>
        <v>204.2</v>
      </c>
    </row>
    <row r="454" spans="1:18" ht="11.1" customHeight="1" x14ac:dyDescent="0.2">
      <c r="A454" s="43" t="s">
        <v>60</v>
      </c>
      <c r="B454" s="80" t="s">
        <v>163</v>
      </c>
      <c r="C454" s="232" t="s">
        <v>37</v>
      </c>
      <c r="D454" s="45">
        <f>'[27]Außenhandel '!AR39</f>
        <v>63.138333333333343</v>
      </c>
      <c r="E454" s="45">
        <f>'[27]Außenhandel '!BF39</f>
        <v>78.2</v>
      </c>
      <c r="F454" s="45">
        <f>'[27]Außenhandel '!AS39</f>
        <v>62.4</v>
      </c>
      <c r="G454" s="45">
        <f>'[27]Außenhandel '!AT39</f>
        <v>150.19999999999999</v>
      </c>
      <c r="H454" s="45">
        <f>'[27]Außenhandel '!AU39</f>
        <v>129.30000000000001</v>
      </c>
      <c r="I454" s="45">
        <f>'[27]Außenhandel '!AV39</f>
        <v>44.9</v>
      </c>
      <c r="J454" s="45">
        <f>'[27]Außenhandel '!AW39</f>
        <v>43.6</v>
      </c>
      <c r="K454" s="87">
        <f>'[27]Außenhandel '!AX39</f>
        <v>84.1</v>
      </c>
      <c r="L454" s="87">
        <f>'[27]Außenhandel '!AY39</f>
        <v>52.1</v>
      </c>
      <c r="M454" s="45">
        <f>'[27]Außenhandel '!AZ39</f>
        <v>30.1</v>
      </c>
      <c r="N454" s="45">
        <f>'[27]Außenhandel '!BA39</f>
        <v>97</v>
      </c>
      <c r="O454" s="45">
        <f>'[27]Außenhandel '!BB39</f>
        <v>51.1</v>
      </c>
      <c r="P454" s="45">
        <f>'[27]Außenhandel '!BC39</f>
        <v>113.1</v>
      </c>
      <c r="Q454" s="45">
        <f>'[27]Außenhandel '!BD39</f>
        <v>80.599999999999994</v>
      </c>
      <c r="R454" s="87">
        <f>'[27]Außenhandel '!BE39</f>
        <v>938.6</v>
      </c>
    </row>
    <row r="455" spans="1:18" ht="11.1" customHeight="1" x14ac:dyDescent="0.2">
      <c r="A455" s="43" t="s">
        <v>60</v>
      </c>
      <c r="B455" s="80" t="s">
        <v>164</v>
      </c>
      <c r="C455" s="232" t="s">
        <v>37</v>
      </c>
      <c r="D455" s="45">
        <f>'[27]Außenhandel '!AR40</f>
        <v>83.122583333333338</v>
      </c>
      <c r="E455" s="45">
        <f>'[27]Außenhandel '!BF40</f>
        <v>90</v>
      </c>
      <c r="F455" s="45">
        <f>'[27]Außenhandel '!AS40</f>
        <v>75.599999999999994</v>
      </c>
      <c r="G455" s="45">
        <f>'[27]Außenhandel '!AT40</f>
        <v>83</v>
      </c>
      <c r="H455" s="45">
        <f>'[27]Außenhandel '!AU40</f>
        <v>99.7</v>
      </c>
      <c r="I455" s="45">
        <f>'[27]Außenhandel '!AV40</f>
        <v>109.3</v>
      </c>
      <c r="J455" s="45">
        <f>'[27]Außenhandel '!AW40</f>
        <v>96.5</v>
      </c>
      <c r="K455" s="87">
        <f>'[27]Außenhandel '!AX40</f>
        <v>112.5</v>
      </c>
      <c r="L455" s="87">
        <f>'[27]Außenhandel '!AY40</f>
        <v>92.7</v>
      </c>
      <c r="M455" s="45">
        <f>'[27]Außenhandel '!AZ40</f>
        <v>81.2</v>
      </c>
      <c r="N455" s="45">
        <f>'[27]Außenhandel '!BA40</f>
        <v>86.7</v>
      </c>
      <c r="O455" s="45">
        <f>'[27]Außenhandel '!BB40</f>
        <v>69.599999999999994</v>
      </c>
      <c r="P455" s="45">
        <f>'[27]Außenhandel '!BC40</f>
        <v>77.400000000000006</v>
      </c>
      <c r="Q455" s="45">
        <f>'[27]Außenhandel '!BD40</f>
        <v>96.5</v>
      </c>
      <c r="R455" s="87">
        <f>'[27]Außenhandel '!BE40</f>
        <v>1080.5</v>
      </c>
    </row>
    <row r="456" spans="1:18" ht="21.95" customHeight="1" x14ac:dyDescent="0.2">
      <c r="A456" s="43" t="s">
        <v>60</v>
      </c>
      <c r="B456" s="84" t="s">
        <v>175</v>
      </c>
      <c r="C456" s="232" t="s">
        <v>37</v>
      </c>
      <c r="D456" s="45">
        <f>'[27]Außenhandel '!AR41</f>
        <v>18.865666666666666</v>
      </c>
      <c r="E456" s="45">
        <f>'[27]Außenhandel '!BF41</f>
        <v>9</v>
      </c>
      <c r="F456" s="45">
        <f>'[27]Außenhandel '!AS41</f>
        <v>40.200000000000003</v>
      </c>
      <c r="G456" s="45">
        <f>'[27]Außenhandel '!AT41</f>
        <v>35.700000000000003</v>
      </c>
      <c r="H456" s="45">
        <f>'[27]Außenhandel '!AU41</f>
        <v>0.7</v>
      </c>
      <c r="I456" s="45">
        <f>'[27]Außenhandel '!AV41</f>
        <v>0.5</v>
      </c>
      <c r="J456" s="45">
        <f>'[27]Außenhandel '!AW41</f>
        <v>25.8</v>
      </c>
      <c r="K456" s="87">
        <f>'[27]Außenhandel '!AX41</f>
        <v>1.2</v>
      </c>
      <c r="L456" s="87">
        <f>'[27]Außenhandel '!AY41</f>
        <v>0.8</v>
      </c>
      <c r="M456" s="45">
        <f>'[27]Außenhandel '!AZ41</f>
        <v>0.8</v>
      </c>
      <c r="N456" s="45">
        <f>'[27]Außenhandel '!BA41</f>
        <v>0.9</v>
      </c>
      <c r="O456" s="45">
        <f>'[27]Außenhandel '!BB41</f>
        <v>0.3</v>
      </c>
      <c r="P456" s="45">
        <f>'[27]Außenhandel '!BC41</f>
        <v>0.5</v>
      </c>
      <c r="Q456" s="45">
        <f>'[27]Außenhandel '!BD41</f>
        <v>0.5</v>
      </c>
      <c r="R456" s="87">
        <f>'[27]Außenhandel '!BE41</f>
        <v>107.8</v>
      </c>
    </row>
    <row r="457" spans="1:18" ht="20.100000000000001" customHeight="1" x14ac:dyDescent="0.2">
      <c r="A457" s="43"/>
      <c r="C457" s="229"/>
      <c r="D457" s="68"/>
      <c r="E457" s="68"/>
    </row>
    <row r="458" spans="1:18" ht="21.95" customHeight="1" x14ac:dyDescent="0.2">
      <c r="A458" s="140" t="s">
        <v>369</v>
      </c>
      <c r="B458" s="199"/>
      <c r="C458" s="216" t="s">
        <v>25</v>
      </c>
      <c r="D458" s="160" t="str">
        <f>[28]Gewerbeanzeigen!AD5</f>
        <v>D 2022</v>
      </c>
      <c r="E458" s="160" t="str">
        <f>[28]Gewerbeanzeigen!AR5</f>
        <v>D 2023</v>
      </c>
      <c r="F458" s="160" t="str">
        <f>[28]Gewerbeanzeigen!AE5</f>
        <v>Jan. 
2023</v>
      </c>
      <c r="G458" s="160" t="str">
        <f>[28]Gewerbeanzeigen!AF5</f>
        <v>Febr. 
2023</v>
      </c>
      <c r="H458" s="160" t="str">
        <f>[28]Gewerbeanzeigen!AG5</f>
        <v>März 
2023</v>
      </c>
      <c r="I458" s="160" t="str">
        <f>[28]Gewerbeanzeigen!AH5</f>
        <v>April 
2023</v>
      </c>
      <c r="J458" s="160" t="str">
        <f>[28]Gewerbeanzeigen!AI5</f>
        <v>Mai 
2023</v>
      </c>
      <c r="K458" s="242" t="str">
        <f>[28]Gewerbeanzeigen!AJ5</f>
        <v>Juni 
2023</v>
      </c>
      <c r="L458" s="206" t="str">
        <f>[28]Gewerbeanzeigen!AK5</f>
        <v>Juli 
2023</v>
      </c>
      <c r="M458" s="160" t="str">
        <f>[28]Gewerbeanzeigen!AL5</f>
        <v>Aug. 
2023</v>
      </c>
      <c r="N458" s="160" t="str">
        <f>[28]Gewerbeanzeigen!AM5</f>
        <v>Sept. 
2023</v>
      </c>
      <c r="O458" s="160" t="str">
        <f>[28]Gewerbeanzeigen!AN5</f>
        <v>Okt. 
2023</v>
      </c>
      <c r="P458" s="160" t="str">
        <f>[28]Gewerbeanzeigen!AO5</f>
        <v>Nov. 
2023</v>
      </c>
      <c r="Q458" s="160" t="str">
        <f>[28]Gewerbeanzeigen!AP5</f>
        <v>Dez. 
2023</v>
      </c>
      <c r="R458" s="248" t="str">
        <f>[28]Gewerbeanzeigen!AQ5</f>
        <v>2023 
insgesamt</v>
      </c>
    </row>
    <row r="459" spans="1:18" ht="15.95" customHeight="1" x14ac:dyDescent="0.2">
      <c r="A459" s="68" t="s">
        <v>60</v>
      </c>
      <c r="B459" s="48" t="s">
        <v>167</v>
      </c>
      <c r="C459" s="44" t="s">
        <v>11</v>
      </c>
      <c r="D459" s="49">
        <f>[28]Gewerbeanzeigen!AD6</f>
        <v>819</v>
      </c>
      <c r="E459" s="49">
        <f>[28]Gewerbeanzeigen!AR6</f>
        <v>880</v>
      </c>
      <c r="F459" s="49">
        <f>[28]Gewerbeanzeigen!AE6</f>
        <v>1248</v>
      </c>
      <c r="G459" s="49">
        <f>[28]Gewerbeanzeigen!AF6</f>
        <v>1010</v>
      </c>
      <c r="H459" s="49">
        <f>[28]Gewerbeanzeigen!AG6</f>
        <v>952</v>
      </c>
      <c r="I459" s="49">
        <f>[28]Gewerbeanzeigen!AH6</f>
        <v>876</v>
      </c>
      <c r="J459" s="49">
        <f>[28]Gewerbeanzeigen!AI6</f>
        <v>881</v>
      </c>
      <c r="K459" s="146">
        <f>[28]Gewerbeanzeigen!AJ6</f>
        <v>903</v>
      </c>
      <c r="L459" s="146">
        <f>[28]Gewerbeanzeigen!AK6</f>
        <v>756</v>
      </c>
      <c r="M459" s="49">
        <f>[28]Gewerbeanzeigen!AL6</f>
        <v>886</v>
      </c>
      <c r="N459" s="49">
        <f>[28]Gewerbeanzeigen!AM6</f>
        <v>932</v>
      </c>
      <c r="O459" s="49">
        <f>[28]Gewerbeanzeigen!AN6</f>
        <v>702</v>
      </c>
      <c r="P459" s="49">
        <f>[28]Gewerbeanzeigen!AO6</f>
        <v>646</v>
      </c>
      <c r="Q459" s="49">
        <f>[28]Gewerbeanzeigen!AP6</f>
        <v>770</v>
      </c>
      <c r="R459" s="146">
        <f>[28]Gewerbeanzeigen!AQ6</f>
        <v>10562</v>
      </c>
    </row>
    <row r="460" spans="1:18" ht="11.1" customHeight="1" x14ac:dyDescent="0.2">
      <c r="A460" s="43" t="s">
        <v>60</v>
      </c>
      <c r="B460" s="40" t="s">
        <v>168</v>
      </c>
      <c r="C460" s="44" t="s">
        <v>11</v>
      </c>
      <c r="D460" s="49">
        <f>[28]Gewerbeanzeigen!AD7</f>
        <v>749</v>
      </c>
      <c r="E460" s="49">
        <f>[28]Gewerbeanzeigen!AR7</f>
        <v>817</v>
      </c>
      <c r="F460" s="49">
        <f>[28]Gewerbeanzeigen!AE7</f>
        <v>1376</v>
      </c>
      <c r="G460" s="49">
        <f>[28]Gewerbeanzeigen!AF7</f>
        <v>861</v>
      </c>
      <c r="H460" s="49">
        <f>[28]Gewerbeanzeigen!AG7</f>
        <v>771</v>
      </c>
      <c r="I460" s="49">
        <f>[28]Gewerbeanzeigen!AH7</f>
        <v>668</v>
      </c>
      <c r="J460" s="49">
        <f>[28]Gewerbeanzeigen!AI7</f>
        <v>697</v>
      </c>
      <c r="K460" s="146">
        <f>[28]Gewerbeanzeigen!AJ7</f>
        <v>725</v>
      </c>
      <c r="L460" s="146">
        <f>[28]Gewerbeanzeigen!AK7</f>
        <v>669</v>
      </c>
      <c r="M460" s="49">
        <f>[28]Gewerbeanzeigen!AL7</f>
        <v>759</v>
      </c>
      <c r="N460" s="49">
        <f>[28]Gewerbeanzeigen!AM7</f>
        <v>844</v>
      </c>
      <c r="O460" s="49">
        <f>[28]Gewerbeanzeigen!AN7</f>
        <v>656</v>
      </c>
      <c r="P460" s="49">
        <f>[28]Gewerbeanzeigen!AO7</f>
        <v>686</v>
      </c>
      <c r="Q460" s="49">
        <f>[28]Gewerbeanzeigen!AP7</f>
        <v>1093</v>
      </c>
      <c r="R460" s="146">
        <f>[28]Gewerbeanzeigen!AQ7</f>
        <v>9805</v>
      </c>
    </row>
    <row r="461" spans="1:18" ht="15" customHeight="1" x14ac:dyDescent="0.2">
      <c r="A461" s="43"/>
      <c r="C461" s="228"/>
      <c r="D461" s="49"/>
      <c r="E461" s="49"/>
      <c r="F461" s="49"/>
      <c r="G461" s="49"/>
      <c r="H461" s="49"/>
      <c r="I461" s="49"/>
      <c r="J461" s="49"/>
      <c r="K461" s="146"/>
      <c r="L461" s="146"/>
      <c r="M461" s="49"/>
      <c r="N461" s="49"/>
      <c r="O461" s="49"/>
      <c r="P461" s="49"/>
      <c r="Q461" s="49"/>
      <c r="R461" s="146"/>
    </row>
    <row r="462" spans="1:18" ht="21.95" customHeight="1" x14ac:dyDescent="0.2">
      <c r="A462" s="140" t="s">
        <v>369</v>
      </c>
      <c r="B462" s="199"/>
      <c r="C462" s="216" t="s">
        <v>25</v>
      </c>
      <c r="D462" s="160" t="str">
        <f>[28]Gewerbeanzeigen!AR5</f>
        <v>D 2023</v>
      </c>
      <c r="E462" s="160" t="str">
        <f>[28]Gewerbeanzeigen!BF5</f>
        <v>D 2024</v>
      </c>
      <c r="F462" s="160" t="str">
        <f>[28]Gewerbeanzeigen!AS5</f>
        <v>Jan. 
2024</v>
      </c>
      <c r="G462" s="160" t="str">
        <f>[28]Gewerbeanzeigen!AT5</f>
        <v>Febr. 
2024</v>
      </c>
      <c r="H462" s="160" t="str">
        <f>[28]Gewerbeanzeigen!AU5</f>
        <v>März 
2024</v>
      </c>
      <c r="I462" s="160" t="str">
        <f>[28]Gewerbeanzeigen!AV5</f>
        <v>April 
2024</v>
      </c>
      <c r="J462" s="160" t="str">
        <f>[28]Gewerbeanzeigen!AW5</f>
        <v>Mai 
2024</v>
      </c>
      <c r="K462" s="242" t="str">
        <f>[28]Gewerbeanzeigen!AX5</f>
        <v>Juni 
2024</v>
      </c>
      <c r="L462" s="206" t="str">
        <f>[28]Gewerbeanzeigen!AY5</f>
        <v>Juli 
2024</v>
      </c>
      <c r="M462" s="160" t="str">
        <f>[28]Gewerbeanzeigen!AZ5</f>
        <v>Aug. 
2024</v>
      </c>
      <c r="N462" s="160" t="str">
        <f>[28]Gewerbeanzeigen!BA5</f>
        <v>Sept. 
2024</v>
      </c>
      <c r="O462" s="160" t="str">
        <f>[28]Gewerbeanzeigen!BB5</f>
        <v>Okt. 
2024</v>
      </c>
      <c r="P462" s="160" t="str">
        <f>[28]Gewerbeanzeigen!BC5</f>
        <v>Nov. 
2024</v>
      </c>
      <c r="Q462" s="160" t="str">
        <f>[28]Gewerbeanzeigen!BD5</f>
        <v>Dez. 
2024</v>
      </c>
      <c r="R462" s="248" t="str">
        <f>[28]Gewerbeanzeigen!BE5</f>
        <v>2024 
insgesamt</v>
      </c>
    </row>
    <row r="463" spans="1:18" ht="15.95" customHeight="1" x14ac:dyDescent="0.2">
      <c r="A463" s="68" t="s">
        <v>60</v>
      </c>
      <c r="B463" s="48" t="s">
        <v>167</v>
      </c>
      <c r="C463" s="44" t="s">
        <v>11</v>
      </c>
      <c r="D463" s="49">
        <f>[28]Gewerbeanzeigen!AR6</f>
        <v>880</v>
      </c>
      <c r="E463" s="49" t="str">
        <f>[28]Gewerbeanzeigen!BF6</f>
        <v>…</v>
      </c>
      <c r="F463" s="49">
        <f>[28]Gewerbeanzeigen!AS6</f>
        <v>1265</v>
      </c>
      <c r="G463" s="49">
        <f>[28]Gewerbeanzeigen!AT6</f>
        <v>972</v>
      </c>
      <c r="H463" s="49" t="str">
        <f>[28]Gewerbeanzeigen!AU6</f>
        <v>…</v>
      </c>
      <c r="I463" s="49" t="str">
        <f>[28]Gewerbeanzeigen!AV6</f>
        <v>…</v>
      </c>
      <c r="J463" s="49" t="str">
        <f>[28]Gewerbeanzeigen!AW6</f>
        <v>…</v>
      </c>
      <c r="K463" s="146" t="str">
        <f>[28]Gewerbeanzeigen!AX6</f>
        <v>…</v>
      </c>
      <c r="L463" s="146" t="str">
        <f>[28]Gewerbeanzeigen!AY6</f>
        <v>…</v>
      </c>
      <c r="M463" s="49" t="str">
        <f>[28]Gewerbeanzeigen!AZ6</f>
        <v>…</v>
      </c>
      <c r="N463" s="49" t="str">
        <f>[28]Gewerbeanzeigen!BA6</f>
        <v>…</v>
      </c>
      <c r="O463" s="49" t="str">
        <f>[28]Gewerbeanzeigen!BB6</f>
        <v>…</v>
      </c>
      <c r="P463" s="49" t="str">
        <f>[28]Gewerbeanzeigen!BC6</f>
        <v>…</v>
      </c>
      <c r="Q463" s="49" t="str">
        <f>[28]Gewerbeanzeigen!BD6</f>
        <v>…</v>
      </c>
      <c r="R463" s="146" t="str">
        <f>[28]Gewerbeanzeigen!BE6</f>
        <v>…</v>
      </c>
    </row>
    <row r="464" spans="1:18" ht="11.1" customHeight="1" x14ac:dyDescent="0.2">
      <c r="A464" s="43" t="s">
        <v>60</v>
      </c>
      <c r="B464" s="40" t="s">
        <v>168</v>
      </c>
      <c r="C464" s="44" t="s">
        <v>11</v>
      </c>
      <c r="D464" s="49">
        <f>[28]Gewerbeanzeigen!AR7</f>
        <v>817</v>
      </c>
      <c r="E464" s="49" t="str">
        <f>[28]Gewerbeanzeigen!BF7</f>
        <v>…</v>
      </c>
      <c r="F464" s="49">
        <f>[28]Gewerbeanzeigen!AS7</f>
        <v>1288</v>
      </c>
      <c r="G464" s="49">
        <f>[28]Gewerbeanzeigen!AT7</f>
        <v>920</v>
      </c>
      <c r="H464" s="49" t="str">
        <f>[28]Gewerbeanzeigen!AU7</f>
        <v>…</v>
      </c>
      <c r="I464" s="49" t="str">
        <f>[28]Gewerbeanzeigen!AV7</f>
        <v>…</v>
      </c>
      <c r="J464" s="49" t="str">
        <f>[28]Gewerbeanzeigen!AW7</f>
        <v>…</v>
      </c>
      <c r="K464" s="146" t="str">
        <f>[28]Gewerbeanzeigen!AX7</f>
        <v>…</v>
      </c>
      <c r="L464" s="146" t="str">
        <f>[28]Gewerbeanzeigen!AY7</f>
        <v>…</v>
      </c>
      <c r="M464" s="49" t="str">
        <f>[28]Gewerbeanzeigen!AZ7</f>
        <v>…</v>
      </c>
      <c r="N464" s="49" t="str">
        <f>[28]Gewerbeanzeigen!BA7</f>
        <v>…</v>
      </c>
      <c r="O464" s="49" t="str">
        <f>[28]Gewerbeanzeigen!BB7</f>
        <v>…</v>
      </c>
      <c r="P464" s="49" t="str">
        <f>[28]Gewerbeanzeigen!BC7</f>
        <v>…</v>
      </c>
      <c r="Q464" s="49" t="str">
        <f>[28]Gewerbeanzeigen!BD7</f>
        <v>…</v>
      </c>
      <c r="R464" s="146" t="str">
        <f>[28]Gewerbeanzeigen!BE7</f>
        <v>…</v>
      </c>
    </row>
    <row r="465" spans="1:18" ht="20.100000000000001" customHeight="1" x14ac:dyDescent="0.2">
      <c r="A465" s="43"/>
      <c r="C465" s="229"/>
      <c r="D465" s="68"/>
      <c r="E465" s="68"/>
    </row>
    <row r="466" spans="1:18" ht="21.95" customHeight="1" x14ac:dyDescent="0.2">
      <c r="A466" s="139" t="s">
        <v>169</v>
      </c>
      <c r="B466" s="135"/>
      <c r="C466" s="216" t="s">
        <v>25</v>
      </c>
      <c r="D466" s="160" t="str">
        <f>[29]Insolvenzen!AD5</f>
        <v>D 2021</v>
      </c>
      <c r="E466" s="160" t="str">
        <f>[29]Insolvenzen!AR5</f>
        <v>D 2022</v>
      </c>
      <c r="F466" s="160" t="str">
        <f>[29]Insolvenzen!AE5</f>
        <v>Jan. 
2022</v>
      </c>
      <c r="G466" s="160" t="str">
        <f>[29]Insolvenzen!AF5</f>
        <v>Febr. 
2022</v>
      </c>
      <c r="H466" s="160" t="str">
        <f>[29]Insolvenzen!AG5</f>
        <v>März 
2022</v>
      </c>
      <c r="I466" s="160" t="str">
        <f>[29]Insolvenzen!AH5</f>
        <v>April 
2022</v>
      </c>
      <c r="J466" s="160" t="str">
        <f>[29]Insolvenzen!AI5</f>
        <v>Mai 
2022</v>
      </c>
      <c r="K466" s="242" t="str">
        <f>[29]Insolvenzen!AJ5</f>
        <v>Juni 
2022</v>
      </c>
      <c r="L466" s="206" t="str">
        <f>[29]Insolvenzen!AK5</f>
        <v>Juli 
2022</v>
      </c>
      <c r="M466" s="160" t="str">
        <f>[29]Insolvenzen!AL5</f>
        <v>Aug. 
2022</v>
      </c>
      <c r="N466" s="160" t="str">
        <f>[29]Insolvenzen!AM5</f>
        <v>Sept. 
2022</v>
      </c>
      <c r="O466" s="160" t="str">
        <f>[29]Insolvenzen!AN5</f>
        <v>Okt. 
2022</v>
      </c>
      <c r="P466" s="160" t="str">
        <f>[29]Insolvenzen!AO5</f>
        <v>Nov. 
2022</v>
      </c>
      <c r="Q466" s="160" t="str">
        <f>[29]Insolvenzen!AP5</f>
        <v>Dez. 
2022</v>
      </c>
      <c r="R466" s="248" t="str">
        <f>[29]Insolvenzen!AQ5</f>
        <v>2022 
insgesamt</v>
      </c>
    </row>
    <row r="467" spans="1:18" s="48" customFormat="1" ht="15.95" customHeight="1" x14ac:dyDescent="0.2">
      <c r="A467" s="68" t="s">
        <v>60</v>
      </c>
      <c r="B467" s="48" t="s">
        <v>169</v>
      </c>
      <c r="C467" s="44" t="s">
        <v>11</v>
      </c>
      <c r="D467" s="49">
        <f>[29]Insolvenzen!AI6</f>
        <v>207</v>
      </c>
      <c r="E467" s="49">
        <f>[29]Insolvenzen!AR6</f>
        <v>195</v>
      </c>
      <c r="F467" s="49">
        <f>[29]Insolvenzen!AE6</f>
        <v>174</v>
      </c>
      <c r="G467" s="49">
        <f>[29]Insolvenzen!AF6</f>
        <v>162</v>
      </c>
      <c r="H467" s="49">
        <f>[29]Insolvenzen!AG6</f>
        <v>248</v>
      </c>
      <c r="I467" s="49">
        <f>[29]Insolvenzen!AH6</f>
        <v>175</v>
      </c>
      <c r="J467" s="49">
        <f>[29]Insolvenzen!AI6</f>
        <v>207</v>
      </c>
      <c r="K467" s="146">
        <f>[29]Insolvenzen!AJ6</f>
        <v>186</v>
      </c>
      <c r="L467" s="146">
        <f>[29]Insolvenzen!AK6</f>
        <v>202</v>
      </c>
      <c r="M467" s="49">
        <f>[29]Insolvenzen!AL6</f>
        <v>212</v>
      </c>
      <c r="N467" s="49">
        <f>[29]Insolvenzen!AM6</f>
        <v>193</v>
      </c>
      <c r="O467" s="49">
        <f>[29]Insolvenzen!AN6</f>
        <v>161</v>
      </c>
      <c r="P467" s="49">
        <f>[29]Insolvenzen!AO6</f>
        <v>238</v>
      </c>
      <c r="Q467" s="49">
        <f>[29]Insolvenzen!AP6</f>
        <v>186</v>
      </c>
      <c r="R467" s="146">
        <f>[29]Insolvenzen!AQ6</f>
        <v>2344</v>
      </c>
    </row>
    <row r="468" spans="1:18" ht="11.1" customHeight="1" x14ac:dyDescent="0.2">
      <c r="A468" s="43"/>
      <c r="B468" s="85" t="s">
        <v>170</v>
      </c>
      <c r="C468" s="234"/>
      <c r="D468" s="49"/>
      <c r="E468" s="49"/>
      <c r="F468" s="49"/>
      <c r="G468" s="49"/>
      <c r="H468" s="49"/>
      <c r="I468" s="49"/>
      <c r="J468" s="49"/>
      <c r="K468" s="146"/>
      <c r="L468" s="146"/>
      <c r="M468" s="49"/>
      <c r="N468" s="49"/>
      <c r="O468" s="49"/>
      <c r="P468" s="49"/>
      <c r="Q468" s="49"/>
      <c r="R468" s="146"/>
    </row>
    <row r="469" spans="1:18" ht="11.1" customHeight="1" x14ac:dyDescent="0.2">
      <c r="A469" s="43" t="s">
        <v>60</v>
      </c>
      <c r="B469" s="85" t="s">
        <v>171</v>
      </c>
      <c r="C469" s="234" t="s">
        <v>11</v>
      </c>
      <c r="D469" s="49">
        <f>[29]Insolvenzen!AI8</f>
        <v>15</v>
      </c>
      <c r="E469" s="49">
        <f>[29]Insolvenzen!AR8</f>
        <v>17</v>
      </c>
      <c r="F469" s="49">
        <f>[29]Insolvenzen!AE8</f>
        <v>16</v>
      </c>
      <c r="G469" s="49">
        <f>[29]Insolvenzen!AF8</f>
        <v>11</v>
      </c>
      <c r="H469" s="49">
        <f>[29]Insolvenzen!AG8</f>
        <v>26</v>
      </c>
      <c r="I469" s="49">
        <f>[29]Insolvenzen!AH8</f>
        <v>18</v>
      </c>
      <c r="J469" s="49">
        <f>[29]Insolvenzen!AI8</f>
        <v>15</v>
      </c>
      <c r="K469" s="146">
        <f>[29]Insolvenzen!AJ8</f>
        <v>15</v>
      </c>
      <c r="L469" s="146">
        <f>[29]Insolvenzen!AK8</f>
        <v>21</v>
      </c>
      <c r="M469" s="49">
        <f>[29]Insolvenzen!AL8</f>
        <v>17</v>
      </c>
      <c r="N469" s="49">
        <f>[29]Insolvenzen!AM8</f>
        <v>24</v>
      </c>
      <c r="O469" s="49">
        <f>[29]Insolvenzen!AN8</f>
        <v>14</v>
      </c>
      <c r="P469" s="49">
        <f>[29]Insolvenzen!AO8</f>
        <v>18</v>
      </c>
      <c r="Q469" s="49">
        <f>[29]Insolvenzen!AP8</f>
        <v>12</v>
      </c>
      <c r="R469" s="146">
        <f>[29]Insolvenzen!AQ8</f>
        <v>207</v>
      </c>
    </row>
    <row r="470" spans="1:18" ht="11.1" customHeight="1" x14ac:dyDescent="0.2">
      <c r="A470" s="43" t="s">
        <v>60</v>
      </c>
      <c r="B470" s="85" t="s">
        <v>172</v>
      </c>
      <c r="C470" s="234" t="s">
        <v>11</v>
      </c>
      <c r="D470" s="49">
        <f>[29]Insolvenzen!AI9</f>
        <v>150</v>
      </c>
      <c r="E470" s="49">
        <f>[29]Insolvenzen!AR9</f>
        <v>140</v>
      </c>
      <c r="F470" s="49">
        <f>[29]Insolvenzen!AE9</f>
        <v>134</v>
      </c>
      <c r="G470" s="49">
        <f>[29]Insolvenzen!AF9</f>
        <v>113</v>
      </c>
      <c r="H470" s="49">
        <f>[29]Insolvenzen!AG9</f>
        <v>166</v>
      </c>
      <c r="I470" s="49">
        <f>[29]Insolvenzen!AH9</f>
        <v>121</v>
      </c>
      <c r="J470" s="49">
        <f>[29]Insolvenzen!AI9</f>
        <v>150</v>
      </c>
      <c r="K470" s="146">
        <f>[29]Insolvenzen!AJ9</f>
        <v>145</v>
      </c>
      <c r="L470" s="146">
        <f>[29]Insolvenzen!AK9</f>
        <v>145</v>
      </c>
      <c r="M470" s="49">
        <f>[29]Insolvenzen!AL9</f>
        <v>145</v>
      </c>
      <c r="N470" s="49">
        <f>[29]Insolvenzen!AM9</f>
        <v>131</v>
      </c>
      <c r="O470" s="49">
        <f>[29]Insolvenzen!AN9</f>
        <v>113</v>
      </c>
      <c r="P470" s="49">
        <f>[29]Insolvenzen!AO9</f>
        <v>171</v>
      </c>
      <c r="Q470" s="49">
        <f>[29]Insolvenzen!AP9</f>
        <v>145</v>
      </c>
      <c r="R470" s="146">
        <f>[29]Insolvenzen!AQ9</f>
        <v>1679</v>
      </c>
    </row>
    <row r="471" spans="1:18" ht="11.1" customHeight="1" x14ac:dyDescent="0.2">
      <c r="A471" s="43" t="s">
        <v>60</v>
      </c>
      <c r="B471" s="85" t="s">
        <v>173</v>
      </c>
      <c r="C471" s="234" t="s">
        <v>11</v>
      </c>
      <c r="D471" s="49">
        <f>[29]Insolvenzen!AI10</f>
        <v>38</v>
      </c>
      <c r="E471" s="49">
        <f>[29]Insolvenzen!AR10</f>
        <v>36</v>
      </c>
      <c r="F471" s="49">
        <f>[29]Insolvenzen!AE10</f>
        <v>24</v>
      </c>
      <c r="G471" s="49">
        <f>[29]Insolvenzen!AF10</f>
        <v>34</v>
      </c>
      <c r="H471" s="49">
        <f>[29]Insolvenzen!AG10</f>
        <v>54</v>
      </c>
      <c r="I471" s="49">
        <f>[29]Insolvenzen!AH10</f>
        <v>35</v>
      </c>
      <c r="J471" s="49">
        <f>[29]Insolvenzen!AI10</f>
        <v>38</v>
      </c>
      <c r="K471" s="146">
        <f>[29]Insolvenzen!AJ10</f>
        <v>26</v>
      </c>
      <c r="L471" s="146">
        <f>[29]Insolvenzen!AK10</f>
        <v>32</v>
      </c>
      <c r="M471" s="49">
        <f>[29]Insolvenzen!AL10</f>
        <v>49</v>
      </c>
      <c r="N471" s="49">
        <f>[29]Insolvenzen!AM10</f>
        <v>35</v>
      </c>
      <c r="O471" s="49">
        <f>[29]Insolvenzen!AN10</f>
        <v>32</v>
      </c>
      <c r="P471" s="49">
        <f>[29]Insolvenzen!AO10</f>
        <v>44</v>
      </c>
      <c r="Q471" s="49">
        <f>[29]Insolvenzen!AP10</f>
        <v>28</v>
      </c>
      <c r="R471" s="146">
        <f>[29]Insolvenzen!AQ10</f>
        <v>431</v>
      </c>
    </row>
    <row r="472" spans="1:18" ht="21.95" customHeight="1" x14ac:dyDescent="0.2">
      <c r="A472" s="43" t="s">
        <v>60</v>
      </c>
      <c r="B472" s="86" t="s">
        <v>393</v>
      </c>
      <c r="C472" s="234" t="s">
        <v>11</v>
      </c>
      <c r="D472" s="49">
        <f>[29]Insolvenzen!AI11</f>
        <v>4</v>
      </c>
      <c r="E472" s="49">
        <f>[29]Insolvenzen!AR11</f>
        <v>2</v>
      </c>
      <c r="F472" s="49" t="str">
        <f>[29]Insolvenzen!AE11</f>
        <v>-</v>
      </c>
      <c r="G472" s="49">
        <f>[29]Insolvenzen!AF11</f>
        <v>4</v>
      </c>
      <c r="H472" s="49">
        <f>[29]Insolvenzen!AG11</f>
        <v>2</v>
      </c>
      <c r="I472" s="49">
        <f>[29]Insolvenzen!AH11</f>
        <v>1</v>
      </c>
      <c r="J472" s="49">
        <f>[29]Insolvenzen!AI11</f>
        <v>4</v>
      </c>
      <c r="K472" s="146" t="str">
        <f>[29]Insolvenzen!AJ11</f>
        <v>-</v>
      </c>
      <c r="L472" s="146">
        <f>[29]Insolvenzen!AK11</f>
        <v>4</v>
      </c>
      <c r="M472" s="49">
        <f>[29]Insolvenzen!AL11</f>
        <v>1</v>
      </c>
      <c r="N472" s="49">
        <f>[29]Insolvenzen!AM11</f>
        <v>3</v>
      </c>
      <c r="O472" s="49">
        <f>[29]Insolvenzen!AN11</f>
        <v>2</v>
      </c>
      <c r="P472" s="49">
        <f>[29]Insolvenzen!AO11</f>
        <v>5</v>
      </c>
      <c r="Q472" s="49">
        <f>[29]Insolvenzen!AP11</f>
        <v>1</v>
      </c>
      <c r="R472" s="146">
        <f>[29]Insolvenzen!AQ11</f>
        <v>27</v>
      </c>
    </row>
    <row r="473" spans="1:18" ht="11.1" customHeight="1" x14ac:dyDescent="0.2">
      <c r="A473" s="43" t="s">
        <v>60</v>
      </c>
      <c r="B473" s="85" t="s">
        <v>174</v>
      </c>
      <c r="C473" s="235" t="s">
        <v>437</v>
      </c>
      <c r="D473" s="49">
        <f>[29]Insolvenzen!AI12</f>
        <v>188195</v>
      </c>
      <c r="E473" s="49">
        <f>[29]Insolvenzen!AR12</f>
        <v>68636</v>
      </c>
      <c r="F473" s="49">
        <f>[29]Insolvenzen!AE12</f>
        <v>25493</v>
      </c>
      <c r="G473" s="49">
        <f>[29]Insolvenzen!AF12</f>
        <v>21328</v>
      </c>
      <c r="H473" s="49">
        <f>[29]Insolvenzen!AG12</f>
        <v>430352</v>
      </c>
      <c r="I473" s="49">
        <f>[29]Insolvenzen!AH12</f>
        <v>14862</v>
      </c>
      <c r="J473" s="49">
        <f>[29]Insolvenzen!AI12</f>
        <v>188195</v>
      </c>
      <c r="K473" s="146">
        <f>[29]Insolvenzen!AJ12</f>
        <v>13951</v>
      </c>
      <c r="L473" s="146">
        <f>[29]Insolvenzen!AK12</f>
        <v>23817</v>
      </c>
      <c r="M473" s="49">
        <f>[29]Insolvenzen!AL12</f>
        <v>15025</v>
      </c>
      <c r="N473" s="49">
        <f>[29]Insolvenzen!AM12</f>
        <v>29722</v>
      </c>
      <c r="O473" s="49">
        <f>[29]Insolvenzen!AN12</f>
        <v>19661</v>
      </c>
      <c r="P473" s="49">
        <f>[29]Insolvenzen!AO12</f>
        <v>26804</v>
      </c>
      <c r="Q473" s="49">
        <f>[29]Insolvenzen!AP12</f>
        <v>14415</v>
      </c>
      <c r="R473" s="146">
        <f>[29]Insolvenzen!AQ12</f>
        <v>823626</v>
      </c>
    </row>
    <row r="474" spans="1:18" ht="15" customHeight="1" x14ac:dyDescent="0.2">
      <c r="A474" s="43"/>
      <c r="B474" s="85"/>
      <c r="C474" s="236"/>
      <c r="D474" s="49"/>
      <c r="E474" s="49"/>
      <c r="F474" s="49"/>
      <c r="G474" s="49"/>
      <c r="H474" s="49"/>
      <c r="I474" s="49"/>
      <c r="J474" s="49"/>
      <c r="K474" s="146"/>
      <c r="L474" s="146"/>
      <c r="M474" s="49"/>
      <c r="N474" s="49"/>
      <c r="O474" s="49"/>
      <c r="P474" s="49"/>
      <c r="Q474" s="49"/>
      <c r="R474" s="146"/>
    </row>
    <row r="475" spans="1:18" ht="21.95" customHeight="1" x14ac:dyDescent="0.2">
      <c r="A475" s="139" t="s">
        <v>169</v>
      </c>
      <c r="B475" s="135"/>
      <c r="C475" s="216" t="s">
        <v>25</v>
      </c>
      <c r="D475" s="160" t="str">
        <f>[29]Insolvenzen!AR5</f>
        <v>D 2022</v>
      </c>
      <c r="E475" s="160" t="str">
        <f>[29]Insolvenzen!BF5</f>
        <v>D 2023</v>
      </c>
      <c r="F475" s="160" t="str">
        <f>[29]Insolvenzen!AS5</f>
        <v>Jan. 
2023</v>
      </c>
      <c r="G475" s="160" t="str">
        <f>[29]Insolvenzen!AT5</f>
        <v>Febr. 
2023</v>
      </c>
      <c r="H475" s="160" t="str">
        <f>[29]Insolvenzen!AU5</f>
        <v>März 
2023</v>
      </c>
      <c r="I475" s="160" t="str">
        <f>[29]Insolvenzen!AV5</f>
        <v>April 
2023</v>
      </c>
      <c r="J475" s="160" t="str">
        <f>[29]Insolvenzen!AW5</f>
        <v>Mai 
2023</v>
      </c>
      <c r="K475" s="242" t="str">
        <f>[29]Insolvenzen!AX5</f>
        <v>Juni 
2023</v>
      </c>
      <c r="L475" s="206" t="str">
        <f>[29]Insolvenzen!AY5</f>
        <v>Juli 
2023</v>
      </c>
      <c r="M475" s="160" t="str">
        <f>[29]Insolvenzen!AZ5</f>
        <v>Aug. 
2023</v>
      </c>
      <c r="N475" s="160" t="str">
        <f>[29]Insolvenzen!BA5</f>
        <v>Sept. 
2023</v>
      </c>
      <c r="O475" s="160" t="str">
        <f>[29]Insolvenzen!BB5</f>
        <v>Okt. 
2023</v>
      </c>
      <c r="P475" s="160" t="str">
        <f>[29]Insolvenzen!BC5</f>
        <v>Nov. 
2023</v>
      </c>
      <c r="Q475" s="160" t="str">
        <f>[29]Insolvenzen!BD5</f>
        <v>Dez. 
2023</v>
      </c>
      <c r="R475" s="248" t="str">
        <f>[29]Insolvenzen!BE5</f>
        <v>2023 
insgesamt</v>
      </c>
    </row>
    <row r="476" spans="1:18" s="48" customFormat="1" ht="15.95" customHeight="1" x14ac:dyDescent="0.2">
      <c r="A476" s="68" t="s">
        <v>60</v>
      </c>
      <c r="B476" s="48" t="s">
        <v>169</v>
      </c>
      <c r="C476" s="44" t="s">
        <v>11</v>
      </c>
      <c r="D476" s="49">
        <f>[29]Insolvenzen!AR6</f>
        <v>195</v>
      </c>
      <c r="E476" s="49" t="str">
        <f>[29]Insolvenzen!BF6</f>
        <v>…</v>
      </c>
      <c r="F476" s="49">
        <f>[29]Insolvenzen!AS6</f>
        <v>191</v>
      </c>
      <c r="G476" s="49">
        <f>[29]Insolvenzen!AT6</f>
        <v>180</v>
      </c>
      <c r="H476" s="49">
        <f>[29]Insolvenzen!AU6</f>
        <v>194</v>
      </c>
      <c r="I476" s="49">
        <f>[29]Insolvenzen!AV6</f>
        <v>191</v>
      </c>
      <c r="J476" s="49">
        <f>[29]Insolvenzen!AW6</f>
        <v>225</v>
      </c>
      <c r="K476" s="146">
        <f>[29]Insolvenzen!AX6</f>
        <v>222</v>
      </c>
      <c r="L476" s="146">
        <f>[29]Insolvenzen!AY6</f>
        <v>213</v>
      </c>
      <c r="M476" s="49">
        <f>[29]Insolvenzen!AZ6</f>
        <v>193</v>
      </c>
      <c r="N476" s="49">
        <f>[29]Insolvenzen!BA6</f>
        <v>227</v>
      </c>
      <c r="O476" s="49">
        <f>[29]Insolvenzen!BB6</f>
        <v>158</v>
      </c>
      <c r="P476" s="49">
        <f>[29]Insolvenzen!BC6</f>
        <v>194</v>
      </c>
      <c r="Q476" s="49" t="str">
        <f>[29]Insolvenzen!BD6</f>
        <v>…</v>
      </c>
      <c r="R476" s="146" t="str">
        <f>[29]Insolvenzen!BE6</f>
        <v>…</v>
      </c>
    </row>
    <row r="477" spans="1:18" ht="11.1" customHeight="1" x14ac:dyDescent="0.2">
      <c r="A477" s="43"/>
      <c r="B477" s="85" t="s">
        <v>170</v>
      </c>
      <c r="C477" s="234"/>
      <c r="D477" s="49"/>
      <c r="E477" s="49"/>
      <c r="F477" s="49"/>
      <c r="G477" s="49"/>
      <c r="H477" s="49"/>
      <c r="I477" s="49"/>
      <c r="J477" s="49"/>
      <c r="K477" s="146"/>
      <c r="L477" s="146"/>
      <c r="M477" s="49"/>
      <c r="N477" s="49"/>
      <c r="O477" s="49"/>
      <c r="P477" s="49"/>
      <c r="Q477" s="49"/>
      <c r="R477" s="146"/>
    </row>
    <row r="478" spans="1:18" ht="11.1" customHeight="1" x14ac:dyDescent="0.2">
      <c r="A478" s="43" t="s">
        <v>60</v>
      </c>
      <c r="B478" s="85" t="s">
        <v>171</v>
      </c>
      <c r="C478" s="234" t="s">
        <v>11</v>
      </c>
      <c r="D478" s="49">
        <f>[29]Insolvenzen!AR8</f>
        <v>17</v>
      </c>
      <c r="E478" s="49" t="str">
        <f>[29]Insolvenzen!BF8</f>
        <v>…</v>
      </c>
      <c r="F478" s="49">
        <f>[29]Insolvenzen!AS8</f>
        <v>16</v>
      </c>
      <c r="G478" s="49">
        <f>[29]Insolvenzen!AT8</f>
        <v>13</v>
      </c>
      <c r="H478" s="49">
        <f>[29]Insolvenzen!AU8</f>
        <v>20</v>
      </c>
      <c r="I478" s="49">
        <f>[29]Insolvenzen!AV8</f>
        <v>22</v>
      </c>
      <c r="J478" s="49">
        <f>[29]Insolvenzen!AW8</f>
        <v>21</v>
      </c>
      <c r="K478" s="146">
        <f>[29]Insolvenzen!AX8</f>
        <v>25</v>
      </c>
      <c r="L478" s="146">
        <f>[29]Insolvenzen!AY8</f>
        <v>28</v>
      </c>
      <c r="M478" s="49">
        <f>[29]Insolvenzen!AZ8</f>
        <v>20</v>
      </c>
      <c r="N478" s="49">
        <f>[29]Insolvenzen!BA8</f>
        <v>29</v>
      </c>
      <c r="O478" s="49">
        <f>[29]Insolvenzen!BB8</f>
        <v>13</v>
      </c>
      <c r="P478" s="49">
        <f>[29]Insolvenzen!BC8</f>
        <v>28</v>
      </c>
      <c r="Q478" s="49" t="str">
        <f>[29]Insolvenzen!BD8</f>
        <v>…</v>
      </c>
      <c r="R478" s="146" t="str">
        <f>[29]Insolvenzen!BE8</f>
        <v>…</v>
      </c>
    </row>
    <row r="479" spans="1:18" ht="11.1" customHeight="1" x14ac:dyDescent="0.2">
      <c r="A479" s="43" t="s">
        <v>60</v>
      </c>
      <c r="B479" s="85" t="s">
        <v>172</v>
      </c>
      <c r="C479" s="234" t="s">
        <v>11</v>
      </c>
      <c r="D479" s="49">
        <f>[29]Insolvenzen!AR9</f>
        <v>140</v>
      </c>
      <c r="E479" s="49" t="str">
        <f>[29]Insolvenzen!BF9</f>
        <v>…</v>
      </c>
      <c r="F479" s="49">
        <f>[29]Insolvenzen!AS9</f>
        <v>141</v>
      </c>
      <c r="G479" s="49">
        <f>[29]Insolvenzen!AT9</f>
        <v>129</v>
      </c>
      <c r="H479" s="49">
        <f>[29]Insolvenzen!AU9</f>
        <v>144</v>
      </c>
      <c r="I479" s="49">
        <f>[29]Insolvenzen!AV9</f>
        <v>136</v>
      </c>
      <c r="J479" s="49">
        <f>[29]Insolvenzen!AW9</f>
        <v>160</v>
      </c>
      <c r="K479" s="146">
        <f>[29]Insolvenzen!AX9</f>
        <v>163</v>
      </c>
      <c r="L479" s="146">
        <f>[29]Insolvenzen!AY9</f>
        <v>145</v>
      </c>
      <c r="M479" s="49">
        <f>[29]Insolvenzen!AZ9</f>
        <v>118</v>
      </c>
      <c r="N479" s="49">
        <f>[29]Insolvenzen!BA9</f>
        <v>171</v>
      </c>
      <c r="O479" s="49">
        <f>[29]Insolvenzen!BB9</f>
        <v>111</v>
      </c>
      <c r="P479" s="49">
        <f>[29]Insolvenzen!BC9</f>
        <v>144</v>
      </c>
      <c r="Q479" s="49" t="str">
        <f>[29]Insolvenzen!BD9</f>
        <v>…</v>
      </c>
      <c r="R479" s="146" t="str">
        <f>[29]Insolvenzen!BE9</f>
        <v>…</v>
      </c>
    </row>
    <row r="480" spans="1:18" ht="11.1" customHeight="1" x14ac:dyDescent="0.2">
      <c r="A480" s="43" t="s">
        <v>60</v>
      </c>
      <c r="B480" s="85" t="s">
        <v>173</v>
      </c>
      <c r="C480" s="234" t="s">
        <v>11</v>
      </c>
      <c r="D480" s="49">
        <f>[29]Insolvenzen!AR10</f>
        <v>36</v>
      </c>
      <c r="E480" s="49" t="str">
        <f>[29]Insolvenzen!BF10</f>
        <v>…</v>
      </c>
      <c r="F480" s="49">
        <f>[29]Insolvenzen!AS10</f>
        <v>32</v>
      </c>
      <c r="G480" s="49">
        <f>[29]Insolvenzen!AT10</f>
        <v>34</v>
      </c>
      <c r="H480" s="49">
        <f>[29]Insolvenzen!AU10</f>
        <v>29</v>
      </c>
      <c r="I480" s="49">
        <f>[29]Insolvenzen!AV10</f>
        <v>30</v>
      </c>
      <c r="J480" s="49">
        <f>[29]Insolvenzen!AW10</f>
        <v>42</v>
      </c>
      <c r="K480" s="146">
        <f>[29]Insolvenzen!AX10</f>
        <v>32</v>
      </c>
      <c r="L480" s="146">
        <f>[29]Insolvenzen!AY10</f>
        <v>37</v>
      </c>
      <c r="M480" s="49">
        <f>[29]Insolvenzen!AZ10</f>
        <v>51</v>
      </c>
      <c r="N480" s="49">
        <f>[29]Insolvenzen!BA10</f>
        <v>26</v>
      </c>
      <c r="O480" s="49">
        <f>[29]Insolvenzen!BB10</f>
        <v>30</v>
      </c>
      <c r="P480" s="49">
        <f>[29]Insolvenzen!BC10</f>
        <v>18</v>
      </c>
      <c r="Q480" s="49" t="str">
        <f>[29]Insolvenzen!BD10</f>
        <v>…</v>
      </c>
      <c r="R480" s="146" t="str">
        <f>[29]Insolvenzen!BE10</f>
        <v>…</v>
      </c>
    </row>
    <row r="481" spans="1:18" ht="21.95" customHeight="1" x14ac:dyDescent="0.2">
      <c r="A481" s="43" t="s">
        <v>60</v>
      </c>
      <c r="B481" s="86" t="s">
        <v>393</v>
      </c>
      <c r="C481" s="234" t="s">
        <v>11</v>
      </c>
      <c r="D481" s="49">
        <f>[29]Insolvenzen!AR11</f>
        <v>2</v>
      </c>
      <c r="E481" s="49" t="str">
        <f>[29]Insolvenzen!BF11</f>
        <v>…</v>
      </c>
      <c r="F481" s="49">
        <f>[29]Insolvenzen!AS11</f>
        <v>2</v>
      </c>
      <c r="G481" s="49">
        <f>[29]Insolvenzen!AT11</f>
        <v>4</v>
      </c>
      <c r="H481" s="49">
        <f>[29]Insolvenzen!AU11</f>
        <v>1</v>
      </c>
      <c r="I481" s="49">
        <f>[29]Insolvenzen!AV11</f>
        <v>3</v>
      </c>
      <c r="J481" s="49">
        <f>[29]Insolvenzen!AW11</f>
        <v>2</v>
      </c>
      <c r="K481" s="146">
        <f>[29]Insolvenzen!AX11</f>
        <v>2</v>
      </c>
      <c r="L481" s="146">
        <f>[29]Insolvenzen!AY11</f>
        <v>3</v>
      </c>
      <c r="M481" s="49">
        <f>[29]Insolvenzen!AZ11</f>
        <v>4</v>
      </c>
      <c r="N481" s="49">
        <f>[29]Insolvenzen!BA11</f>
        <v>1</v>
      </c>
      <c r="O481" s="49">
        <f>[29]Insolvenzen!BB11</f>
        <v>4</v>
      </c>
      <c r="P481" s="49">
        <f>[29]Insolvenzen!BC11</f>
        <v>4</v>
      </c>
      <c r="Q481" s="49" t="str">
        <f>[29]Insolvenzen!BD11</f>
        <v>…</v>
      </c>
      <c r="R481" s="146" t="str">
        <f>[29]Insolvenzen!BE11</f>
        <v>…</v>
      </c>
    </row>
    <row r="482" spans="1:18" ht="11.1" customHeight="1" x14ac:dyDescent="0.2">
      <c r="A482" s="43" t="s">
        <v>60</v>
      </c>
      <c r="B482" s="85" t="s">
        <v>174</v>
      </c>
      <c r="C482" s="235" t="s">
        <v>437</v>
      </c>
      <c r="D482" s="49">
        <f>[29]Insolvenzen!AR12</f>
        <v>68636</v>
      </c>
      <c r="E482" s="49" t="str">
        <f>[29]Insolvenzen!BF12</f>
        <v>…</v>
      </c>
      <c r="F482" s="49">
        <f>[29]Insolvenzen!AS12</f>
        <v>12846</v>
      </c>
      <c r="G482" s="49">
        <f>[29]Insolvenzen!AT12</f>
        <v>23004</v>
      </c>
      <c r="H482" s="49">
        <f>[29]Insolvenzen!AU12</f>
        <v>37868</v>
      </c>
      <c r="I482" s="49">
        <f>[29]Insolvenzen!AV12</f>
        <v>17964</v>
      </c>
      <c r="J482" s="49">
        <f>[29]Insolvenzen!AW12</f>
        <v>23889</v>
      </c>
      <c r="K482" s="146">
        <f>[29]Insolvenzen!AX12</f>
        <v>26152</v>
      </c>
      <c r="L482" s="146">
        <f>[29]Insolvenzen!AY12</f>
        <v>25299</v>
      </c>
      <c r="M482" s="49">
        <f>[29]Insolvenzen!AZ12</f>
        <v>16324</v>
      </c>
      <c r="N482" s="49">
        <f>[29]Insolvenzen!BA12</f>
        <v>68982</v>
      </c>
      <c r="O482" s="49">
        <f>[29]Insolvenzen!BB12</f>
        <v>43455</v>
      </c>
      <c r="P482" s="49">
        <f>[29]Insolvenzen!BC12</f>
        <v>22936</v>
      </c>
      <c r="Q482" s="49" t="str">
        <f>[29]Insolvenzen!BD12</f>
        <v>…</v>
      </c>
      <c r="R482" s="146" t="str">
        <f>[29]Insolvenzen!BE12</f>
        <v>…</v>
      </c>
    </row>
    <row r="483" spans="1:18" ht="20.100000000000001" customHeight="1" x14ac:dyDescent="0.2">
      <c r="A483" s="43"/>
      <c r="B483" s="85"/>
      <c r="C483" s="236"/>
      <c r="D483" s="49"/>
      <c r="E483" s="49"/>
      <c r="F483" s="49"/>
      <c r="G483" s="49"/>
      <c r="H483" s="49"/>
      <c r="I483" s="49"/>
      <c r="J483" s="49"/>
      <c r="K483" s="146"/>
      <c r="L483" s="146"/>
      <c r="M483" s="49"/>
      <c r="N483" s="49"/>
      <c r="O483" s="49"/>
      <c r="P483" s="49"/>
      <c r="Q483" s="49"/>
      <c r="R483" s="146"/>
    </row>
    <row r="484" spans="1:18" ht="21.95" customHeight="1" x14ac:dyDescent="0.2">
      <c r="A484" s="139" t="s">
        <v>370</v>
      </c>
      <c r="B484" s="140"/>
      <c r="C484" s="216" t="s">
        <v>25</v>
      </c>
      <c r="D484" s="161" t="str">
        <f>[30]Handwerk!AD5</f>
        <v>D 2021</v>
      </c>
      <c r="E484" s="161" t="str">
        <f>[30]Handwerk!AR5</f>
        <v>D 2022</v>
      </c>
      <c r="F484" s="161" t="str">
        <f>[30]Handwerk!AE5</f>
        <v>Jan. 
2022</v>
      </c>
      <c r="G484" s="211" t="str">
        <f>[30]Handwerk!AF5</f>
        <v>Febr. 
2022</v>
      </c>
      <c r="H484" s="211" t="str">
        <f>[30]Handwerk!AG5</f>
        <v>März 
2022</v>
      </c>
      <c r="I484" s="211" t="str">
        <f>[30]Handwerk!AH5</f>
        <v>April 
2022</v>
      </c>
      <c r="J484" s="211" t="str">
        <f>[30]Handwerk!AI5</f>
        <v>Mai 
2022</v>
      </c>
      <c r="K484" s="242" t="str">
        <f>[30]Handwerk!AJ5</f>
        <v>Juni 
2022</v>
      </c>
      <c r="L484" s="133" t="str">
        <f>[30]Handwerk!AK5</f>
        <v>Juli 
2022</v>
      </c>
      <c r="M484" s="211" t="str">
        <f>[30]Handwerk!AL5</f>
        <v>Aug. 
2022</v>
      </c>
      <c r="N484" s="211" t="str">
        <f>[30]Handwerk!AM5</f>
        <v>Sept. 
2022</v>
      </c>
      <c r="O484" s="211" t="str">
        <f>[30]Handwerk!AN5</f>
        <v>Okt. 
2022</v>
      </c>
      <c r="P484" s="211" t="str">
        <f>[30]Handwerk!AO5</f>
        <v>Nov. 
2022</v>
      </c>
      <c r="Q484" s="211" t="str">
        <f>[30]Handwerk!AP5</f>
        <v>Dez. 
2022</v>
      </c>
      <c r="R484" s="248" t="str">
        <f>[30]Handwerk!AQ5</f>
        <v>2022 
insgesamt</v>
      </c>
    </row>
    <row r="485" spans="1:18" s="48" customFormat="1" ht="15.95" customHeight="1" x14ac:dyDescent="0.2">
      <c r="A485" s="68" t="s">
        <v>60</v>
      </c>
      <c r="B485" s="48" t="s">
        <v>394</v>
      </c>
      <c r="C485" s="44" t="s">
        <v>330</v>
      </c>
      <c r="D485" s="45">
        <f>[30]Handwerk!AD6</f>
        <v>98.4</v>
      </c>
      <c r="E485" s="45">
        <f>[30]Handwerk!AR6</f>
        <v>97.1</v>
      </c>
      <c r="F485" s="45" t="str">
        <f>[30]Handwerk!AE6</f>
        <v>x</v>
      </c>
      <c r="G485" s="45" t="str">
        <f>[30]Handwerk!AF6</f>
        <v>x</v>
      </c>
      <c r="H485" s="45">
        <f>[30]Handwerk!AG6</f>
        <v>97.2</v>
      </c>
      <c r="I485" s="45" t="str">
        <f>[30]Handwerk!AH6</f>
        <v>x</v>
      </c>
      <c r="J485" s="45" t="str">
        <f>[30]Handwerk!AI6</f>
        <v>x</v>
      </c>
      <c r="K485" s="87">
        <f>[30]Handwerk!AJ6</f>
        <v>97</v>
      </c>
      <c r="L485" s="45" t="str">
        <f>[30]Handwerk!AK6</f>
        <v>x</v>
      </c>
      <c r="M485" s="45" t="str">
        <f>[30]Handwerk!AL6</f>
        <v>x</v>
      </c>
      <c r="N485" s="45">
        <f>[30]Handwerk!AM6</f>
        <v>98.1</v>
      </c>
      <c r="O485" s="45" t="str">
        <f>[30]Handwerk!AN6</f>
        <v>x</v>
      </c>
      <c r="P485" s="45" t="str">
        <f>[30]Handwerk!AO6</f>
        <v>x</v>
      </c>
      <c r="Q485" s="45">
        <f>[30]Handwerk!AP6</f>
        <v>96</v>
      </c>
      <c r="R485" s="87" t="str">
        <f>[30]Handwerk!AQ6</f>
        <v>x</v>
      </c>
    </row>
    <row r="486" spans="1:18" ht="11.1" customHeight="1" x14ac:dyDescent="0.2">
      <c r="A486" s="43" t="s">
        <v>60</v>
      </c>
      <c r="B486" s="40" t="s">
        <v>395</v>
      </c>
      <c r="C486" s="44" t="s">
        <v>330</v>
      </c>
      <c r="D486" s="45">
        <f>[30]Handwerk!AD7</f>
        <v>100.9</v>
      </c>
      <c r="E486" s="45">
        <f>[30]Handwerk!AR7</f>
        <v>107.6</v>
      </c>
      <c r="F486" s="45" t="str">
        <f>[30]Handwerk!AE7</f>
        <v>x</v>
      </c>
      <c r="G486" s="45" t="str">
        <f>[30]Handwerk!AF7</f>
        <v>x</v>
      </c>
      <c r="H486" s="45">
        <f>[30]Handwerk!AG7</f>
        <v>90.4</v>
      </c>
      <c r="I486" s="45" t="str">
        <f>[30]Handwerk!AH7</f>
        <v>x</v>
      </c>
      <c r="J486" s="45" t="str">
        <f>[30]Handwerk!AI7</f>
        <v>x</v>
      </c>
      <c r="K486" s="87">
        <f>[30]Handwerk!AJ7</f>
        <v>108.9</v>
      </c>
      <c r="L486" s="45" t="str">
        <f>[30]Handwerk!AK7</f>
        <v>x</v>
      </c>
      <c r="M486" s="45" t="str">
        <f>[30]Handwerk!AL7</f>
        <v>x</v>
      </c>
      <c r="N486" s="45">
        <f>[30]Handwerk!AM7</f>
        <v>112.2</v>
      </c>
      <c r="O486" s="45" t="str">
        <f>[30]Handwerk!AN7</f>
        <v>x</v>
      </c>
      <c r="P486" s="45" t="str">
        <f>[30]Handwerk!AO7</f>
        <v>x</v>
      </c>
      <c r="Q486" s="45">
        <f>[30]Handwerk!AP7</f>
        <v>119</v>
      </c>
      <c r="R486" s="87" t="str">
        <f>[30]Handwerk!AQ7</f>
        <v>x</v>
      </c>
    </row>
    <row r="487" spans="1:18" ht="15" customHeight="1" x14ac:dyDescent="0.2">
      <c r="A487" s="43"/>
      <c r="C487" s="228"/>
      <c r="D487" s="45"/>
      <c r="E487" s="45"/>
      <c r="F487" s="45"/>
      <c r="G487" s="45"/>
      <c r="H487" s="45"/>
      <c r="I487" s="45"/>
      <c r="J487" s="45"/>
      <c r="K487" s="87"/>
      <c r="L487" s="87"/>
      <c r="M487" s="45"/>
      <c r="N487" s="45"/>
      <c r="O487" s="45"/>
      <c r="P487" s="45"/>
      <c r="Q487" s="45"/>
      <c r="R487" s="87"/>
    </row>
    <row r="488" spans="1:18" ht="21.95" customHeight="1" x14ac:dyDescent="0.2">
      <c r="A488" s="139" t="s">
        <v>370</v>
      </c>
      <c r="B488" s="140"/>
      <c r="C488" s="216" t="s">
        <v>25</v>
      </c>
      <c r="D488" s="161" t="str">
        <f>[30]Handwerk!AR5</f>
        <v>D 2022</v>
      </c>
      <c r="E488" s="161" t="str">
        <f>[30]Handwerk!BF5</f>
        <v>D 2023</v>
      </c>
      <c r="F488" s="161" t="str">
        <f>[30]Handwerk!AS5</f>
        <v>Jan. 
2023</v>
      </c>
      <c r="G488" s="211" t="str">
        <f>[30]Handwerk!AT5</f>
        <v>Febr. 
2023</v>
      </c>
      <c r="H488" s="211" t="str">
        <f>[30]Handwerk!AU5</f>
        <v>März 
2023</v>
      </c>
      <c r="I488" s="211" t="str">
        <f>[30]Handwerk!AV5</f>
        <v>April 
2023</v>
      </c>
      <c r="J488" s="211" t="str">
        <f>[30]Handwerk!AW5</f>
        <v>Mai 
2023</v>
      </c>
      <c r="K488" s="242" t="str">
        <f>[30]Handwerk!AX5</f>
        <v>Juni 
2023</v>
      </c>
      <c r="L488" s="133" t="str">
        <f>[30]Handwerk!AY5</f>
        <v>Juli 
2023</v>
      </c>
      <c r="M488" s="211" t="str">
        <f>[30]Handwerk!AZ5</f>
        <v>Aug. 
2023</v>
      </c>
      <c r="N488" s="211" t="str">
        <f>[30]Handwerk!BA5</f>
        <v>Sept. 
2023</v>
      </c>
      <c r="O488" s="211" t="str">
        <f>[30]Handwerk!BB5</f>
        <v>Okt. 
2023</v>
      </c>
      <c r="P488" s="211" t="str">
        <f>[30]Handwerk!BC5</f>
        <v>Nov. 
2023</v>
      </c>
      <c r="Q488" s="211" t="str">
        <f>[30]Handwerk!BD5</f>
        <v>Dez. 
2023</v>
      </c>
      <c r="R488" s="248" t="str">
        <f>[30]Handwerk!BE5</f>
        <v>2023 
insgesamt</v>
      </c>
    </row>
    <row r="489" spans="1:18" s="48" customFormat="1" ht="15.95" customHeight="1" x14ac:dyDescent="0.2">
      <c r="A489" s="68" t="s">
        <v>60</v>
      </c>
      <c r="B489" s="48" t="s">
        <v>394</v>
      </c>
      <c r="C489" s="44" t="s">
        <v>330</v>
      </c>
      <c r="D489" s="45">
        <f>[30]Handwerk!AR6</f>
        <v>97.1</v>
      </c>
      <c r="E489" s="45" t="str">
        <f>[30]Handwerk!BF6</f>
        <v>…</v>
      </c>
      <c r="F489" s="45" t="str">
        <f>[30]Handwerk!AS6</f>
        <v>x</v>
      </c>
      <c r="G489" s="45" t="str">
        <f>[30]Handwerk!AT6</f>
        <v>x</v>
      </c>
      <c r="H489" s="45">
        <f>[30]Handwerk!AU6</f>
        <v>94.9</v>
      </c>
      <c r="I489" s="45" t="str">
        <f>[30]Handwerk!AV6</f>
        <v>x</v>
      </c>
      <c r="J489" s="45" t="str">
        <f>[30]Handwerk!AW6</f>
        <v>x</v>
      </c>
      <c r="K489" s="87">
        <f>[30]Handwerk!AX6</f>
        <v>94.6</v>
      </c>
      <c r="L489" s="45" t="str">
        <f>[30]Handwerk!AY6</f>
        <v>x</v>
      </c>
      <c r="M489" s="45" t="str">
        <f>[30]Handwerk!AZ6</f>
        <v>x</v>
      </c>
      <c r="N489" s="45" t="str">
        <f>[30]Handwerk!BA6</f>
        <v>…</v>
      </c>
      <c r="O489" s="45" t="str">
        <f>[30]Handwerk!BB6</f>
        <v>x</v>
      </c>
      <c r="P489" s="45" t="str">
        <f>[30]Handwerk!BC6</f>
        <v>x</v>
      </c>
      <c r="Q489" s="45" t="str">
        <f>[30]Handwerk!BD6</f>
        <v>…</v>
      </c>
      <c r="R489" s="87" t="str">
        <f>[30]Handwerk!BE6</f>
        <v>x</v>
      </c>
    </row>
    <row r="490" spans="1:18" ht="11.1" customHeight="1" x14ac:dyDescent="0.2">
      <c r="A490" s="43" t="s">
        <v>60</v>
      </c>
      <c r="B490" s="40" t="s">
        <v>395</v>
      </c>
      <c r="C490" s="44" t="s">
        <v>330</v>
      </c>
      <c r="D490" s="45">
        <f>[30]Handwerk!AR7</f>
        <v>107.6</v>
      </c>
      <c r="E490" s="45" t="str">
        <f>[30]Handwerk!BF7</f>
        <v>…</v>
      </c>
      <c r="F490" s="45" t="str">
        <f>[30]Handwerk!AS7</f>
        <v>x</v>
      </c>
      <c r="G490" s="45" t="str">
        <f>[30]Handwerk!AT7</f>
        <v>x</v>
      </c>
      <c r="H490" s="45">
        <f>[30]Handwerk!AU7</f>
        <v>97.8</v>
      </c>
      <c r="I490" s="45" t="str">
        <f>[30]Handwerk!AV7</f>
        <v>x</v>
      </c>
      <c r="J490" s="45" t="str">
        <f>[30]Handwerk!AW7</f>
        <v>x</v>
      </c>
      <c r="K490" s="87">
        <f>[30]Handwerk!AX7</f>
        <v>97.7</v>
      </c>
      <c r="L490" s="45" t="str">
        <f>[30]Handwerk!AY7</f>
        <v>x</v>
      </c>
      <c r="M490" s="45" t="str">
        <f>[30]Handwerk!AZ7</f>
        <v>x</v>
      </c>
      <c r="N490" s="45" t="str">
        <f>[30]Handwerk!BA7</f>
        <v>…</v>
      </c>
      <c r="O490" s="45" t="str">
        <f>[30]Handwerk!BB7</f>
        <v>x</v>
      </c>
      <c r="P490" s="45" t="str">
        <f>[30]Handwerk!BC7</f>
        <v>x</v>
      </c>
      <c r="Q490" s="45" t="str">
        <f>[30]Handwerk!BD7</f>
        <v>…</v>
      </c>
      <c r="R490" s="87" t="str">
        <f>[30]Handwerk!BE7</f>
        <v>x</v>
      </c>
    </row>
    <row r="491" spans="1:18" ht="20.100000000000001" customHeight="1" x14ac:dyDescent="0.2">
      <c r="A491" s="43"/>
      <c r="C491" s="228"/>
      <c r="D491" s="45"/>
      <c r="E491" s="45"/>
      <c r="F491" s="45"/>
      <c r="G491" s="45"/>
      <c r="H491" s="45"/>
      <c r="I491" s="45"/>
      <c r="J491" s="45"/>
      <c r="K491" s="87"/>
      <c r="L491" s="87"/>
      <c r="M491" s="45"/>
      <c r="N491" s="45"/>
      <c r="O491" s="45"/>
      <c r="P491" s="45"/>
      <c r="Q491" s="45"/>
      <c r="R491" s="87"/>
    </row>
    <row r="492" spans="1:18" ht="21.95" customHeight="1" x14ac:dyDescent="0.2">
      <c r="A492" s="139" t="s">
        <v>48</v>
      </c>
      <c r="B492" s="135"/>
      <c r="C492" s="216" t="s">
        <v>25</v>
      </c>
      <c r="D492" s="160" t="str">
        <f>[31]Preise!AD5</f>
        <v>D 2022</v>
      </c>
      <c r="E492" s="160" t="str">
        <f>[31]Preise!AR5</f>
        <v>D 2023</v>
      </c>
      <c r="F492" s="160" t="str">
        <f>[31]Preise!AE5</f>
        <v>Jan. 
2023</v>
      </c>
      <c r="G492" s="209" t="str">
        <f>[31]Preise!AF5</f>
        <v>Febr. 
2023</v>
      </c>
      <c r="H492" s="209" t="str">
        <f>[31]Preise!AG5</f>
        <v>März 
2023</v>
      </c>
      <c r="I492" s="209" t="str">
        <f>[31]Preise!AH5</f>
        <v>April 
2023</v>
      </c>
      <c r="J492" s="209" t="str">
        <f>[31]Preise!AI5</f>
        <v>Mai 
2023</v>
      </c>
      <c r="K492" s="242" t="str">
        <f>[31]Preise!AJ5</f>
        <v>Juni 
2023</v>
      </c>
      <c r="L492" s="210" t="str">
        <f>[31]Preise!AK5</f>
        <v>Juli 
2023</v>
      </c>
      <c r="M492" s="209" t="str">
        <f>[31]Preise!AL5</f>
        <v>Aug. 
2023</v>
      </c>
      <c r="N492" s="209" t="str">
        <f>[31]Preise!AM5</f>
        <v>Sept. 
2023</v>
      </c>
      <c r="O492" s="209" t="str">
        <f>[31]Preise!AN5</f>
        <v>Okt. 
2023</v>
      </c>
      <c r="P492" s="209" t="str">
        <f>[31]Preise!AO5</f>
        <v>Nov. 
2023</v>
      </c>
      <c r="Q492" s="209" t="str">
        <f>[31]Preise!AP5</f>
        <v>Dez. 
2023</v>
      </c>
      <c r="R492" s="248" t="str">
        <f>[31]Preise!AQ5</f>
        <v>2023 
insgesamt</v>
      </c>
    </row>
    <row r="493" spans="1:18" s="48" customFormat="1" ht="15.95" customHeight="1" x14ac:dyDescent="0.2">
      <c r="A493" s="68" t="s">
        <v>60</v>
      </c>
      <c r="B493" s="48" t="s">
        <v>176</v>
      </c>
      <c r="C493" s="44" t="s">
        <v>330</v>
      </c>
      <c r="D493" s="45">
        <f>[31]Preise!AD7</f>
        <v>111</v>
      </c>
      <c r="E493" s="45">
        <f>[31]Preise!AR7</f>
        <v>118.1</v>
      </c>
      <c r="F493" s="45">
        <f>[31]Preise!AE7</f>
        <v>115.5</v>
      </c>
      <c r="G493" s="45">
        <f>[31]Preise!AF7</f>
        <v>116.4</v>
      </c>
      <c r="H493" s="45">
        <f>[31]Preise!AG7</f>
        <v>117.5</v>
      </c>
      <c r="I493" s="45">
        <f>[31]Preise!AH7</f>
        <v>117.9</v>
      </c>
      <c r="J493" s="45">
        <f>[31]Preise!AI7</f>
        <v>117.7</v>
      </c>
      <c r="K493" s="87">
        <f>[31]Preise!AJ7</f>
        <v>118.2</v>
      </c>
      <c r="L493" s="45">
        <f>[31]Preise!AK7</f>
        <v>118.5</v>
      </c>
      <c r="M493" s="45">
        <f>[31]Preise!AL7</f>
        <v>118.8</v>
      </c>
      <c r="N493" s="45">
        <f>[31]Preise!AM7</f>
        <v>119.2</v>
      </c>
      <c r="O493" s="45">
        <f>[31]Preise!AN7</f>
        <v>119.3</v>
      </c>
      <c r="P493" s="45">
        <f>[31]Preise!AO7</f>
        <v>118.8</v>
      </c>
      <c r="Q493" s="45">
        <f>[31]Preise!AP7</f>
        <v>119</v>
      </c>
      <c r="R493" s="87" t="str">
        <f>[31]Preise!AQ7</f>
        <v>x</v>
      </c>
    </row>
    <row r="494" spans="1:18" ht="11.1" customHeight="1" x14ac:dyDescent="0.2">
      <c r="A494" s="43" t="s">
        <v>60</v>
      </c>
      <c r="B494" s="40" t="s">
        <v>177</v>
      </c>
      <c r="C494" s="44" t="s">
        <v>330</v>
      </c>
      <c r="D494" s="45">
        <f>[31]Preise!AD8</f>
        <v>101.9</v>
      </c>
      <c r="E494" s="45">
        <f>[31]Preise!AR8</f>
        <v>103.1</v>
      </c>
      <c r="F494" s="45">
        <f>[31]Preise!AE8</f>
        <v>102.7</v>
      </c>
      <c r="G494" s="45">
        <f>[31]Preise!AF8</f>
        <v>102.8</v>
      </c>
      <c r="H494" s="45">
        <f>[31]Preise!AG8</f>
        <v>102.9</v>
      </c>
      <c r="I494" s="45">
        <f>[31]Preise!AH8</f>
        <v>103</v>
      </c>
      <c r="J494" s="45">
        <f>[31]Preise!AI8</f>
        <v>103</v>
      </c>
      <c r="K494" s="87">
        <f>[31]Preise!AJ8</f>
        <v>103.1</v>
      </c>
      <c r="L494" s="45">
        <f>[31]Preise!AK8</f>
        <v>103.1</v>
      </c>
      <c r="M494" s="45">
        <f>[31]Preise!AL8</f>
        <v>103.2</v>
      </c>
      <c r="N494" s="45">
        <f>[31]Preise!AM8</f>
        <v>103.2</v>
      </c>
      <c r="O494" s="45">
        <f>[31]Preise!AN8</f>
        <v>103.2</v>
      </c>
      <c r="P494" s="45">
        <f>[31]Preise!AO8</f>
        <v>103.2</v>
      </c>
      <c r="Q494" s="45">
        <f>[31]Preise!AP8</f>
        <v>103.2</v>
      </c>
      <c r="R494" s="87" t="str">
        <f>[31]Preise!AQ8</f>
        <v>x</v>
      </c>
    </row>
    <row r="495" spans="1:18" ht="21.95" customHeight="1" x14ac:dyDescent="0.2">
      <c r="A495" s="43"/>
      <c r="B495" s="79" t="s">
        <v>178</v>
      </c>
      <c r="C495" s="44" t="s">
        <v>275</v>
      </c>
      <c r="D495" s="45">
        <f>[31]Preise!AD9</f>
        <v>129.80000000000001</v>
      </c>
      <c r="E495" s="45">
        <f>[31]Preise!AR9</f>
        <v>130.1</v>
      </c>
      <c r="F495" s="45">
        <f>[31]Preise!AE9</f>
        <v>133.5</v>
      </c>
      <c r="G495" s="45">
        <f>[31]Preise!AF9</f>
        <v>132.5</v>
      </c>
      <c r="H495" s="45">
        <f>[31]Preise!AG9</f>
        <v>131.1</v>
      </c>
      <c r="I495" s="45">
        <f>[31]Preise!AH9</f>
        <v>131.80000000000001</v>
      </c>
      <c r="J495" s="45">
        <f>[31]Preise!AI9</f>
        <v>130.4</v>
      </c>
      <c r="K495" s="87">
        <f>[31]Preise!AJ9</f>
        <v>129.80000000000001</v>
      </c>
      <c r="L495" s="45">
        <f>[31]Preise!AK9</f>
        <v>128.9</v>
      </c>
      <c r="M495" s="45">
        <f>[31]Preise!AL9</f>
        <v>129.19999999999999</v>
      </c>
      <c r="N495" s="45">
        <f>[31]Preise!AM9</f>
        <v>129.30000000000001</v>
      </c>
      <c r="O495" s="45">
        <f>[31]Preise!AN9</f>
        <v>129.1</v>
      </c>
      <c r="P495" s="45">
        <f>[31]Preise!AO9</f>
        <v>128.30000000000001</v>
      </c>
      <c r="Q495" s="45">
        <f>[31]Preise!AP9</f>
        <v>127.3</v>
      </c>
      <c r="R495" s="87" t="str">
        <f>[31]Preise!AQ9</f>
        <v>x</v>
      </c>
    </row>
    <row r="496" spans="1:18" ht="6" customHeight="1" x14ac:dyDescent="0.2">
      <c r="A496" s="43"/>
      <c r="C496" s="44"/>
      <c r="D496" s="177"/>
      <c r="E496" s="177"/>
      <c r="L496" s="40"/>
    </row>
    <row r="497" spans="1:18" ht="21.95" customHeight="1" x14ac:dyDescent="0.2">
      <c r="A497" s="43" t="s">
        <v>60</v>
      </c>
      <c r="B497" s="79" t="s">
        <v>396</v>
      </c>
      <c r="C497" s="44" t="s">
        <v>275</v>
      </c>
      <c r="D497" s="45">
        <f>[31]Preise!AD11</f>
        <v>147.80000000000001</v>
      </c>
      <c r="E497" s="45">
        <f>[31]Preise!AR11</f>
        <v>160.30000000000001</v>
      </c>
      <c r="F497" s="45" t="str">
        <f>[31]Preise!AE11</f>
        <v>x</v>
      </c>
      <c r="G497" s="45">
        <f>[31]Preise!AF11</f>
        <v>158.9</v>
      </c>
      <c r="H497" s="45" t="str">
        <f>[31]Preise!AG11</f>
        <v>x</v>
      </c>
      <c r="I497" s="45" t="str">
        <f>[31]Preise!AH11</f>
        <v>x</v>
      </c>
      <c r="J497" s="45">
        <f>[31]Preise!AI11</f>
        <v>160.19999999999999</v>
      </c>
      <c r="K497" s="87" t="str">
        <f>[31]Preise!AJ11</f>
        <v>x</v>
      </c>
      <c r="L497" s="45" t="str">
        <f>[31]Preise!AK11</f>
        <v>x</v>
      </c>
      <c r="M497" s="45">
        <f>[31]Preise!AL11</f>
        <v>160.6</v>
      </c>
      <c r="N497" s="45" t="str">
        <f>[31]Preise!AM11</f>
        <v>x</v>
      </c>
      <c r="O497" s="45" t="str">
        <f>[31]Preise!AN11</f>
        <v>x</v>
      </c>
      <c r="P497" s="45">
        <f>[31]Preise!AO11</f>
        <v>161.30000000000001</v>
      </c>
      <c r="Q497" s="45" t="str">
        <f>[31]Preise!AP11</f>
        <v>x</v>
      </c>
      <c r="R497" s="87" t="str">
        <f>[31]Preise!AQ11</f>
        <v>x</v>
      </c>
    </row>
    <row r="498" spans="1:18" ht="15" customHeight="1" x14ac:dyDescent="0.2">
      <c r="A498" s="43"/>
      <c r="B498" s="79"/>
      <c r="C498" s="228"/>
      <c r="D498" s="45"/>
      <c r="E498" s="45"/>
      <c r="F498" s="45"/>
      <c r="G498" s="45"/>
      <c r="H498" s="45"/>
      <c r="I498" s="45"/>
      <c r="J498" s="45"/>
      <c r="K498" s="87"/>
      <c r="L498" s="87"/>
      <c r="M498" s="45"/>
      <c r="N498" s="45"/>
      <c r="O498" s="45"/>
      <c r="P498" s="45"/>
      <c r="Q498" s="45"/>
      <c r="R498" s="87"/>
    </row>
    <row r="499" spans="1:18" ht="21.95" customHeight="1" x14ac:dyDescent="0.2">
      <c r="A499" s="139" t="s">
        <v>48</v>
      </c>
      <c r="B499" s="135"/>
      <c r="C499" s="216" t="s">
        <v>25</v>
      </c>
      <c r="D499" s="160" t="str">
        <f>[31]Preise!AR5</f>
        <v>D 2023</v>
      </c>
      <c r="E499" s="160" t="str">
        <f>[31]Preise!BF5</f>
        <v>D 2024</v>
      </c>
      <c r="F499" s="160" t="str">
        <f>[31]Preise!AS5</f>
        <v>Jan. 
2024</v>
      </c>
      <c r="G499" s="209" t="str">
        <f>[31]Preise!AT5</f>
        <v>Febr. 
2024</v>
      </c>
      <c r="H499" s="209" t="str">
        <f>[31]Preise!AU5</f>
        <v>März 
2024</v>
      </c>
      <c r="I499" s="209" t="str">
        <f>[31]Preise!AV5</f>
        <v>April 
2024</v>
      </c>
      <c r="J499" s="209" t="str">
        <f>[31]Preise!AW5</f>
        <v>Mai 
2024</v>
      </c>
      <c r="K499" s="242" t="str">
        <f>[31]Preise!AX5</f>
        <v>Juni 
2024</v>
      </c>
      <c r="L499" s="210" t="str">
        <f>[31]Preise!AY5</f>
        <v>Juli 
2024</v>
      </c>
      <c r="M499" s="209" t="str">
        <f>[31]Preise!AZ5</f>
        <v>Aug. 
2024</v>
      </c>
      <c r="N499" s="209" t="str">
        <f>[31]Preise!BA5</f>
        <v>Sept. 
2024</v>
      </c>
      <c r="O499" s="209" t="str">
        <f>[31]Preise!BB5</f>
        <v>Okt. 
2024</v>
      </c>
      <c r="P499" s="209" t="str">
        <f>[31]Preise!BC5</f>
        <v>Nov. 
2024</v>
      </c>
      <c r="Q499" s="209" t="str">
        <f>[31]Preise!BD5</f>
        <v>Dez. 
2024</v>
      </c>
      <c r="R499" s="248" t="str">
        <f>[31]Preise!BE5</f>
        <v>2024 
insgesamt</v>
      </c>
    </row>
    <row r="500" spans="1:18" s="48" customFormat="1" ht="15.95" customHeight="1" x14ac:dyDescent="0.2">
      <c r="A500" s="68" t="s">
        <v>60</v>
      </c>
      <c r="B500" s="48" t="s">
        <v>176</v>
      </c>
      <c r="C500" s="44" t="s">
        <v>330</v>
      </c>
      <c r="D500" s="45">
        <f>[31]Preise!AR7</f>
        <v>118.1</v>
      </c>
      <c r="E500" s="45" t="str">
        <f>[31]Preise!BF7</f>
        <v>…</v>
      </c>
      <c r="F500" s="45">
        <f>[31]Preise!AS7</f>
        <v>118.5</v>
      </c>
      <c r="G500" s="45">
        <f>[31]Preise!AT7</f>
        <v>119</v>
      </c>
      <c r="H500" s="45">
        <f>[31]Preise!AU7</f>
        <v>119.7</v>
      </c>
      <c r="I500" s="45" t="str">
        <f>[31]Preise!AV7</f>
        <v>…</v>
      </c>
      <c r="J500" s="45" t="str">
        <f>[31]Preise!AW7</f>
        <v>…</v>
      </c>
      <c r="K500" s="87" t="str">
        <f>[31]Preise!AX7</f>
        <v>…</v>
      </c>
      <c r="L500" s="45" t="str">
        <f>[31]Preise!AY7</f>
        <v>…</v>
      </c>
      <c r="M500" s="45" t="str">
        <f>[31]Preise!AZ7</f>
        <v>…</v>
      </c>
      <c r="N500" s="45" t="str">
        <f>[31]Preise!BA7</f>
        <v>…</v>
      </c>
      <c r="O500" s="45" t="str">
        <f>[31]Preise!BB7</f>
        <v>…</v>
      </c>
      <c r="P500" s="45" t="str">
        <f>[31]Preise!BC7</f>
        <v>…</v>
      </c>
      <c r="Q500" s="45" t="str">
        <f>[31]Preise!BD7</f>
        <v>…</v>
      </c>
      <c r="R500" s="87" t="str">
        <f>[31]Preise!BE7</f>
        <v>x</v>
      </c>
    </row>
    <row r="501" spans="1:18" ht="11.1" customHeight="1" x14ac:dyDescent="0.2">
      <c r="A501" s="43" t="s">
        <v>60</v>
      </c>
      <c r="B501" s="40" t="s">
        <v>177</v>
      </c>
      <c r="C501" s="44" t="s">
        <v>330</v>
      </c>
      <c r="D501" s="45">
        <f>[31]Preise!AR8</f>
        <v>103.1</v>
      </c>
      <c r="E501" s="45" t="str">
        <f>[31]Preise!BF8</f>
        <v>…</v>
      </c>
      <c r="F501" s="45">
        <f>[31]Preise!AS8</f>
        <v>103.3</v>
      </c>
      <c r="G501" s="45">
        <f>[31]Preise!AT8</f>
        <v>103.3</v>
      </c>
      <c r="H501" s="45">
        <f>[31]Preise!AU8</f>
        <v>103.3</v>
      </c>
      <c r="I501" s="45" t="str">
        <f>[31]Preise!AV8</f>
        <v>…</v>
      </c>
      <c r="J501" s="45" t="str">
        <f>[31]Preise!AW8</f>
        <v>…</v>
      </c>
      <c r="K501" s="87" t="str">
        <f>[31]Preise!AX8</f>
        <v>…</v>
      </c>
      <c r="L501" s="45" t="str">
        <f>[31]Preise!AY8</f>
        <v>…</v>
      </c>
      <c r="M501" s="45" t="str">
        <f>[31]Preise!AZ8</f>
        <v>…</v>
      </c>
      <c r="N501" s="45" t="str">
        <f>[31]Preise!BA8</f>
        <v>…</v>
      </c>
      <c r="O501" s="45" t="str">
        <f>[31]Preise!BB8</f>
        <v>…</v>
      </c>
      <c r="P501" s="45" t="str">
        <f>[31]Preise!BC8</f>
        <v>…</v>
      </c>
      <c r="Q501" s="45" t="str">
        <f>[31]Preise!BD8</f>
        <v>…</v>
      </c>
      <c r="R501" s="87" t="str">
        <f>[31]Preise!BE8</f>
        <v>x</v>
      </c>
    </row>
    <row r="502" spans="1:18" ht="21.95" customHeight="1" x14ac:dyDescent="0.2">
      <c r="A502" s="43"/>
      <c r="B502" s="79" t="s">
        <v>178</v>
      </c>
      <c r="C502" s="44" t="s">
        <v>275</v>
      </c>
      <c r="D502" s="45">
        <f>[31]Preise!AR9</f>
        <v>130.1</v>
      </c>
      <c r="E502" s="45" t="str">
        <f>[31]Preise!BF9</f>
        <v>…</v>
      </c>
      <c r="F502" s="45">
        <f>[31]Preise!AS9</f>
        <v>127.6</v>
      </c>
      <c r="G502" s="45">
        <f>[31]Preise!AT9</f>
        <v>127.1</v>
      </c>
      <c r="H502" s="45" t="str">
        <f>[31]Preise!AU9</f>
        <v>…</v>
      </c>
      <c r="I502" s="45" t="str">
        <f>[31]Preise!AV9</f>
        <v>…</v>
      </c>
      <c r="J502" s="45" t="str">
        <f>[31]Preise!AW9</f>
        <v>…</v>
      </c>
      <c r="K502" s="87" t="str">
        <f>[31]Preise!AX9</f>
        <v>…</v>
      </c>
      <c r="L502" s="45" t="str">
        <f>[31]Preise!AY9</f>
        <v>…</v>
      </c>
      <c r="M502" s="45" t="str">
        <f>[31]Preise!AZ9</f>
        <v>…</v>
      </c>
      <c r="N502" s="45" t="str">
        <f>[31]Preise!BA9</f>
        <v>…</v>
      </c>
      <c r="O502" s="45" t="str">
        <f>[31]Preise!BB9</f>
        <v>…</v>
      </c>
      <c r="P502" s="45" t="str">
        <f>[31]Preise!BC9</f>
        <v>…</v>
      </c>
      <c r="Q502" s="45" t="str">
        <f>[31]Preise!BD9</f>
        <v>…</v>
      </c>
      <c r="R502" s="87" t="str">
        <f>[31]Preise!BE9</f>
        <v>x</v>
      </c>
    </row>
    <row r="503" spans="1:18" ht="6" customHeight="1" x14ac:dyDescent="0.2">
      <c r="A503" s="43"/>
      <c r="C503" s="44"/>
      <c r="D503" s="177"/>
      <c r="E503" s="177"/>
      <c r="L503" s="40"/>
    </row>
    <row r="504" spans="1:18" ht="21.95" customHeight="1" x14ac:dyDescent="0.2">
      <c r="A504" s="43" t="s">
        <v>60</v>
      </c>
      <c r="B504" s="79" t="s">
        <v>396</v>
      </c>
      <c r="C504" s="44" t="s">
        <v>275</v>
      </c>
      <c r="D504" s="45">
        <f>[31]Preise!AR11</f>
        <v>160.30000000000001</v>
      </c>
      <c r="E504" s="45" t="str">
        <f>[31]Preise!BF11</f>
        <v>…</v>
      </c>
      <c r="F504" s="45" t="str">
        <f>[31]Preise!AS11</f>
        <v>x</v>
      </c>
      <c r="G504" s="45" t="str">
        <f>[31]Preise!AT11</f>
        <v>…</v>
      </c>
      <c r="H504" s="45" t="str">
        <f>[31]Preise!AU11</f>
        <v>x</v>
      </c>
      <c r="I504" s="45" t="str">
        <f>[31]Preise!AV11</f>
        <v>x</v>
      </c>
      <c r="J504" s="45" t="str">
        <f>[31]Preise!AW11</f>
        <v>…</v>
      </c>
      <c r="K504" s="87" t="str">
        <f>[31]Preise!AX11</f>
        <v>x</v>
      </c>
      <c r="L504" s="45" t="str">
        <f>[31]Preise!AY11</f>
        <v>x</v>
      </c>
      <c r="M504" s="45" t="str">
        <f>[31]Preise!AZ11</f>
        <v>…</v>
      </c>
      <c r="N504" s="45" t="str">
        <f>[31]Preise!BA11</f>
        <v>x</v>
      </c>
      <c r="O504" s="45" t="str">
        <f>[31]Preise!BB11</f>
        <v>x</v>
      </c>
      <c r="P504" s="45" t="str">
        <f>[31]Preise!BC11</f>
        <v>…</v>
      </c>
      <c r="Q504" s="45" t="str">
        <f>[31]Preise!BD11</f>
        <v>x</v>
      </c>
      <c r="R504" s="87" t="str">
        <f>[31]Preise!BE11</f>
        <v>x</v>
      </c>
    </row>
    <row r="505" spans="1:18" ht="6" customHeight="1" x14ac:dyDescent="0.2">
      <c r="A505" s="43"/>
      <c r="B505" s="79"/>
      <c r="C505" s="228"/>
      <c r="D505" s="45"/>
      <c r="E505" s="45"/>
      <c r="F505" s="45"/>
      <c r="G505" s="45"/>
      <c r="H505" s="45"/>
      <c r="I505" s="45"/>
      <c r="J505" s="45"/>
      <c r="K505" s="87"/>
      <c r="L505" s="87"/>
      <c r="M505" s="45"/>
      <c r="N505" s="45"/>
      <c r="O505" s="45"/>
      <c r="P505" s="45"/>
      <c r="Q505" s="45"/>
      <c r="R505" s="87"/>
    </row>
    <row r="506" spans="1:18" ht="21.95" customHeight="1" x14ac:dyDescent="0.2">
      <c r="A506" s="139" t="s">
        <v>414</v>
      </c>
      <c r="B506" s="135"/>
      <c r="C506" s="216" t="s">
        <v>25</v>
      </c>
      <c r="D506" s="212" t="str">
        <f>[32]Verdienste!AD5</f>
        <v>D 2022</v>
      </c>
      <c r="E506" s="212" t="str">
        <f>[32]Verdienste!AR5</f>
        <v>D 2023</v>
      </c>
      <c r="F506" s="212" t="str">
        <f>[32]Verdienste!AE5</f>
        <v>Jan. 
2023</v>
      </c>
      <c r="G506" s="212" t="str">
        <f>[32]Verdienste!AF5</f>
        <v>Febr. 
2023</v>
      </c>
      <c r="H506" s="212" t="str">
        <f>[32]Verdienste!AG5</f>
        <v>März 
2023</v>
      </c>
      <c r="I506" s="212" t="str">
        <f>[32]Verdienste!AH5</f>
        <v>April 
2023</v>
      </c>
      <c r="J506" s="212" t="str">
        <f>[32]Verdienste!AI5</f>
        <v>Mai 
2023</v>
      </c>
      <c r="K506" s="242" t="str">
        <f>[32]Verdienste!AJ5</f>
        <v>Juni 
2023</v>
      </c>
      <c r="L506" s="133" t="str">
        <f>[32]Verdienste!AK5</f>
        <v>Juli 
2023</v>
      </c>
      <c r="M506" s="212" t="str">
        <f>[32]Verdienste!AL5</f>
        <v>Aug. 
2023</v>
      </c>
      <c r="N506" s="212" t="str">
        <f>[32]Verdienste!AM5</f>
        <v>Sept. 
2023</v>
      </c>
      <c r="O506" s="212" t="str">
        <f>[32]Verdienste!AN5</f>
        <v>Okt. 
2023</v>
      </c>
      <c r="P506" s="212" t="str">
        <f>[32]Verdienste!AO5</f>
        <v>Nov. 
2023</v>
      </c>
      <c r="Q506" s="212" t="str">
        <f>[32]Verdienste!AP5</f>
        <v>Dez. 
2023</v>
      </c>
      <c r="R506" s="248" t="str">
        <f>[32]Verdienste!AQ5</f>
        <v>2023 
insgesamt</v>
      </c>
    </row>
    <row r="507" spans="1:18" ht="15.95" customHeight="1" x14ac:dyDescent="0.2">
      <c r="A507" s="43"/>
      <c r="B507" s="79" t="s">
        <v>456</v>
      </c>
      <c r="C507" s="237" t="s">
        <v>449</v>
      </c>
      <c r="D507" s="238" t="str">
        <f>[32]Verdienste!AD6</f>
        <v>x</v>
      </c>
      <c r="E507" s="241" t="str">
        <f>[32]Verdienste!AR6</f>
        <v>x</v>
      </c>
      <c r="F507" s="238">
        <f>[32]Verdienste!AE6</f>
        <v>100.9</v>
      </c>
      <c r="G507" s="238">
        <f>[32]Verdienste!AF6</f>
        <v>97.5</v>
      </c>
      <c r="H507" s="238">
        <f>[32]Verdienste!AG6</f>
        <v>100.4</v>
      </c>
      <c r="I507" s="238">
        <f>[32]Verdienste!AH6</f>
        <v>100.8</v>
      </c>
      <c r="J507" s="238">
        <f>[32]Verdienste!AI6</f>
        <v>102.7</v>
      </c>
      <c r="K507" s="238">
        <f>[32]Verdienste!AJ6</f>
        <v>108.8</v>
      </c>
      <c r="L507" s="238">
        <f>[32]Verdienste!AK6</f>
        <v>101.6</v>
      </c>
      <c r="M507" s="238">
        <f>[32]Verdienste!AL6</f>
        <v>101.5</v>
      </c>
      <c r="N507" s="238">
        <f>[32]Verdienste!AM6</f>
        <v>102.9</v>
      </c>
      <c r="O507" s="238">
        <f>[32]Verdienste!AN6</f>
        <v>103.1</v>
      </c>
      <c r="P507" s="238">
        <f>[32]Verdienste!AO6</f>
        <v>140.1</v>
      </c>
      <c r="Q507" s="238">
        <f>[32]Verdienste!AP6</f>
        <v>110.8</v>
      </c>
      <c r="R507" s="238" t="str">
        <f>[32]Verdienste!AQ6</f>
        <v>x</v>
      </c>
    </row>
    <row r="508" spans="1:18" s="48" customFormat="1" ht="15.95" customHeight="1" x14ac:dyDescent="0.2">
      <c r="A508" s="68"/>
      <c r="B508" s="239" t="s">
        <v>443</v>
      </c>
      <c r="C508" s="237" t="s">
        <v>449</v>
      </c>
      <c r="D508" s="238" t="str">
        <f>[32]Verdienste!AD8</f>
        <v>x</v>
      </c>
      <c r="E508" s="241" t="str">
        <f>[32]Verdienste!AR8</f>
        <v>x</v>
      </c>
      <c r="F508" s="238">
        <f>[32]Verdienste!AE8</f>
        <v>97.7</v>
      </c>
      <c r="G508" s="238">
        <f>[32]Verdienste!AF8</f>
        <v>106.1</v>
      </c>
      <c r="H508" s="238">
        <f>[32]Verdienste!AG8</f>
        <v>105.7</v>
      </c>
      <c r="I508" s="238">
        <f>[32]Verdienste!AH8</f>
        <v>107.8</v>
      </c>
      <c r="J508" s="238">
        <f>[32]Verdienste!AI8</f>
        <v>105.4</v>
      </c>
      <c r="K508" s="238">
        <f>[32]Verdienste!AJ8</f>
        <v>98.6</v>
      </c>
      <c r="L508" s="238">
        <f>[32]Verdienste!AK8</f>
        <v>103.7</v>
      </c>
      <c r="M508" s="238">
        <f>[32]Verdienste!AL8</f>
        <v>106.6</v>
      </c>
      <c r="N508" s="238">
        <f>[32]Verdienste!AM8</f>
        <v>114.2</v>
      </c>
      <c r="O508" s="238">
        <f>[32]Verdienste!AN8</f>
        <v>103.5</v>
      </c>
      <c r="P508" s="238">
        <f>[32]Verdienste!AO8</f>
        <v>127.6</v>
      </c>
      <c r="Q508" s="238">
        <f>[32]Verdienste!AP8</f>
        <v>108.4</v>
      </c>
      <c r="R508" s="238" t="str">
        <f>[32]Verdienste!AQ8</f>
        <v>x</v>
      </c>
    </row>
    <row r="509" spans="1:18" ht="21.95" customHeight="1" x14ac:dyDescent="0.2">
      <c r="A509" s="43"/>
      <c r="B509" s="239" t="s">
        <v>448</v>
      </c>
      <c r="C509" s="237" t="s">
        <v>449</v>
      </c>
      <c r="D509" s="238" t="str">
        <f>[32]Verdienste!AD9</f>
        <v>x</v>
      </c>
      <c r="E509" s="241" t="str">
        <f>[32]Verdienste!AR9</f>
        <v>x</v>
      </c>
      <c r="F509" s="238">
        <f>[32]Verdienste!AE9</f>
        <v>101</v>
      </c>
      <c r="G509" s="238">
        <f>[32]Verdienste!AF9</f>
        <v>97.3</v>
      </c>
      <c r="H509" s="238">
        <f>[32]Verdienste!AG9</f>
        <v>100.3</v>
      </c>
      <c r="I509" s="238">
        <f>[32]Verdienste!AH9</f>
        <v>100.6</v>
      </c>
      <c r="J509" s="238">
        <f>[32]Verdienste!AI9</f>
        <v>102.6</v>
      </c>
      <c r="K509" s="238">
        <f>[32]Verdienste!AJ9</f>
        <v>109.3</v>
      </c>
      <c r="L509" s="238">
        <f>[32]Verdienste!AK9</f>
        <v>101.5</v>
      </c>
      <c r="M509" s="238">
        <f>[32]Verdienste!AL9</f>
        <v>101.4</v>
      </c>
      <c r="N509" s="238">
        <f>[32]Verdienste!AM9</f>
        <v>102.6</v>
      </c>
      <c r="O509" s="238">
        <f>[32]Verdienste!AN9</f>
        <v>103.1</v>
      </c>
      <c r="P509" s="238">
        <f>[32]Verdienste!AO9</f>
        <v>140.6</v>
      </c>
      <c r="Q509" s="238">
        <f>[32]Verdienste!AP9</f>
        <v>110.9</v>
      </c>
      <c r="R509" s="238" t="str">
        <f>[32]Verdienste!AQ9</f>
        <v>x</v>
      </c>
    </row>
    <row r="510" spans="1:18" s="48" customFormat="1" ht="11.1" customHeight="1" x14ac:dyDescent="0.2">
      <c r="A510" s="68"/>
      <c r="B510" s="240" t="s">
        <v>444</v>
      </c>
      <c r="C510" s="237" t="s">
        <v>449</v>
      </c>
      <c r="D510" s="238" t="str">
        <f>[32]Verdienste!AD10</f>
        <v>x</v>
      </c>
      <c r="E510" s="241" t="str">
        <f>[32]Verdienste!AR10</f>
        <v>x</v>
      </c>
      <c r="F510" s="238">
        <f>[32]Verdienste!AE10</f>
        <v>98</v>
      </c>
      <c r="G510" s="238">
        <f>[32]Verdienste!AF10</f>
        <v>94.6</v>
      </c>
      <c r="H510" s="238">
        <f>[32]Verdienste!AG10</f>
        <v>102.4</v>
      </c>
      <c r="I510" s="238">
        <f>[32]Verdienste!AH10</f>
        <v>102</v>
      </c>
      <c r="J510" s="238">
        <f>[32]Verdienste!AI10</f>
        <v>106.1</v>
      </c>
      <c r="K510" s="238">
        <f>[32]Verdienste!AJ10</f>
        <v>115.7</v>
      </c>
      <c r="L510" s="238">
        <f>[32]Verdienste!AK10</f>
        <v>105.1</v>
      </c>
      <c r="M510" s="238">
        <f>[32]Verdienste!AL10</f>
        <v>104.1</v>
      </c>
      <c r="N510" s="238">
        <f>[32]Verdienste!AM10</f>
        <v>102.7</v>
      </c>
      <c r="O510" s="238">
        <f>[32]Verdienste!AN10</f>
        <v>106.4</v>
      </c>
      <c r="P510" s="238">
        <f>[32]Verdienste!AO10</f>
        <v>137.1</v>
      </c>
      <c r="Q510" s="238">
        <f>[32]Verdienste!AP10</f>
        <v>111.3</v>
      </c>
      <c r="R510" s="238" t="str">
        <f>[32]Verdienste!AQ10</f>
        <v>x</v>
      </c>
    </row>
    <row r="511" spans="1:18" ht="11.1" customHeight="1" x14ac:dyDescent="0.2">
      <c r="A511" s="43"/>
      <c r="B511" s="240" t="s">
        <v>445</v>
      </c>
      <c r="C511" s="237" t="s">
        <v>449</v>
      </c>
      <c r="D511" s="238" t="str">
        <f>[32]Verdienste!AD11</f>
        <v>x</v>
      </c>
      <c r="E511" s="241" t="str">
        <f>[32]Verdienste!AR11</f>
        <v>x</v>
      </c>
      <c r="F511" s="238">
        <f>[32]Verdienste!AE11</f>
        <v>101.8</v>
      </c>
      <c r="G511" s="238">
        <f>[32]Verdienste!AF11</f>
        <v>98</v>
      </c>
      <c r="H511" s="238">
        <f>[32]Verdienste!AG11</f>
        <v>99.7</v>
      </c>
      <c r="I511" s="238">
        <f>[32]Verdienste!AH11</f>
        <v>100.3</v>
      </c>
      <c r="J511" s="238">
        <f>[32]Verdienste!AI11</f>
        <v>101.8</v>
      </c>
      <c r="K511" s="238">
        <f>[32]Verdienste!AJ11</f>
        <v>107.5</v>
      </c>
      <c r="L511" s="238">
        <f>[32]Verdienste!AK11</f>
        <v>100.7</v>
      </c>
      <c r="M511" s="238">
        <f>[32]Verdienste!AL11</f>
        <v>100.8</v>
      </c>
      <c r="N511" s="238">
        <f>[32]Verdienste!AM11</f>
        <v>102.6</v>
      </c>
      <c r="O511" s="238">
        <f>[32]Verdienste!AN11</f>
        <v>102.3</v>
      </c>
      <c r="P511" s="238">
        <f>[32]Verdienste!AO11</f>
        <v>141.4</v>
      </c>
      <c r="Q511" s="238">
        <f>[32]Verdienste!AP11</f>
        <v>110.9</v>
      </c>
      <c r="R511" s="238" t="str">
        <f>[32]Verdienste!AQ11</f>
        <v>x</v>
      </c>
    </row>
    <row r="512" spans="1:18" ht="15.95" customHeight="1" x14ac:dyDescent="0.2">
      <c r="A512" s="43"/>
      <c r="B512" s="240" t="s">
        <v>446</v>
      </c>
      <c r="C512" s="237" t="s">
        <v>449</v>
      </c>
      <c r="D512" s="238" t="str">
        <f>[32]Verdienste!AD13</f>
        <v>x</v>
      </c>
      <c r="E512" s="241" t="str">
        <f>[32]Verdienste!AR13</f>
        <v>x</v>
      </c>
      <c r="F512" s="238">
        <f>[32]Verdienste!AE13</f>
        <v>102.5</v>
      </c>
      <c r="G512" s="238">
        <f>[32]Verdienste!AF13</f>
        <v>97.5</v>
      </c>
      <c r="H512" s="238">
        <f>[32]Verdienste!AG13</f>
        <v>99.1</v>
      </c>
      <c r="I512" s="238">
        <f>[32]Verdienste!AH13</f>
        <v>98.9</v>
      </c>
      <c r="J512" s="238">
        <f>[32]Verdienste!AI13</f>
        <v>100.9</v>
      </c>
      <c r="K512" s="238">
        <f>[32]Verdienste!AJ13</f>
        <v>108</v>
      </c>
      <c r="L512" s="238">
        <f>[32]Verdienste!AK13</f>
        <v>100.9</v>
      </c>
      <c r="M512" s="238">
        <f>[32]Verdienste!AL13</f>
        <v>100.6</v>
      </c>
      <c r="N512" s="238">
        <f>[32]Verdienste!AM13</f>
        <v>101.7</v>
      </c>
      <c r="O512" s="238">
        <f>[32]Verdienste!AN13</f>
        <v>102.2</v>
      </c>
      <c r="P512" s="238">
        <f>[32]Verdienste!AO13</f>
        <v>148.5</v>
      </c>
      <c r="Q512" s="238">
        <f>[32]Verdienste!AP13</f>
        <v>110.5</v>
      </c>
      <c r="R512" s="238" t="str">
        <f>[32]Verdienste!AQ13</f>
        <v>x</v>
      </c>
    </row>
    <row r="513" spans="1:18" ht="11.1" customHeight="1" x14ac:dyDescent="0.2">
      <c r="A513" s="43"/>
      <c r="B513" s="240" t="s">
        <v>447</v>
      </c>
      <c r="C513" s="237" t="s">
        <v>449</v>
      </c>
      <c r="D513" s="238" t="str">
        <f>[32]Verdienste!AD14</f>
        <v>x</v>
      </c>
      <c r="E513" s="241" t="str">
        <f>[32]Verdienste!AR14</f>
        <v>x</v>
      </c>
      <c r="F513" s="238">
        <f>[32]Verdienste!AE14</f>
        <v>99.7</v>
      </c>
      <c r="G513" s="238">
        <f>[32]Verdienste!AF14</f>
        <v>97.4</v>
      </c>
      <c r="H513" s="238">
        <f>[32]Verdienste!AG14</f>
        <v>101.5</v>
      </c>
      <c r="I513" s="238">
        <f>[32]Verdienste!AH14</f>
        <v>102.4</v>
      </c>
      <c r="J513" s="238">
        <f>[32]Verdienste!AI14</f>
        <v>104.1</v>
      </c>
      <c r="K513" s="238">
        <f>[32]Verdienste!AJ14</f>
        <v>109.5</v>
      </c>
      <c r="L513" s="238">
        <f>[32]Verdienste!AK14</f>
        <v>102.2</v>
      </c>
      <c r="M513" s="238">
        <f>[32]Verdienste!AL14</f>
        <v>102.3</v>
      </c>
      <c r="N513" s="238">
        <f>[32]Verdienste!AM14</f>
        <v>103.9</v>
      </c>
      <c r="O513" s="238">
        <f>[32]Verdienste!AN14</f>
        <v>104</v>
      </c>
      <c r="P513" s="238">
        <f>[32]Verdienste!AO14</f>
        <v>133.5</v>
      </c>
      <c r="Q513" s="238">
        <f>[32]Verdienste!AP14</f>
        <v>111</v>
      </c>
      <c r="R513" s="238" t="str">
        <f>[32]Verdienste!AQ14</f>
        <v>x</v>
      </c>
    </row>
    <row r="514" spans="1:18" ht="15.95" customHeight="1" x14ac:dyDescent="0.2">
      <c r="A514" s="43"/>
      <c r="B514" s="79" t="s">
        <v>450</v>
      </c>
      <c r="C514" s="237" t="s">
        <v>449</v>
      </c>
      <c r="D514" s="241">
        <f>[32]Verdienste!AD16</f>
        <v>100</v>
      </c>
      <c r="E514" s="238">
        <f>[32]Verdienste!AR16</f>
        <v>106.2</v>
      </c>
      <c r="F514" s="238" t="str">
        <f>[32]Verdienste!AE16</f>
        <v>x</v>
      </c>
      <c r="G514" s="238" t="str">
        <f>[32]Verdienste!AF16</f>
        <v>x</v>
      </c>
      <c r="H514" s="238">
        <f>[32]Verdienste!AG16</f>
        <v>99.7</v>
      </c>
      <c r="I514" s="238" t="str">
        <f>[32]Verdienste!AH16</f>
        <v>x</v>
      </c>
      <c r="J514" s="238" t="str">
        <f>[32]Verdienste!AI16</f>
        <v>x</v>
      </c>
      <c r="K514" s="238">
        <f>[32]Verdienste!AJ16</f>
        <v>104.3</v>
      </c>
      <c r="L514" s="238" t="str">
        <f>[32]Verdienste!AK16</f>
        <v>x</v>
      </c>
      <c r="M514" s="238" t="str">
        <f>[32]Verdienste!AL16</f>
        <v>x</v>
      </c>
      <c r="N514" s="238">
        <f>[32]Verdienste!AM16</f>
        <v>102.6</v>
      </c>
      <c r="O514" s="238" t="str">
        <f>[32]Verdienste!AN16</f>
        <v>x</v>
      </c>
      <c r="P514" s="238" t="str">
        <f>[32]Verdienste!AO16</f>
        <v>x</v>
      </c>
      <c r="Q514" s="238">
        <f>[32]Verdienste!AP16</f>
        <v>118.3</v>
      </c>
      <c r="R514" s="238" t="str">
        <f>[32]Verdienste!AQ16</f>
        <v>x</v>
      </c>
    </row>
    <row r="515" spans="1:18" s="48" customFormat="1" ht="15.95" customHeight="1" x14ac:dyDescent="0.2">
      <c r="A515" s="68"/>
      <c r="B515" s="239" t="s">
        <v>443</v>
      </c>
      <c r="C515" s="237" t="s">
        <v>449</v>
      </c>
      <c r="D515" s="241">
        <f>[32]Verdienste!AD18</f>
        <v>100</v>
      </c>
      <c r="E515" s="238">
        <f>[32]Verdienste!AR18</f>
        <v>107.1</v>
      </c>
      <c r="F515" s="238" t="str">
        <f>[32]Verdienste!AE18</f>
        <v>x</v>
      </c>
      <c r="G515" s="238" t="str">
        <f>[32]Verdienste!AF18</f>
        <v>x</v>
      </c>
      <c r="H515" s="238">
        <f>[32]Verdienste!AG18</f>
        <v>100.6</v>
      </c>
      <c r="I515" s="238" t="str">
        <f>[32]Verdienste!AH18</f>
        <v>x</v>
      </c>
      <c r="J515" s="238" t="str">
        <f>[32]Verdienste!AI18</f>
        <v>x</v>
      </c>
      <c r="K515" s="238">
        <f>[32]Verdienste!AJ18</f>
        <v>105</v>
      </c>
      <c r="L515" s="238" t="str">
        <f>[32]Verdienste!AK18</f>
        <v>x</v>
      </c>
      <c r="M515" s="238" t="str">
        <f>[32]Verdienste!AL18</f>
        <v>x</v>
      </c>
      <c r="N515" s="238">
        <f>[32]Verdienste!AM18</f>
        <v>109.6</v>
      </c>
      <c r="O515" s="238" t="str">
        <f>[32]Verdienste!AN18</f>
        <v>x</v>
      </c>
      <c r="P515" s="238" t="str">
        <f>[32]Verdienste!AO18</f>
        <v>x</v>
      </c>
      <c r="Q515" s="238">
        <f>[32]Verdienste!AP18</f>
        <v>113.2</v>
      </c>
      <c r="R515" s="238" t="str">
        <f>[32]Verdienste!AQ18</f>
        <v>x</v>
      </c>
    </row>
    <row r="516" spans="1:18" s="48" customFormat="1" ht="21.95" customHeight="1" x14ac:dyDescent="0.2">
      <c r="A516" s="43"/>
      <c r="B516" s="239" t="s">
        <v>448</v>
      </c>
      <c r="C516" s="237" t="s">
        <v>449</v>
      </c>
      <c r="D516" s="241">
        <f>[32]Verdienste!AD19</f>
        <v>100</v>
      </c>
      <c r="E516" s="238">
        <f>[32]Verdienste!AR19</f>
        <v>106.3</v>
      </c>
      <c r="F516" s="238" t="str">
        <f>[32]Verdienste!AE19</f>
        <v>x</v>
      </c>
      <c r="G516" s="238" t="str">
        <f>[32]Verdienste!AF19</f>
        <v>x</v>
      </c>
      <c r="H516" s="238">
        <f>[32]Verdienste!AG19</f>
        <v>99.7</v>
      </c>
      <c r="I516" s="238" t="str">
        <f>[32]Verdienste!AH19</f>
        <v>x</v>
      </c>
      <c r="J516" s="238" t="str">
        <f>[32]Verdienste!AI19</f>
        <v>x</v>
      </c>
      <c r="K516" s="238">
        <f>[32]Verdienste!AJ19</f>
        <v>104.3</v>
      </c>
      <c r="L516" s="238" t="str">
        <f>[32]Verdienste!AK19</f>
        <v>x</v>
      </c>
      <c r="M516" s="238" t="str">
        <f>[32]Verdienste!AL19</f>
        <v>x</v>
      </c>
      <c r="N516" s="238">
        <f>[32]Verdienste!AM19</f>
        <v>102.4</v>
      </c>
      <c r="O516" s="238" t="str">
        <f>[32]Verdienste!AN19</f>
        <v>x</v>
      </c>
      <c r="P516" s="238" t="str">
        <f>[32]Verdienste!AO19</f>
        <v>x</v>
      </c>
      <c r="Q516" s="238">
        <f>[32]Verdienste!AP19</f>
        <v>118.6</v>
      </c>
      <c r="R516" s="238" t="str">
        <f>[32]Verdienste!AQ19</f>
        <v>x</v>
      </c>
    </row>
    <row r="517" spans="1:18" ht="11.1" customHeight="1" x14ac:dyDescent="0.2">
      <c r="A517" s="43"/>
      <c r="B517" s="240" t="s">
        <v>444</v>
      </c>
      <c r="C517" s="237" t="s">
        <v>449</v>
      </c>
      <c r="D517" s="241">
        <f>[32]Verdienste!AD20</f>
        <v>100</v>
      </c>
      <c r="E517" s="238">
        <f>[32]Verdienste!AR20</f>
        <v>107</v>
      </c>
      <c r="F517" s="238" t="str">
        <f>[32]Verdienste!AE20</f>
        <v>x</v>
      </c>
      <c r="G517" s="238" t="str">
        <f>[32]Verdienste!AF20</f>
        <v>x</v>
      </c>
      <c r="H517" s="238">
        <f>[32]Verdienste!AG20</f>
        <v>98</v>
      </c>
      <c r="I517" s="238" t="str">
        <f>[32]Verdienste!AH20</f>
        <v>x</v>
      </c>
      <c r="J517" s="238" t="str">
        <f>[32]Verdienste!AI20</f>
        <v>x</v>
      </c>
      <c r="K517" s="238">
        <f>[32]Verdienste!AJ20</f>
        <v>108</v>
      </c>
      <c r="L517" s="238" t="str">
        <f>[32]Verdienste!AK20</f>
        <v>x</v>
      </c>
      <c r="M517" s="238" t="str">
        <f>[32]Verdienste!AL20</f>
        <v>x</v>
      </c>
      <c r="N517" s="238">
        <f>[32]Verdienste!AM20</f>
        <v>103.7</v>
      </c>
      <c r="O517" s="238" t="str">
        <f>[32]Verdienste!AN20</f>
        <v>x</v>
      </c>
      <c r="P517" s="238" t="str">
        <f>[32]Verdienste!AO20</f>
        <v>x</v>
      </c>
      <c r="Q517" s="238">
        <f>[32]Verdienste!AP20</f>
        <v>118.2</v>
      </c>
      <c r="R517" s="238" t="str">
        <f>[32]Verdienste!AQ20</f>
        <v>x</v>
      </c>
    </row>
    <row r="518" spans="1:18" ht="11.1" customHeight="1" x14ac:dyDescent="0.2">
      <c r="A518" s="43"/>
      <c r="B518" s="240" t="s">
        <v>445</v>
      </c>
      <c r="C518" s="237" t="s">
        <v>449</v>
      </c>
      <c r="D518" s="241">
        <f>[32]Verdienste!AD21</f>
        <v>100</v>
      </c>
      <c r="E518" s="238">
        <f>[32]Verdienste!AR21</f>
        <v>106</v>
      </c>
      <c r="F518" s="238" t="str">
        <f>[32]Verdienste!AE21</f>
        <v>x</v>
      </c>
      <c r="G518" s="238" t="str">
        <f>[32]Verdienste!AF21</f>
        <v>x</v>
      </c>
      <c r="H518" s="238">
        <f>[32]Verdienste!AG21</f>
        <v>100.1</v>
      </c>
      <c r="I518" s="238" t="str">
        <f>[32]Verdienste!AH21</f>
        <v>x</v>
      </c>
      <c r="J518" s="238" t="str">
        <f>[32]Verdienste!AI21</f>
        <v>x</v>
      </c>
      <c r="K518" s="238">
        <f>[32]Verdienste!AJ21</f>
        <v>103.3</v>
      </c>
      <c r="L518" s="238" t="str">
        <f>[32]Verdienste!AK21</f>
        <v>x</v>
      </c>
      <c r="M518" s="238" t="str">
        <f>[32]Verdienste!AL21</f>
        <v>x</v>
      </c>
      <c r="N518" s="238">
        <f>[32]Verdienste!AM21</f>
        <v>102</v>
      </c>
      <c r="O518" s="238" t="str">
        <f>[32]Verdienste!AN21</f>
        <v>x</v>
      </c>
      <c r="P518" s="238" t="str">
        <f>[32]Verdienste!AO21</f>
        <v>x</v>
      </c>
      <c r="Q518" s="238">
        <f>[32]Verdienste!AP21</f>
        <v>118.7</v>
      </c>
      <c r="R518" s="238" t="str">
        <f>[32]Verdienste!AQ21</f>
        <v>x</v>
      </c>
    </row>
    <row r="519" spans="1:18" ht="15.95" customHeight="1" x14ac:dyDescent="0.2">
      <c r="A519" s="43"/>
      <c r="B519" s="240" t="s">
        <v>446</v>
      </c>
      <c r="C519" s="237" t="s">
        <v>449</v>
      </c>
      <c r="D519" s="241">
        <f>[32]Verdienste!AD23</f>
        <v>100</v>
      </c>
      <c r="E519" s="238">
        <f>[32]Verdienste!AR23</f>
        <v>106.1</v>
      </c>
      <c r="F519" s="238" t="str">
        <f>[32]Verdienste!AE23</f>
        <v>x</v>
      </c>
      <c r="G519" s="238" t="str">
        <f>[32]Verdienste!AF23</f>
        <v>x</v>
      </c>
      <c r="H519" s="238">
        <f>[32]Verdienste!AG23</f>
        <v>100</v>
      </c>
      <c r="I519" s="238" t="str">
        <f>[32]Verdienste!AH23</f>
        <v>x</v>
      </c>
      <c r="J519" s="238" t="str">
        <f>[32]Verdienste!AI23</f>
        <v>x</v>
      </c>
      <c r="K519" s="238">
        <f>[32]Verdienste!AJ23</f>
        <v>102.8</v>
      </c>
      <c r="L519" s="238" t="str">
        <f>[32]Verdienste!AK23</f>
        <v>x</v>
      </c>
      <c r="M519" s="238" t="str">
        <f>[32]Verdienste!AL23</f>
        <v>x</v>
      </c>
      <c r="N519" s="238">
        <f>[32]Verdienste!AM23</f>
        <v>101.2</v>
      </c>
      <c r="O519" s="238" t="str">
        <f>[32]Verdienste!AN23</f>
        <v>x</v>
      </c>
      <c r="P519" s="238" t="str">
        <f>[32]Verdienste!AO23</f>
        <v>x</v>
      </c>
      <c r="Q519" s="238">
        <f>[32]Verdienste!AP23</f>
        <v>120.4</v>
      </c>
      <c r="R519" s="238" t="str">
        <f>[32]Verdienste!AQ23</f>
        <v>x</v>
      </c>
    </row>
    <row r="520" spans="1:18" ht="11.1" customHeight="1" x14ac:dyDescent="0.2">
      <c r="A520" s="43"/>
      <c r="B520" s="240" t="s">
        <v>447</v>
      </c>
      <c r="C520" s="237" t="s">
        <v>449</v>
      </c>
      <c r="D520" s="241">
        <f>[32]Verdienste!AD24</f>
        <v>100</v>
      </c>
      <c r="E520" s="238">
        <f>[32]Verdienste!AR24</f>
        <v>106.4</v>
      </c>
      <c r="F520" s="238" t="str">
        <f>[32]Verdienste!AE24</f>
        <v>x</v>
      </c>
      <c r="G520" s="238" t="str">
        <f>[32]Verdienste!AF24</f>
        <v>x</v>
      </c>
      <c r="H520" s="238">
        <f>[32]Verdienste!AG24</f>
        <v>99.5</v>
      </c>
      <c r="I520" s="238" t="str">
        <f>[32]Verdienste!AH24</f>
        <v>x</v>
      </c>
      <c r="J520" s="238" t="str">
        <f>[32]Verdienste!AI24</f>
        <v>x</v>
      </c>
      <c r="K520" s="238">
        <f>[32]Verdienste!AJ24</f>
        <v>105.5</v>
      </c>
      <c r="L520" s="238" t="str">
        <f>[32]Verdienste!AK24</f>
        <v>x</v>
      </c>
      <c r="M520" s="238" t="str">
        <f>[32]Verdienste!AL24</f>
        <v>x</v>
      </c>
      <c r="N520" s="238">
        <f>[32]Verdienste!AM24</f>
        <v>103.7</v>
      </c>
      <c r="O520" s="238" t="str">
        <f>[32]Verdienste!AN24</f>
        <v>x</v>
      </c>
      <c r="P520" s="238" t="str">
        <f>[32]Verdienste!AO24</f>
        <v>x</v>
      </c>
      <c r="Q520" s="238">
        <f>[32]Verdienste!AP24</f>
        <v>116.8</v>
      </c>
      <c r="R520" s="238" t="str">
        <f>[32]Verdienste!AQ24</f>
        <v>x</v>
      </c>
    </row>
    <row r="521" spans="1:18" ht="20.100000000000001" customHeight="1" x14ac:dyDescent="0.2">
      <c r="A521" s="43"/>
      <c r="C521" s="229"/>
      <c r="D521" s="68"/>
      <c r="E521" s="68"/>
    </row>
    <row r="522" spans="1:18" ht="21.95" customHeight="1" x14ac:dyDescent="0.2">
      <c r="A522" s="139" t="s">
        <v>414</v>
      </c>
      <c r="B522" s="135"/>
      <c r="C522" s="216" t="s">
        <v>25</v>
      </c>
      <c r="D522" s="161" t="str">
        <f>[32]Verdienste!AR5</f>
        <v>D 2023</v>
      </c>
      <c r="E522" s="161" t="str">
        <f>[32]Verdienste!BF5</f>
        <v>D 2024</v>
      </c>
      <c r="F522" s="161" t="str">
        <f>[32]Verdienste!AS5</f>
        <v>Jan. 
2024</v>
      </c>
      <c r="G522" s="161" t="str">
        <f>[32]Verdienste!AT5</f>
        <v>Febr. 
2024</v>
      </c>
      <c r="H522" s="161" t="str">
        <f>[32]Verdienste!AU5</f>
        <v>März 
2024</v>
      </c>
      <c r="I522" s="161" t="str">
        <f>[32]Verdienste!AV5</f>
        <v>April 
2024</v>
      </c>
      <c r="J522" s="161" t="str">
        <f>[32]Verdienste!AW5</f>
        <v>Mai 
2024</v>
      </c>
      <c r="K522" s="242" t="str">
        <f>[32]Verdienste!AX5</f>
        <v>Juni 
2024</v>
      </c>
      <c r="L522" s="133" t="str">
        <f>[32]Verdienste!AY5</f>
        <v>Juli 
2024</v>
      </c>
      <c r="M522" s="161" t="str">
        <f>[32]Verdienste!AZ5</f>
        <v>Aug. 
2024</v>
      </c>
      <c r="N522" s="161" t="str">
        <f>[32]Verdienste!BA5</f>
        <v>Sept. 
2024</v>
      </c>
      <c r="O522" s="161" t="str">
        <f>[32]Verdienste!BB5</f>
        <v>Okt. 
2024</v>
      </c>
      <c r="P522" s="161" t="str">
        <f>[32]Verdienste!BC5</f>
        <v>Nov. 
2024</v>
      </c>
      <c r="Q522" s="161" t="str">
        <f>[32]Verdienste!BD5</f>
        <v>Dez. 
2024</v>
      </c>
      <c r="R522" s="248" t="str">
        <f>[32]Verdienste!BE5</f>
        <v>2024 
insgesamt</v>
      </c>
    </row>
    <row r="523" spans="1:18" ht="15.95" customHeight="1" x14ac:dyDescent="0.2">
      <c r="A523" s="43"/>
      <c r="B523" s="79" t="s">
        <v>456</v>
      </c>
      <c r="C523" s="237" t="s">
        <v>449</v>
      </c>
      <c r="D523" s="146" t="str">
        <f>[32]Verdienste!AR6</f>
        <v>x</v>
      </c>
      <c r="E523" s="146" t="str">
        <f>[32]Verdienste!BF6</f>
        <v>x</v>
      </c>
      <c r="F523" s="87">
        <f>[32]Verdienste!AS6</f>
        <v>106.5</v>
      </c>
      <c r="G523" s="87">
        <f>[32]Verdienste!AT6</f>
        <v>104.8</v>
      </c>
      <c r="H523" s="87" t="str">
        <f>[32]Verdienste!AU6</f>
        <v>…</v>
      </c>
      <c r="I523" s="87" t="str">
        <f>[32]Verdienste!AV6</f>
        <v>…</v>
      </c>
      <c r="J523" s="87" t="str">
        <f>[32]Verdienste!AW6</f>
        <v>…</v>
      </c>
      <c r="K523" s="87" t="str">
        <f>[32]Verdienste!AX6</f>
        <v>…</v>
      </c>
      <c r="L523" s="87" t="str">
        <f>[32]Verdienste!AY6</f>
        <v>…</v>
      </c>
      <c r="M523" s="87" t="str">
        <f>[32]Verdienste!AZ6</f>
        <v>…</v>
      </c>
      <c r="N523" s="87" t="str">
        <f>[32]Verdienste!BA6</f>
        <v>…</v>
      </c>
      <c r="O523" s="87" t="str">
        <f>[32]Verdienste!BB6</f>
        <v>…</v>
      </c>
      <c r="P523" s="87" t="str">
        <f>[32]Verdienste!BC6</f>
        <v>…</v>
      </c>
      <c r="Q523" s="87" t="str">
        <f>[32]Verdienste!BD6</f>
        <v>…</v>
      </c>
      <c r="R523" s="87" t="str">
        <f>[32]Verdienste!BE6</f>
        <v>x</v>
      </c>
    </row>
    <row r="524" spans="1:18" s="48" customFormat="1" ht="15.95" customHeight="1" x14ac:dyDescent="0.2">
      <c r="A524" s="68"/>
      <c r="B524" s="239" t="s">
        <v>443</v>
      </c>
      <c r="C524" s="237" t="s">
        <v>449</v>
      </c>
      <c r="D524" s="146" t="str">
        <f>[32]Verdienste!AR8</f>
        <v>x</v>
      </c>
      <c r="E524" s="146" t="str">
        <f>[32]Verdienste!BF8</f>
        <v>x</v>
      </c>
      <c r="F524" s="87">
        <f>[32]Verdienste!AS8</f>
        <v>107.3</v>
      </c>
      <c r="G524" s="87">
        <f>[32]Verdienste!AT8</f>
        <v>102.7</v>
      </c>
      <c r="H524" s="87" t="str">
        <f>[32]Verdienste!AU8</f>
        <v>…</v>
      </c>
      <c r="I524" s="87" t="str">
        <f>[32]Verdienste!AV8</f>
        <v>…</v>
      </c>
      <c r="J524" s="87" t="str">
        <f>[32]Verdienste!AW8</f>
        <v>…</v>
      </c>
      <c r="K524" s="87" t="str">
        <f>[32]Verdienste!AX8</f>
        <v>…</v>
      </c>
      <c r="L524" s="87" t="str">
        <f>[32]Verdienste!AY8</f>
        <v>…</v>
      </c>
      <c r="M524" s="87" t="str">
        <f>[32]Verdienste!AZ8</f>
        <v>…</v>
      </c>
      <c r="N524" s="87" t="str">
        <f>[32]Verdienste!BA8</f>
        <v>…</v>
      </c>
      <c r="O524" s="87" t="str">
        <f>[32]Verdienste!BB8</f>
        <v>…</v>
      </c>
      <c r="P524" s="87" t="str">
        <f>[32]Verdienste!BC8</f>
        <v>…</v>
      </c>
      <c r="Q524" s="87" t="str">
        <f>[32]Verdienste!BD8</f>
        <v>…</v>
      </c>
      <c r="R524" s="87" t="str">
        <f>[32]Verdienste!BE8</f>
        <v>x</v>
      </c>
    </row>
    <row r="525" spans="1:18" ht="21.95" customHeight="1" x14ac:dyDescent="0.2">
      <c r="A525" s="43"/>
      <c r="B525" s="239" t="s">
        <v>448</v>
      </c>
      <c r="C525" s="237" t="s">
        <v>449</v>
      </c>
      <c r="D525" s="146" t="str">
        <f>[32]Verdienste!AR9</f>
        <v>x</v>
      </c>
      <c r="E525" s="146" t="str">
        <f>[32]Verdienste!BF9</f>
        <v>x</v>
      </c>
      <c r="F525" s="87">
        <f>[32]Verdienste!AS9</f>
        <v>106.6</v>
      </c>
      <c r="G525" s="87">
        <f>[32]Verdienste!AT9</f>
        <v>104.9</v>
      </c>
      <c r="H525" s="87" t="str">
        <f>[32]Verdienste!AU9</f>
        <v>…</v>
      </c>
      <c r="I525" s="87" t="str">
        <f>[32]Verdienste!AV9</f>
        <v>…</v>
      </c>
      <c r="J525" s="87" t="str">
        <f>[32]Verdienste!AW9</f>
        <v>…</v>
      </c>
      <c r="K525" s="87" t="str">
        <f>[32]Verdienste!AX9</f>
        <v>…</v>
      </c>
      <c r="L525" s="87" t="str">
        <f>[32]Verdienste!AY9</f>
        <v>…</v>
      </c>
      <c r="M525" s="87" t="str">
        <f>[32]Verdienste!AZ9</f>
        <v>…</v>
      </c>
      <c r="N525" s="87" t="str">
        <f>[32]Verdienste!BA9</f>
        <v>…</v>
      </c>
      <c r="O525" s="87" t="str">
        <f>[32]Verdienste!BB9</f>
        <v>…</v>
      </c>
      <c r="P525" s="87" t="str">
        <f>[32]Verdienste!BC9</f>
        <v>…</v>
      </c>
      <c r="Q525" s="87" t="str">
        <f>[32]Verdienste!BD9</f>
        <v>…</v>
      </c>
      <c r="R525" s="87" t="str">
        <f>[32]Verdienste!BE9</f>
        <v>x</v>
      </c>
    </row>
    <row r="526" spans="1:18" s="48" customFormat="1" ht="11.1" customHeight="1" x14ac:dyDescent="0.2">
      <c r="A526" s="68"/>
      <c r="B526" s="240" t="s">
        <v>444</v>
      </c>
      <c r="C526" s="237" t="s">
        <v>449</v>
      </c>
      <c r="D526" s="146" t="str">
        <f>[32]Verdienste!AR10</f>
        <v>x</v>
      </c>
      <c r="E526" s="146" t="str">
        <f>[32]Verdienste!BF10</f>
        <v>x</v>
      </c>
      <c r="F526" s="87">
        <f>[32]Verdienste!AS10</f>
        <v>103.5</v>
      </c>
      <c r="G526" s="87">
        <f>[32]Verdienste!AT10</f>
        <v>105.3</v>
      </c>
      <c r="H526" s="87" t="str">
        <f>[32]Verdienste!AU10</f>
        <v>…</v>
      </c>
      <c r="I526" s="87" t="str">
        <f>[32]Verdienste!AV10</f>
        <v>…</v>
      </c>
      <c r="J526" s="87" t="str">
        <f>[32]Verdienste!AW10</f>
        <v>…</v>
      </c>
      <c r="K526" s="87" t="str">
        <f>[32]Verdienste!AX10</f>
        <v>…</v>
      </c>
      <c r="L526" s="87" t="str">
        <f>[32]Verdienste!AY10</f>
        <v>…</v>
      </c>
      <c r="M526" s="87" t="str">
        <f>[32]Verdienste!AZ10</f>
        <v>…</v>
      </c>
      <c r="N526" s="87" t="str">
        <f>[32]Verdienste!BA10</f>
        <v>…</v>
      </c>
      <c r="O526" s="87" t="str">
        <f>[32]Verdienste!BB10</f>
        <v>…</v>
      </c>
      <c r="P526" s="87" t="str">
        <f>[32]Verdienste!BC10</f>
        <v>…</v>
      </c>
      <c r="Q526" s="87" t="str">
        <f>[32]Verdienste!BD10</f>
        <v>…</v>
      </c>
      <c r="R526" s="87" t="str">
        <f>[32]Verdienste!BE10</f>
        <v>x</v>
      </c>
    </row>
    <row r="527" spans="1:18" ht="11.1" customHeight="1" x14ac:dyDescent="0.2">
      <c r="A527" s="43"/>
      <c r="B527" s="240" t="s">
        <v>445</v>
      </c>
      <c r="C527" s="237" t="s">
        <v>449</v>
      </c>
      <c r="D527" s="146" t="str">
        <f>[32]Verdienste!AR11</f>
        <v>x</v>
      </c>
      <c r="E527" s="146" t="str">
        <f>[32]Verdienste!BF11</f>
        <v>x</v>
      </c>
      <c r="F527" s="87">
        <f>[32]Verdienste!AS11</f>
        <v>107.2</v>
      </c>
      <c r="G527" s="87">
        <f>[32]Verdienste!AT11</f>
        <v>104.7</v>
      </c>
      <c r="H527" s="87" t="str">
        <f>[32]Verdienste!AU11</f>
        <v>…</v>
      </c>
      <c r="I527" s="87" t="str">
        <f>[32]Verdienste!AV11</f>
        <v>…</v>
      </c>
      <c r="J527" s="87" t="str">
        <f>[32]Verdienste!AW11</f>
        <v>…</v>
      </c>
      <c r="K527" s="87" t="str">
        <f>[32]Verdienste!AX11</f>
        <v>…</v>
      </c>
      <c r="L527" s="87" t="str">
        <f>[32]Verdienste!AY11</f>
        <v>…</v>
      </c>
      <c r="M527" s="87" t="str">
        <f>[32]Verdienste!AZ11</f>
        <v>…</v>
      </c>
      <c r="N527" s="87" t="str">
        <f>[32]Verdienste!BA11</f>
        <v>…</v>
      </c>
      <c r="O527" s="87" t="str">
        <f>[32]Verdienste!BB11</f>
        <v>…</v>
      </c>
      <c r="P527" s="87" t="str">
        <f>[32]Verdienste!BC11</f>
        <v>…</v>
      </c>
      <c r="Q527" s="87" t="str">
        <f>[32]Verdienste!BD11</f>
        <v>…</v>
      </c>
      <c r="R527" s="87" t="str">
        <f>[32]Verdienste!BE11</f>
        <v>x</v>
      </c>
    </row>
    <row r="528" spans="1:18" ht="15.95" customHeight="1" x14ac:dyDescent="0.2">
      <c r="A528" s="43"/>
      <c r="B528" s="240" t="s">
        <v>446</v>
      </c>
      <c r="C528" s="237" t="s">
        <v>449</v>
      </c>
      <c r="D528" s="146" t="str">
        <f>[32]Verdienste!AR13</f>
        <v>x</v>
      </c>
      <c r="E528" s="146" t="str">
        <f>[32]Verdienste!BF13</f>
        <v>x</v>
      </c>
      <c r="F528" s="87">
        <f>[32]Verdienste!AS13</f>
        <v>108.1</v>
      </c>
      <c r="G528" s="87">
        <f>[32]Verdienste!AT13</f>
        <v>103.9</v>
      </c>
      <c r="H528" s="87" t="str">
        <f>[32]Verdienste!AU13</f>
        <v>…</v>
      </c>
      <c r="I528" s="87" t="str">
        <f>[32]Verdienste!AV13</f>
        <v>…</v>
      </c>
      <c r="J528" s="87" t="str">
        <f>[32]Verdienste!AW13</f>
        <v>…</v>
      </c>
      <c r="K528" s="87" t="str">
        <f>[32]Verdienste!AX13</f>
        <v>…</v>
      </c>
      <c r="L528" s="87" t="str">
        <f>[32]Verdienste!AY13</f>
        <v>…</v>
      </c>
      <c r="M528" s="87" t="str">
        <f>[32]Verdienste!AZ13</f>
        <v>…</v>
      </c>
      <c r="N528" s="87" t="str">
        <f>[32]Verdienste!BA13</f>
        <v>…</v>
      </c>
      <c r="O528" s="87" t="str">
        <f>[32]Verdienste!BB13</f>
        <v>…</v>
      </c>
      <c r="P528" s="87" t="str">
        <f>[32]Verdienste!BC13</f>
        <v>…</v>
      </c>
      <c r="Q528" s="87" t="str">
        <f>[32]Verdienste!BD13</f>
        <v>…</v>
      </c>
      <c r="R528" s="87" t="str">
        <f>[32]Verdienste!BE13</f>
        <v>x</v>
      </c>
    </row>
    <row r="529" spans="1:18" ht="11.1" customHeight="1" x14ac:dyDescent="0.2">
      <c r="A529" s="43"/>
      <c r="B529" s="240" t="s">
        <v>447</v>
      </c>
      <c r="C529" s="237" t="s">
        <v>449</v>
      </c>
      <c r="D529" s="146" t="str">
        <f>[32]Verdienste!AR14</f>
        <v>x</v>
      </c>
      <c r="E529" s="146" t="str">
        <f>[32]Verdienste!BF14</f>
        <v>x</v>
      </c>
      <c r="F529" s="87">
        <f>[32]Verdienste!AS14</f>
        <v>105.2</v>
      </c>
      <c r="G529" s="87">
        <f>[32]Verdienste!AT14</f>
        <v>105.5</v>
      </c>
      <c r="H529" s="87" t="str">
        <f>[32]Verdienste!AU14</f>
        <v>…</v>
      </c>
      <c r="I529" s="87" t="str">
        <f>[32]Verdienste!AV14</f>
        <v>…</v>
      </c>
      <c r="J529" s="87" t="str">
        <f>[32]Verdienste!AW14</f>
        <v>…</v>
      </c>
      <c r="K529" s="87" t="str">
        <f>[32]Verdienste!AX14</f>
        <v>…</v>
      </c>
      <c r="L529" s="87" t="str">
        <f>[32]Verdienste!AY14</f>
        <v>…</v>
      </c>
      <c r="M529" s="87" t="str">
        <f>[32]Verdienste!AZ14</f>
        <v>…</v>
      </c>
      <c r="N529" s="87" t="str">
        <f>[32]Verdienste!BA14</f>
        <v>…</v>
      </c>
      <c r="O529" s="87" t="str">
        <f>[32]Verdienste!BB14</f>
        <v>…</v>
      </c>
      <c r="P529" s="87" t="str">
        <f>[32]Verdienste!BC14</f>
        <v>…</v>
      </c>
      <c r="Q529" s="87" t="str">
        <f>[32]Verdienste!BD14</f>
        <v>…</v>
      </c>
      <c r="R529" s="87" t="str">
        <f>[32]Verdienste!BE14</f>
        <v>x</v>
      </c>
    </row>
    <row r="530" spans="1:18" ht="15.95" customHeight="1" x14ac:dyDescent="0.2">
      <c r="A530" s="43"/>
      <c r="B530" s="79" t="s">
        <v>450</v>
      </c>
      <c r="C530" s="237" t="s">
        <v>449</v>
      </c>
      <c r="D530" s="238">
        <f>[32]Verdienste!AR16</f>
        <v>106.2</v>
      </c>
      <c r="E530" s="238" t="str">
        <f>[32]Verdienste!BF16</f>
        <v>…</v>
      </c>
      <c r="F530" s="87" t="str">
        <f>[32]Verdienste!AS16</f>
        <v>x</v>
      </c>
      <c r="G530" s="87" t="str">
        <f>[32]Verdienste!AT16</f>
        <v>x</v>
      </c>
      <c r="H530" s="87" t="str">
        <f>[32]Verdienste!AU16</f>
        <v>…</v>
      </c>
      <c r="I530" s="87" t="str">
        <f>[32]Verdienste!AV16</f>
        <v>x</v>
      </c>
      <c r="J530" s="87" t="str">
        <f>[32]Verdienste!AW16</f>
        <v>x</v>
      </c>
      <c r="K530" s="87" t="str">
        <f>[32]Verdienste!AX16</f>
        <v>…</v>
      </c>
      <c r="L530" s="87" t="str">
        <f>[32]Verdienste!AY16</f>
        <v>x</v>
      </c>
      <c r="M530" s="87" t="str">
        <f>[32]Verdienste!AZ16</f>
        <v>x</v>
      </c>
      <c r="N530" s="87" t="str">
        <f>[32]Verdienste!BA16</f>
        <v>…</v>
      </c>
      <c r="O530" s="87" t="str">
        <f>[32]Verdienste!BB16</f>
        <v>x</v>
      </c>
      <c r="P530" s="87" t="str">
        <f>[32]Verdienste!BC16</f>
        <v>x</v>
      </c>
      <c r="Q530" s="87" t="str">
        <f>[32]Verdienste!BD16</f>
        <v>…</v>
      </c>
      <c r="R530" s="87" t="str">
        <f>[32]Verdienste!BE16</f>
        <v>x</v>
      </c>
    </row>
    <row r="531" spans="1:18" s="48" customFormat="1" ht="15.95" customHeight="1" x14ac:dyDescent="0.2">
      <c r="A531" s="68"/>
      <c r="B531" s="239" t="s">
        <v>443</v>
      </c>
      <c r="C531" s="237" t="s">
        <v>449</v>
      </c>
      <c r="D531" s="238">
        <f>[32]Verdienste!AR18</f>
        <v>107.1</v>
      </c>
      <c r="E531" s="238" t="str">
        <f>[32]Verdienste!BF18</f>
        <v>…</v>
      </c>
      <c r="F531" s="87" t="str">
        <f>[32]Verdienste!AS18</f>
        <v>x</v>
      </c>
      <c r="G531" s="87" t="str">
        <f>[32]Verdienste!AT18</f>
        <v>x</v>
      </c>
      <c r="H531" s="87" t="str">
        <f>[32]Verdienste!AU18</f>
        <v>…</v>
      </c>
      <c r="I531" s="87" t="str">
        <f>[32]Verdienste!AV18</f>
        <v>x</v>
      </c>
      <c r="J531" s="87" t="str">
        <f>[32]Verdienste!AW18</f>
        <v>x</v>
      </c>
      <c r="K531" s="87" t="str">
        <f>[32]Verdienste!AX18</f>
        <v>…</v>
      </c>
      <c r="L531" s="87" t="str">
        <f>[32]Verdienste!AY18</f>
        <v>x</v>
      </c>
      <c r="M531" s="87" t="str">
        <f>[32]Verdienste!AZ18</f>
        <v>x</v>
      </c>
      <c r="N531" s="87" t="str">
        <f>[32]Verdienste!BA18</f>
        <v>…</v>
      </c>
      <c r="O531" s="87" t="str">
        <f>[32]Verdienste!BB18</f>
        <v>x</v>
      </c>
      <c r="P531" s="87" t="str">
        <f>[32]Verdienste!BC18</f>
        <v>x</v>
      </c>
      <c r="Q531" s="87" t="str">
        <f>[32]Verdienste!BD18</f>
        <v>…</v>
      </c>
      <c r="R531" s="87" t="str">
        <f>[32]Verdienste!BE18</f>
        <v>x</v>
      </c>
    </row>
    <row r="532" spans="1:18" ht="21.95" customHeight="1" x14ac:dyDescent="0.2">
      <c r="A532" s="43"/>
      <c r="B532" s="239" t="s">
        <v>448</v>
      </c>
      <c r="C532" s="237" t="s">
        <v>449</v>
      </c>
      <c r="D532" s="238">
        <f>[32]Verdienste!AR19</f>
        <v>106.3</v>
      </c>
      <c r="E532" s="238" t="str">
        <f>[32]Verdienste!BF19</f>
        <v>…</v>
      </c>
      <c r="F532" s="87" t="str">
        <f>[32]Verdienste!AS19</f>
        <v>x</v>
      </c>
      <c r="G532" s="87" t="str">
        <f>[32]Verdienste!AT19</f>
        <v>x</v>
      </c>
      <c r="H532" s="87" t="str">
        <f>[32]Verdienste!AU19</f>
        <v>…</v>
      </c>
      <c r="I532" s="87" t="str">
        <f>[32]Verdienste!AV19</f>
        <v>x</v>
      </c>
      <c r="J532" s="87" t="str">
        <f>[32]Verdienste!AW19</f>
        <v>x</v>
      </c>
      <c r="K532" s="87" t="str">
        <f>[32]Verdienste!AX19</f>
        <v>…</v>
      </c>
      <c r="L532" s="87" t="str">
        <f>[32]Verdienste!AY19</f>
        <v>x</v>
      </c>
      <c r="M532" s="87" t="str">
        <f>[32]Verdienste!AZ19</f>
        <v>x</v>
      </c>
      <c r="N532" s="87" t="str">
        <f>[32]Verdienste!BA19</f>
        <v>…</v>
      </c>
      <c r="O532" s="87" t="str">
        <f>[32]Verdienste!BB19</f>
        <v>x</v>
      </c>
      <c r="P532" s="87" t="str">
        <f>[32]Verdienste!BC19</f>
        <v>x</v>
      </c>
      <c r="Q532" s="87" t="str">
        <f>[32]Verdienste!BD19</f>
        <v>…</v>
      </c>
      <c r="R532" s="87" t="str">
        <f>[32]Verdienste!BE19</f>
        <v>x</v>
      </c>
    </row>
    <row r="533" spans="1:18" ht="11.1" customHeight="1" x14ac:dyDescent="0.2">
      <c r="A533" s="43"/>
      <c r="B533" s="240" t="s">
        <v>444</v>
      </c>
      <c r="C533" s="237" t="s">
        <v>449</v>
      </c>
      <c r="D533" s="238">
        <f>[32]Verdienste!AR20</f>
        <v>107</v>
      </c>
      <c r="E533" s="238" t="str">
        <f>[32]Verdienste!BF20</f>
        <v>…</v>
      </c>
      <c r="F533" s="87" t="str">
        <f>[32]Verdienste!AS20</f>
        <v>x</v>
      </c>
      <c r="G533" s="87" t="str">
        <f>[32]Verdienste!AT20</f>
        <v>x</v>
      </c>
      <c r="H533" s="87" t="str">
        <f>[32]Verdienste!AU20</f>
        <v>…</v>
      </c>
      <c r="I533" s="87" t="str">
        <f>[32]Verdienste!AV20</f>
        <v>x</v>
      </c>
      <c r="J533" s="87" t="str">
        <f>[32]Verdienste!AW20</f>
        <v>x</v>
      </c>
      <c r="K533" s="87" t="str">
        <f>[32]Verdienste!AX20</f>
        <v>…</v>
      </c>
      <c r="L533" s="87" t="str">
        <f>[32]Verdienste!AY20</f>
        <v>x</v>
      </c>
      <c r="M533" s="87" t="str">
        <f>[32]Verdienste!AZ20</f>
        <v>x</v>
      </c>
      <c r="N533" s="87" t="str">
        <f>[32]Verdienste!BA20</f>
        <v>…</v>
      </c>
      <c r="O533" s="87" t="str">
        <f>[32]Verdienste!BB20</f>
        <v>x</v>
      </c>
      <c r="P533" s="87" t="str">
        <f>[32]Verdienste!BC20</f>
        <v>x</v>
      </c>
      <c r="Q533" s="87" t="str">
        <f>[32]Verdienste!BD20</f>
        <v>…</v>
      </c>
      <c r="R533" s="87" t="str">
        <f>[32]Verdienste!BE20</f>
        <v>x</v>
      </c>
    </row>
    <row r="534" spans="1:18" ht="11.1" customHeight="1" x14ac:dyDescent="0.2">
      <c r="A534" s="43"/>
      <c r="B534" s="240" t="s">
        <v>445</v>
      </c>
      <c r="C534" s="237" t="s">
        <v>449</v>
      </c>
      <c r="D534" s="238">
        <f>[32]Verdienste!AR21</f>
        <v>106</v>
      </c>
      <c r="E534" s="238" t="str">
        <f>[32]Verdienste!BF21</f>
        <v>…</v>
      </c>
      <c r="F534" s="87" t="str">
        <f>[32]Verdienste!AS21</f>
        <v>x</v>
      </c>
      <c r="G534" s="87" t="str">
        <f>[32]Verdienste!AT21</f>
        <v>x</v>
      </c>
      <c r="H534" s="87" t="str">
        <f>[32]Verdienste!AU21</f>
        <v>…</v>
      </c>
      <c r="I534" s="87" t="str">
        <f>[32]Verdienste!AV21</f>
        <v>x</v>
      </c>
      <c r="J534" s="87" t="str">
        <f>[32]Verdienste!AW21</f>
        <v>x</v>
      </c>
      <c r="K534" s="87" t="str">
        <f>[32]Verdienste!AX21</f>
        <v>…</v>
      </c>
      <c r="L534" s="87" t="str">
        <f>[32]Verdienste!AY21</f>
        <v>x</v>
      </c>
      <c r="M534" s="87" t="str">
        <f>[32]Verdienste!AZ21</f>
        <v>x</v>
      </c>
      <c r="N534" s="87" t="str">
        <f>[32]Verdienste!BA21</f>
        <v>…</v>
      </c>
      <c r="O534" s="87" t="str">
        <f>[32]Verdienste!BB21</f>
        <v>x</v>
      </c>
      <c r="P534" s="87" t="str">
        <f>[32]Verdienste!BC21</f>
        <v>x</v>
      </c>
      <c r="Q534" s="87" t="str">
        <f>[32]Verdienste!BD21</f>
        <v>…</v>
      </c>
      <c r="R534" s="87" t="str">
        <f>[32]Verdienste!BE21</f>
        <v>x</v>
      </c>
    </row>
    <row r="535" spans="1:18" ht="15.95" customHeight="1" x14ac:dyDescent="0.2">
      <c r="A535" s="43"/>
      <c r="B535" s="240" t="s">
        <v>446</v>
      </c>
      <c r="C535" s="237" t="s">
        <v>449</v>
      </c>
      <c r="D535" s="238">
        <f>[32]Verdienste!AR23</f>
        <v>106.1</v>
      </c>
      <c r="E535" s="238" t="str">
        <f>[32]Verdienste!BF23</f>
        <v>…</v>
      </c>
      <c r="F535" s="87" t="str">
        <f>[32]Verdienste!AS23</f>
        <v>x</v>
      </c>
      <c r="G535" s="87" t="str">
        <f>[32]Verdienste!AT23</f>
        <v>x</v>
      </c>
      <c r="H535" s="87" t="str">
        <f>[32]Verdienste!AU23</f>
        <v>…</v>
      </c>
      <c r="I535" s="87" t="str">
        <f>[32]Verdienste!AV23</f>
        <v>x</v>
      </c>
      <c r="J535" s="87" t="str">
        <f>[32]Verdienste!AW23</f>
        <v>x</v>
      </c>
      <c r="K535" s="87" t="str">
        <f>[32]Verdienste!AX23</f>
        <v>…</v>
      </c>
      <c r="L535" s="87" t="str">
        <f>[32]Verdienste!AY23</f>
        <v>x</v>
      </c>
      <c r="M535" s="87" t="str">
        <f>[32]Verdienste!AZ23</f>
        <v>x</v>
      </c>
      <c r="N535" s="87" t="str">
        <f>[32]Verdienste!BA23</f>
        <v>…</v>
      </c>
      <c r="O535" s="87" t="str">
        <f>[32]Verdienste!BB23</f>
        <v>x</v>
      </c>
      <c r="P535" s="87" t="str">
        <f>[32]Verdienste!BC23</f>
        <v>x</v>
      </c>
      <c r="Q535" s="87" t="str">
        <f>[32]Verdienste!BD23</f>
        <v>…</v>
      </c>
      <c r="R535" s="87" t="str">
        <f>[32]Verdienste!BE23</f>
        <v>x</v>
      </c>
    </row>
    <row r="536" spans="1:18" ht="11.1" customHeight="1" x14ac:dyDescent="0.2">
      <c r="A536" s="43"/>
      <c r="B536" s="240" t="s">
        <v>447</v>
      </c>
      <c r="C536" s="237" t="s">
        <v>449</v>
      </c>
      <c r="D536" s="238">
        <f>[32]Verdienste!AR24</f>
        <v>106.4</v>
      </c>
      <c r="E536" s="238" t="str">
        <f>[32]Verdienste!BF24</f>
        <v>…</v>
      </c>
      <c r="F536" s="87" t="str">
        <f>[32]Verdienste!AS24</f>
        <v>x</v>
      </c>
      <c r="G536" s="87" t="str">
        <f>[32]Verdienste!AT24</f>
        <v>x</v>
      </c>
      <c r="H536" s="87" t="str">
        <f>[32]Verdienste!AU24</f>
        <v>…</v>
      </c>
      <c r="I536" s="87" t="str">
        <f>[32]Verdienste!AV24</f>
        <v>x</v>
      </c>
      <c r="J536" s="87" t="str">
        <f>[32]Verdienste!AW24</f>
        <v>x</v>
      </c>
      <c r="K536" s="87" t="str">
        <f>[32]Verdienste!AX24</f>
        <v>…</v>
      </c>
      <c r="L536" s="87" t="str">
        <f>[32]Verdienste!AY24</f>
        <v>x</v>
      </c>
      <c r="M536" s="87" t="str">
        <f>[32]Verdienste!AZ24</f>
        <v>x</v>
      </c>
      <c r="N536" s="87" t="str">
        <f>[32]Verdienste!BA24</f>
        <v>…</v>
      </c>
      <c r="O536" s="87" t="str">
        <f>[32]Verdienste!BB24</f>
        <v>x</v>
      </c>
      <c r="P536" s="87" t="str">
        <f>[32]Verdienste!BC24</f>
        <v>x</v>
      </c>
      <c r="Q536" s="87" t="str">
        <f>[32]Verdienste!BD24</f>
        <v>…</v>
      </c>
      <c r="R536" s="87" t="str">
        <f>[32]Verdienste!BE24</f>
        <v>x</v>
      </c>
    </row>
    <row r="537" spans="1:18" x14ac:dyDescent="0.2">
      <c r="A537" s="43"/>
      <c r="C537" s="229"/>
      <c r="D537" s="68"/>
      <c r="E537" s="68"/>
    </row>
    <row r="538" spans="1:18" x14ac:dyDescent="0.2">
      <c r="A538" s="43"/>
      <c r="C538" s="229"/>
      <c r="D538" s="68"/>
      <c r="E538" s="68"/>
    </row>
    <row r="539" spans="1:18" x14ac:dyDescent="0.2">
      <c r="A539" s="43"/>
      <c r="C539" s="229"/>
      <c r="D539" s="68"/>
      <c r="E539" s="68"/>
    </row>
    <row r="540" spans="1:18" x14ac:dyDescent="0.2">
      <c r="A540" s="43"/>
      <c r="C540" s="229"/>
      <c r="D540" s="68"/>
      <c r="E540" s="68"/>
    </row>
    <row r="541" spans="1:18" x14ac:dyDescent="0.2">
      <c r="A541" s="43"/>
      <c r="C541" s="229"/>
      <c r="D541" s="68"/>
      <c r="E541" s="68"/>
    </row>
    <row r="542" spans="1:18" x14ac:dyDescent="0.2">
      <c r="A542" s="43"/>
      <c r="C542" s="229"/>
      <c r="D542" s="68"/>
      <c r="E542" s="68"/>
    </row>
    <row r="543" spans="1:18" x14ac:dyDescent="0.2">
      <c r="A543" s="43"/>
      <c r="C543" s="229"/>
      <c r="D543" s="68"/>
      <c r="E543" s="68"/>
    </row>
    <row r="544" spans="1:18" x14ac:dyDescent="0.2">
      <c r="A544" s="43"/>
      <c r="C544" s="229"/>
      <c r="D544" s="68"/>
      <c r="E544" s="68"/>
    </row>
    <row r="545" spans="1:5" x14ac:dyDescent="0.2">
      <c r="A545" s="43"/>
      <c r="C545" s="229"/>
      <c r="D545" s="68"/>
      <c r="E545" s="68"/>
    </row>
    <row r="546" spans="1:5" x14ac:dyDescent="0.2">
      <c r="A546" s="43"/>
      <c r="C546" s="229"/>
      <c r="D546" s="68"/>
      <c r="E546" s="68"/>
    </row>
    <row r="547" spans="1:5" x14ac:dyDescent="0.2">
      <c r="A547" s="43"/>
      <c r="C547" s="229"/>
      <c r="D547" s="68"/>
      <c r="E547" s="68"/>
    </row>
    <row r="548" spans="1:5" x14ac:dyDescent="0.2">
      <c r="A548" s="43"/>
      <c r="C548" s="229"/>
      <c r="D548" s="68"/>
      <c r="E548" s="68"/>
    </row>
    <row r="549" spans="1:5" x14ac:dyDescent="0.2">
      <c r="A549" s="43"/>
      <c r="C549" s="229"/>
      <c r="D549" s="68"/>
      <c r="E549" s="68"/>
    </row>
    <row r="550" spans="1:5" x14ac:dyDescent="0.2">
      <c r="A550" s="43"/>
      <c r="C550" s="229"/>
      <c r="D550" s="68"/>
      <c r="E550" s="68"/>
    </row>
    <row r="551" spans="1:5" x14ac:dyDescent="0.2">
      <c r="A551" s="43"/>
      <c r="C551" s="229"/>
      <c r="D551" s="68"/>
      <c r="E551" s="68"/>
    </row>
    <row r="552" spans="1:5" x14ac:dyDescent="0.2">
      <c r="A552" s="43"/>
      <c r="C552" s="229"/>
      <c r="D552" s="68"/>
      <c r="E552" s="68"/>
    </row>
    <row r="553" spans="1:5" x14ac:dyDescent="0.2">
      <c r="A553" s="43"/>
      <c r="C553" s="229"/>
      <c r="D553" s="68"/>
      <c r="E553" s="68"/>
    </row>
    <row r="554" spans="1:5" x14ac:dyDescent="0.2">
      <c r="A554" s="43"/>
      <c r="C554" s="229"/>
      <c r="D554" s="68"/>
      <c r="E554" s="68"/>
    </row>
    <row r="555" spans="1:5" x14ac:dyDescent="0.2">
      <c r="A555" s="43"/>
      <c r="C555" s="229"/>
      <c r="D555" s="68"/>
      <c r="E555" s="68"/>
    </row>
    <row r="556" spans="1:5" x14ac:dyDescent="0.2">
      <c r="A556" s="43"/>
      <c r="C556" s="229"/>
      <c r="D556" s="68"/>
      <c r="E556" s="68"/>
    </row>
    <row r="557" spans="1:5" x14ac:dyDescent="0.2">
      <c r="A557" s="43"/>
      <c r="C557" s="229"/>
      <c r="D557" s="68"/>
      <c r="E557" s="68"/>
    </row>
    <row r="558" spans="1:5" x14ac:dyDescent="0.2">
      <c r="A558" s="43"/>
      <c r="C558" s="229"/>
      <c r="D558" s="68"/>
      <c r="E558" s="68"/>
    </row>
    <row r="559" spans="1:5" x14ac:dyDescent="0.2">
      <c r="A559" s="43"/>
      <c r="C559" s="229"/>
      <c r="D559" s="68"/>
      <c r="E559" s="68"/>
    </row>
    <row r="560" spans="1:5" x14ac:dyDescent="0.2">
      <c r="A560" s="43"/>
      <c r="C560" s="229"/>
      <c r="D560" s="68"/>
      <c r="E560" s="68"/>
    </row>
    <row r="561" spans="1:5" x14ac:dyDescent="0.2">
      <c r="A561" s="43"/>
      <c r="C561" s="229"/>
      <c r="D561" s="68"/>
      <c r="E561" s="68"/>
    </row>
    <row r="562" spans="1:5" x14ac:dyDescent="0.2">
      <c r="A562" s="43"/>
      <c r="C562" s="229"/>
      <c r="D562" s="68"/>
      <c r="E562" s="68"/>
    </row>
    <row r="563" spans="1:5" x14ac:dyDescent="0.2">
      <c r="A563" s="43"/>
      <c r="C563" s="229"/>
      <c r="D563" s="68"/>
      <c r="E563" s="68"/>
    </row>
    <row r="564" spans="1:5" x14ac:dyDescent="0.2">
      <c r="A564" s="43"/>
      <c r="C564" s="229"/>
      <c r="D564" s="68"/>
      <c r="E564" s="68"/>
    </row>
    <row r="565" spans="1:5" x14ac:dyDescent="0.2">
      <c r="A565" s="43"/>
      <c r="C565" s="229"/>
      <c r="D565" s="68"/>
      <c r="E565" s="68"/>
    </row>
    <row r="566" spans="1:5" x14ac:dyDescent="0.2">
      <c r="A566" s="43"/>
      <c r="C566" s="229"/>
      <c r="D566" s="68"/>
      <c r="E566" s="68"/>
    </row>
    <row r="567" spans="1:5" x14ac:dyDescent="0.2">
      <c r="A567" s="43"/>
      <c r="C567" s="229"/>
      <c r="D567" s="68"/>
      <c r="E567" s="68"/>
    </row>
    <row r="568" spans="1:5" x14ac:dyDescent="0.2">
      <c r="A568" s="43"/>
      <c r="C568" s="229"/>
      <c r="D568" s="68"/>
      <c r="E568" s="68"/>
    </row>
    <row r="569" spans="1:5" x14ac:dyDescent="0.2">
      <c r="A569" s="43"/>
      <c r="C569" s="229"/>
      <c r="D569" s="68"/>
      <c r="E569" s="68"/>
    </row>
    <row r="570" spans="1:5" x14ac:dyDescent="0.2">
      <c r="A570" s="43"/>
      <c r="C570" s="229"/>
      <c r="D570" s="68"/>
      <c r="E570" s="68"/>
    </row>
    <row r="571" spans="1:5" x14ac:dyDescent="0.2">
      <c r="A571" s="43"/>
      <c r="C571" s="229"/>
      <c r="D571" s="68"/>
      <c r="E571" s="68"/>
    </row>
    <row r="572" spans="1:5" x14ac:dyDescent="0.2">
      <c r="A572" s="43"/>
      <c r="C572" s="229"/>
      <c r="D572" s="68"/>
      <c r="E572" s="68"/>
    </row>
    <row r="573" spans="1:5" x14ac:dyDescent="0.2">
      <c r="A573" s="43"/>
      <c r="C573" s="229"/>
      <c r="D573" s="68"/>
      <c r="E573" s="68"/>
    </row>
    <row r="574" spans="1:5" x14ac:dyDescent="0.2">
      <c r="A574" s="43"/>
      <c r="C574" s="229"/>
      <c r="D574" s="68"/>
      <c r="E574" s="68"/>
    </row>
    <row r="575" spans="1:5" x14ac:dyDescent="0.2">
      <c r="A575" s="43"/>
      <c r="C575" s="229"/>
      <c r="D575" s="68"/>
      <c r="E575" s="68"/>
    </row>
    <row r="576" spans="1:5" x14ac:dyDescent="0.2">
      <c r="A576" s="43"/>
      <c r="C576" s="229"/>
      <c r="D576" s="68"/>
      <c r="E576" s="68"/>
    </row>
    <row r="577" spans="1:5" x14ac:dyDescent="0.2">
      <c r="A577" s="43"/>
      <c r="C577" s="229"/>
      <c r="D577" s="68"/>
      <c r="E577" s="68"/>
    </row>
    <row r="578" spans="1:5" x14ac:dyDescent="0.2">
      <c r="A578" s="43"/>
      <c r="C578" s="229"/>
      <c r="D578" s="68"/>
      <c r="E578" s="68"/>
    </row>
    <row r="579" spans="1:5" x14ac:dyDescent="0.2">
      <c r="A579" s="43"/>
      <c r="C579" s="229"/>
      <c r="D579" s="68"/>
      <c r="E579" s="68"/>
    </row>
    <row r="580" spans="1:5" x14ac:dyDescent="0.2">
      <c r="A580" s="43"/>
      <c r="C580" s="229"/>
      <c r="D580" s="68"/>
      <c r="E580" s="68"/>
    </row>
    <row r="581" spans="1:5" x14ac:dyDescent="0.2">
      <c r="A581" s="43"/>
      <c r="C581" s="229"/>
      <c r="D581" s="68"/>
      <c r="E581" s="68"/>
    </row>
    <row r="582" spans="1:5" x14ac:dyDescent="0.2">
      <c r="A582" s="43"/>
      <c r="C582" s="229"/>
      <c r="D582" s="68"/>
      <c r="E582" s="68"/>
    </row>
    <row r="583" spans="1:5" x14ac:dyDescent="0.2">
      <c r="A583" s="43"/>
      <c r="C583" s="229"/>
      <c r="D583" s="68"/>
      <c r="E583" s="68"/>
    </row>
    <row r="584" spans="1:5" x14ac:dyDescent="0.2">
      <c r="A584" s="43"/>
      <c r="C584" s="229"/>
      <c r="D584" s="68"/>
      <c r="E584" s="68"/>
    </row>
    <row r="585" spans="1:5" x14ac:dyDescent="0.2">
      <c r="A585" s="43"/>
      <c r="C585" s="229"/>
      <c r="D585" s="68"/>
      <c r="E585" s="68"/>
    </row>
    <row r="586" spans="1:5" x14ac:dyDescent="0.2">
      <c r="A586" s="43"/>
      <c r="C586" s="229"/>
      <c r="D586" s="68"/>
      <c r="E586" s="68"/>
    </row>
    <row r="587" spans="1:5" x14ac:dyDescent="0.2">
      <c r="A587" s="43"/>
      <c r="C587" s="229"/>
      <c r="D587" s="68"/>
      <c r="E587" s="68"/>
    </row>
    <row r="588" spans="1:5" x14ac:dyDescent="0.2">
      <c r="A588" s="43"/>
      <c r="C588" s="229"/>
      <c r="D588" s="68"/>
      <c r="E588" s="68"/>
    </row>
    <row r="589" spans="1:5" x14ac:dyDescent="0.2">
      <c r="A589" s="43"/>
      <c r="C589" s="229"/>
      <c r="D589" s="68"/>
      <c r="E589" s="68"/>
    </row>
    <row r="590" spans="1:5" x14ac:dyDescent="0.2">
      <c r="A590" s="43"/>
      <c r="C590" s="229"/>
      <c r="D590" s="68"/>
      <c r="E590" s="68"/>
    </row>
    <row r="591" spans="1:5" x14ac:dyDescent="0.2">
      <c r="A591" s="43"/>
      <c r="C591" s="229"/>
      <c r="D591" s="68"/>
      <c r="E591" s="68"/>
    </row>
    <row r="592" spans="1:5" x14ac:dyDescent="0.2">
      <c r="A592" s="43"/>
      <c r="C592" s="229"/>
      <c r="D592" s="68"/>
      <c r="E592" s="68"/>
    </row>
    <row r="593" spans="1:5" x14ac:dyDescent="0.2">
      <c r="A593" s="43"/>
      <c r="C593" s="229"/>
      <c r="D593" s="68"/>
      <c r="E593" s="68"/>
    </row>
    <row r="594" spans="1:5" x14ac:dyDescent="0.2">
      <c r="A594" s="43"/>
      <c r="C594" s="229"/>
      <c r="D594" s="68"/>
      <c r="E594" s="68"/>
    </row>
    <row r="595" spans="1:5" x14ac:dyDescent="0.2">
      <c r="A595" s="43"/>
      <c r="C595" s="229"/>
      <c r="D595" s="68"/>
      <c r="E595" s="68"/>
    </row>
    <row r="596" spans="1:5" x14ac:dyDescent="0.2">
      <c r="A596" s="43"/>
      <c r="C596" s="229"/>
      <c r="D596" s="68"/>
      <c r="E596" s="68"/>
    </row>
    <row r="597" spans="1:5" x14ac:dyDescent="0.2">
      <c r="A597" s="43"/>
      <c r="C597" s="229"/>
      <c r="D597" s="68"/>
      <c r="E597" s="68"/>
    </row>
    <row r="598" spans="1:5" x14ac:dyDescent="0.2">
      <c r="A598" s="43"/>
      <c r="C598" s="229"/>
      <c r="D598" s="68"/>
      <c r="E598" s="68"/>
    </row>
    <row r="599" spans="1:5" x14ac:dyDescent="0.2">
      <c r="A599" s="43"/>
      <c r="C599" s="229"/>
      <c r="D599" s="68"/>
      <c r="E599" s="68"/>
    </row>
    <row r="600" spans="1:5" x14ac:dyDescent="0.2">
      <c r="A600" s="43"/>
      <c r="C600" s="229"/>
      <c r="D600" s="68"/>
      <c r="E600" s="68"/>
    </row>
    <row r="601" spans="1:5" x14ac:dyDescent="0.2">
      <c r="A601" s="43"/>
      <c r="C601" s="229"/>
      <c r="D601" s="68"/>
      <c r="E601" s="68"/>
    </row>
    <row r="602" spans="1:5" x14ac:dyDescent="0.2">
      <c r="A602" s="43"/>
      <c r="C602" s="229"/>
      <c r="D602" s="68"/>
      <c r="E602" s="68"/>
    </row>
    <row r="603" spans="1:5" x14ac:dyDescent="0.2">
      <c r="A603" s="43"/>
      <c r="C603" s="229"/>
      <c r="D603" s="68"/>
      <c r="E603" s="68"/>
    </row>
    <row r="604" spans="1:5" x14ac:dyDescent="0.2">
      <c r="A604" s="43"/>
      <c r="C604" s="229"/>
      <c r="D604" s="68"/>
      <c r="E604" s="68"/>
    </row>
    <row r="605" spans="1:5" x14ac:dyDescent="0.2">
      <c r="A605" s="43"/>
      <c r="C605" s="229"/>
      <c r="D605" s="68"/>
      <c r="E605" s="68"/>
    </row>
    <row r="606" spans="1:5" x14ac:dyDescent="0.2">
      <c r="A606" s="43"/>
      <c r="C606" s="229"/>
      <c r="D606" s="68"/>
      <c r="E606" s="68"/>
    </row>
    <row r="607" spans="1:5" x14ac:dyDescent="0.2">
      <c r="A607" s="43"/>
      <c r="C607" s="229"/>
      <c r="D607" s="68"/>
      <c r="E607" s="68"/>
    </row>
    <row r="608" spans="1:5" x14ac:dyDescent="0.2">
      <c r="A608" s="43"/>
      <c r="C608" s="229"/>
      <c r="D608" s="68"/>
      <c r="E608" s="68"/>
    </row>
    <row r="609" spans="1:5" x14ac:dyDescent="0.2">
      <c r="A609" s="43"/>
      <c r="C609" s="229"/>
      <c r="D609" s="68"/>
      <c r="E609" s="68"/>
    </row>
    <row r="610" spans="1:5" x14ac:dyDescent="0.2">
      <c r="A610" s="43"/>
      <c r="C610" s="229"/>
      <c r="D610" s="68"/>
      <c r="E610" s="68"/>
    </row>
    <row r="611" spans="1:5" x14ac:dyDescent="0.2">
      <c r="A611" s="43"/>
      <c r="C611" s="229"/>
      <c r="D611" s="68"/>
      <c r="E611" s="68"/>
    </row>
    <row r="612" spans="1:5" x14ac:dyDescent="0.2">
      <c r="A612" s="43"/>
      <c r="C612" s="229"/>
      <c r="D612" s="68"/>
      <c r="E612" s="68"/>
    </row>
    <row r="613" spans="1:5" x14ac:dyDescent="0.2">
      <c r="A613" s="43"/>
      <c r="C613" s="229"/>
      <c r="D613" s="68"/>
      <c r="E613" s="68"/>
    </row>
    <row r="614" spans="1:5" x14ac:dyDescent="0.2">
      <c r="A614" s="43"/>
      <c r="C614" s="229"/>
      <c r="D614" s="68"/>
      <c r="E614" s="68"/>
    </row>
    <row r="615" spans="1:5" x14ac:dyDescent="0.2">
      <c r="A615" s="43"/>
      <c r="C615" s="229"/>
      <c r="D615" s="68"/>
      <c r="E615" s="68"/>
    </row>
    <row r="616" spans="1:5" x14ac:dyDescent="0.2">
      <c r="A616" s="43"/>
      <c r="C616" s="229"/>
      <c r="D616" s="68"/>
      <c r="E616" s="68"/>
    </row>
    <row r="617" spans="1:5" x14ac:dyDescent="0.2">
      <c r="A617" s="43"/>
      <c r="C617" s="229"/>
      <c r="D617" s="68"/>
      <c r="E617" s="68"/>
    </row>
    <row r="618" spans="1:5" x14ac:dyDescent="0.2">
      <c r="A618" s="43"/>
      <c r="C618" s="229"/>
      <c r="D618" s="68"/>
      <c r="E618" s="68"/>
    </row>
    <row r="619" spans="1:5" x14ac:dyDescent="0.2">
      <c r="A619" s="43"/>
      <c r="C619" s="229"/>
      <c r="D619" s="68"/>
      <c r="E619" s="68"/>
    </row>
    <row r="620" spans="1:5" x14ac:dyDescent="0.2">
      <c r="A620" s="43"/>
      <c r="C620" s="229"/>
      <c r="D620" s="68"/>
      <c r="E620" s="68"/>
    </row>
    <row r="621" spans="1:5" x14ac:dyDescent="0.2">
      <c r="A621" s="43"/>
      <c r="C621" s="229"/>
      <c r="D621" s="68"/>
      <c r="E621" s="68"/>
    </row>
    <row r="622" spans="1:5" x14ac:dyDescent="0.2">
      <c r="A622" s="43"/>
      <c r="C622" s="229"/>
      <c r="D622" s="68"/>
      <c r="E622" s="68"/>
    </row>
    <row r="623" spans="1:5" x14ac:dyDescent="0.2">
      <c r="A623" s="43"/>
      <c r="C623" s="229"/>
      <c r="D623" s="68"/>
      <c r="E623" s="68"/>
    </row>
    <row r="624" spans="1:5" x14ac:dyDescent="0.2">
      <c r="A624" s="43"/>
      <c r="C624" s="229"/>
      <c r="D624" s="68"/>
      <c r="E624" s="68"/>
    </row>
    <row r="625" spans="1:5" x14ac:dyDescent="0.2">
      <c r="A625" s="43"/>
      <c r="C625" s="229"/>
      <c r="D625" s="68"/>
      <c r="E625" s="68"/>
    </row>
    <row r="626" spans="1:5" x14ac:dyDescent="0.2">
      <c r="A626" s="43"/>
      <c r="C626" s="229"/>
      <c r="D626" s="68"/>
      <c r="E626" s="68"/>
    </row>
    <row r="627" spans="1:5" x14ac:dyDescent="0.2">
      <c r="A627" s="43"/>
      <c r="C627" s="229"/>
      <c r="D627" s="68"/>
      <c r="E627" s="68"/>
    </row>
    <row r="628" spans="1:5" x14ac:dyDescent="0.2">
      <c r="A628" s="43"/>
      <c r="C628" s="229"/>
      <c r="D628" s="68"/>
      <c r="E628" s="68"/>
    </row>
    <row r="629" spans="1:5" x14ac:dyDescent="0.2">
      <c r="A629" s="43"/>
      <c r="C629" s="229"/>
      <c r="D629" s="68"/>
      <c r="E629" s="68"/>
    </row>
    <row r="630" spans="1:5" x14ac:dyDescent="0.2">
      <c r="A630" s="43"/>
      <c r="C630" s="229"/>
      <c r="D630" s="68"/>
      <c r="E630" s="68"/>
    </row>
    <row r="631" spans="1:5" x14ac:dyDescent="0.2">
      <c r="A631" s="43"/>
      <c r="C631" s="229"/>
      <c r="D631" s="68"/>
      <c r="E631" s="68"/>
    </row>
    <row r="632" spans="1:5" x14ac:dyDescent="0.2">
      <c r="A632" s="43"/>
      <c r="C632" s="229"/>
      <c r="D632" s="68"/>
      <c r="E632" s="68"/>
    </row>
    <row r="633" spans="1:5" x14ac:dyDescent="0.2">
      <c r="A633" s="43"/>
      <c r="C633" s="229"/>
      <c r="D633" s="68"/>
      <c r="E633" s="68"/>
    </row>
    <row r="634" spans="1:5" x14ac:dyDescent="0.2">
      <c r="A634" s="43"/>
      <c r="C634" s="229"/>
      <c r="D634" s="68"/>
      <c r="E634" s="68"/>
    </row>
    <row r="635" spans="1:5" x14ac:dyDescent="0.2">
      <c r="A635" s="43"/>
      <c r="C635" s="229"/>
      <c r="D635" s="68"/>
      <c r="E635" s="68"/>
    </row>
    <row r="636" spans="1:5" x14ac:dyDescent="0.2">
      <c r="A636" s="43"/>
      <c r="C636" s="229"/>
      <c r="D636" s="68"/>
      <c r="E636" s="68"/>
    </row>
    <row r="637" spans="1:5" x14ac:dyDescent="0.2">
      <c r="A637" s="43"/>
      <c r="C637" s="229"/>
      <c r="D637" s="68"/>
      <c r="E637" s="68"/>
    </row>
    <row r="638" spans="1:5" x14ac:dyDescent="0.2">
      <c r="A638" s="43"/>
      <c r="C638" s="229"/>
      <c r="D638" s="68"/>
      <c r="E638" s="68"/>
    </row>
    <row r="639" spans="1:5" x14ac:dyDescent="0.2">
      <c r="A639" s="43"/>
      <c r="C639" s="229"/>
      <c r="D639" s="68"/>
      <c r="E639" s="68"/>
    </row>
    <row r="640" spans="1:5" x14ac:dyDescent="0.2">
      <c r="A640" s="43"/>
      <c r="C640" s="229"/>
      <c r="D640" s="68"/>
      <c r="E640" s="68"/>
    </row>
    <row r="641" spans="1:5" x14ac:dyDescent="0.2">
      <c r="A641" s="43"/>
      <c r="C641" s="229"/>
      <c r="D641" s="68"/>
      <c r="E641" s="68"/>
    </row>
    <row r="642" spans="1:5" x14ac:dyDescent="0.2">
      <c r="A642" s="43"/>
      <c r="C642" s="229"/>
      <c r="D642" s="68"/>
      <c r="E642" s="68"/>
    </row>
    <row r="643" spans="1:5" x14ac:dyDescent="0.2">
      <c r="A643" s="43"/>
      <c r="C643" s="229"/>
      <c r="D643" s="68"/>
      <c r="E643" s="68"/>
    </row>
    <row r="644" spans="1:5" ht="11.45" customHeight="1" x14ac:dyDescent="0.2">
      <c r="A644" s="43"/>
      <c r="C644" s="229"/>
      <c r="D644" s="68"/>
      <c r="E644" s="68"/>
    </row>
    <row r="645" spans="1:5" ht="11.45" customHeight="1" x14ac:dyDescent="0.2">
      <c r="A645" s="43"/>
      <c r="C645" s="229"/>
      <c r="D645" s="68"/>
      <c r="E645" s="68"/>
    </row>
    <row r="646" spans="1:5" ht="11.45" customHeight="1" x14ac:dyDescent="0.2">
      <c r="A646" s="43"/>
      <c r="C646" s="229"/>
      <c r="D646" s="68"/>
      <c r="E646" s="68"/>
    </row>
    <row r="647" spans="1:5" ht="11.45" customHeight="1" x14ac:dyDescent="0.2">
      <c r="A647" s="43"/>
      <c r="C647" s="229"/>
      <c r="D647" s="68"/>
      <c r="E647" s="68"/>
    </row>
    <row r="648" spans="1:5" ht="11.45" customHeight="1" x14ac:dyDescent="0.2">
      <c r="A648" s="43"/>
      <c r="C648" s="229"/>
      <c r="D648" s="68"/>
      <c r="E648" s="68"/>
    </row>
    <row r="649" spans="1:5" ht="11.45" customHeight="1" x14ac:dyDescent="0.2">
      <c r="A649" s="43"/>
      <c r="C649" s="229"/>
      <c r="D649" s="68"/>
      <c r="E649" s="68"/>
    </row>
    <row r="650" spans="1:5" ht="11.45" customHeight="1" x14ac:dyDescent="0.2">
      <c r="A650" s="43"/>
      <c r="C650" s="229"/>
      <c r="D650" s="68"/>
      <c r="E650" s="68"/>
    </row>
    <row r="651" spans="1:5" ht="11.45" customHeight="1" x14ac:dyDescent="0.2">
      <c r="A651" s="43"/>
      <c r="C651" s="229"/>
      <c r="D651" s="68"/>
      <c r="E651" s="68"/>
    </row>
    <row r="652" spans="1:5" ht="11.45" customHeight="1" x14ac:dyDescent="0.2">
      <c r="A652" s="43"/>
      <c r="C652" s="229"/>
      <c r="D652" s="68"/>
      <c r="E652" s="68"/>
    </row>
    <row r="653" spans="1:5" ht="11.45" customHeight="1" x14ac:dyDescent="0.2">
      <c r="A653" s="43"/>
      <c r="C653" s="229"/>
      <c r="D653" s="68"/>
      <c r="E653" s="68"/>
    </row>
    <row r="654" spans="1:5" ht="11.45" customHeight="1" x14ac:dyDescent="0.2">
      <c r="A654" s="43"/>
      <c r="C654" s="229"/>
      <c r="D654" s="68"/>
      <c r="E654" s="68"/>
    </row>
    <row r="655" spans="1:5" ht="11.45" customHeight="1" x14ac:dyDescent="0.2">
      <c r="A655" s="43"/>
      <c r="C655" s="229"/>
      <c r="D655" s="68"/>
      <c r="E655" s="68"/>
    </row>
    <row r="656" spans="1:5" ht="11.45" customHeight="1" x14ac:dyDescent="0.2">
      <c r="C656" s="229"/>
      <c r="D656" s="68"/>
      <c r="E656" s="68"/>
    </row>
    <row r="657" spans="3:5" ht="11.45" customHeight="1" x14ac:dyDescent="0.2">
      <c r="C657" s="229"/>
      <c r="D657" s="68"/>
      <c r="E657" s="68"/>
    </row>
    <row r="658" spans="3:5" ht="11.45" customHeight="1" x14ac:dyDescent="0.2">
      <c r="C658" s="229"/>
      <c r="D658" s="68"/>
      <c r="E658" s="68"/>
    </row>
    <row r="659" spans="3:5" ht="11.45" customHeight="1" x14ac:dyDescent="0.2">
      <c r="C659" s="229"/>
      <c r="D659" s="68"/>
      <c r="E659" s="68"/>
    </row>
    <row r="660" spans="3:5" ht="11.45" customHeight="1" x14ac:dyDescent="0.2">
      <c r="C660" s="229"/>
      <c r="D660" s="68"/>
      <c r="E660" s="68"/>
    </row>
    <row r="661" spans="3:5" ht="11.45" customHeight="1" x14ac:dyDescent="0.2">
      <c r="C661" s="229"/>
      <c r="D661" s="68"/>
      <c r="E661" s="68"/>
    </row>
    <row r="662" spans="3:5" ht="11.45" customHeight="1" x14ac:dyDescent="0.2">
      <c r="C662" s="229"/>
      <c r="D662" s="68"/>
      <c r="E662" s="68"/>
    </row>
    <row r="663" spans="3:5" ht="11.45" customHeight="1" x14ac:dyDescent="0.2">
      <c r="C663" s="229"/>
      <c r="D663" s="68"/>
      <c r="E663" s="68"/>
    </row>
    <row r="664" spans="3:5" ht="11.45" customHeight="1" x14ac:dyDescent="0.2">
      <c r="C664" s="229"/>
      <c r="D664" s="68"/>
      <c r="E664" s="68"/>
    </row>
    <row r="665" spans="3:5" ht="11.45" customHeight="1" x14ac:dyDescent="0.2">
      <c r="C665" s="229"/>
      <c r="D665" s="68"/>
      <c r="E665" s="68"/>
    </row>
    <row r="666" spans="3:5" ht="11.45" customHeight="1" x14ac:dyDescent="0.2">
      <c r="C666" s="229"/>
      <c r="D666" s="68"/>
      <c r="E666" s="68"/>
    </row>
    <row r="667" spans="3:5" ht="11.45" customHeight="1" x14ac:dyDescent="0.2">
      <c r="C667" s="229"/>
      <c r="D667" s="68"/>
      <c r="E667" s="68"/>
    </row>
    <row r="668" spans="3:5" ht="11.45" customHeight="1" x14ac:dyDescent="0.2">
      <c r="C668" s="229"/>
      <c r="D668" s="68"/>
      <c r="E668" s="68"/>
    </row>
    <row r="669" spans="3:5" ht="11.45" customHeight="1" x14ac:dyDescent="0.2">
      <c r="C669" s="229"/>
      <c r="D669" s="68"/>
      <c r="E669" s="68"/>
    </row>
    <row r="670" spans="3:5" ht="11.45" customHeight="1" x14ac:dyDescent="0.2">
      <c r="C670" s="229"/>
      <c r="D670" s="68"/>
      <c r="E670" s="68"/>
    </row>
    <row r="671" spans="3:5" ht="11.45" customHeight="1" x14ac:dyDescent="0.2">
      <c r="C671" s="229"/>
      <c r="D671" s="68"/>
      <c r="E671" s="68"/>
    </row>
    <row r="672" spans="3:5" ht="11.45" customHeight="1" x14ac:dyDescent="0.2">
      <c r="C672" s="229"/>
      <c r="D672" s="68"/>
      <c r="E672" s="68"/>
    </row>
    <row r="673" spans="3:5" ht="11.45" customHeight="1" x14ac:dyDescent="0.2">
      <c r="C673" s="229"/>
      <c r="D673" s="68"/>
      <c r="E673" s="68"/>
    </row>
    <row r="674" spans="3:5" ht="11.45" customHeight="1" x14ac:dyDescent="0.2">
      <c r="C674" s="229"/>
      <c r="D674" s="68"/>
      <c r="E674" s="68"/>
    </row>
    <row r="675" spans="3:5" ht="11.45" customHeight="1" x14ac:dyDescent="0.2">
      <c r="C675" s="229"/>
      <c r="D675" s="68"/>
      <c r="E675" s="68"/>
    </row>
    <row r="676" spans="3:5" ht="11.45" customHeight="1" x14ac:dyDescent="0.2">
      <c r="C676" s="229"/>
      <c r="D676" s="68"/>
      <c r="E676" s="68"/>
    </row>
    <row r="677" spans="3:5" ht="11.45" customHeight="1" x14ac:dyDescent="0.2">
      <c r="C677" s="229"/>
      <c r="D677" s="68"/>
      <c r="E677" s="68"/>
    </row>
    <row r="678" spans="3:5" ht="11.45" customHeight="1" x14ac:dyDescent="0.2">
      <c r="C678" s="229"/>
      <c r="D678" s="68"/>
      <c r="E678" s="68"/>
    </row>
    <row r="679" spans="3:5" ht="11.45" customHeight="1" x14ac:dyDescent="0.2">
      <c r="C679" s="229"/>
      <c r="D679" s="68"/>
      <c r="E679" s="68"/>
    </row>
    <row r="680" spans="3:5" ht="11.45" customHeight="1" x14ac:dyDescent="0.2">
      <c r="C680" s="229"/>
      <c r="D680" s="68"/>
      <c r="E680" s="68"/>
    </row>
    <row r="681" spans="3:5" ht="11.45" customHeight="1" x14ac:dyDescent="0.2">
      <c r="C681" s="229"/>
      <c r="D681" s="68"/>
      <c r="E681" s="68"/>
    </row>
    <row r="682" spans="3:5" ht="11.45" customHeight="1" x14ac:dyDescent="0.2">
      <c r="C682" s="229"/>
      <c r="D682" s="68"/>
      <c r="E682" s="68"/>
    </row>
    <row r="683" spans="3:5" ht="11.45" customHeight="1" x14ac:dyDescent="0.2">
      <c r="C683" s="229"/>
      <c r="D683" s="68"/>
      <c r="E683" s="68"/>
    </row>
    <row r="684" spans="3:5" ht="11.45" customHeight="1" x14ac:dyDescent="0.2">
      <c r="C684" s="229"/>
      <c r="D684" s="68"/>
      <c r="E684" s="68"/>
    </row>
    <row r="685" spans="3:5" ht="11.45" customHeight="1" x14ac:dyDescent="0.2">
      <c r="C685" s="229"/>
      <c r="D685" s="68"/>
      <c r="E685" s="68"/>
    </row>
    <row r="686" spans="3:5" ht="11.45" customHeight="1" x14ac:dyDescent="0.2">
      <c r="C686" s="229"/>
      <c r="D686" s="68"/>
      <c r="E686" s="68"/>
    </row>
    <row r="687" spans="3:5" ht="11.45" customHeight="1" x14ac:dyDescent="0.2">
      <c r="C687" s="229"/>
      <c r="D687" s="68"/>
      <c r="E687" s="68"/>
    </row>
    <row r="688" spans="3:5" ht="11.45" customHeight="1" x14ac:dyDescent="0.2">
      <c r="C688" s="229"/>
      <c r="D688" s="68"/>
      <c r="E688" s="68"/>
    </row>
    <row r="689" spans="3:5" ht="11.45" customHeight="1" x14ac:dyDescent="0.2">
      <c r="C689" s="229"/>
      <c r="D689" s="68"/>
      <c r="E689" s="68"/>
    </row>
    <row r="690" spans="3:5" ht="11.45" customHeight="1" x14ac:dyDescent="0.2">
      <c r="C690" s="229"/>
      <c r="D690" s="68"/>
      <c r="E690" s="68"/>
    </row>
    <row r="691" spans="3:5" ht="11.45" customHeight="1" x14ac:dyDescent="0.2">
      <c r="C691" s="229"/>
      <c r="D691" s="68"/>
      <c r="E691" s="68"/>
    </row>
    <row r="692" spans="3:5" ht="11.45" customHeight="1" x14ac:dyDescent="0.2">
      <c r="C692" s="229"/>
      <c r="D692" s="68"/>
      <c r="E692" s="68"/>
    </row>
    <row r="693" spans="3:5" ht="11.45" customHeight="1" x14ac:dyDescent="0.2">
      <c r="C693" s="229"/>
      <c r="D693" s="68"/>
      <c r="E693" s="68"/>
    </row>
    <row r="694" spans="3:5" ht="11.45" customHeight="1" x14ac:dyDescent="0.2">
      <c r="C694" s="229"/>
      <c r="D694" s="68"/>
      <c r="E694" s="68"/>
    </row>
    <row r="695" spans="3:5" ht="11.45" customHeight="1" x14ac:dyDescent="0.2">
      <c r="C695" s="229"/>
      <c r="D695" s="68"/>
      <c r="E695" s="68"/>
    </row>
    <row r="696" spans="3:5" ht="11.45" customHeight="1" x14ac:dyDescent="0.2">
      <c r="C696" s="229"/>
      <c r="D696" s="68"/>
      <c r="E696" s="68"/>
    </row>
    <row r="697" spans="3:5" ht="11.45" customHeight="1" x14ac:dyDescent="0.2">
      <c r="C697" s="229"/>
      <c r="D697" s="68"/>
      <c r="E697" s="68"/>
    </row>
    <row r="698" spans="3:5" ht="11.45" customHeight="1" x14ac:dyDescent="0.2">
      <c r="C698" s="229"/>
      <c r="D698" s="68"/>
      <c r="E698" s="68"/>
    </row>
    <row r="699" spans="3:5" ht="11.45" customHeight="1" x14ac:dyDescent="0.2"/>
    <row r="700" spans="3:5" ht="11.45" customHeight="1" x14ac:dyDescent="0.2"/>
    <row r="701" spans="3:5" ht="11.45" customHeight="1" x14ac:dyDescent="0.2"/>
    <row r="702" spans="3:5" ht="11.45" customHeight="1" x14ac:dyDescent="0.2"/>
    <row r="703" spans="3:5" ht="11.45" customHeight="1" x14ac:dyDescent="0.2"/>
    <row r="704" spans="3:5" ht="11.45" customHeight="1" x14ac:dyDescent="0.2"/>
    <row r="705" ht="11.45" customHeight="1" x14ac:dyDescent="0.2"/>
    <row r="706" ht="11.45" customHeight="1" x14ac:dyDescent="0.2"/>
    <row r="707" ht="11.45" customHeight="1" x14ac:dyDescent="0.2"/>
    <row r="708" ht="11.45" customHeight="1" x14ac:dyDescent="0.2"/>
    <row r="709" ht="11.45" customHeight="1" x14ac:dyDescent="0.2"/>
    <row r="710" ht="11.45" customHeight="1" x14ac:dyDescent="0.2"/>
    <row r="711" ht="11.45" customHeight="1" x14ac:dyDescent="0.2"/>
    <row r="712" ht="11.45" customHeight="1" x14ac:dyDescent="0.2"/>
    <row r="713" ht="11.45" customHeight="1" x14ac:dyDescent="0.2"/>
    <row r="714" ht="11.45" customHeight="1" x14ac:dyDescent="0.2"/>
    <row r="715" ht="11.45" customHeight="1" x14ac:dyDescent="0.2"/>
    <row r="716" ht="11.45" customHeight="1" x14ac:dyDescent="0.2"/>
    <row r="717" ht="11.45" customHeight="1" x14ac:dyDescent="0.2"/>
    <row r="718" ht="11.45" customHeight="1" x14ac:dyDescent="0.2"/>
    <row r="719" ht="11.45" customHeight="1" x14ac:dyDescent="0.2"/>
    <row r="720" ht="11.45" customHeight="1" x14ac:dyDescent="0.2"/>
    <row r="721" ht="11.45" customHeight="1" x14ac:dyDescent="0.2"/>
    <row r="722" ht="11.45" customHeight="1" x14ac:dyDescent="0.2"/>
    <row r="723" ht="11.45" customHeight="1" x14ac:dyDescent="0.2"/>
    <row r="724" ht="11.45" customHeight="1" x14ac:dyDescent="0.2"/>
    <row r="725" ht="11.45" customHeight="1" x14ac:dyDescent="0.2"/>
    <row r="726" ht="11.45" customHeight="1" x14ac:dyDescent="0.2"/>
    <row r="727" ht="11.45" customHeight="1" x14ac:dyDescent="0.2"/>
    <row r="728" ht="11.45" customHeight="1" x14ac:dyDescent="0.2"/>
    <row r="729" ht="11.45" customHeight="1" x14ac:dyDescent="0.2"/>
    <row r="730" ht="11.45" customHeight="1" x14ac:dyDescent="0.2"/>
    <row r="731" ht="11.45" customHeight="1" x14ac:dyDescent="0.2"/>
    <row r="732" ht="11.45" customHeight="1" x14ac:dyDescent="0.2"/>
    <row r="733" ht="11.45" customHeight="1" x14ac:dyDescent="0.2"/>
    <row r="734" ht="11.45" customHeight="1" x14ac:dyDescent="0.2"/>
    <row r="735" ht="11.45" customHeight="1" x14ac:dyDescent="0.2"/>
    <row r="736" ht="11.45" customHeight="1" x14ac:dyDescent="0.2"/>
    <row r="737" ht="11.45" customHeight="1" x14ac:dyDescent="0.2"/>
    <row r="738" ht="11.45" customHeight="1" x14ac:dyDescent="0.2"/>
    <row r="739" ht="11.45" customHeight="1" x14ac:dyDescent="0.2"/>
    <row r="740" ht="11.45" customHeight="1" x14ac:dyDescent="0.2"/>
    <row r="741" ht="11.45" customHeight="1" x14ac:dyDescent="0.2"/>
    <row r="742" ht="11.45" customHeight="1" x14ac:dyDescent="0.2"/>
    <row r="743" ht="11.45" customHeight="1" x14ac:dyDescent="0.2"/>
    <row r="744" ht="11.45" customHeight="1" x14ac:dyDescent="0.2"/>
    <row r="745" ht="11.45" customHeight="1" x14ac:dyDescent="0.2"/>
    <row r="746" ht="11.45" customHeight="1" x14ac:dyDescent="0.2"/>
    <row r="747" ht="11.45" customHeight="1" x14ac:dyDescent="0.2"/>
    <row r="748" ht="11.45" customHeight="1" x14ac:dyDescent="0.2"/>
    <row r="749" ht="11.45" customHeight="1" x14ac:dyDescent="0.2"/>
    <row r="750" ht="11.45" customHeight="1" x14ac:dyDescent="0.2"/>
    <row r="751" ht="11.45" customHeight="1" x14ac:dyDescent="0.2"/>
    <row r="752" ht="11.45" customHeight="1" x14ac:dyDescent="0.2"/>
    <row r="753" ht="11.45" customHeight="1" x14ac:dyDescent="0.2"/>
    <row r="754" ht="11.45" customHeight="1" x14ac:dyDescent="0.2"/>
    <row r="755" ht="11.45" customHeight="1" x14ac:dyDescent="0.2"/>
    <row r="756" ht="11.45" customHeight="1" x14ac:dyDescent="0.2"/>
    <row r="757" ht="11.45" customHeight="1" x14ac:dyDescent="0.2"/>
    <row r="758" ht="11.45" customHeight="1" x14ac:dyDescent="0.2"/>
    <row r="759" ht="11.45" customHeight="1" x14ac:dyDescent="0.2"/>
    <row r="760" ht="11.45" customHeight="1" x14ac:dyDescent="0.2"/>
    <row r="761" ht="11.45" customHeight="1" x14ac:dyDescent="0.2"/>
    <row r="762" ht="11.45" customHeight="1" x14ac:dyDescent="0.2"/>
    <row r="763" ht="11.45" customHeight="1" x14ac:dyDescent="0.2"/>
    <row r="764" ht="11.45" customHeight="1" x14ac:dyDescent="0.2"/>
    <row r="765" ht="11.45" customHeight="1" x14ac:dyDescent="0.2"/>
    <row r="766" ht="11.45" customHeight="1" x14ac:dyDescent="0.2"/>
    <row r="767" ht="11.45" customHeight="1" x14ac:dyDescent="0.2"/>
    <row r="768" ht="11.45" customHeight="1" x14ac:dyDescent="0.2"/>
    <row r="769" ht="11.45" customHeight="1" x14ac:dyDescent="0.2"/>
    <row r="770" ht="11.45" customHeight="1" x14ac:dyDescent="0.2"/>
    <row r="771" ht="11.45" customHeight="1" x14ac:dyDescent="0.2"/>
    <row r="772" ht="11.45" customHeight="1" x14ac:dyDescent="0.2"/>
    <row r="773" ht="11.45" customHeight="1" x14ac:dyDescent="0.2"/>
    <row r="774" ht="11.45" customHeight="1" x14ac:dyDescent="0.2"/>
    <row r="775" ht="11.45" customHeight="1" x14ac:dyDescent="0.2"/>
    <row r="776" ht="11.45" customHeight="1" x14ac:dyDescent="0.2"/>
    <row r="777" ht="11.45" customHeight="1" x14ac:dyDescent="0.2"/>
    <row r="778" ht="11.45" customHeight="1" x14ac:dyDescent="0.2"/>
    <row r="779" ht="11.45" customHeight="1" x14ac:dyDescent="0.2"/>
    <row r="780" ht="11.45" customHeight="1" x14ac:dyDescent="0.2"/>
    <row r="781" ht="11.45" customHeight="1" x14ac:dyDescent="0.2"/>
    <row r="782" ht="11.45" customHeight="1" x14ac:dyDescent="0.2"/>
    <row r="783" ht="11.45" customHeight="1" x14ac:dyDescent="0.2"/>
    <row r="784" ht="11.45" customHeight="1" x14ac:dyDescent="0.2"/>
    <row r="785" ht="11.45" customHeight="1" x14ac:dyDescent="0.2"/>
    <row r="786" ht="11.45" customHeight="1" x14ac:dyDescent="0.2"/>
    <row r="787" ht="11.45" customHeight="1" x14ac:dyDescent="0.2"/>
    <row r="788" ht="11.45" customHeight="1" x14ac:dyDescent="0.2"/>
    <row r="789" ht="11.45" customHeight="1" x14ac:dyDescent="0.2"/>
    <row r="790" ht="11.45" customHeight="1" x14ac:dyDescent="0.2"/>
    <row r="791" ht="11.45" customHeight="1" x14ac:dyDescent="0.2"/>
    <row r="792" ht="11.45" customHeight="1" x14ac:dyDescent="0.2"/>
    <row r="793" ht="11.45" customHeight="1" x14ac:dyDescent="0.2"/>
    <row r="794" ht="11.45" customHeight="1" x14ac:dyDescent="0.2"/>
    <row r="795" ht="11.45" customHeight="1" x14ac:dyDescent="0.2"/>
    <row r="796" ht="11.45" customHeight="1" x14ac:dyDescent="0.2"/>
    <row r="797" ht="11.45" customHeight="1" x14ac:dyDescent="0.2"/>
    <row r="798" ht="11.45" customHeight="1" x14ac:dyDescent="0.2"/>
    <row r="799" ht="11.45" customHeight="1" x14ac:dyDescent="0.2"/>
    <row r="800" ht="11.45" customHeight="1" x14ac:dyDescent="0.2"/>
    <row r="801" ht="11.45" customHeight="1" x14ac:dyDescent="0.2"/>
    <row r="802" ht="11.45" customHeight="1" x14ac:dyDescent="0.2"/>
    <row r="803" ht="11.45" customHeight="1" x14ac:dyDescent="0.2"/>
    <row r="804" ht="11.45" customHeight="1" x14ac:dyDescent="0.2"/>
    <row r="805" ht="11.45" customHeight="1" x14ac:dyDescent="0.2"/>
    <row r="806" ht="11.45" customHeight="1" x14ac:dyDescent="0.2"/>
    <row r="807" ht="11.45" customHeight="1" x14ac:dyDescent="0.2"/>
    <row r="808" ht="11.45" customHeight="1" x14ac:dyDescent="0.2"/>
    <row r="809" ht="11.45" customHeight="1" x14ac:dyDescent="0.2"/>
    <row r="810" ht="11.45" customHeight="1" x14ac:dyDescent="0.2"/>
    <row r="811" ht="11.45" customHeight="1" x14ac:dyDescent="0.2"/>
    <row r="812" ht="11.45" customHeight="1" x14ac:dyDescent="0.2"/>
    <row r="813" ht="11.45" customHeight="1" x14ac:dyDescent="0.2"/>
    <row r="814" ht="11.45" customHeight="1" x14ac:dyDescent="0.2"/>
    <row r="815" ht="11.45" customHeight="1" x14ac:dyDescent="0.2"/>
    <row r="816" ht="11.45" customHeight="1" x14ac:dyDescent="0.2"/>
    <row r="817" ht="11.45" customHeight="1" x14ac:dyDescent="0.2"/>
    <row r="818" ht="11.45" customHeight="1" x14ac:dyDescent="0.2"/>
    <row r="819" ht="11.45" customHeight="1" x14ac:dyDescent="0.2"/>
    <row r="820" ht="11.45" customHeight="1" x14ac:dyDescent="0.2"/>
    <row r="821" ht="11.45" customHeight="1" x14ac:dyDescent="0.2"/>
    <row r="822" ht="11.45" customHeight="1" x14ac:dyDescent="0.2"/>
    <row r="823" ht="11.45" customHeight="1" x14ac:dyDescent="0.2"/>
    <row r="824" ht="11.45" customHeight="1" x14ac:dyDescent="0.2"/>
    <row r="825" ht="11.45" customHeight="1" x14ac:dyDescent="0.2"/>
    <row r="826" ht="11.45" customHeight="1" x14ac:dyDescent="0.2"/>
    <row r="827" ht="11.45" customHeight="1" x14ac:dyDescent="0.2"/>
    <row r="828" ht="11.45" customHeight="1" x14ac:dyDescent="0.2"/>
    <row r="829" ht="11.45" customHeight="1" x14ac:dyDescent="0.2"/>
    <row r="830" ht="11.45" customHeight="1" x14ac:dyDescent="0.2"/>
    <row r="831" ht="11.45" customHeight="1" x14ac:dyDescent="0.2"/>
    <row r="832" ht="11.45" customHeight="1" x14ac:dyDescent="0.2"/>
    <row r="833" ht="11.45" customHeight="1" x14ac:dyDescent="0.2"/>
    <row r="834" ht="11.45" customHeight="1" x14ac:dyDescent="0.2"/>
    <row r="835" ht="11.45" customHeight="1" x14ac:dyDescent="0.2"/>
    <row r="836" ht="11.45" customHeight="1" x14ac:dyDescent="0.2"/>
    <row r="837" ht="11.45" customHeight="1" x14ac:dyDescent="0.2"/>
    <row r="838" ht="11.45" customHeight="1" x14ac:dyDescent="0.2"/>
    <row r="839" ht="11.45" customHeight="1" x14ac:dyDescent="0.2"/>
    <row r="840" ht="11.45" customHeight="1" x14ac:dyDescent="0.2"/>
    <row r="841" ht="11.45" customHeight="1" x14ac:dyDescent="0.2"/>
    <row r="842" ht="11.45" customHeight="1" x14ac:dyDescent="0.2"/>
    <row r="843" ht="11.45" customHeight="1" x14ac:dyDescent="0.2"/>
    <row r="844" ht="11.45" customHeight="1" x14ac:dyDescent="0.2"/>
    <row r="845" ht="11.45" customHeight="1" x14ac:dyDescent="0.2"/>
    <row r="846" ht="11.45" customHeight="1" x14ac:dyDescent="0.2"/>
    <row r="847" ht="11.45" customHeight="1" x14ac:dyDescent="0.2"/>
    <row r="848" ht="11.45" customHeight="1" x14ac:dyDescent="0.2"/>
    <row r="849" ht="11.45" customHeight="1" x14ac:dyDescent="0.2"/>
    <row r="850" ht="11.45" customHeight="1" x14ac:dyDescent="0.2"/>
    <row r="851" ht="11.45" customHeight="1" x14ac:dyDescent="0.2"/>
    <row r="852" ht="11.45" customHeight="1" x14ac:dyDescent="0.2"/>
    <row r="853" ht="11.45" customHeight="1" x14ac:dyDescent="0.2"/>
    <row r="854" ht="11.45" customHeight="1" x14ac:dyDescent="0.2"/>
    <row r="855" ht="11.45" customHeight="1" x14ac:dyDescent="0.2"/>
    <row r="856" ht="11.45" customHeight="1" x14ac:dyDescent="0.2"/>
    <row r="857" ht="11.45" customHeight="1" x14ac:dyDescent="0.2"/>
    <row r="858" ht="11.45" customHeight="1" x14ac:dyDescent="0.2"/>
    <row r="859" ht="11.45" customHeight="1" x14ac:dyDescent="0.2"/>
    <row r="860" ht="11.45" customHeight="1" x14ac:dyDescent="0.2"/>
    <row r="861" ht="11.45" customHeight="1" x14ac:dyDescent="0.2"/>
    <row r="862" ht="11.45" customHeight="1" x14ac:dyDescent="0.2"/>
    <row r="863" ht="11.45" customHeight="1" x14ac:dyDescent="0.2"/>
    <row r="864" ht="11.45" customHeight="1" x14ac:dyDescent="0.2"/>
    <row r="865" ht="11.45" customHeight="1" x14ac:dyDescent="0.2"/>
    <row r="866" ht="11.45" customHeight="1" x14ac:dyDescent="0.2"/>
    <row r="867" ht="11.45" customHeight="1" x14ac:dyDescent="0.2"/>
    <row r="868" ht="11.45" customHeight="1" x14ac:dyDescent="0.2"/>
    <row r="869" ht="11.45" customHeight="1" x14ac:dyDescent="0.2"/>
    <row r="870" ht="11.45" customHeight="1" x14ac:dyDescent="0.2"/>
    <row r="871" ht="11.45" customHeight="1" x14ac:dyDescent="0.2"/>
    <row r="872" ht="11.45" customHeight="1" x14ac:dyDescent="0.2"/>
    <row r="873" ht="11.45" customHeight="1" x14ac:dyDescent="0.2"/>
    <row r="874" ht="11.45" customHeight="1" x14ac:dyDescent="0.2"/>
    <row r="875" ht="11.45" customHeight="1" x14ac:dyDescent="0.2"/>
    <row r="876" ht="11.45" customHeight="1" x14ac:dyDescent="0.2"/>
    <row r="877" ht="11.45" customHeight="1" x14ac:dyDescent="0.2"/>
    <row r="878" ht="11.45" customHeight="1" x14ac:dyDescent="0.2"/>
    <row r="879" ht="11.45" customHeight="1" x14ac:dyDescent="0.2"/>
    <row r="880" ht="11.45" customHeight="1" x14ac:dyDescent="0.2"/>
    <row r="881" ht="11.45" customHeight="1" x14ac:dyDescent="0.2"/>
    <row r="882" ht="11.45" customHeight="1" x14ac:dyDescent="0.2"/>
    <row r="883" ht="11.45" customHeight="1" x14ac:dyDescent="0.2"/>
    <row r="884" ht="11.45" customHeight="1" x14ac:dyDescent="0.2"/>
    <row r="885" ht="11.45" customHeight="1" x14ac:dyDescent="0.2"/>
    <row r="886" ht="11.45" customHeight="1" x14ac:dyDescent="0.2"/>
    <row r="887" ht="11.45" customHeight="1" x14ac:dyDescent="0.2"/>
    <row r="888" ht="11.45" customHeight="1" x14ac:dyDescent="0.2"/>
    <row r="889" ht="11.45" customHeight="1" x14ac:dyDescent="0.2"/>
    <row r="890" ht="11.45" customHeight="1" x14ac:dyDescent="0.2"/>
    <row r="891" ht="11.45" customHeight="1" x14ac:dyDescent="0.2"/>
    <row r="892" ht="11.45" customHeight="1" x14ac:dyDescent="0.2"/>
    <row r="893" ht="11.45" customHeight="1" x14ac:dyDescent="0.2"/>
    <row r="894" ht="11.45" customHeight="1" x14ac:dyDescent="0.2"/>
    <row r="895" ht="11.45" customHeight="1" x14ac:dyDescent="0.2"/>
    <row r="896" ht="11.45" customHeight="1" x14ac:dyDescent="0.2"/>
    <row r="897" ht="11.45" customHeight="1" x14ac:dyDescent="0.2"/>
    <row r="898" ht="11.45" customHeight="1" x14ac:dyDescent="0.2"/>
    <row r="899" ht="11.45" customHeight="1" x14ac:dyDescent="0.2"/>
    <row r="900" ht="11.45" customHeight="1" x14ac:dyDescent="0.2"/>
    <row r="901" ht="11.45" customHeight="1" x14ac:dyDescent="0.2"/>
    <row r="902" ht="11.45" customHeight="1" x14ac:dyDescent="0.2"/>
    <row r="903" ht="11.45" customHeight="1" x14ac:dyDescent="0.2"/>
    <row r="904" ht="11.45" customHeight="1" x14ac:dyDescent="0.2"/>
    <row r="905" ht="11.45" customHeight="1" x14ac:dyDescent="0.2"/>
    <row r="906" ht="11.45" customHeight="1" x14ac:dyDescent="0.2"/>
    <row r="907" ht="11.45" customHeight="1" x14ac:dyDescent="0.2"/>
    <row r="908" ht="11.45" customHeight="1" x14ac:dyDescent="0.2"/>
    <row r="909" ht="11.45" customHeight="1" x14ac:dyDescent="0.2"/>
    <row r="910" ht="11.45" customHeight="1" x14ac:dyDescent="0.2"/>
    <row r="911" ht="11.45" customHeight="1" x14ac:dyDescent="0.2"/>
    <row r="912" ht="11.45" customHeight="1" x14ac:dyDescent="0.2"/>
    <row r="913" ht="11.45" customHeight="1" x14ac:dyDescent="0.2"/>
    <row r="914" ht="11.45" customHeight="1" x14ac:dyDescent="0.2"/>
    <row r="915" ht="11.45" customHeight="1" x14ac:dyDescent="0.2"/>
    <row r="916" ht="11.45" customHeight="1" x14ac:dyDescent="0.2"/>
    <row r="917" ht="11.45" customHeight="1" x14ac:dyDescent="0.2"/>
    <row r="918" ht="11.45" customHeight="1" x14ac:dyDescent="0.2"/>
    <row r="919" ht="11.45" customHeight="1" x14ac:dyDescent="0.2"/>
    <row r="920" ht="11.45" customHeight="1" x14ac:dyDescent="0.2"/>
    <row r="921" ht="11.45" customHeight="1" x14ac:dyDescent="0.2"/>
    <row r="922" ht="11.45" customHeight="1" x14ac:dyDescent="0.2"/>
    <row r="923" ht="11.45" customHeight="1" x14ac:dyDescent="0.2"/>
    <row r="924" ht="11.45" customHeight="1" x14ac:dyDescent="0.2"/>
    <row r="925" ht="11.45" customHeight="1" x14ac:dyDescent="0.2"/>
    <row r="926" ht="11.45" customHeight="1" x14ac:dyDescent="0.2"/>
    <row r="927" ht="11.45" customHeight="1" x14ac:dyDescent="0.2"/>
    <row r="928" ht="11.45" customHeight="1" x14ac:dyDescent="0.2"/>
    <row r="929" ht="11.45" customHeight="1" x14ac:dyDescent="0.2"/>
    <row r="930" ht="11.45" customHeight="1" x14ac:dyDescent="0.2"/>
    <row r="931" ht="11.45" customHeight="1" x14ac:dyDescent="0.2"/>
    <row r="932" ht="11.45" customHeight="1" x14ac:dyDescent="0.2"/>
    <row r="933" ht="11.45" customHeight="1" x14ac:dyDescent="0.2"/>
    <row r="934" ht="11.45" customHeight="1" x14ac:dyDescent="0.2"/>
    <row r="935" ht="11.45" customHeight="1" x14ac:dyDescent="0.2"/>
    <row r="936" ht="11.45" customHeight="1" x14ac:dyDescent="0.2"/>
    <row r="937" ht="11.45" customHeight="1" x14ac:dyDescent="0.2"/>
    <row r="938" ht="11.45" customHeight="1" x14ac:dyDescent="0.2"/>
    <row r="939" ht="11.45" customHeight="1" x14ac:dyDescent="0.2"/>
    <row r="940" ht="11.45" customHeight="1" x14ac:dyDescent="0.2"/>
    <row r="941" ht="11.45" customHeight="1" x14ac:dyDescent="0.2"/>
    <row r="942" ht="11.45" customHeight="1" x14ac:dyDescent="0.2"/>
    <row r="943" ht="11.45" customHeight="1" x14ac:dyDescent="0.2"/>
    <row r="944" ht="11.45" customHeight="1" x14ac:dyDescent="0.2"/>
    <row r="945" ht="11.45" customHeight="1" x14ac:dyDescent="0.2"/>
    <row r="946" ht="11.45" customHeight="1" x14ac:dyDescent="0.2"/>
    <row r="947" ht="11.45" customHeight="1" x14ac:dyDescent="0.2"/>
    <row r="948" ht="11.45" customHeight="1" x14ac:dyDescent="0.2"/>
    <row r="949" ht="11.45" customHeight="1" x14ac:dyDescent="0.2"/>
    <row r="950" ht="11.45" customHeight="1" x14ac:dyDescent="0.2"/>
    <row r="951" ht="11.45" customHeight="1" x14ac:dyDescent="0.2"/>
    <row r="952" ht="11.45" customHeight="1" x14ac:dyDescent="0.2"/>
    <row r="953" ht="11.45" customHeight="1" x14ac:dyDescent="0.2"/>
    <row r="954" ht="11.45" customHeight="1" x14ac:dyDescent="0.2"/>
    <row r="955" ht="11.45" customHeight="1" x14ac:dyDescent="0.2"/>
    <row r="956" ht="11.45" customHeight="1" x14ac:dyDescent="0.2"/>
    <row r="957" ht="11.45" customHeight="1" x14ac:dyDescent="0.2"/>
    <row r="958" ht="11.45" customHeight="1" x14ac:dyDescent="0.2"/>
    <row r="959" ht="11.45" customHeight="1" x14ac:dyDescent="0.2"/>
    <row r="960" ht="11.45" customHeight="1" x14ac:dyDescent="0.2"/>
    <row r="961" ht="11.45" customHeight="1" x14ac:dyDescent="0.2"/>
    <row r="962" ht="11.45" customHeight="1" x14ac:dyDescent="0.2"/>
    <row r="963" ht="11.45" customHeight="1" x14ac:dyDescent="0.2"/>
    <row r="964" ht="11.45" customHeight="1" x14ac:dyDescent="0.2"/>
    <row r="965" ht="11.45" customHeight="1" x14ac:dyDescent="0.2"/>
    <row r="966" ht="11.45" customHeight="1" x14ac:dyDescent="0.2"/>
    <row r="967" ht="11.45" customHeight="1" x14ac:dyDescent="0.2"/>
    <row r="968" ht="11.45" customHeight="1" x14ac:dyDescent="0.2"/>
    <row r="969" ht="11.45" customHeight="1" x14ac:dyDescent="0.2"/>
    <row r="970" ht="11.45" customHeight="1" x14ac:dyDescent="0.2"/>
    <row r="971" ht="11.45" customHeight="1" x14ac:dyDescent="0.2"/>
    <row r="972" ht="11.45" customHeight="1" x14ac:dyDescent="0.2"/>
    <row r="973" ht="11.45" customHeight="1" x14ac:dyDescent="0.2"/>
    <row r="974" ht="11.45" customHeight="1" x14ac:dyDescent="0.2"/>
    <row r="975" ht="11.45" customHeight="1" x14ac:dyDescent="0.2"/>
    <row r="976" ht="11.45" customHeight="1" x14ac:dyDescent="0.2"/>
    <row r="977" ht="11.45" customHeight="1" x14ac:dyDescent="0.2"/>
    <row r="978" ht="11.45" customHeight="1" x14ac:dyDescent="0.2"/>
    <row r="979" ht="11.45" customHeight="1" x14ac:dyDescent="0.2"/>
    <row r="980" ht="11.45" customHeight="1" x14ac:dyDescent="0.2"/>
    <row r="981" ht="11.45" customHeight="1" x14ac:dyDescent="0.2"/>
    <row r="982" ht="11.45" customHeight="1" x14ac:dyDescent="0.2"/>
    <row r="983" ht="11.45" customHeight="1" x14ac:dyDescent="0.2"/>
    <row r="984" ht="11.45" customHeight="1" x14ac:dyDescent="0.2"/>
    <row r="985" ht="11.45" customHeight="1" x14ac:dyDescent="0.2"/>
    <row r="986" ht="11.45" customHeight="1" x14ac:dyDescent="0.2"/>
    <row r="987" ht="11.45" customHeight="1" x14ac:dyDescent="0.2"/>
    <row r="988" ht="11.45" customHeight="1" x14ac:dyDescent="0.2"/>
    <row r="989" ht="11.45" customHeight="1" x14ac:dyDescent="0.2"/>
    <row r="990" ht="11.45" customHeight="1" x14ac:dyDescent="0.2"/>
    <row r="991" ht="11.45" customHeight="1" x14ac:dyDescent="0.2"/>
    <row r="992" ht="11.45" customHeight="1" x14ac:dyDescent="0.2"/>
    <row r="993" ht="11.45" customHeight="1" x14ac:dyDescent="0.2"/>
    <row r="994" ht="11.45" customHeight="1" x14ac:dyDescent="0.2"/>
    <row r="995" ht="11.45" customHeight="1" x14ac:dyDescent="0.2"/>
    <row r="996" ht="11.45" customHeight="1" x14ac:dyDescent="0.2"/>
    <row r="997" ht="11.45" customHeight="1" x14ac:dyDescent="0.2"/>
    <row r="998" ht="11.45" customHeight="1" x14ac:dyDescent="0.2"/>
    <row r="999" ht="11.45" customHeight="1" x14ac:dyDescent="0.2"/>
    <row r="1000" ht="11.45" customHeight="1" x14ac:dyDescent="0.2"/>
    <row r="1001" ht="11.45" customHeight="1" x14ac:dyDescent="0.2"/>
    <row r="1002" ht="11.45" customHeight="1" x14ac:dyDescent="0.2"/>
    <row r="1003" ht="11.45" customHeight="1" x14ac:dyDescent="0.2"/>
    <row r="1004" ht="11.45" customHeight="1" x14ac:dyDescent="0.2"/>
    <row r="1005" ht="11.45" customHeight="1" x14ac:dyDescent="0.2"/>
    <row r="1006" ht="11.45" customHeight="1" x14ac:dyDescent="0.2"/>
    <row r="1007" ht="11.45" customHeight="1" x14ac:dyDescent="0.2"/>
    <row r="1008" ht="11.45" customHeight="1" x14ac:dyDescent="0.2"/>
    <row r="1009" ht="11.45" customHeight="1" x14ac:dyDescent="0.2"/>
    <row r="1010" ht="11.45" customHeight="1" x14ac:dyDescent="0.2"/>
    <row r="1011" ht="11.45" customHeight="1" x14ac:dyDescent="0.2"/>
    <row r="1012" ht="11.45" customHeight="1" x14ac:dyDescent="0.2"/>
    <row r="1013" ht="11.45" customHeight="1" x14ac:dyDescent="0.2"/>
    <row r="1014" ht="11.45" customHeight="1" x14ac:dyDescent="0.2"/>
    <row r="1015" ht="11.45" customHeight="1" x14ac:dyDescent="0.2"/>
    <row r="1016" ht="11.45" customHeight="1" x14ac:dyDescent="0.2"/>
    <row r="1017" ht="11.45" customHeight="1" x14ac:dyDescent="0.2"/>
    <row r="1018" ht="11.45" customHeight="1" x14ac:dyDescent="0.2"/>
    <row r="1019" ht="11.45" customHeight="1" x14ac:dyDescent="0.2"/>
    <row r="1020" ht="11.45" customHeight="1" x14ac:dyDescent="0.2"/>
    <row r="1021" ht="11.45" customHeight="1" x14ac:dyDescent="0.2"/>
    <row r="1022" ht="11.45" customHeight="1" x14ac:dyDescent="0.2"/>
    <row r="1023" ht="11.45" customHeight="1" x14ac:dyDescent="0.2"/>
    <row r="1024" ht="11.45" customHeight="1" x14ac:dyDescent="0.2"/>
    <row r="1025" ht="11.45" customHeight="1" x14ac:dyDescent="0.2"/>
    <row r="1026" ht="11.45" customHeight="1" x14ac:dyDescent="0.2"/>
    <row r="1027" ht="11.45" customHeight="1" x14ac:dyDescent="0.2"/>
    <row r="1028" ht="11.45" customHeight="1" x14ac:dyDescent="0.2"/>
    <row r="1029" ht="11.45" customHeight="1" x14ac:dyDescent="0.2"/>
    <row r="1030" ht="11.45" customHeight="1" x14ac:dyDescent="0.2"/>
    <row r="1031" ht="11.45" customHeight="1" x14ac:dyDescent="0.2"/>
    <row r="1032" ht="11.45" customHeight="1" x14ac:dyDescent="0.2"/>
    <row r="1033" ht="11.45" customHeight="1" x14ac:dyDescent="0.2"/>
    <row r="1034" ht="11.45" customHeight="1" x14ac:dyDescent="0.2"/>
    <row r="1035" ht="11.45" customHeight="1" x14ac:dyDescent="0.2"/>
    <row r="1036" ht="11.45" customHeight="1" x14ac:dyDescent="0.2"/>
    <row r="1037" ht="11.45" customHeight="1" x14ac:dyDescent="0.2"/>
    <row r="1038" ht="11.45" customHeight="1" x14ac:dyDescent="0.2"/>
    <row r="1039" ht="11.45" customHeight="1" x14ac:dyDescent="0.2"/>
    <row r="1040" ht="11.45" customHeight="1" x14ac:dyDescent="0.2"/>
    <row r="1041" ht="11.45" customHeight="1" x14ac:dyDescent="0.2"/>
    <row r="1042" ht="11.45" customHeight="1" x14ac:dyDescent="0.2"/>
    <row r="1043" ht="11.45" customHeight="1" x14ac:dyDescent="0.2"/>
    <row r="1044" ht="11.45" customHeight="1" x14ac:dyDescent="0.2"/>
    <row r="1045" ht="11.45" customHeight="1" x14ac:dyDescent="0.2"/>
    <row r="1046" ht="11.45" customHeight="1" x14ac:dyDescent="0.2"/>
    <row r="1047" ht="11.45" customHeight="1" x14ac:dyDescent="0.2"/>
    <row r="1048" ht="11.45" customHeight="1" x14ac:dyDescent="0.2"/>
    <row r="1049" ht="11.45" customHeight="1" x14ac:dyDescent="0.2"/>
    <row r="1050" ht="11.45" customHeight="1" x14ac:dyDescent="0.2"/>
    <row r="1051" ht="11.45" customHeight="1" x14ac:dyDescent="0.2"/>
    <row r="1052" ht="11.45" customHeight="1" x14ac:dyDescent="0.2"/>
    <row r="1053" ht="11.45" customHeight="1" x14ac:dyDescent="0.2"/>
    <row r="1054" ht="11.45" customHeight="1" x14ac:dyDescent="0.2"/>
    <row r="1055" ht="11.45" customHeight="1" x14ac:dyDescent="0.2"/>
    <row r="1056" ht="11.45" customHeight="1" x14ac:dyDescent="0.2"/>
    <row r="1057" ht="11.45" customHeight="1" x14ac:dyDescent="0.2"/>
    <row r="1058" ht="11.45" customHeight="1" x14ac:dyDescent="0.2"/>
    <row r="1059" ht="11.45" customHeight="1" x14ac:dyDescent="0.2"/>
    <row r="1060" ht="11.45" customHeight="1" x14ac:dyDescent="0.2"/>
    <row r="1061" ht="11.45" customHeight="1" x14ac:dyDescent="0.2"/>
    <row r="1062" ht="11.45" customHeight="1" x14ac:dyDescent="0.2"/>
    <row r="1063" ht="11.45" customHeight="1" x14ac:dyDescent="0.2"/>
    <row r="1064" ht="11.45" customHeight="1" x14ac:dyDescent="0.2"/>
    <row r="1065" ht="11.45" customHeight="1" x14ac:dyDescent="0.2"/>
    <row r="1066" ht="11.45" customHeight="1" x14ac:dyDescent="0.2"/>
    <row r="1067" ht="11.45" customHeight="1" x14ac:dyDescent="0.2"/>
    <row r="1068" ht="11.45" customHeight="1" x14ac:dyDescent="0.2"/>
    <row r="1069" ht="11.45" customHeight="1" x14ac:dyDescent="0.2"/>
    <row r="1070" ht="11.45" customHeight="1" x14ac:dyDescent="0.2"/>
    <row r="1071" ht="11.45" customHeight="1" x14ac:dyDescent="0.2"/>
    <row r="1072" ht="11.45" customHeight="1" x14ac:dyDescent="0.2"/>
    <row r="1073" ht="11.45" customHeight="1" x14ac:dyDescent="0.2"/>
    <row r="1074" ht="11.45" customHeight="1" x14ac:dyDescent="0.2"/>
    <row r="1075" ht="11.45" customHeight="1" x14ac:dyDescent="0.2"/>
    <row r="1076" ht="11.45" customHeight="1" x14ac:dyDescent="0.2"/>
    <row r="1077" ht="11.45" customHeight="1" x14ac:dyDescent="0.2"/>
    <row r="1078" ht="11.45" customHeight="1" x14ac:dyDescent="0.2"/>
    <row r="1079" ht="11.45" customHeight="1" x14ac:dyDescent="0.2"/>
    <row r="1080" ht="11.45" customHeight="1" x14ac:dyDescent="0.2"/>
    <row r="1081" ht="11.45" customHeight="1" x14ac:dyDescent="0.2"/>
    <row r="1082" ht="11.45" customHeight="1" x14ac:dyDescent="0.2"/>
    <row r="1083" ht="11.45" customHeight="1" x14ac:dyDescent="0.2"/>
    <row r="1084" ht="11.45" customHeight="1" x14ac:dyDescent="0.2"/>
    <row r="1085" ht="11.45" customHeight="1" x14ac:dyDescent="0.2"/>
    <row r="1086" ht="11.45" customHeight="1" x14ac:dyDescent="0.2"/>
    <row r="1087" ht="11.45" customHeight="1" x14ac:dyDescent="0.2"/>
    <row r="1088" ht="11.45" customHeight="1" x14ac:dyDescent="0.2"/>
    <row r="1089" ht="11.45" customHeight="1" x14ac:dyDescent="0.2"/>
    <row r="1090" ht="11.45" customHeight="1" x14ac:dyDescent="0.2"/>
    <row r="1091" ht="11.45" customHeight="1" x14ac:dyDescent="0.2"/>
    <row r="1092" ht="11.45" customHeight="1" x14ac:dyDescent="0.2"/>
    <row r="1093" ht="11.45" customHeight="1" x14ac:dyDescent="0.2"/>
    <row r="1094" ht="11.45" customHeight="1" x14ac:dyDescent="0.2"/>
    <row r="1095" ht="11.45" customHeight="1" x14ac:dyDescent="0.2"/>
    <row r="1096" ht="11.45" customHeight="1" x14ac:dyDescent="0.2"/>
    <row r="1097" ht="11.45" customHeight="1" x14ac:dyDescent="0.2"/>
    <row r="1098" ht="11.45" customHeight="1" x14ac:dyDescent="0.2"/>
    <row r="1099" ht="11.45" customHeight="1" x14ac:dyDescent="0.2"/>
    <row r="1100" ht="11.45" customHeight="1" x14ac:dyDescent="0.2"/>
    <row r="1101" ht="11.45" customHeight="1" x14ac:dyDescent="0.2"/>
    <row r="1102" ht="11.45" customHeight="1" x14ac:dyDescent="0.2"/>
    <row r="1103" ht="11.45" customHeight="1" x14ac:dyDescent="0.2"/>
    <row r="1104" ht="11.45" customHeight="1" x14ac:dyDescent="0.2"/>
    <row r="1105" ht="11.45" customHeight="1" x14ac:dyDescent="0.2"/>
    <row r="1106" ht="11.45" customHeight="1" x14ac:dyDescent="0.2"/>
    <row r="1107" ht="11.45" customHeight="1" x14ac:dyDescent="0.2"/>
    <row r="1108" ht="11.45" customHeight="1" x14ac:dyDescent="0.2"/>
    <row r="1109" ht="11.45" customHeight="1" x14ac:dyDescent="0.2"/>
    <row r="1110" ht="11.45" customHeight="1" x14ac:dyDescent="0.2"/>
    <row r="1111" ht="11.45" customHeight="1" x14ac:dyDescent="0.2"/>
    <row r="1112" ht="11.45" customHeight="1" x14ac:dyDescent="0.2"/>
    <row r="1113" ht="11.45" customHeight="1" x14ac:dyDescent="0.2"/>
    <row r="1114" ht="11.45" customHeight="1" x14ac:dyDescent="0.2"/>
    <row r="1115" ht="11.45" customHeight="1" x14ac:dyDescent="0.2"/>
    <row r="1116" ht="11.45" customHeight="1" x14ac:dyDescent="0.2"/>
    <row r="1117" ht="11.45" customHeight="1" x14ac:dyDescent="0.2"/>
    <row r="1118" ht="11.45" customHeight="1" x14ac:dyDescent="0.2"/>
    <row r="1119" ht="11.45" customHeight="1" x14ac:dyDescent="0.2"/>
    <row r="1120" ht="11.45" customHeight="1" x14ac:dyDescent="0.2"/>
    <row r="1121" ht="11.45" customHeight="1" x14ac:dyDescent="0.2"/>
    <row r="1122" ht="11.45" customHeight="1" x14ac:dyDescent="0.2"/>
    <row r="1123" ht="11.45" customHeight="1" x14ac:dyDescent="0.2"/>
    <row r="1124" ht="11.45" customHeight="1" x14ac:dyDescent="0.2"/>
    <row r="1125" ht="11.45" customHeight="1" x14ac:dyDescent="0.2"/>
    <row r="1126" ht="11.45" customHeight="1" x14ac:dyDescent="0.2"/>
    <row r="1127" ht="11.45" customHeight="1" x14ac:dyDescent="0.2"/>
    <row r="1128" ht="11.45" customHeight="1" x14ac:dyDescent="0.2"/>
    <row r="1129" ht="11.45" customHeight="1" x14ac:dyDescent="0.2"/>
    <row r="1130" ht="11.45" customHeight="1" x14ac:dyDescent="0.2"/>
    <row r="1131" ht="11.45" customHeight="1" x14ac:dyDescent="0.2"/>
    <row r="1132" ht="11.45" customHeight="1" x14ac:dyDescent="0.2"/>
    <row r="1133" ht="11.45" customHeight="1" x14ac:dyDescent="0.2"/>
    <row r="1134" ht="11.45" customHeight="1" x14ac:dyDescent="0.2"/>
    <row r="1135" ht="11.45" customHeight="1" x14ac:dyDescent="0.2"/>
    <row r="1136" ht="11.45" customHeight="1" x14ac:dyDescent="0.2"/>
    <row r="1137" ht="11.45" customHeight="1" x14ac:dyDescent="0.2"/>
    <row r="1138" ht="11.45" customHeight="1" x14ac:dyDescent="0.2"/>
    <row r="1139" ht="11.45" customHeight="1" x14ac:dyDescent="0.2"/>
    <row r="1140" ht="11.45" customHeight="1" x14ac:dyDescent="0.2"/>
    <row r="1141" ht="11.45" customHeight="1" x14ac:dyDescent="0.2"/>
    <row r="1142" ht="11.45" customHeight="1" x14ac:dyDescent="0.2"/>
    <row r="1143" ht="11.45" customHeight="1" x14ac:dyDescent="0.2"/>
    <row r="1144" ht="11.45" customHeight="1" x14ac:dyDescent="0.2"/>
    <row r="1145" ht="11.45" customHeight="1" x14ac:dyDescent="0.2"/>
    <row r="1146" ht="11.45" customHeight="1" x14ac:dyDescent="0.2"/>
    <row r="1147" ht="11.45" customHeight="1" x14ac:dyDescent="0.2"/>
    <row r="1148" ht="11.45" customHeight="1" x14ac:dyDescent="0.2"/>
    <row r="1149" ht="11.45" customHeight="1" x14ac:dyDescent="0.2"/>
    <row r="1150" ht="11.45" customHeight="1" x14ac:dyDescent="0.2"/>
    <row r="1151" ht="11.45" customHeight="1" x14ac:dyDescent="0.2"/>
    <row r="1152" ht="11.45" customHeight="1" x14ac:dyDescent="0.2"/>
    <row r="1153" ht="11.45" customHeight="1" x14ac:dyDescent="0.2"/>
    <row r="1154" ht="11.45" customHeight="1" x14ac:dyDescent="0.2"/>
    <row r="1155" ht="11.45" customHeight="1" x14ac:dyDescent="0.2"/>
    <row r="1156" ht="11.45" customHeight="1" x14ac:dyDescent="0.2"/>
    <row r="1157" ht="11.45" customHeight="1" x14ac:dyDescent="0.2"/>
    <row r="1158" ht="11.45" customHeight="1" x14ac:dyDescent="0.2"/>
    <row r="1159" ht="11.45" customHeight="1" x14ac:dyDescent="0.2"/>
    <row r="1160" ht="11.45" customHeight="1" x14ac:dyDescent="0.2"/>
    <row r="1161" ht="11.45" customHeight="1" x14ac:dyDescent="0.2"/>
    <row r="1162" ht="11.45" customHeight="1" x14ac:dyDescent="0.2"/>
    <row r="1163" ht="11.45" customHeight="1" x14ac:dyDescent="0.2"/>
    <row r="1164" ht="11.45" customHeight="1" x14ac:dyDescent="0.2"/>
    <row r="1165" ht="11.45" customHeight="1" x14ac:dyDescent="0.2"/>
    <row r="1166" ht="11.45" customHeight="1" x14ac:dyDescent="0.2"/>
    <row r="1167" ht="11.45" customHeight="1" x14ac:dyDescent="0.2"/>
    <row r="1168" ht="11.45" customHeight="1" x14ac:dyDescent="0.2"/>
    <row r="1169" ht="11.45" customHeight="1" x14ac:dyDescent="0.2"/>
    <row r="1170" ht="11.45" customHeight="1" x14ac:dyDescent="0.2"/>
    <row r="1171" ht="11.45" customHeight="1" x14ac:dyDescent="0.2"/>
    <row r="1172" ht="11.45" customHeight="1" x14ac:dyDescent="0.2"/>
    <row r="1173" ht="11.45" customHeight="1" x14ac:dyDescent="0.2"/>
    <row r="1174" ht="11.45" customHeight="1" x14ac:dyDescent="0.2"/>
    <row r="1175" ht="11.45" customHeight="1" x14ac:dyDescent="0.2"/>
    <row r="1176" ht="11.45" customHeight="1" x14ac:dyDescent="0.2"/>
    <row r="1177" ht="11.45" customHeight="1" x14ac:dyDescent="0.2"/>
    <row r="1178" ht="11.45" customHeight="1" x14ac:dyDescent="0.2"/>
    <row r="1179" ht="11.45" customHeight="1" x14ac:dyDescent="0.2"/>
    <row r="1180" ht="11.45" customHeight="1" x14ac:dyDescent="0.2"/>
    <row r="1181" ht="11.45" customHeight="1" x14ac:dyDescent="0.2"/>
    <row r="1182" ht="11.45" customHeight="1" x14ac:dyDescent="0.2"/>
    <row r="1183" ht="11.45" customHeight="1" x14ac:dyDescent="0.2"/>
    <row r="1184" ht="11.45" customHeight="1" x14ac:dyDescent="0.2"/>
    <row r="1185" ht="11.45" customHeight="1" x14ac:dyDescent="0.2"/>
    <row r="1186" ht="11.45" customHeight="1" x14ac:dyDescent="0.2"/>
    <row r="1187" ht="11.45" customHeight="1" x14ac:dyDescent="0.2"/>
    <row r="1188" ht="11.45" customHeight="1" x14ac:dyDescent="0.2"/>
    <row r="1189" ht="11.45" customHeight="1" x14ac:dyDescent="0.2"/>
    <row r="1190" ht="11.45" customHeight="1" x14ac:dyDescent="0.2"/>
    <row r="1191" ht="11.45" customHeight="1" x14ac:dyDescent="0.2"/>
    <row r="1192" ht="11.45" customHeight="1" x14ac:dyDescent="0.2"/>
    <row r="1193" ht="11.45" customHeight="1" x14ac:dyDescent="0.2"/>
    <row r="1194" ht="11.45" customHeight="1" x14ac:dyDescent="0.2"/>
    <row r="1195" ht="11.45" customHeight="1" x14ac:dyDescent="0.2"/>
    <row r="1196" ht="11.45" customHeight="1" x14ac:dyDescent="0.2"/>
    <row r="1197" ht="11.45" customHeight="1" x14ac:dyDescent="0.2"/>
    <row r="1198" ht="11.45" customHeight="1" x14ac:dyDescent="0.2"/>
    <row r="1199" ht="11.45" customHeight="1" x14ac:dyDescent="0.2"/>
    <row r="1200" ht="11.45" customHeight="1" x14ac:dyDescent="0.2"/>
    <row r="1201" ht="11.45" customHeight="1" x14ac:dyDescent="0.2"/>
    <row r="1202" ht="11.45" customHeight="1" x14ac:dyDescent="0.2"/>
    <row r="1203" ht="11.45" customHeight="1" x14ac:dyDescent="0.2"/>
    <row r="1204" ht="11.45" customHeight="1" x14ac:dyDescent="0.2"/>
    <row r="1205" ht="11.45" customHeight="1" x14ac:dyDescent="0.2"/>
    <row r="1206" ht="11.45" customHeight="1" x14ac:dyDescent="0.2"/>
    <row r="1207" ht="11.45" customHeight="1" x14ac:dyDescent="0.2"/>
    <row r="1208" ht="11.45" customHeight="1" x14ac:dyDescent="0.2"/>
    <row r="1209" ht="11.45" customHeight="1" x14ac:dyDescent="0.2"/>
    <row r="1210" ht="11.45" customHeight="1" x14ac:dyDescent="0.2"/>
    <row r="1211" ht="11.45" customHeight="1" x14ac:dyDescent="0.2"/>
    <row r="1212" ht="11.45" customHeight="1" x14ac:dyDescent="0.2"/>
    <row r="1213" ht="11.45" customHeight="1" x14ac:dyDescent="0.2"/>
    <row r="1214" ht="11.45" customHeight="1" x14ac:dyDescent="0.2"/>
    <row r="1215" ht="11.45" customHeight="1" x14ac:dyDescent="0.2"/>
    <row r="1216" ht="11.45" customHeight="1" x14ac:dyDescent="0.2"/>
    <row r="1217" ht="11.45" customHeight="1" x14ac:dyDescent="0.2"/>
    <row r="1218" ht="11.45" customHeight="1" x14ac:dyDescent="0.2"/>
    <row r="1219" ht="11.45" customHeight="1" x14ac:dyDescent="0.2"/>
    <row r="1220" ht="11.45" customHeight="1" x14ac:dyDescent="0.2"/>
    <row r="1221" ht="11.45" customHeight="1" x14ac:dyDescent="0.2"/>
    <row r="1222" ht="11.45" customHeight="1" x14ac:dyDescent="0.2"/>
    <row r="1223" ht="11.45" customHeight="1" x14ac:dyDescent="0.2"/>
    <row r="1224" ht="11.45" customHeight="1" x14ac:dyDescent="0.2"/>
    <row r="1225" ht="11.45" customHeight="1" x14ac:dyDescent="0.2"/>
    <row r="1226" ht="11.45" customHeight="1" x14ac:dyDescent="0.2"/>
    <row r="1227" ht="11.45" customHeight="1" x14ac:dyDescent="0.2"/>
    <row r="1228" ht="11.45" customHeight="1" x14ac:dyDescent="0.2"/>
    <row r="1229" ht="11.45" customHeight="1" x14ac:dyDescent="0.2"/>
    <row r="1230" ht="11.45" customHeight="1" x14ac:dyDescent="0.2"/>
    <row r="1231" ht="11.45" customHeight="1" x14ac:dyDescent="0.2"/>
    <row r="1232" ht="11.45" customHeight="1" x14ac:dyDescent="0.2"/>
    <row r="1233" ht="11.45" customHeight="1" x14ac:dyDescent="0.2"/>
    <row r="1234" ht="11.45" customHeight="1" x14ac:dyDescent="0.2"/>
    <row r="1235" ht="11.45" customHeight="1" x14ac:dyDescent="0.2"/>
    <row r="1236" ht="11.45" customHeight="1" x14ac:dyDescent="0.2"/>
    <row r="1237" ht="11.45" customHeight="1" x14ac:dyDescent="0.2"/>
    <row r="1238" ht="11.45" customHeight="1" x14ac:dyDescent="0.2"/>
    <row r="1239" ht="11.45" customHeight="1" x14ac:dyDescent="0.2"/>
    <row r="1240" ht="11.45" customHeight="1" x14ac:dyDescent="0.2"/>
    <row r="1241" ht="11.45" customHeight="1" x14ac:dyDescent="0.2"/>
    <row r="1242" ht="11.45" customHeight="1" x14ac:dyDescent="0.2"/>
    <row r="1243" ht="11.45" customHeight="1" x14ac:dyDescent="0.2"/>
    <row r="1244" ht="11.45" customHeight="1" x14ac:dyDescent="0.2"/>
    <row r="1245" ht="11.45" customHeight="1" x14ac:dyDescent="0.2"/>
    <row r="1246" ht="11.45" customHeight="1" x14ac:dyDescent="0.2"/>
    <row r="1247" ht="11.45" customHeight="1" x14ac:dyDescent="0.2"/>
    <row r="1248" ht="11.45" customHeight="1" x14ac:dyDescent="0.2"/>
    <row r="1249" ht="11.45" customHeight="1" x14ac:dyDescent="0.2"/>
    <row r="1250" ht="11.45" customHeight="1" x14ac:dyDescent="0.2"/>
    <row r="1251" ht="11.45" customHeight="1" x14ac:dyDescent="0.2"/>
    <row r="1252" ht="11.45" customHeight="1" x14ac:dyDescent="0.2"/>
    <row r="1253" ht="11.45" customHeight="1" x14ac:dyDescent="0.2"/>
    <row r="1254" ht="11.45" customHeight="1" x14ac:dyDescent="0.2"/>
    <row r="1255" ht="11.45" customHeight="1" x14ac:dyDescent="0.2"/>
    <row r="1256" ht="11.45" customHeight="1" x14ac:dyDescent="0.2"/>
    <row r="1257" ht="11.45" customHeight="1" x14ac:dyDescent="0.2"/>
    <row r="1258" ht="11.45" customHeight="1" x14ac:dyDescent="0.2"/>
    <row r="1259" ht="11.45" customHeight="1" x14ac:dyDescent="0.2"/>
    <row r="1260" ht="11.45" customHeight="1" x14ac:dyDescent="0.2"/>
    <row r="1261" ht="11.45" customHeight="1" x14ac:dyDescent="0.2"/>
    <row r="1262" ht="11.45" customHeight="1" x14ac:dyDescent="0.2"/>
    <row r="1263" ht="11.45" customHeight="1" x14ac:dyDescent="0.2"/>
    <row r="1264" ht="11.45" customHeight="1" x14ac:dyDescent="0.2"/>
    <row r="1265" ht="11.45" customHeight="1" x14ac:dyDescent="0.2"/>
    <row r="1266" ht="11.45" customHeight="1" x14ac:dyDescent="0.2"/>
    <row r="1267" ht="11.45" customHeight="1" x14ac:dyDescent="0.2"/>
    <row r="1268" ht="11.45" customHeight="1" x14ac:dyDescent="0.2"/>
    <row r="1269" ht="11.45" customHeight="1" x14ac:dyDescent="0.2"/>
    <row r="1270" ht="11.45" customHeight="1" x14ac:dyDescent="0.2"/>
    <row r="1271" ht="11.45" customHeight="1" x14ac:dyDescent="0.2"/>
    <row r="1272" ht="11.45" customHeight="1" x14ac:dyDescent="0.2"/>
    <row r="1273" ht="11.45" customHeight="1" x14ac:dyDescent="0.2"/>
    <row r="1274" ht="11.45" customHeight="1" x14ac:dyDescent="0.2"/>
    <row r="1275" ht="11.45" customHeight="1" x14ac:dyDescent="0.2"/>
    <row r="1276" ht="11.45" customHeight="1" x14ac:dyDescent="0.2"/>
    <row r="1277" ht="11.45" customHeight="1" x14ac:dyDescent="0.2"/>
    <row r="1278" ht="11.45" customHeight="1" x14ac:dyDescent="0.2"/>
    <row r="1279" ht="11.45" customHeight="1" x14ac:dyDescent="0.2"/>
    <row r="1280" ht="11.45" customHeight="1" x14ac:dyDescent="0.2"/>
    <row r="1281" ht="11.45" customHeight="1" x14ac:dyDescent="0.2"/>
    <row r="1282" ht="11.45" customHeight="1" x14ac:dyDescent="0.2"/>
    <row r="1283" ht="11.45" customHeight="1" x14ac:dyDescent="0.2"/>
    <row r="1284" ht="11.45" customHeight="1" x14ac:dyDescent="0.2"/>
    <row r="1285" ht="11.45" customHeight="1" x14ac:dyDescent="0.2"/>
    <row r="1286" ht="11.45" customHeight="1" x14ac:dyDescent="0.2"/>
    <row r="1287" ht="11.45" customHeight="1" x14ac:dyDescent="0.2"/>
    <row r="1288" ht="11.45" customHeight="1" x14ac:dyDescent="0.2"/>
    <row r="1289" ht="11.45" customHeight="1" x14ac:dyDescent="0.2"/>
    <row r="1290" ht="11.45" customHeight="1" x14ac:dyDescent="0.2"/>
    <row r="1291" ht="11.45" customHeight="1" x14ac:dyDescent="0.2"/>
    <row r="1292" ht="11.45" customHeight="1" x14ac:dyDescent="0.2"/>
    <row r="1293" ht="11.45" customHeight="1" x14ac:dyDescent="0.2"/>
    <row r="1294" ht="11.45" customHeight="1" x14ac:dyDescent="0.2"/>
    <row r="1295" ht="11.45" customHeight="1" x14ac:dyDescent="0.2"/>
    <row r="1296" ht="11.45" customHeight="1" x14ac:dyDescent="0.2"/>
    <row r="1297" ht="11.45" customHeight="1" x14ac:dyDescent="0.2"/>
    <row r="1298" ht="11.45" customHeight="1" x14ac:dyDescent="0.2"/>
    <row r="1299" ht="11.45" customHeight="1" x14ac:dyDescent="0.2"/>
    <row r="1300" ht="11.45" customHeight="1" x14ac:dyDescent="0.2"/>
    <row r="1301" ht="11.45" customHeight="1" x14ac:dyDescent="0.2"/>
    <row r="1302" ht="11.45" customHeight="1" x14ac:dyDescent="0.2"/>
    <row r="1303" ht="11.45" customHeight="1" x14ac:dyDescent="0.2"/>
    <row r="1304" ht="11.45" customHeight="1" x14ac:dyDescent="0.2"/>
    <row r="1305" ht="11.45" customHeight="1" x14ac:dyDescent="0.2"/>
    <row r="1306" ht="11.45" customHeight="1" x14ac:dyDescent="0.2"/>
    <row r="1307" ht="11.45" customHeight="1" x14ac:dyDescent="0.2"/>
    <row r="1308" ht="11.45" customHeight="1" x14ac:dyDescent="0.2"/>
    <row r="1309" ht="11.45" customHeight="1" x14ac:dyDescent="0.2"/>
    <row r="1310" ht="11.45" customHeight="1" x14ac:dyDescent="0.2"/>
    <row r="1311" ht="11.45" customHeight="1" x14ac:dyDescent="0.2"/>
    <row r="1312" ht="11.45" customHeight="1" x14ac:dyDescent="0.2"/>
    <row r="1313" ht="11.45" customHeight="1" x14ac:dyDescent="0.2"/>
    <row r="1314" ht="11.45" customHeight="1" x14ac:dyDescent="0.2"/>
    <row r="1315" ht="11.45" customHeight="1" x14ac:dyDescent="0.2"/>
    <row r="1316" ht="11.45" customHeight="1" x14ac:dyDescent="0.2"/>
    <row r="1317" ht="11.45" customHeight="1" x14ac:dyDescent="0.2"/>
    <row r="1318" ht="11.45" customHeight="1" x14ac:dyDescent="0.2"/>
    <row r="1319" ht="11.45" customHeight="1" x14ac:dyDescent="0.2"/>
    <row r="1320" ht="11.45" customHeight="1" x14ac:dyDescent="0.2"/>
    <row r="1321" ht="11.45" customHeight="1" x14ac:dyDescent="0.2"/>
    <row r="1322" ht="11.45" customHeight="1" x14ac:dyDescent="0.2"/>
    <row r="1323" ht="11.45" customHeight="1" x14ac:dyDescent="0.2"/>
    <row r="1324" ht="11.45" customHeight="1" x14ac:dyDescent="0.2"/>
    <row r="1325" ht="11.45" customHeight="1" x14ac:dyDescent="0.2"/>
    <row r="1326" ht="11.45" customHeight="1" x14ac:dyDescent="0.2"/>
    <row r="1327" ht="11.45" customHeight="1" x14ac:dyDescent="0.2"/>
    <row r="1328" ht="11.45" customHeight="1" x14ac:dyDescent="0.2"/>
    <row r="1329" ht="11.45" customHeight="1" x14ac:dyDescent="0.2"/>
    <row r="1330" ht="11.45" customHeight="1" x14ac:dyDescent="0.2"/>
    <row r="1331" ht="11.45" customHeight="1" x14ac:dyDescent="0.2"/>
    <row r="1332" ht="11.45" customHeight="1" x14ac:dyDescent="0.2"/>
    <row r="1333" ht="11.45" customHeight="1" x14ac:dyDescent="0.2"/>
    <row r="1334" ht="11.45" customHeight="1" x14ac:dyDescent="0.2"/>
    <row r="1335" ht="11.45" customHeight="1" x14ac:dyDescent="0.2"/>
    <row r="1336" ht="11.45" customHeight="1" x14ac:dyDescent="0.2"/>
    <row r="1337" ht="11.45" customHeight="1" x14ac:dyDescent="0.2"/>
    <row r="1338" ht="11.45" customHeight="1" x14ac:dyDescent="0.2"/>
    <row r="1339" ht="11.45" customHeight="1" x14ac:dyDescent="0.2"/>
    <row r="1340" ht="11.45" customHeight="1" x14ac:dyDescent="0.2"/>
    <row r="1341" ht="11.45" customHeight="1" x14ac:dyDescent="0.2"/>
    <row r="1342" ht="11.45" customHeight="1" x14ac:dyDescent="0.2"/>
    <row r="1343" ht="11.45" customHeight="1" x14ac:dyDescent="0.2"/>
    <row r="1344" ht="11.45" customHeight="1" x14ac:dyDescent="0.2"/>
    <row r="1345" ht="11.45" customHeight="1" x14ac:dyDescent="0.2"/>
    <row r="1346" ht="11.45" customHeight="1" x14ac:dyDescent="0.2"/>
    <row r="1347" ht="11.45" customHeight="1" x14ac:dyDescent="0.2"/>
    <row r="1348" ht="11.45" customHeight="1" x14ac:dyDescent="0.2"/>
    <row r="1349" ht="11.45" customHeight="1" x14ac:dyDescent="0.2"/>
    <row r="1350" ht="11.45" customHeight="1" x14ac:dyDescent="0.2"/>
    <row r="1351" ht="11.45" customHeight="1" x14ac:dyDescent="0.2"/>
    <row r="1352" ht="11.45" customHeight="1" x14ac:dyDescent="0.2"/>
    <row r="1353" ht="11.45" customHeight="1" x14ac:dyDescent="0.2"/>
    <row r="1354" ht="11.45" customHeight="1" x14ac:dyDescent="0.2"/>
    <row r="1355" ht="11.45" customHeight="1" x14ac:dyDescent="0.2"/>
    <row r="1356" ht="11.45" customHeight="1" x14ac:dyDescent="0.2"/>
    <row r="1357" ht="11.45" customHeight="1" x14ac:dyDescent="0.2"/>
    <row r="1358" ht="11.45" customHeight="1" x14ac:dyDescent="0.2"/>
    <row r="1359" ht="11.45" customHeight="1" x14ac:dyDescent="0.2"/>
    <row r="1360" ht="11.45" customHeight="1" x14ac:dyDescent="0.2"/>
    <row r="1361" ht="11.45" customHeight="1" x14ac:dyDescent="0.2"/>
    <row r="1362" ht="11.45" customHeight="1" x14ac:dyDescent="0.2"/>
    <row r="1363" ht="11.45" customHeight="1" x14ac:dyDescent="0.2"/>
    <row r="1364" ht="11.45" customHeight="1" x14ac:dyDescent="0.2"/>
    <row r="1365" ht="11.45" customHeight="1" x14ac:dyDescent="0.2"/>
    <row r="1366" ht="11.45" customHeight="1" x14ac:dyDescent="0.2"/>
    <row r="1367" ht="11.45" customHeight="1" x14ac:dyDescent="0.2"/>
    <row r="1368" ht="11.45" customHeight="1" x14ac:dyDescent="0.2"/>
    <row r="1369" ht="11.45" customHeight="1" x14ac:dyDescent="0.2"/>
    <row r="1370" ht="11.45" customHeight="1" x14ac:dyDescent="0.2"/>
    <row r="1371" ht="11.45" customHeight="1" x14ac:dyDescent="0.2"/>
    <row r="1372" ht="11.45" customHeight="1" x14ac:dyDescent="0.2"/>
    <row r="1373" ht="11.45" customHeight="1" x14ac:dyDescent="0.2"/>
    <row r="1374" ht="11.45" customHeight="1" x14ac:dyDescent="0.2"/>
    <row r="1375" ht="11.45" customHeight="1" x14ac:dyDescent="0.2"/>
    <row r="1376" ht="11.45" customHeight="1" x14ac:dyDescent="0.2"/>
    <row r="1377" ht="11.45" customHeight="1" x14ac:dyDescent="0.2"/>
    <row r="1378" ht="11.45" customHeight="1" x14ac:dyDescent="0.2"/>
    <row r="1379" ht="11.45" customHeight="1" x14ac:dyDescent="0.2"/>
    <row r="1380" ht="11.45" customHeight="1" x14ac:dyDescent="0.2"/>
    <row r="1381" ht="11.45" customHeight="1" x14ac:dyDescent="0.2"/>
    <row r="1382" ht="11.45" customHeight="1" x14ac:dyDescent="0.2"/>
    <row r="1383" ht="11.45" customHeight="1" x14ac:dyDescent="0.2"/>
    <row r="1384" ht="11.45" customHeight="1" x14ac:dyDescent="0.2"/>
    <row r="1385" ht="11.45" customHeight="1" x14ac:dyDescent="0.2"/>
    <row r="1386" ht="11.45" customHeight="1" x14ac:dyDescent="0.2"/>
    <row r="1387" ht="11.45" customHeight="1" x14ac:dyDescent="0.2"/>
    <row r="1388" ht="11.45" customHeight="1" x14ac:dyDescent="0.2"/>
    <row r="1389" ht="11.45" customHeight="1" x14ac:dyDescent="0.2"/>
    <row r="1390" ht="11.45" customHeight="1" x14ac:dyDescent="0.2"/>
    <row r="1391" ht="11.45" customHeight="1" x14ac:dyDescent="0.2"/>
    <row r="1392" ht="11.45" customHeight="1" x14ac:dyDescent="0.2"/>
    <row r="1393" ht="11.45" customHeight="1" x14ac:dyDescent="0.2"/>
    <row r="1394" ht="11.45" customHeight="1" x14ac:dyDescent="0.2"/>
    <row r="1395" ht="11.45" customHeight="1" x14ac:dyDescent="0.2"/>
    <row r="1396" ht="11.45" customHeight="1" x14ac:dyDescent="0.2"/>
    <row r="1397" ht="11.45" customHeight="1" x14ac:dyDescent="0.2"/>
    <row r="1398" ht="11.45" customHeight="1" x14ac:dyDescent="0.2"/>
    <row r="1399" ht="11.45" customHeight="1" x14ac:dyDescent="0.2"/>
    <row r="1400" ht="11.45" customHeight="1" x14ac:dyDescent="0.2"/>
    <row r="1401" ht="11.45" customHeight="1" x14ac:dyDescent="0.2"/>
    <row r="1402" ht="11.45" customHeight="1" x14ac:dyDescent="0.2"/>
    <row r="1403" ht="11.45" customHeight="1" x14ac:dyDescent="0.2"/>
    <row r="1404" ht="11.45" customHeight="1" x14ac:dyDescent="0.2"/>
    <row r="1405" ht="11.45" customHeight="1" x14ac:dyDescent="0.2"/>
    <row r="1406" ht="11.45" customHeight="1" x14ac:dyDescent="0.2"/>
    <row r="1407" ht="11.45" customHeight="1" x14ac:dyDescent="0.2"/>
    <row r="1408" ht="11.45" customHeight="1" x14ac:dyDescent="0.2"/>
    <row r="1409" ht="11.45" customHeight="1" x14ac:dyDescent="0.2"/>
    <row r="1410" ht="11.45" customHeight="1" x14ac:dyDescent="0.2"/>
    <row r="1411" ht="11.45" customHeight="1" x14ac:dyDescent="0.2"/>
    <row r="1412" ht="11.45" customHeight="1" x14ac:dyDescent="0.2"/>
    <row r="1413" ht="11.45" customHeight="1" x14ac:dyDescent="0.2"/>
    <row r="1414" ht="11.45" customHeight="1" x14ac:dyDescent="0.2"/>
    <row r="1415" ht="11.45" customHeight="1" x14ac:dyDescent="0.2"/>
    <row r="1416" ht="11.45" customHeight="1" x14ac:dyDescent="0.2"/>
    <row r="1417" ht="11.45" customHeight="1" x14ac:dyDescent="0.2"/>
    <row r="1418" ht="11.45" customHeight="1" x14ac:dyDescent="0.2"/>
    <row r="1419" ht="11.45" customHeight="1" x14ac:dyDescent="0.2"/>
    <row r="1420" ht="11.45" customHeight="1" x14ac:dyDescent="0.2"/>
    <row r="1421" ht="11.45" customHeight="1" x14ac:dyDescent="0.2"/>
    <row r="1422" ht="11.45" customHeight="1" x14ac:dyDescent="0.2"/>
    <row r="1423" ht="11.45" customHeight="1" x14ac:dyDescent="0.2"/>
    <row r="1424" ht="11.45" customHeight="1" x14ac:dyDescent="0.2"/>
    <row r="1425" ht="11.45" customHeight="1" x14ac:dyDescent="0.2"/>
    <row r="1426" ht="11.45" customHeight="1" x14ac:dyDescent="0.2"/>
    <row r="1427" ht="11.45" customHeight="1" x14ac:dyDescent="0.2"/>
    <row r="1428" ht="11.45" customHeight="1" x14ac:dyDescent="0.2"/>
    <row r="1429" ht="11.45" customHeight="1" x14ac:dyDescent="0.2"/>
    <row r="1430" ht="11.45" customHeight="1" x14ac:dyDescent="0.2"/>
    <row r="1431" ht="11.45" customHeight="1" x14ac:dyDescent="0.2"/>
    <row r="1432" ht="11.45" customHeight="1" x14ac:dyDescent="0.2"/>
    <row r="1433" ht="11.45" customHeight="1" x14ac:dyDescent="0.2"/>
    <row r="1434" ht="11.45" customHeight="1" x14ac:dyDescent="0.2"/>
    <row r="1435" ht="11.45" customHeight="1" x14ac:dyDescent="0.2"/>
    <row r="1436" ht="11.45" customHeight="1" x14ac:dyDescent="0.2"/>
    <row r="1437" ht="11.45" customHeight="1" x14ac:dyDescent="0.2"/>
    <row r="1438" ht="11.45" customHeight="1" x14ac:dyDescent="0.2"/>
    <row r="1439" ht="11.45" customHeight="1" x14ac:dyDescent="0.2"/>
    <row r="1440" ht="11.45" customHeight="1" x14ac:dyDescent="0.2"/>
    <row r="1441" ht="11.45" customHeight="1" x14ac:dyDescent="0.2"/>
    <row r="1442" ht="11.45" customHeight="1" x14ac:dyDescent="0.2"/>
    <row r="1443" ht="11.45" customHeight="1" x14ac:dyDescent="0.2"/>
    <row r="1444" ht="11.45" customHeight="1" x14ac:dyDescent="0.2"/>
    <row r="1445" ht="11.45" customHeight="1" x14ac:dyDescent="0.2"/>
    <row r="1446" ht="11.45" customHeight="1" x14ac:dyDescent="0.2"/>
    <row r="1447" ht="11.45" customHeight="1" x14ac:dyDescent="0.2"/>
    <row r="1448" ht="11.45" customHeight="1" x14ac:dyDescent="0.2"/>
    <row r="1449" ht="11.45" customHeight="1" x14ac:dyDescent="0.2"/>
    <row r="1450" ht="11.45" customHeight="1" x14ac:dyDescent="0.2"/>
    <row r="1451" ht="11.45" customHeight="1" x14ac:dyDescent="0.2"/>
    <row r="1452" ht="11.45" customHeight="1" x14ac:dyDescent="0.2"/>
    <row r="1453" ht="11.45" customHeight="1" x14ac:dyDescent="0.2"/>
    <row r="1454" ht="11.45" customHeight="1" x14ac:dyDescent="0.2"/>
    <row r="1455" ht="11.45" customHeight="1" x14ac:dyDescent="0.2"/>
    <row r="1456" ht="11.45" customHeight="1" x14ac:dyDescent="0.2"/>
    <row r="1457" ht="11.45" customHeight="1" x14ac:dyDescent="0.2"/>
    <row r="1458" ht="11.45" customHeight="1" x14ac:dyDescent="0.2"/>
    <row r="1459" ht="11.45" customHeight="1" x14ac:dyDescent="0.2"/>
    <row r="1460" ht="11.45" customHeight="1" x14ac:dyDescent="0.2"/>
    <row r="1461" ht="11.45" customHeight="1" x14ac:dyDescent="0.2"/>
    <row r="1462" ht="11.45" customHeight="1" x14ac:dyDescent="0.2"/>
    <row r="1463" ht="11.45" customHeight="1" x14ac:dyDescent="0.2"/>
    <row r="1464" ht="11.45" customHeight="1" x14ac:dyDescent="0.2"/>
    <row r="1465" ht="11.45" customHeight="1" x14ac:dyDescent="0.2"/>
    <row r="1466" ht="11.45" customHeight="1" x14ac:dyDescent="0.2"/>
    <row r="1467" ht="11.45" customHeight="1" x14ac:dyDescent="0.2"/>
    <row r="1468" ht="11.45" customHeight="1" x14ac:dyDescent="0.2"/>
    <row r="1469" ht="11.45" customHeight="1" x14ac:dyDescent="0.2"/>
    <row r="1470" ht="11.45" customHeight="1" x14ac:dyDescent="0.2"/>
    <row r="1471" ht="11.45" customHeight="1" x14ac:dyDescent="0.2"/>
    <row r="1472" ht="11.45" customHeight="1" x14ac:dyDescent="0.2"/>
    <row r="1473" ht="11.45" customHeight="1" x14ac:dyDescent="0.2"/>
    <row r="1474" ht="11.45" customHeight="1" x14ac:dyDescent="0.2"/>
    <row r="1475" ht="11.45" customHeight="1" x14ac:dyDescent="0.2"/>
    <row r="1476" ht="11.45" customHeight="1" x14ac:dyDescent="0.2"/>
    <row r="1477" ht="11.45" customHeight="1" x14ac:dyDescent="0.2"/>
    <row r="1478" ht="11.45" customHeight="1" x14ac:dyDescent="0.2"/>
    <row r="1479" ht="11.45" customHeight="1" x14ac:dyDescent="0.2"/>
    <row r="1480" ht="11.45" customHeight="1" x14ac:dyDescent="0.2"/>
    <row r="1481" ht="11.45" customHeight="1" x14ac:dyDescent="0.2"/>
    <row r="1482" ht="11.45" customHeight="1" x14ac:dyDescent="0.2"/>
    <row r="1483" ht="11.45" customHeight="1" x14ac:dyDescent="0.2"/>
    <row r="1484" ht="11.45" customHeight="1" x14ac:dyDescent="0.2"/>
    <row r="1485" ht="11.45" customHeight="1" x14ac:dyDescent="0.2"/>
    <row r="1486" ht="11.45" customHeight="1" x14ac:dyDescent="0.2"/>
    <row r="1487" ht="11.45" customHeight="1" x14ac:dyDescent="0.2"/>
    <row r="1488" ht="11.45" customHeight="1" x14ac:dyDescent="0.2"/>
    <row r="1489" ht="11.45" customHeight="1" x14ac:dyDescent="0.2"/>
    <row r="1490" ht="11.45" customHeight="1" x14ac:dyDescent="0.2"/>
    <row r="1491" ht="11.45" customHeight="1" x14ac:dyDescent="0.2"/>
    <row r="1492" ht="11.45" customHeight="1" x14ac:dyDescent="0.2"/>
    <row r="1493" ht="11.45" customHeight="1" x14ac:dyDescent="0.2"/>
    <row r="1494" ht="11.45" customHeight="1" x14ac:dyDescent="0.2"/>
    <row r="1495" ht="11.45" customHeight="1" x14ac:dyDescent="0.2"/>
    <row r="1496" ht="11.45" customHeight="1" x14ac:dyDescent="0.2"/>
    <row r="1497" ht="11.45" customHeight="1" x14ac:dyDescent="0.2"/>
    <row r="1498" ht="11.45" customHeight="1" x14ac:dyDescent="0.2"/>
    <row r="1499" ht="11.45" customHeight="1" x14ac:dyDescent="0.2"/>
    <row r="1500" ht="11.45" customHeight="1" x14ac:dyDescent="0.2"/>
    <row r="1501" ht="11.45" customHeight="1" x14ac:dyDescent="0.2"/>
    <row r="1502" ht="11.45" customHeight="1" x14ac:dyDescent="0.2"/>
    <row r="1503" ht="11.45" customHeight="1" x14ac:dyDescent="0.2"/>
    <row r="1504" ht="11.45" customHeight="1" x14ac:dyDescent="0.2"/>
    <row r="1505" ht="11.45" customHeight="1" x14ac:dyDescent="0.2"/>
    <row r="1506" ht="11.45" customHeight="1" x14ac:dyDescent="0.2"/>
    <row r="1507" ht="11.45" customHeight="1" x14ac:dyDescent="0.2"/>
    <row r="1508" ht="11.45" customHeight="1" x14ac:dyDescent="0.2"/>
    <row r="1509" ht="11.45" customHeight="1" x14ac:dyDescent="0.2"/>
    <row r="1510" ht="11.45" customHeight="1" x14ac:dyDescent="0.2"/>
    <row r="1511" ht="11.45" customHeight="1" x14ac:dyDescent="0.2"/>
    <row r="1512" ht="11.45" customHeight="1" x14ac:dyDescent="0.2"/>
    <row r="1513" ht="11.45" customHeight="1" x14ac:dyDescent="0.2"/>
    <row r="1514" ht="11.45" customHeight="1" x14ac:dyDescent="0.2"/>
    <row r="1515" ht="11.45" customHeight="1" x14ac:dyDescent="0.2"/>
    <row r="1516" ht="11.45" customHeight="1" x14ac:dyDescent="0.2"/>
    <row r="1517" ht="11.45" customHeight="1" x14ac:dyDescent="0.2"/>
    <row r="1518" ht="11.45" customHeight="1" x14ac:dyDescent="0.2"/>
    <row r="1519" ht="11.45" customHeight="1" x14ac:dyDescent="0.2"/>
    <row r="1520" ht="11.45" customHeight="1" x14ac:dyDescent="0.2"/>
    <row r="1521" ht="11.45" customHeight="1" x14ac:dyDescent="0.2"/>
    <row r="1522" ht="11.45" customHeight="1" x14ac:dyDescent="0.2"/>
    <row r="1523" ht="11.45" customHeight="1" x14ac:dyDescent="0.2"/>
    <row r="1524" ht="11.45" customHeight="1" x14ac:dyDescent="0.2"/>
    <row r="1525" ht="11.45" customHeight="1" x14ac:dyDescent="0.2"/>
    <row r="1526" ht="11.45" customHeight="1" x14ac:dyDescent="0.2"/>
    <row r="1527" ht="11.45" customHeight="1" x14ac:dyDescent="0.2"/>
    <row r="1528" ht="11.45" customHeight="1" x14ac:dyDescent="0.2"/>
    <row r="1529" ht="11.45" customHeight="1" x14ac:dyDescent="0.2"/>
    <row r="1530" ht="11.45" customHeight="1" x14ac:dyDescent="0.2"/>
    <row r="1531" ht="11.45" customHeight="1" x14ac:dyDescent="0.2"/>
    <row r="1532" ht="11.45" customHeight="1" x14ac:dyDescent="0.2"/>
    <row r="1533" ht="11.45" customHeight="1" x14ac:dyDescent="0.2"/>
    <row r="1534" ht="11.45" customHeight="1" x14ac:dyDescent="0.2"/>
    <row r="1535" ht="11.45" customHeight="1" x14ac:dyDescent="0.2"/>
    <row r="1536" ht="11.45" customHeight="1" x14ac:dyDescent="0.2"/>
    <row r="1537" ht="11.45" customHeight="1" x14ac:dyDescent="0.2"/>
    <row r="1538" ht="11.45" customHeight="1" x14ac:dyDescent="0.2"/>
    <row r="1539" ht="11.45" customHeight="1" x14ac:dyDescent="0.2"/>
    <row r="1540" ht="11.45" customHeight="1" x14ac:dyDescent="0.2"/>
    <row r="1541" ht="11.45" customHeight="1" x14ac:dyDescent="0.2"/>
    <row r="1542" ht="11.45" customHeight="1" x14ac:dyDescent="0.2"/>
    <row r="1543" ht="11.45" customHeight="1" x14ac:dyDescent="0.2"/>
    <row r="1544" ht="11.45" customHeight="1" x14ac:dyDescent="0.2"/>
    <row r="1545" ht="11.45" customHeight="1" x14ac:dyDescent="0.2"/>
    <row r="1546" ht="11.45" customHeight="1" x14ac:dyDescent="0.2"/>
    <row r="1547" ht="11.45" customHeight="1" x14ac:dyDescent="0.2"/>
    <row r="1548" ht="11.45" customHeight="1" x14ac:dyDescent="0.2"/>
    <row r="1549" ht="11.45" customHeight="1" x14ac:dyDescent="0.2"/>
    <row r="1550" ht="11.45" customHeight="1" x14ac:dyDescent="0.2"/>
    <row r="1551" ht="11.45" customHeight="1" x14ac:dyDescent="0.2"/>
    <row r="1552" ht="11.45" customHeight="1" x14ac:dyDescent="0.2"/>
    <row r="1553" ht="11.45" customHeight="1" x14ac:dyDescent="0.2"/>
    <row r="1554" ht="11.45" customHeight="1" x14ac:dyDescent="0.2"/>
    <row r="1555" ht="11.45" customHeight="1" x14ac:dyDescent="0.2"/>
    <row r="1556" ht="11.45" customHeight="1" x14ac:dyDescent="0.2"/>
    <row r="1557" ht="11.45" customHeight="1" x14ac:dyDescent="0.2"/>
    <row r="1558" ht="11.45" customHeight="1" x14ac:dyDescent="0.2"/>
    <row r="1559" ht="11.45" customHeight="1" x14ac:dyDescent="0.2"/>
    <row r="1560" ht="11.45" customHeight="1" x14ac:dyDescent="0.2"/>
    <row r="1561" ht="11.45" customHeight="1" x14ac:dyDescent="0.2"/>
    <row r="1562" ht="11.45" customHeight="1" x14ac:dyDescent="0.2"/>
    <row r="1563" ht="11.45" customHeight="1" x14ac:dyDescent="0.2"/>
    <row r="1564" ht="11.45" customHeight="1" x14ac:dyDescent="0.2"/>
    <row r="1565" ht="11.45" customHeight="1" x14ac:dyDescent="0.2"/>
    <row r="1566" ht="11.45" customHeight="1" x14ac:dyDescent="0.2"/>
    <row r="1567" ht="11.45" customHeight="1" x14ac:dyDescent="0.2"/>
    <row r="1568" ht="11.45" customHeight="1" x14ac:dyDescent="0.2"/>
    <row r="1569" ht="11.45" customHeight="1" x14ac:dyDescent="0.2"/>
    <row r="1570" ht="11.45" customHeight="1" x14ac:dyDescent="0.2"/>
    <row r="1571" ht="11.45" customHeight="1" x14ac:dyDescent="0.2"/>
    <row r="1572" ht="11.45" customHeight="1" x14ac:dyDescent="0.2"/>
    <row r="1573" ht="11.45" customHeight="1" x14ac:dyDescent="0.2"/>
    <row r="1574" ht="11.45" customHeight="1" x14ac:dyDescent="0.2"/>
    <row r="1575" ht="11.45" customHeight="1" x14ac:dyDescent="0.2"/>
    <row r="1576" ht="11.45" customHeight="1" x14ac:dyDescent="0.2"/>
    <row r="1577" ht="11.45" customHeight="1" x14ac:dyDescent="0.2"/>
    <row r="1578" ht="11.45" customHeight="1" x14ac:dyDescent="0.2"/>
    <row r="1579" ht="11.45" customHeight="1" x14ac:dyDescent="0.2"/>
    <row r="1580" ht="11.45" customHeight="1" x14ac:dyDescent="0.2"/>
    <row r="1581" ht="11.45" customHeight="1" x14ac:dyDescent="0.2"/>
  </sheetData>
  <pageMargins left="0.59055118110236227" right="0.59055118110236227" top="0.59055118110236227" bottom="0.59055118110236227" header="0.39370078740157483" footer="0.39370078740157483"/>
  <pageSetup paperSize="9" pageOrder="overThenDown" orientation="portrait" cellComments="asDisplayed" r:id="rId1"/>
  <headerFooter differentOddEven="1" scaleWithDoc="0">
    <oddFooter>&amp;L&amp;"-,Standard"&amp;7StatA MV, Zahlenspiegel Mecklenburg-Vorpommern, ZSP1 2024 04&amp;R&amp;"-,Standard"&amp;7&amp;P</oddFooter>
    <evenFooter>&amp;L&amp;"-,Standard"&amp;7&amp;P&amp;R&amp;"-,Standard"&amp;7StatA MV, Zahlenspiegel Mecklenburg-Vorpommern, ZSP1 2024 04</evenFooter>
  </headerFooter>
  <rowBreaks count="13" manualBreakCount="13">
    <brk id="33" max="16383" man="1"/>
    <brk id="63" max="16383" man="1"/>
    <brk id="105" max="16383" man="1"/>
    <brk id="129" max="16383" man="1"/>
    <brk id="157" max="16383" man="1"/>
    <brk id="213" max="16383" man="1"/>
    <brk id="243" max="16383" man="1"/>
    <brk id="295" max="16383" man="1"/>
    <brk id="345" max="16383" man="1"/>
    <brk id="381" max="16383" man="1"/>
    <brk id="419" max="16383" man="1"/>
    <brk id="457" max="16383" man="1"/>
    <brk id="505" max="16383" man="1"/>
  </row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C75"/>
  <sheetViews>
    <sheetView zoomScale="140" zoomScaleNormal="140" workbookViewId="0"/>
  </sheetViews>
  <sheetFormatPr baseColWidth="10" defaultRowHeight="11.25" x14ac:dyDescent="0.2"/>
  <cols>
    <col min="1" max="1" width="5.7109375" style="23" customWidth="1"/>
    <col min="2" max="2" width="80.7109375" style="13" customWidth="1"/>
    <col min="3" max="16384" width="11.42578125" style="13"/>
  </cols>
  <sheetData>
    <row r="1" spans="1:2" s="10" customFormat="1" ht="20.100000000000001" customHeight="1" x14ac:dyDescent="0.2">
      <c r="A1" s="200" t="s">
        <v>10</v>
      </c>
      <c r="B1" s="200"/>
    </row>
    <row r="2" spans="1:2" ht="24" customHeight="1" x14ac:dyDescent="0.2">
      <c r="A2" s="11" t="s">
        <v>12</v>
      </c>
      <c r="B2" s="204" t="s">
        <v>278</v>
      </c>
    </row>
    <row r="3" spans="1:2" ht="12" customHeight="1" x14ac:dyDescent="0.2">
      <c r="A3" s="11" t="s">
        <v>13</v>
      </c>
      <c r="B3" s="14" t="s">
        <v>250</v>
      </c>
    </row>
    <row r="4" spans="1:2" ht="12" customHeight="1" x14ac:dyDescent="0.2">
      <c r="A4" s="11" t="s">
        <v>14</v>
      </c>
      <c r="B4" s="12" t="s">
        <v>281</v>
      </c>
    </row>
    <row r="5" spans="1:2" ht="12" customHeight="1" x14ac:dyDescent="0.2">
      <c r="A5" s="11" t="s">
        <v>15</v>
      </c>
      <c r="B5" s="14" t="s">
        <v>251</v>
      </c>
    </row>
    <row r="6" spans="1:2" ht="12" customHeight="1" x14ac:dyDescent="0.2">
      <c r="A6" s="11" t="s">
        <v>16</v>
      </c>
      <c r="B6" s="14" t="s">
        <v>421</v>
      </c>
    </row>
    <row r="7" spans="1:2" ht="24" customHeight="1" x14ac:dyDescent="0.2">
      <c r="A7" s="11" t="s">
        <v>51</v>
      </c>
      <c r="B7" s="12" t="s">
        <v>252</v>
      </c>
    </row>
    <row r="8" spans="1:2" ht="12" customHeight="1" x14ac:dyDescent="0.2">
      <c r="A8" s="11" t="s">
        <v>52</v>
      </c>
      <c r="B8" s="14" t="s">
        <v>253</v>
      </c>
    </row>
    <row r="9" spans="1:2" ht="12" customHeight="1" x14ac:dyDescent="0.2">
      <c r="A9" s="11" t="s">
        <v>53</v>
      </c>
      <c r="B9" s="14" t="s">
        <v>254</v>
      </c>
    </row>
    <row r="10" spans="1:2" ht="24" customHeight="1" x14ac:dyDescent="0.2">
      <c r="A10" s="11" t="s">
        <v>54</v>
      </c>
      <c r="B10" s="12" t="s">
        <v>315</v>
      </c>
    </row>
    <row r="11" spans="1:2" ht="12" customHeight="1" x14ac:dyDescent="0.2">
      <c r="A11" s="11" t="s">
        <v>55</v>
      </c>
      <c r="B11" s="14" t="s">
        <v>279</v>
      </c>
    </row>
    <row r="12" spans="1:2" ht="12" customHeight="1" x14ac:dyDescent="0.2">
      <c r="A12" s="11" t="s">
        <v>56</v>
      </c>
      <c r="B12" s="14" t="s">
        <v>255</v>
      </c>
    </row>
    <row r="13" spans="1:2" ht="12" customHeight="1" x14ac:dyDescent="0.2">
      <c r="A13" s="11" t="s">
        <v>49</v>
      </c>
      <c r="B13" s="15" t="s">
        <v>256</v>
      </c>
    </row>
    <row r="14" spans="1:2" ht="12" customHeight="1" x14ac:dyDescent="0.2">
      <c r="A14" s="11" t="s">
        <v>50</v>
      </c>
      <c r="B14" s="15" t="s">
        <v>257</v>
      </c>
    </row>
    <row r="15" spans="1:2" ht="12" customHeight="1" x14ac:dyDescent="0.2">
      <c r="A15" s="11" t="s">
        <v>62</v>
      </c>
      <c r="B15" s="15" t="s">
        <v>258</v>
      </c>
    </row>
    <row r="16" spans="1:2" ht="12" customHeight="1" x14ac:dyDescent="0.2">
      <c r="A16" s="11" t="s">
        <v>63</v>
      </c>
      <c r="B16" s="15" t="s">
        <v>280</v>
      </c>
    </row>
    <row r="17" spans="1:2" ht="12" customHeight="1" x14ac:dyDescent="0.2">
      <c r="A17" s="11" t="s">
        <v>64</v>
      </c>
      <c r="B17" s="15" t="s">
        <v>259</v>
      </c>
    </row>
    <row r="18" spans="1:2" ht="12" customHeight="1" x14ac:dyDescent="0.2">
      <c r="A18" s="11" t="s">
        <v>67</v>
      </c>
      <c r="B18" s="15" t="s">
        <v>260</v>
      </c>
    </row>
    <row r="19" spans="1:2" ht="12" customHeight="1" x14ac:dyDescent="0.2">
      <c r="A19" s="11" t="s">
        <v>68</v>
      </c>
      <c r="B19" s="15" t="s">
        <v>457</v>
      </c>
    </row>
    <row r="20" spans="1:2" ht="12" customHeight="1" x14ac:dyDescent="0.2">
      <c r="A20" s="11" t="s">
        <v>69</v>
      </c>
      <c r="B20" s="15" t="s">
        <v>261</v>
      </c>
    </row>
    <row r="21" spans="1:2" ht="24" customHeight="1" x14ac:dyDescent="0.2">
      <c r="A21" s="11" t="s">
        <v>70</v>
      </c>
      <c r="B21" s="15" t="s">
        <v>314</v>
      </c>
    </row>
    <row r="22" spans="1:2" ht="24" customHeight="1" x14ac:dyDescent="0.2">
      <c r="A22" s="11" t="s">
        <v>71</v>
      </c>
      <c r="B22" s="15" t="s">
        <v>458</v>
      </c>
    </row>
    <row r="23" spans="1:2" ht="24" customHeight="1" x14ac:dyDescent="0.2">
      <c r="A23" s="11" t="s">
        <v>72</v>
      </c>
      <c r="B23" s="16" t="s">
        <v>452</v>
      </c>
    </row>
    <row r="24" spans="1:2" ht="12" customHeight="1" x14ac:dyDescent="0.2">
      <c r="A24" s="11" t="s">
        <v>73</v>
      </c>
      <c r="B24" s="15" t="s">
        <v>262</v>
      </c>
    </row>
    <row r="25" spans="1:2" ht="12" customHeight="1" x14ac:dyDescent="0.2">
      <c r="A25" s="11" t="s">
        <v>112</v>
      </c>
      <c r="B25" s="15" t="s">
        <v>286</v>
      </c>
    </row>
    <row r="26" spans="1:2" ht="12" customHeight="1" x14ac:dyDescent="0.2">
      <c r="A26" s="11" t="s">
        <v>114</v>
      </c>
      <c r="B26" s="17" t="s">
        <v>390</v>
      </c>
    </row>
    <row r="27" spans="1:2" ht="12" customHeight="1" x14ac:dyDescent="0.2">
      <c r="A27" s="11" t="s">
        <v>132</v>
      </c>
      <c r="B27" s="15" t="s">
        <v>263</v>
      </c>
    </row>
    <row r="28" spans="1:2" ht="12" customHeight="1" x14ac:dyDescent="0.2">
      <c r="A28" s="11" t="s">
        <v>133</v>
      </c>
      <c r="B28" s="15" t="s">
        <v>283</v>
      </c>
    </row>
    <row r="29" spans="1:2" ht="12" customHeight="1" x14ac:dyDescent="0.2">
      <c r="A29" s="11" t="s">
        <v>134</v>
      </c>
      <c r="B29" s="15" t="s">
        <v>264</v>
      </c>
    </row>
    <row r="30" spans="1:2" ht="12" customHeight="1" x14ac:dyDescent="0.2">
      <c r="A30" s="11" t="s">
        <v>135</v>
      </c>
      <c r="B30" s="15" t="s">
        <v>284</v>
      </c>
    </row>
    <row r="31" spans="1:2" ht="24" customHeight="1" x14ac:dyDescent="0.2">
      <c r="A31" s="11" t="s">
        <v>150</v>
      </c>
      <c r="B31" s="15" t="s">
        <v>265</v>
      </c>
    </row>
    <row r="32" spans="1:2" ht="12" customHeight="1" x14ac:dyDescent="0.2">
      <c r="A32" s="11" t="s">
        <v>151</v>
      </c>
      <c r="B32" s="15" t="s">
        <v>266</v>
      </c>
    </row>
    <row r="33" spans="1:3" ht="24" customHeight="1" x14ac:dyDescent="0.2">
      <c r="A33" s="11" t="s">
        <v>152</v>
      </c>
      <c r="B33" s="15" t="s">
        <v>274</v>
      </c>
    </row>
    <row r="34" spans="1:3" ht="12" customHeight="1" x14ac:dyDescent="0.2">
      <c r="A34" s="11" t="s">
        <v>153</v>
      </c>
      <c r="B34" s="15" t="s">
        <v>239</v>
      </c>
    </row>
    <row r="35" spans="1:3" ht="12" customHeight="1" x14ac:dyDescent="0.2">
      <c r="A35" s="11" t="s">
        <v>154</v>
      </c>
      <c r="B35" s="15" t="s">
        <v>267</v>
      </c>
    </row>
    <row r="36" spans="1:3" ht="12" customHeight="1" x14ac:dyDescent="0.2">
      <c r="A36" s="11" t="s">
        <v>155</v>
      </c>
      <c r="B36" s="15" t="s">
        <v>268</v>
      </c>
    </row>
    <row r="37" spans="1:3" ht="24" customHeight="1" x14ac:dyDescent="0.2">
      <c r="A37" s="11" t="s">
        <v>156</v>
      </c>
      <c r="B37" s="12" t="s">
        <v>225</v>
      </c>
    </row>
    <row r="38" spans="1:3" ht="36" customHeight="1" x14ac:dyDescent="0.2">
      <c r="A38" s="11" t="s">
        <v>157</v>
      </c>
      <c r="B38" s="18" t="s">
        <v>420</v>
      </c>
    </row>
    <row r="39" spans="1:3" ht="12" customHeight="1" x14ac:dyDescent="0.2">
      <c r="A39" s="11" t="s">
        <v>220</v>
      </c>
      <c r="B39" s="15" t="s">
        <v>269</v>
      </c>
      <c r="C39" s="19"/>
    </row>
    <row r="40" spans="1:3" ht="24" customHeight="1" x14ac:dyDescent="0.2">
      <c r="A40" s="11" t="s">
        <v>221</v>
      </c>
      <c r="B40" s="15" t="s">
        <v>329</v>
      </c>
      <c r="C40" s="19"/>
    </row>
    <row r="41" spans="1:3" ht="36" customHeight="1" x14ac:dyDescent="0.2">
      <c r="A41" s="11" t="s">
        <v>308</v>
      </c>
      <c r="B41" s="15" t="s">
        <v>453</v>
      </c>
    </row>
    <row r="42" spans="1:3" ht="35.1" customHeight="1" x14ac:dyDescent="0.2">
      <c r="A42" s="11" t="s">
        <v>311</v>
      </c>
      <c r="B42" s="132" t="s">
        <v>454</v>
      </c>
    </row>
    <row r="43" spans="1:3" ht="24" customHeight="1" x14ac:dyDescent="0.2">
      <c r="A43" s="11" t="s">
        <v>451</v>
      </c>
      <c r="B43" s="132" t="s">
        <v>455</v>
      </c>
    </row>
    <row r="44" spans="1:3" ht="36" customHeight="1" x14ac:dyDescent="0.2">
      <c r="A44" s="11" t="s">
        <v>460</v>
      </c>
      <c r="B44" s="132" t="s">
        <v>459</v>
      </c>
    </row>
    <row r="45" spans="1:3" ht="12" customHeight="1" x14ac:dyDescent="0.2">
      <c r="A45" s="22"/>
    </row>
    <row r="46" spans="1:3" ht="12" customHeight="1" x14ac:dyDescent="0.2">
      <c r="A46" s="20"/>
    </row>
    <row r="47" spans="1:3" ht="12" customHeight="1" x14ac:dyDescent="0.2">
      <c r="A47" s="21"/>
    </row>
    <row r="48" spans="1:3" ht="12" customHeight="1" x14ac:dyDescent="0.2">
      <c r="A48" s="20"/>
    </row>
    <row r="49" spans="1:1" ht="12" customHeight="1" x14ac:dyDescent="0.2">
      <c r="A49" s="22"/>
    </row>
    <row r="50" spans="1:1" ht="12" customHeight="1" x14ac:dyDescent="0.2">
      <c r="A50" s="20"/>
    </row>
    <row r="51" spans="1:1" ht="12" customHeight="1" x14ac:dyDescent="0.2">
      <c r="A51" s="20"/>
    </row>
    <row r="52" spans="1:1" ht="12" customHeight="1" x14ac:dyDescent="0.2"/>
    <row r="53" spans="1:1" ht="12" customHeight="1" x14ac:dyDescent="0.2"/>
    <row r="54" spans="1:1" ht="12" customHeight="1" x14ac:dyDescent="0.2"/>
    <row r="55" spans="1:1" ht="12" customHeight="1" x14ac:dyDescent="0.2"/>
    <row r="56" spans="1:1" ht="12" customHeight="1" x14ac:dyDescent="0.2"/>
    <row r="57" spans="1:1" ht="12" customHeight="1" x14ac:dyDescent="0.2"/>
    <row r="58" spans="1:1" ht="12" customHeight="1" x14ac:dyDescent="0.2"/>
    <row r="59" spans="1:1" ht="12" customHeight="1" x14ac:dyDescent="0.2"/>
    <row r="60" spans="1:1" ht="12" customHeight="1" x14ac:dyDescent="0.2"/>
    <row r="61" spans="1:1" ht="12" customHeight="1" x14ac:dyDescent="0.2"/>
    <row r="62" spans="1:1" ht="12" customHeight="1" x14ac:dyDescent="0.2"/>
    <row r="63" spans="1:1" ht="12" customHeight="1" x14ac:dyDescent="0.2"/>
    <row r="64" spans="1:1" ht="12" customHeight="1" x14ac:dyDescent="0.2"/>
    <row r="65" ht="12" customHeight="1" x14ac:dyDescent="0.2"/>
    <row r="66" ht="12" customHeight="1" x14ac:dyDescent="0.2"/>
    <row r="67" ht="12" customHeight="1" x14ac:dyDescent="0.2"/>
    <row r="68" ht="12" customHeight="1" x14ac:dyDescent="0.2"/>
    <row r="69" ht="12" customHeight="1" x14ac:dyDescent="0.2"/>
    <row r="70" ht="12" customHeight="1" x14ac:dyDescent="0.2"/>
    <row r="71" ht="12" customHeight="1" x14ac:dyDescent="0.2"/>
    <row r="72" ht="12" customHeight="1" x14ac:dyDescent="0.2"/>
    <row r="73" ht="12" customHeight="1" x14ac:dyDescent="0.2"/>
    <row r="74" ht="12" customHeight="1" x14ac:dyDescent="0.2"/>
    <row r="75" ht="12" customHeight="1" x14ac:dyDescent="0.2"/>
  </sheetData>
  <pageMargins left="0.59055118110236227" right="0.59055118110236227" top="0.59055118110236227" bottom="0.59055118110236227" header="0.39370078740157483" footer="0.39370078740157483"/>
  <pageSetup paperSize="9" pageOrder="overThenDown" orientation="portrait" cellComments="asDisplayed" r:id="rId1"/>
  <headerFooter differentOddEven="1" scaleWithDoc="0">
    <oddFooter>&amp;L&amp;"-,Standard"&amp;7StatA MV, Zahlenspiegel Mecklenburg-Vorpommern, ZSP1 2024 04&amp;R&amp;"-,Standard"&amp;7&amp;P</oddFooter>
    <evenFooter>&amp;L&amp;"-,Standard"&amp;7&amp;P&amp;R&amp;"-,Standard"&amp;7StatA MV, Zahlenspiegel Mecklenburg-Vorpommern, ZSP1 2024 04</even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J898"/>
  <sheetViews>
    <sheetView zoomScale="140" zoomScaleNormal="140" workbookViewId="0"/>
  </sheetViews>
  <sheetFormatPr baseColWidth="10" defaultRowHeight="11.25" x14ac:dyDescent="0.2"/>
  <cols>
    <col min="1" max="1" width="21.28515625" style="40" customWidth="1"/>
    <col min="2" max="6" width="8.7109375" style="40" customWidth="1"/>
    <col min="7" max="7" width="9.7109375" style="40" customWidth="1"/>
    <col min="8" max="9" width="8.7109375" style="40" customWidth="1"/>
    <col min="10" max="16384" width="11.42578125" style="40"/>
  </cols>
  <sheetData>
    <row r="1" spans="1:10" ht="20.100000000000001" customHeight="1" x14ac:dyDescent="0.2">
      <c r="A1" s="201" t="s">
        <v>189</v>
      </c>
      <c r="B1" s="201"/>
      <c r="C1" s="201"/>
      <c r="D1" s="201"/>
      <c r="E1" s="201"/>
      <c r="F1" s="201"/>
      <c r="G1" s="201"/>
      <c r="H1" s="201"/>
      <c r="I1" s="201"/>
      <c r="J1" s="131"/>
    </row>
    <row r="2" spans="1:10" ht="20.100000000000001" customHeight="1" x14ac:dyDescent="0.2">
      <c r="A2" s="202" t="s">
        <v>66</v>
      </c>
      <c r="B2" s="202"/>
      <c r="C2" s="202"/>
      <c r="D2" s="202"/>
      <c r="E2" s="202"/>
      <c r="F2" s="202"/>
      <c r="G2" s="202"/>
      <c r="H2" s="202"/>
      <c r="I2" s="202"/>
    </row>
    <row r="3" spans="1:10" ht="12" customHeight="1" x14ac:dyDescent="0.2">
      <c r="A3" s="270" t="s">
        <v>307</v>
      </c>
      <c r="B3" s="271" t="str">
        <f>'[33]Kreisdaten-Erwerb'!$B$3</f>
        <v>Arbeitslose und Arbeitslosenquote im Februar 2024</v>
      </c>
      <c r="C3" s="271"/>
      <c r="D3" s="271"/>
      <c r="E3" s="271"/>
      <c r="F3" s="271"/>
      <c r="G3" s="271"/>
      <c r="H3" s="271"/>
      <c r="I3" s="272"/>
    </row>
    <row r="4" spans="1:10" ht="12" customHeight="1" x14ac:dyDescent="0.2">
      <c r="A4" s="270"/>
      <c r="B4" s="271" t="s">
        <v>190</v>
      </c>
      <c r="C4" s="271"/>
      <c r="D4" s="271"/>
      <c r="E4" s="271"/>
      <c r="F4" s="271"/>
      <c r="G4" s="271" t="s">
        <v>382</v>
      </c>
      <c r="H4" s="271"/>
      <c r="I4" s="272"/>
    </row>
    <row r="5" spans="1:10" ht="12" customHeight="1" x14ac:dyDescent="0.2">
      <c r="A5" s="270"/>
      <c r="B5" s="271" t="s">
        <v>191</v>
      </c>
      <c r="C5" s="271" t="s">
        <v>192</v>
      </c>
      <c r="D5" s="271"/>
      <c r="E5" s="271"/>
      <c r="F5" s="271"/>
      <c r="G5" s="271"/>
      <c r="H5" s="271"/>
      <c r="I5" s="272"/>
    </row>
    <row r="6" spans="1:10" ht="12" customHeight="1" x14ac:dyDescent="0.2">
      <c r="A6" s="270"/>
      <c r="B6" s="271"/>
      <c r="C6" s="271" t="s">
        <v>193</v>
      </c>
      <c r="D6" s="271"/>
      <c r="E6" s="271" t="s">
        <v>194</v>
      </c>
      <c r="F6" s="271"/>
      <c r="G6" s="271" t="s">
        <v>195</v>
      </c>
      <c r="H6" s="271" t="s">
        <v>193</v>
      </c>
      <c r="I6" s="272" t="s">
        <v>196</v>
      </c>
    </row>
    <row r="7" spans="1:10" ht="12" customHeight="1" x14ac:dyDescent="0.2">
      <c r="A7" s="270"/>
      <c r="B7" s="271"/>
      <c r="C7" s="271"/>
      <c r="D7" s="271"/>
      <c r="E7" s="271"/>
      <c r="F7" s="271"/>
      <c r="G7" s="271"/>
      <c r="H7" s="271"/>
      <c r="I7" s="272"/>
    </row>
    <row r="8" spans="1:10" ht="12" customHeight="1" x14ac:dyDescent="0.2">
      <c r="A8" s="270"/>
      <c r="B8" s="271"/>
      <c r="C8" s="41" t="s">
        <v>27</v>
      </c>
      <c r="D8" s="41" t="s">
        <v>74</v>
      </c>
      <c r="E8" s="41" t="s">
        <v>27</v>
      </c>
      <c r="F8" s="41" t="s">
        <v>74</v>
      </c>
      <c r="G8" s="271" t="s">
        <v>74</v>
      </c>
      <c r="H8" s="271"/>
      <c r="I8" s="272"/>
    </row>
    <row r="9" spans="1:10" ht="12" customHeight="1" x14ac:dyDescent="0.2">
      <c r="A9" s="128"/>
      <c r="B9" s="90"/>
      <c r="C9" s="90"/>
      <c r="D9" s="114"/>
      <c r="E9" s="90"/>
      <c r="F9" s="114"/>
      <c r="G9" s="114"/>
      <c r="H9" s="114"/>
      <c r="I9" s="114"/>
    </row>
    <row r="10" spans="1:10" ht="12" customHeight="1" x14ac:dyDescent="0.2">
      <c r="A10" s="91" t="s">
        <v>197</v>
      </c>
      <c r="B10" s="92">
        <f>'[33]Kreisdaten-Erwerb'!B10</f>
        <v>70472</v>
      </c>
      <c r="C10" s="92">
        <f>'[33]Kreisdaten-Erwerb'!C10</f>
        <v>392</v>
      </c>
      <c r="D10" s="112">
        <f>'[33]Kreisdaten-Erwerb'!D10</f>
        <v>0.55936073059361036</v>
      </c>
      <c r="E10" s="92">
        <f>'[33]Kreisdaten-Erwerb'!E10</f>
        <v>2087</v>
      </c>
      <c r="F10" s="112">
        <f>'[33]Kreisdaten-Erwerb'!F10</f>
        <v>3.0518388535497536</v>
      </c>
      <c r="G10" s="112">
        <f>'[33]Kreisdaten-Erwerb'!G10</f>
        <v>8.6</v>
      </c>
      <c r="H10" s="112">
        <f>'[33]Kreisdaten-Erwerb'!H10</f>
        <v>8.6</v>
      </c>
      <c r="I10" s="112">
        <f>'[33]Kreisdaten-Erwerb'!I10</f>
        <v>8.4</v>
      </c>
    </row>
    <row r="11" spans="1:10" ht="20.100000000000001" customHeight="1" x14ac:dyDescent="0.2">
      <c r="A11" s="89" t="s">
        <v>299</v>
      </c>
      <c r="B11" s="90">
        <f>'[33]Kreisdaten-Erwerb'!B11</f>
        <v>8654</v>
      </c>
      <c r="C11" s="90">
        <f>'[33]Kreisdaten-Erwerb'!C11</f>
        <v>49</v>
      </c>
      <c r="D11" s="114">
        <f>'[33]Kreisdaten-Erwerb'!D11</f>
        <v>0.56943637420103244</v>
      </c>
      <c r="E11" s="90">
        <f>'[33]Kreisdaten-Erwerb'!E11</f>
        <v>373</v>
      </c>
      <c r="F11" s="114">
        <f>'[33]Kreisdaten-Erwerb'!F11</f>
        <v>4.5042869218693511</v>
      </c>
      <c r="G11" s="114">
        <f>'[33]Kreisdaten-Erwerb'!G11</f>
        <v>7.9</v>
      </c>
      <c r="H11" s="114">
        <f>'[33]Kreisdaten-Erwerb'!H11</f>
        <v>7.9</v>
      </c>
      <c r="I11" s="114">
        <f>'[33]Kreisdaten-Erwerb'!I11</f>
        <v>7.6</v>
      </c>
    </row>
    <row r="12" spans="1:10" ht="15" customHeight="1" x14ac:dyDescent="0.2">
      <c r="A12" s="89" t="s">
        <v>300</v>
      </c>
      <c r="B12" s="90">
        <f>'[33]Kreisdaten-Erwerb'!B12</f>
        <v>4986</v>
      </c>
      <c r="C12" s="90">
        <f>'[33]Kreisdaten-Erwerb'!C12</f>
        <v>-47</v>
      </c>
      <c r="D12" s="114">
        <f>'[33]Kreisdaten-Erwerb'!D12</f>
        <v>-0.93383667792569724</v>
      </c>
      <c r="E12" s="90">
        <f>'[33]Kreisdaten-Erwerb'!E12</f>
        <v>457</v>
      </c>
      <c r="F12" s="114">
        <f>'[33]Kreisdaten-Erwerb'!F12</f>
        <v>10.090527710311335</v>
      </c>
      <c r="G12" s="114">
        <f>'[33]Kreisdaten-Erwerb'!G12</f>
        <v>10</v>
      </c>
      <c r="H12" s="114">
        <f>'[33]Kreisdaten-Erwerb'!H12</f>
        <v>10.1</v>
      </c>
      <c r="I12" s="114">
        <f>'[33]Kreisdaten-Erwerb'!I12</f>
        <v>9.3000000000000007</v>
      </c>
    </row>
    <row r="13" spans="1:10" ht="20.100000000000001" customHeight="1" x14ac:dyDescent="0.2">
      <c r="A13" s="89" t="s">
        <v>301</v>
      </c>
      <c r="B13" s="90">
        <f>'[33]Kreisdaten-Erwerb'!B13</f>
        <v>12478</v>
      </c>
      <c r="C13" s="90">
        <f>'[33]Kreisdaten-Erwerb'!C13</f>
        <v>109</v>
      </c>
      <c r="D13" s="114">
        <f>'[33]Kreisdaten-Erwerb'!D13</f>
        <v>0.88123534643058576</v>
      </c>
      <c r="E13" s="90">
        <f>'[33]Kreisdaten-Erwerb'!E13</f>
        <v>190</v>
      </c>
      <c r="F13" s="114">
        <f>'[33]Kreisdaten-Erwerb'!F13</f>
        <v>1.5462239583333286</v>
      </c>
      <c r="G13" s="114">
        <f>'[33]Kreisdaten-Erwerb'!G13</f>
        <v>9.6999999999999993</v>
      </c>
      <c r="H13" s="114">
        <f>'[33]Kreisdaten-Erwerb'!H13</f>
        <v>9.6</v>
      </c>
      <c r="I13" s="114">
        <f>'[33]Kreisdaten-Erwerb'!I13</f>
        <v>9.6</v>
      </c>
    </row>
    <row r="14" spans="1:10" ht="15" customHeight="1" x14ac:dyDescent="0.2">
      <c r="A14" s="89" t="s">
        <v>302</v>
      </c>
      <c r="B14" s="90">
        <f>'[33]Kreisdaten-Erwerb'!B14</f>
        <v>7185</v>
      </c>
      <c r="C14" s="90">
        <f>'[33]Kreisdaten-Erwerb'!C14</f>
        <v>62</v>
      </c>
      <c r="D14" s="114">
        <f>'[33]Kreisdaten-Erwerb'!D14</f>
        <v>0.87041976695212497</v>
      </c>
      <c r="E14" s="90">
        <f>'[33]Kreisdaten-Erwerb'!E14</f>
        <v>480</v>
      </c>
      <c r="F14" s="114">
        <f>'[33]Kreisdaten-Erwerb'!F14</f>
        <v>7.1588366890380257</v>
      </c>
      <c r="G14" s="114">
        <f>'[33]Kreisdaten-Erwerb'!G14</f>
        <v>6.6</v>
      </c>
      <c r="H14" s="114">
        <f>'[33]Kreisdaten-Erwerb'!H14</f>
        <v>6.5</v>
      </c>
      <c r="I14" s="114">
        <f>'[33]Kreisdaten-Erwerb'!I14</f>
        <v>6.2</v>
      </c>
    </row>
    <row r="15" spans="1:10" ht="15" customHeight="1" x14ac:dyDescent="0.2">
      <c r="A15" s="89" t="s">
        <v>303</v>
      </c>
      <c r="B15" s="90">
        <f>'[33]Kreisdaten-Erwerb'!B15</f>
        <v>12485</v>
      </c>
      <c r="C15" s="90">
        <f>'[33]Kreisdaten-Erwerb'!C15</f>
        <v>97</v>
      </c>
      <c r="D15" s="114">
        <f>'[33]Kreisdaten-Erwerb'!D15</f>
        <v>0.78301582176298723</v>
      </c>
      <c r="E15" s="90">
        <f>'[33]Kreisdaten-Erwerb'!E15</f>
        <v>116</v>
      </c>
      <c r="F15" s="114">
        <f>'[33]Kreisdaten-Erwerb'!F15</f>
        <v>0.93782844207292726</v>
      </c>
      <c r="G15" s="114">
        <f>'[33]Kreisdaten-Erwerb'!G15</f>
        <v>11.1</v>
      </c>
      <c r="H15" s="114">
        <f>'[33]Kreisdaten-Erwerb'!H15</f>
        <v>11</v>
      </c>
      <c r="I15" s="114">
        <f>'[33]Kreisdaten-Erwerb'!I15</f>
        <v>11.1</v>
      </c>
    </row>
    <row r="16" spans="1:10" ht="15" customHeight="1" x14ac:dyDescent="0.2">
      <c r="A16" s="89" t="s">
        <v>304</v>
      </c>
      <c r="B16" s="90">
        <f>'[33]Kreisdaten-Erwerb'!B16</f>
        <v>6184</v>
      </c>
      <c r="C16" s="90">
        <f>'[33]Kreisdaten-Erwerb'!C16</f>
        <v>115</v>
      </c>
      <c r="D16" s="114">
        <f>'[33]Kreisdaten-Erwerb'!D16</f>
        <v>1.8948755972977551</v>
      </c>
      <c r="E16" s="90">
        <f>'[33]Kreisdaten-Erwerb'!E16</f>
        <v>-92</v>
      </c>
      <c r="F16" s="114">
        <f>'[33]Kreisdaten-Erwerb'!F16</f>
        <v>-1.4659018483110202</v>
      </c>
      <c r="G16" s="114">
        <f>'[33]Kreisdaten-Erwerb'!G16</f>
        <v>7.4</v>
      </c>
      <c r="H16" s="114">
        <f>'[33]Kreisdaten-Erwerb'!H16</f>
        <v>7.3</v>
      </c>
      <c r="I16" s="114">
        <f>'[33]Kreisdaten-Erwerb'!I16</f>
        <v>7.6</v>
      </c>
    </row>
    <row r="17" spans="1:9" ht="15" customHeight="1" x14ac:dyDescent="0.2">
      <c r="A17" s="89" t="s">
        <v>305</v>
      </c>
      <c r="B17" s="90">
        <f>'[33]Kreisdaten-Erwerb'!B17</f>
        <v>11320</v>
      </c>
      <c r="C17" s="90">
        <f>'[33]Kreisdaten-Erwerb'!C17</f>
        <v>55</v>
      </c>
      <c r="D17" s="114">
        <f>'[33]Kreisdaten-Erwerb'!D17</f>
        <v>0.48823790501553788</v>
      </c>
      <c r="E17" s="90">
        <f>'[33]Kreisdaten-Erwerb'!E17</f>
        <v>438</v>
      </c>
      <c r="F17" s="114">
        <f>'[33]Kreisdaten-Erwerb'!F17</f>
        <v>4.0249954052563766</v>
      </c>
      <c r="G17" s="114">
        <f>'[33]Kreisdaten-Erwerb'!G17</f>
        <v>9.9</v>
      </c>
      <c r="H17" s="114">
        <f>'[33]Kreisdaten-Erwerb'!H17</f>
        <v>9.9</v>
      </c>
      <c r="I17" s="114">
        <f>'[33]Kreisdaten-Erwerb'!I17</f>
        <v>9.6</v>
      </c>
    </row>
    <row r="18" spans="1:9" ht="15" customHeight="1" x14ac:dyDescent="0.2">
      <c r="A18" s="89" t="s">
        <v>306</v>
      </c>
      <c r="B18" s="90">
        <f>'[33]Kreisdaten-Erwerb'!B18</f>
        <v>7180</v>
      </c>
      <c r="C18" s="90">
        <f>'[33]Kreisdaten-Erwerb'!C18</f>
        <v>-48</v>
      </c>
      <c r="D18" s="114">
        <f>'[33]Kreisdaten-Erwerb'!D18</f>
        <v>-0.66408411732152217</v>
      </c>
      <c r="E18" s="90">
        <f>'[33]Kreisdaten-Erwerb'!E18</f>
        <v>125</v>
      </c>
      <c r="F18" s="114">
        <f>'[33]Kreisdaten-Erwerb'!F18</f>
        <v>1.7717930545712193</v>
      </c>
      <c r="G18" s="114">
        <f>'[33]Kreisdaten-Erwerb'!G18</f>
        <v>6.4</v>
      </c>
      <c r="H18" s="114">
        <f>'[33]Kreisdaten-Erwerb'!H18</f>
        <v>6.5</v>
      </c>
      <c r="I18" s="114">
        <f>'[33]Kreisdaten-Erwerb'!I18</f>
        <v>6.3</v>
      </c>
    </row>
    <row r="19" spans="1:9" ht="35.1" customHeight="1" x14ac:dyDescent="0.2">
      <c r="B19" s="68"/>
    </row>
    <row r="20" spans="1:9" ht="12" customHeight="1" x14ac:dyDescent="0.2">
      <c r="A20" s="278" t="s">
        <v>307</v>
      </c>
      <c r="B20" s="274" t="s">
        <v>198</v>
      </c>
      <c r="C20" s="274"/>
      <c r="D20" s="274"/>
      <c r="E20" s="274"/>
      <c r="F20" s="274"/>
      <c r="G20" s="274"/>
      <c r="H20" s="274"/>
      <c r="I20" s="281"/>
    </row>
    <row r="21" spans="1:9" ht="12" customHeight="1" x14ac:dyDescent="0.2">
      <c r="A21" s="279"/>
      <c r="B21" s="282" t="s">
        <v>199</v>
      </c>
      <c r="C21" s="278"/>
      <c r="D21" s="282" t="s">
        <v>200</v>
      </c>
      <c r="E21" s="278"/>
      <c r="F21" s="282" t="s">
        <v>181</v>
      </c>
      <c r="G21" s="278"/>
      <c r="H21" s="282" t="s">
        <v>230</v>
      </c>
      <c r="I21" s="284"/>
    </row>
    <row r="22" spans="1:9" ht="12" customHeight="1" x14ac:dyDescent="0.2">
      <c r="A22" s="279"/>
      <c r="B22" s="283"/>
      <c r="C22" s="280"/>
      <c r="D22" s="283"/>
      <c r="E22" s="280"/>
      <c r="F22" s="283"/>
      <c r="G22" s="280"/>
      <c r="H22" s="283"/>
      <c r="I22" s="285"/>
    </row>
    <row r="23" spans="1:9" ht="12" customHeight="1" x14ac:dyDescent="0.2">
      <c r="A23" s="279"/>
      <c r="B23" s="274" t="s">
        <v>180</v>
      </c>
      <c r="C23" s="275" t="s">
        <v>383</v>
      </c>
      <c r="D23" s="274" t="s">
        <v>180</v>
      </c>
      <c r="E23" s="275" t="s">
        <v>383</v>
      </c>
      <c r="F23" s="274" t="s">
        <v>180</v>
      </c>
      <c r="G23" s="275" t="s">
        <v>383</v>
      </c>
      <c r="H23" s="274" t="s">
        <v>231</v>
      </c>
      <c r="I23" s="281" t="s">
        <v>384</v>
      </c>
    </row>
    <row r="24" spans="1:9" ht="12" customHeight="1" x14ac:dyDescent="0.2">
      <c r="A24" s="279"/>
      <c r="B24" s="274"/>
      <c r="C24" s="276"/>
      <c r="D24" s="274"/>
      <c r="E24" s="276"/>
      <c r="F24" s="274"/>
      <c r="G24" s="276"/>
      <c r="H24" s="274"/>
      <c r="I24" s="281"/>
    </row>
    <row r="25" spans="1:9" ht="12" customHeight="1" x14ac:dyDescent="0.2">
      <c r="A25" s="280"/>
      <c r="B25" s="274"/>
      <c r="C25" s="277"/>
      <c r="D25" s="274"/>
      <c r="E25" s="277"/>
      <c r="F25" s="274"/>
      <c r="G25" s="277"/>
      <c r="H25" s="274"/>
      <c r="I25" s="281"/>
    </row>
    <row r="26" spans="1:9" ht="12" customHeight="1" x14ac:dyDescent="0.2">
      <c r="A26" s="129"/>
      <c r="B26" s="90"/>
      <c r="C26" s="114"/>
      <c r="D26" s="90"/>
      <c r="E26" s="114"/>
      <c r="F26" s="90"/>
      <c r="G26" s="114"/>
      <c r="H26" s="90"/>
      <c r="I26" s="90"/>
    </row>
    <row r="27" spans="1:9" ht="12" customHeight="1" x14ac:dyDescent="0.2">
      <c r="A27" s="120" t="s">
        <v>201</v>
      </c>
      <c r="B27" s="92">
        <f>'[33]Kreisdaten-Erwerb'!B27</f>
        <v>26713</v>
      </c>
      <c r="C27" s="112">
        <f>'[33]Kreisdaten-Erwerb'!C27</f>
        <v>3.3</v>
      </c>
      <c r="D27" s="92">
        <f>'[33]Kreisdaten-Erwerb'!D27</f>
        <v>43759</v>
      </c>
      <c r="E27" s="112">
        <f>'[33]Kreisdaten-Erwerb'!E27</f>
        <v>5.4</v>
      </c>
      <c r="F27" s="92">
        <f>'[33]Kreisdaten-Erwerb'!F27</f>
        <v>30631</v>
      </c>
      <c r="G27" s="112">
        <f>'[33]Kreisdaten-Erwerb'!G27</f>
        <v>7.8</v>
      </c>
      <c r="H27" s="92">
        <f>'[33]Kreisdaten-Erwerb'!H27</f>
        <v>6987</v>
      </c>
      <c r="I27" s="92">
        <f>'[33]Kreisdaten-Erwerb'!I27</f>
        <v>19701</v>
      </c>
    </row>
    <row r="28" spans="1:9" ht="20.100000000000001" customHeight="1" x14ac:dyDescent="0.2">
      <c r="A28" s="121" t="s">
        <v>299</v>
      </c>
      <c r="B28" s="90">
        <f>'[33]Kreisdaten-Erwerb'!B28</f>
        <v>3045</v>
      </c>
      <c r="C28" s="114">
        <f>'[33]Kreisdaten-Erwerb'!C28</f>
        <v>2.8</v>
      </c>
      <c r="D28" s="90">
        <f>'[33]Kreisdaten-Erwerb'!D28</f>
        <v>5609</v>
      </c>
      <c r="E28" s="114">
        <f>'[33]Kreisdaten-Erwerb'!E28</f>
        <v>5.0999999999999996</v>
      </c>
      <c r="F28" s="90">
        <f>'[33]Kreisdaten-Erwerb'!F28</f>
        <v>3626</v>
      </c>
      <c r="G28" s="114">
        <f>'[33]Kreisdaten-Erwerb'!G28</f>
        <v>7</v>
      </c>
      <c r="H28" s="90">
        <f>'[33]Kreisdaten-Erwerb'!H28</f>
        <v>961</v>
      </c>
      <c r="I28" s="90">
        <f>'[33]Kreisdaten-Erwerb'!I28</f>
        <v>1942</v>
      </c>
    </row>
    <row r="29" spans="1:9" ht="15" customHeight="1" x14ac:dyDescent="0.2">
      <c r="A29" s="121" t="s">
        <v>300</v>
      </c>
      <c r="B29" s="90">
        <f>'[33]Kreisdaten-Erwerb'!B29</f>
        <v>1402</v>
      </c>
      <c r="C29" s="114">
        <f>'[33]Kreisdaten-Erwerb'!C29</f>
        <v>2.8</v>
      </c>
      <c r="D29" s="90">
        <f>'[33]Kreisdaten-Erwerb'!D29</f>
        <v>3584</v>
      </c>
      <c r="E29" s="114">
        <f>'[33]Kreisdaten-Erwerb'!E29</f>
        <v>7.2</v>
      </c>
      <c r="F29" s="90">
        <f>'[33]Kreisdaten-Erwerb'!F29</f>
        <v>2187</v>
      </c>
      <c r="G29" s="114">
        <f>'[33]Kreisdaten-Erwerb'!G29</f>
        <v>9</v>
      </c>
      <c r="H29" s="90">
        <f>'[33]Kreisdaten-Erwerb'!H29</f>
        <v>554</v>
      </c>
      <c r="I29" s="90">
        <f>'[33]Kreisdaten-Erwerb'!I29</f>
        <v>1013</v>
      </c>
    </row>
    <row r="30" spans="1:9" ht="20.100000000000001" customHeight="1" x14ac:dyDescent="0.2">
      <c r="A30" s="121" t="s">
        <v>301</v>
      </c>
      <c r="B30" s="90">
        <f>'[33]Kreisdaten-Erwerb'!B30</f>
        <v>4375</v>
      </c>
      <c r="C30" s="114">
        <f>'[33]Kreisdaten-Erwerb'!C30</f>
        <v>3.4</v>
      </c>
      <c r="D30" s="90">
        <f>'[33]Kreisdaten-Erwerb'!D30</f>
        <v>8103</v>
      </c>
      <c r="E30" s="114">
        <f>'[33]Kreisdaten-Erwerb'!E30</f>
        <v>6.3</v>
      </c>
      <c r="F30" s="90">
        <f>'[33]Kreisdaten-Erwerb'!F30</f>
        <v>5327</v>
      </c>
      <c r="G30" s="114">
        <f>'[33]Kreisdaten-Erwerb'!G30</f>
        <v>8.6999999999999993</v>
      </c>
      <c r="H30" s="90">
        <f>'[33]Kreisdaten-Erwerb'!H30</f>
        <v>1259</v>
      </c>
      <c r="I30" s="90">
        <f>'[33]Kreisdaten-Erwerb'!I30</f>
        <v>3560</v>
      </c>
    </row>
    <row r="31" spans="1:9" ht="15" customHeight="1" x14ac:dyDescent="0.2">
      <c r="A31" s="121" t="s">
        <v>302</v>
      </c>
      <c r="B31" s="90">
        <f>'[33]Kreisdaten-Erwerb'!B31</f>
        <v>2845</v>
      </c>
      <c r="C31" s="114">
        <f>'[33]Kreisdaten-Erwerb'!C31</f>
        <v>2.6</v>
      </c>
      <c r="D31" s="90">
        <f>'[33]Kreisdaten-Erwerb'!D31</f>
        <v>4340</v>
      </c>
      <c r="E31" s="114">
        <f>'[33]Kreisdaten-Erwerb'!E31</f>
        <v>4</v>
      </c>
      <c r="F31" s="90">
        <f>'[33]Kreisdaten-Erwerb'!F31</f>
        <v>3146</v>
      </c>
      <c r="G31" s="114">
        <f>'[33]Kreisdaten-Erwerb'!G31</f>
        <v>5.9</v>
      </c>
      <c r="H31" s="90">
        <f>'[33]Kreisdaten-Erwerb'!H31</f>
        <v>647</v>
      </c>
      <c r="I31" s="90">
        <f>'[33]Kreisdaten-Erwerb'!I31</f>
        <v>2082</v>
      </c>
    </row>
    <row r="32" spans="1:9" ht="15" customHeight="1" x14ac:dyDescent="0.2">
      <c r="A32" s="121" t="s">
        <v>303</v>
      </c>
      <c r="B32" s="90">
        <f>'[33]Kreisdaten-Erwerb'!B32</f>
        <v>5307</v>
      </c>
      <c r="C32" s="114">
        <f>'[33]Kreisdaten-Erwerb'!C32</f>
        <v>4.7</v>
      </c>
      <c r="D32" s="90">
        <f>'[33]Kreisdaten-Erwerb'!D32</f>
        <v>7178</v>
      </c>
      <c r="E32" s="114">
        <f>'[33]Kreisdaten-Erwerb'!E32</f>
        <v>6.4</v>
      </c>
      <c r="F32" s="90">
        <f>'[33]Kreisdaten-Erwerb'!F32</f>
        <v>5682</v>
      </c>
      <c r="G32" s="114">
        <f>'[33]Kreisdaten-Erwerb'!G32</f>
        <v>10.3</v>
      </c>
      <c r="H32" s="90">
        <f>'[33]Kreisdaten-Erwerb'!H32</f>
        <v>1184</v>
      </c>
      <c r="I32" s="90">
        <f>'[33]Kreisdaten-Erwerb'!I32</f>
        <v>3900</v>
      </c>
    </row>
    <row r="33" spans="1:9" ht="15" customHeight="1" x14ac:dyDescent="0.2">
      <c r="A33" s="121" t="s">
        <v>304</v>
      </c>
      <c r="B33" s="90">
        <f>'[33]Kreisdaten-Erwerb'!B33</f>
        <v>2658</v>
      </c>
      <c r="C33" s="114">
        <f>'[33]Kreisdaten-Erwerb'!C33</f>
        <v>3.2</v>
      </c>
      <c r="D33" s="90">
        <f>'[33]Kreisdaten-Erwerb'!D33</f>
        <v>3526</v>
      </c>
      <c r="E33" s="114">
        <f>'[33]Kreisdaten-Erwerb'!E33</f>
        <v>4.2</v>
      </c>
      <c r="F33" s="90">
        <f>'[33]Kreisdaten-Erwerb'!F33</f>
        <v>2694</v>
      </c>
      <c r="G33" s="114">
        <f>'[33]Kreisdaten-Erwerb'!G33</f>
        <v>6.8</v>
      </c>
      <c r="H33" s="90">
        <f>'[33]Kreisdaten-Erwerb'!H33</f>
        <v>598</v>
      </c>
      <c r="I33" s="90">
        <f>'[33]Kreisdaten-Erwerb'!I33</f>
        <v>1817</v>
      </c>
    </row>
    <row r="34" spans="1:9" ht="15" customHeight="1" x14ac:dyDescent="0.2">
      <c r="A34" s="121" t="s">
        <v>305</v>
      </c>
      <c r="B34" s="90">
        <f>'[33]Kreisdaten-Erwerb'!B34</f>
        <v>4165</v>
      </c>
      <c r="C34" s="114">
        <f>'[33]Kreisdaten-Erwerb'!C34</f>
        <v>3.7</v>
      </c>
      <c r="D34" s="90">
        <f>'[33]Kreisdaten-Erwerb'!D34</f>
        <v>7155</v>
      </c>
      <c r="E34" s="114">
        <f>'[33]Kreisdaten-Erwerb'!E34</f>
        <v>6.3</v>
      </c>
      <c r="F34" s="90">
        <f>'[33]Kreisdaten-Erwerb'!F34</f>
        <v>4847</v>
      </c>
      <c r="G34" s="114">
        <f>'[33]Kreisdaten-Erwerb'!G34</f>
        <v>8.8000000000000007</v>
      </c>
      <c r="H34" s="90">
        <f>'[33]Kreisdaten-Erwerb'!H34</f>
        <v>1153</v>
      </c>
      <c r="I34" s="90">
        <f>'[33]Kreisdaten-Erwerb'!I34</f>
        <v>3175</v>
      </c>
    </row>
    <row r="35" spans="1:9" ht="15" customHeight="1" x14ac:dyDescent="0.2">
      <c r="A35" s="121" t="s">
        <v>306</v>
      </c>
      <c r="B35" s="90">
        <f>'[33]Kreisdaten-Erwerb'!B35</f>
        <v>2916</v>
      </c>
      <c r="C35" s="114">
        <f>'[33]Kreisdaten-Erwerb'!C35</f>
        <v>2.6</v>
      </c>
      <c r="D35" s="90">
        <f>'[33]Kreisdaten-Erwerb'!D35</f>
        <v>4264</v>
      </c>
      <c r="E35" s="114">
        <f>'[33]Kreisdaten-Erwerb'!E35</f>
        <v>3.8</v>
      </c>
      <c r="F35" s="90">
        <f>'[33]Kreisdaten-Erwerb'!F35</f>
        <v>3122</v>
      </c>
      <c r="G35" s="114">
        <f>'[33]Kreisdaten-Erwerb'!G35</f>
        <v>5.9</v>
      </c>
      <c r="H35" s="90">
        <f>'[33]Kreisdaten-Erwerb'!H35</f>
        <v>631</v>
      </c>
      <c r="I35" s="90">
        <f>'[33]Kreisdaten-Erwerb'!I35</f>
        <v>2212</v>
      </c>
    </row>
    <row r="36" spans="1:9" ht="62.25" customHeight="1" x14ac:dyDescent="0.2">
      <c r="A36" s="273" t="s">
        <v>310</v>
      </c>
      <c r="B36" s="273"/>
      <c r="C36" s="273"/>
      <c r="D36" s="273"/>
      <c r="E36" s="273"/>
      <c r="F36" s="273"/>
      <c r="G36" s="273"/>
      <c r="H36" s="273"/>
      <c r="I36" s="273"/>
    </row>
    <row r="37" spans="1:9" ht="12" customHeight="1" x14ac:dyDescent="0.2"/>
    <row r="38" spans="1:9" ht="12" customHeight="1" x14ac:dyDescent="0.2"/>
    <row r="39" spans="1:9" ht="12" customHeight="1" x14ac:dyDescent="0.2"/>
    <row r="40" spans="1:9" ht="12" customHeight="1" x14ac:dyDescent="0.2"/>
    <row r="41" spans="1:9" ht="12" customHeight="1" x14ac:dyDescent="0.2"/>
    <row r="42" spans="1:9" ht="12" customHeight="1" x14ac:dyDescent="0.2"/>
    <row r="43" spans="1:9" ht="12" customHeight="1" x14ac:dyDescent="0.2"/>
    <row r="44" spans="1:9" ht="12" customHeight="1" x14ac:dyDescent="0.2"/>
    <row r="45" spans="1:9" ht="12" customHeight="1" x14ac:dyDescent="0.2"/>
    <row r="46" spans="1:9" ht="12" customHeight="1" x14ac:dyDescent="0.2"/>
    <row r="47" spans="1:9" ht="12" customHeight="1" x14ac:dyDescent="0.2"/>
    <row r="48" spans="1:9" ht="12" customHeight="1" x14ac:dyDescent="0.2"/>
    <row r="49" ht="12" customHeight="1" x14ac:dyDescent="0.2"/>
    <row r="50" ht="12" customHeight="1" x14ac:dyDescent="0.2"/>
    <row r="51" ht="12" customHeight="1" x14ac:dyDescent="0.2"/>
    <row r="52" ht="12" customHeight="1" x14ac:dyDescent="0.2"/>
    <row r="53" ht="12" customHeight="1" x14ac:dyDescent="0.2"/>
    <row r="54" ht="12" customHeight="1" x14ac:dyDescent="0.2"/>
    <row r="55" ht="12" customHeight="1" x14ac:dyDescent="0.2"/>
    <row r="56" ht="12" customHeight="1" x14ac:dyDescent="0.2"/>
    <row r="57" ht="12" customHeight="1" x14ac:dyDescent="0.2"/>
    <row r="58" ht="12" customHeight="1" x14ac:dyDescent="0.2"/>
    <row r="59" ht="12" customHeight="1" x14ac:dyDescent="0.2"/>
    <row r="60" ht="12" customHeight="1" x14ac:dyDescent="0.2"/>
    <row r="61" ht="12" customHeight="1" x14ac:dyDescent="0.2"/>
    <row r="62" ht="12" customHeight="1" x14ac:dyDescent="0.2"/>
    <row r="63" ht="12" customHeight="1" x14ac:dyDescent="0.2"/>
    <row r="64" ht="12" customHeight="1" x14ac:dyDescent="0.2"/>
    <row r="65" ht="12" customHeight="1" x14ac:dyDescent="0.2"/>
    <row r="66" ht="12" customHeight="1" x14ac:dyDescent="0.2"/>
    <row r="67" ht="12" customHeight="1" x14ac:dyDescent="0.2"/>
    <row r="68" ht="12" customHeight="1" x14ac:dyDescent="0.2"/>
    <row r="69" ht="12" customHeight="1" x14ac:dyDescent="0.2"/>
    <row r="70" ht="12" customHeight="1" x14ac:dyDescent="0.2"/>
    <row r="71" ht="12" customHeight="1" x14ac:dyDescent="0.2"/>
    <row r="72" ht="12" customHeight="1" x14ac:dyDescent="0.2"/>
    <row r="73" ht="12" customHeight="1" x14ac:dyDescent="0.2"/>
    <row r="74" ht="12" customHeight="1" x14ac:dyDescent="0.2"/>
    <row r="75" ht="12" customHeight="1" x14ac:dyDescent="0.2"/>
    <row r="76" ht="12" customHeight="1" x14ac:dyDescent="0.2"/>
    <row r="77" ht="12" customHeight="1" x14ac:dyDescent="0.2"/>
    <row r="78" ht="12" customHeight="1" x14ac:dyDescent="0.2"/>
    <row r="79" ht="12" customHeight="1" x14ac:dyDescent="0.2"/>
    <row r="80" ht="12" customHeight="1" x14ac:dyDescent="0.2"/>
    <row r="81" ht="12" customHeight="1" x14ac:dyDescent="0.2"/>
    <row r="82" ht="12" customHeight="1" x14ac:dyDescent="0.2"/>
    <row r="83" ht="12" customHeight="1" x14ac:dyDescent="0.2"/>
    <row r="84" ht="12" customHeight="1" x14ac:dyDescent="0.2"/>
    <row r="85" ht="12" customHeight="1" x14ac:dyDescent="0.2"/>
    <row r="86" ht="12" customHeight="1" x14ac:dyDescent="0.2"/>
    <row r="87" ht="12" customHeight="1" x14ac:dyDescent="0.2"/>
    <row r="88" ht="12" customHeight="1" x14ac:dyDescent="0.2"/>
    <row r="89" ht="12" customHeight="1" x14ac:dyDescent="0.2"/>
    <row r="90" ht="12" customHeight="1" x14ac:dyDescent="0.2"/>
    <row r="91" ht="12" customHeight="1" x14ac:dyDescent="0.2"/>
    <row r="92" ht="12" customHeight="1" x14ac:dyDescent="0.2"/>
    <row r="93" ht="12" customHeight="1" x14ac:dyDescent="0.2"/>
    <row r="94" ht="12" customHeight="1" x14ac:dyDescent="0.2"/>
    <row r="95" ht="12" customHeight="1" x14ac:dyDescent="0.2"/>
    <row r="96" ht="12" customHeight="1" x14ac:dyDescent="0.2"/>
    <row r="97" ht="12" customHeight="1" x14ac:dyDescent="0.2"/>
    <row r="98" ht="12" customHeight="1" x14ac:dyDescent="0.2"/>
    <row r="99" ht="12" customHeight="1" x14ac:dyDescent="0.2"/>
    <row r="100" ht="12" customHeight="1" x14ac:dyDescent="0.2"/>
    <row r="101" ht="11.45" customHeight="1" x14ac:dyDescent="0.2"/>
    <row r="102" ht="11.45" customHeight="1" x14ac:dyDescent="0.2"/>
    <row r="103" ht="11.45" customHeight="1" x14ac:dyDescent="0.2"/>
    <row r="104" ht="11.45" customHeight="1" x14ac:dyDescent="0.2"/>
    <row r="105" ht="11.45" customHeight="1" x14ac:dyDescent="0.2"/>
    <row r="106" ht="11.45" customHeight="1" x14ac:dyDescent="0.2"/>
    <row r="107" ht="11.45" customHeight="1" x14ac:dyDescent="0.2"/>
    <row r="108" ht="11.45" customHeight="1" x14ac:dyDescent="0.2"/>
    <row r="109" ht="11.45" customHeight="1" x14ac:dyDescent="0.2"/>
    <row r="110" ht="11.45" customHeight="1" x14ac:dyDescent="0.2"/>
    <row r="111" ht="11.45" customHeight="1" x14ac:dyDescent="0.2"/>
    <row r="112" ht="11.45" customHeight="1" x14ac:dyDescent="0.2"/>
    <row r="113" ht="11.45" customHeight="1" x14ac:dyDescent="0.2"/>
    <row r="114" ht="11.45" customHeight="1" x14ac:dyDescent="0.2"/>
    <row r="115" ht="11.45" customHeight="1" x14ac:dyDescent="0.2"/>
    <row r="116" ht="11.45" customHeight="1" x14ac:dyDescent="0.2"/>
    <row r="117" ht="11.45" customHeight="1" x14ac:dyDescent="0.2"/>
    <row r="118" ht="11.45" customHeight="1" x14ac:dyDescent="0.2"/>
    <row r="119" ht="11.45" customHeight="1" x14ac:dyDescent="0.2"/>
    <row r="120" ht="11.45" customHeight="1" x14ac:dyDescent="0.2"/>
    <row r="121" ht="11.45" customHeight="1" x14ac:dyDescent="0.2"/>
    <row r="122" ht="11.45" customHeight="1" x14ac:dyDescent="0.2"/>
    <row r="123" ht="11.45" customHeight="1" x14ac:dyDescent="0.2"/>
    <row r="124" ht="11.45" customHeight="1" x14ac:dyDescent="0.2"/>
    <row r="125" ht="11.45" customHeight="1" x14ac:dyDescent="0.2"/>
    <row r="126" ht="11.45" customHeight="1" x14ac:dyDescent="0.2"/>
    <row r="127" ht="11.45" customHeight="1" x14ac:dyDescent="0.2"/>
    <row r="128" ht="11.45" customHeight="1" x14ac:dyDescent="0.2"/>
    <row r="129" ht="11.45" customHeight="1" x14ac:dyDescent="0.2"/>
    <row r="130" ht="11.45" customHeight="1" x14ac:dyDescent="0.2"/>
    <row r="131" ht="11.45" customHeight="1" x14ac:dyDescent="0.2"/>
    <row r="132" ht="11.45" customHeight="1" x14ac:dyDescent="0.2"/>
    <row r="133" ht="11.45" customHeight="1" x14ac:dyDescent="0.2"/>
    <row r="134" ht="11.45" customHeight="1" x14ac:dyDescent="0.2"/>
    <row r="135" ht="11.45" customHeight="1" x14ac:dyDescent="0.2"/>
    <row r="136" ht="11.45" customHeight="1" x14ac:dyDescent="0.2"/>
    <row r="137" ht="11.45" customHeight="1" x14ac:dyDescent="0.2"/>
    <row r="138" ht="11.45" customHeight="1" x14ac:dyDescent="0.2"/>
    <row r="139" ht="11.45" customHeight="1" x14ac:dyDescent="0.2"/>
    <row r="140" ht="11.45" customHeight="1" x14ac:dyDescent="0.2"/>
    <row r="141" ht="11.45" customHeight="1" x14ac:dyDescent="0.2"/>
    <row r="142" ht="11.45" customHeight="1" x14ac:dyDescent="0.2"/>
    <row r="143" ht="11.45" customHeight="1" x14ac:dyDescent="0.2"/>
    <row r="144" ht="11.45" customHeight="1" x14ac:dyDescent="0.2"/>
    <row r="145" ht="11.45" customHeight="1" x14ac:dyDescent="0.2"/>
    <row r="146" ht="11.45" customHeight="1" x14ac:dyDescent="0.2"/>
    <row r="147" ht="11.45" customHeight="1" x14ac:dyDescent="0.2"/>
    <row r="148" ht="11.45" customHeight="1" x14ac:dyDescent="0.2"/>
    <row r="149" ht="11.45" customHeight="1" x14ac:dyDescent="0.2"/>
    <row r="150" ht="11.45" customHeight="1" x14ac:dyDescent="0.2"/>
    <row r="151" ht="11.45" customHeight="1" x14ac:dyDescent="0.2"/>
    <row r="152" ht="11.45" customHeight="1" x14ac:dyDescent="0.2"/>
    <row r="153" ht="11.45" customHeight="1" x14ac:dyDescent="0.2"/>
    <row r="154" ht="11.45" customHeight="1" x14ac:dyDescent="0.2"/>
    <row r="155" ht="11.45" customHeight="1" x14ac:dyDescent="0.2"/>
    <row r="156" ht="11.45" customHeight="1" x14ac:dyDescent="0.2"/>
    <row r="157" ht="11.45" customHeight="1" x14ac:dyDescent="0.2"/>
    <row r="158" ht="11.45" customHeight="1" x14ac:dyDescent="0.2"/>
    <row r="159" ht="11.45" customHeight="1" x14ac:dyDescent="0.2"/>
    <row r="160" ht="11.45" customHeight="1" x14ac:dyDescent="0.2"/>
    <row r="161" ht="11.45" customHeight="1" x14ac:dyDescent="0.2"/>
    <row r="162" ht="11.45" customHeight="1" x14ac:dyDescent="0.2"/>
    <row r="163" ht="11.45" customHeight="1" x14ac:dyDescent="0.2"/>
    <row r="164" ht="11.45" customHeight="1" x14ac:dyDescent="0.2"/>
    <row r="165" ht="11.45" customHeight="1" x14ac:dyDescent="0.2"/>
    <row r="166" ht="11.45" customHeight="1" x14ac:dyDescent="0.2"/>
    <row r="167" ht="11.45" customHeight="1" x14ac:dyDescent="0.2"/>
    <row r="168" ht="11.45" customHeight="1" x14ac:dyDescent="0.2"/>
    <row r="169" ht="11.45" customHeight="1" x14ac:dyDescent="0.2"/>
    <row r="170" ht="11.45" customHeight="1" x14ac:dyDescent="0.2"/>
    <row r="171" ht="11.45" customHeight="1" x14ac:dyDescent="0.2"/>
    <row r="172" ht="11.45" customHeight="1" x14ac:dyDescent="0.2"/>
    <row r="173" ht="11.45" customHeight="1" x14ac:dyDescent="0.2"/>
    <row r="174" ht="11.45" customHeight="1" x14ac:dyDescent="0.2"/>
    <row r="175" ht="11.45" customHeight="1" x14ac:dyDescent="0.2"/>
    <row r="176" ht="11.45" customHeight="1" x14ac:dyDescent="0.2"/>
    <row r="177" ht="11.45" customHeight="1" x14ac:dyDescent="0.2"/>
    <row r="178" ht="11.45" customHeight="1" x14ac:dyDescent="0.2"/>
    <row r="179" ht="11.45" customHeight="1" x14ac:dyDescent="0.2"/>
    <row r="180" ht="11.45" customHeight="1" x14ac:dyDescent="0.2"/>
    <row r="181" ht="11.45" customHeight="1" x14ac:dyDescent="0.2"/>
    <row r="182" ht="11.45" customHeight="1" x14ac:dyDescent="0.2"/>
    <row r="183" ht="11.45" customHeight="1" x14ac:dyDescent="0.2"/>
    <row r="184" ht="11.45" customHeight="1" x14ac:dyDescent="0.2"/>
    <row r="185" ht="11.45" customHeight="1" x14ac:dyDescent="0.2"/>
    <row r="186" ht="11.45" customHeight="1" x14ac:dyDescent="0.2"/>
    <row r="187" ht="11.45" customHeight="1" x14ac:dyDescent="0.2"/>
    <row r="188" ht="11.45" customHeight="1" x14ac:dyDescent="0.2"/>
    <row r="189" ht="11.45" customHeight="1" x14ac:dyDescent="0.2"/>
    <row r="190" ht="11.45" customHeight="1" x14ac:dyDescent="0.2"/>
    <row r="191" ht="11.45" customHeight="1" x14ac:dyDescent="0.2"/>
    <row r="192" ht="11.45" customHeight="1" x14ac:dyDescent="0.2"/>
    <row r="193" ht="11.45" customHeight="1" x14ac:dyDescent="0.2"/>
    <row r="194" ht="11.45" customHeight="1" x14ac:dyDescent="0.2"/>
    <row r="195" ht="11.45" customHeight="1" x14ac:dyDescent="0.2"/>
    <row r="196" ht="11.45" customHeight="1" x14ac:dyDescent="0.2"/>
    <row r="197" ht="11.45" customHeight="1" x14ac:dyDescent="0.2"/>
    <row r="198" ht="11.45" customHeight="1" x14ac:dyDescent="0.2"/>
    <row r="199" ht="11.45" customHeight="1" x14ac:dyDescent="0.2"/>
    <row r="200" ht="11.45" customHeight="1" x14ac:dyDescent="0.2"/>
    <row r="201" ht="11.45" customHeight="1" x14ac:dyDescent="0.2"/>
    <row r="202" ht="11.45" customHeight="1" x14ac:dyDescent="0.2"/>
    <row r="203" ht="11.45" customHeight="1" x14ac:dyDescent="0.2"/>
    <row r="204" ht="11.45" customHeight="1" x14ac:dyDescent="0.2"/>
    <row r="205" ht="11.45" customHeight="1" x14ac:dyDescent="0.2"/>
    <row r="206" ht="11.45" customHeight="1" x14ac:dyDescent="0.2"/>
    <row r="207" ht="11.45" customHeight="1" x14ac:dyDescent="0.2"/>
    <row r="208" ht="11.45" customHeight="1" x14ac:dyDescent="0.2"/>
    <row r="209" ht="11.45" customHeight="1" x14ac:dyDescent="0.2"/>
    <row r="210" ht="11.45" customHeight="1" x14ac:dyDescent="0.2"/>
    <row r="211" ht="11.45" customHeight="1" x14ac:dyDescent="0.2"/>
    <row r="212" ht="11.45" customHeight="1" x14ac:dyDescent="0.2"/>
    <row r="213" ht="11.45" customHeight="1" x14ac:dyDescent="0.2"/>
    <row r="214" ht="11.45" customHeight="1" x14ac:dyDescent="0.2"/>
    <row r="215" ht="11.45" customHeight="1" x14ac:dyDescent="0.2"/>
    <row r="216" ht="11.45" customHeight="1" x14ac:dyDescent="0.2"/>
    <row r="217" ht="11.45" customHeight="1" x14ac:dyDescent="0.2"/>
    <row r="218" ht="11.45" customHeight="1" x14ac:dyDescent="0.2"/>
    <row r="219" ht="11.45" customHeight="1" x14ac:dyDescent="0.2"/>
    <row r="220" ht="11.45" customHeight="1" x14ac:dyDescent="0.2"/>
    <row r="221" ht="11.45" customHeight="1" x14ac:dyDescent="0.2"/>
    <row r="222" ht="11.45" customHeight="1" x14ac:dyDescent="0.2"/>
    <row r="223" ht="11.45" customHeight="1" x14ac:dyDescent="0.2"/>
    <row r="224" ht="11.45" customHeight="1" x14ac:dyDescent="0.2"/>
    <row r="225" ht="11.45" customHeight="1" x14ac:dyDescent="0.2"/>
    <row r="226" ht="11.45" customHeight="1" x14ac:dyDescent="0.2"/>
    <row r="227" ht="11.45" customHeight="1" x14ac:dyDescent="0.2"/>
    <row r="228" ht="11.45" customHeight="1" x14ac:dyDescent="0.2"/>
    <row r="229" ht="11.45" customHeight="1" x14ac:dyDescent="0.2"/>
    <row r="230" ht="11.45" customHeight="1" x14ac:dyDescent="0.2"/>
    <row r="231" ht="11.45" customHeight="1" x14ac:dyDescent="0.2"/>
    <row r="232" ht="11.45" customHeight="1" x14ac:dyDescent="0.2"/>
    <row r="233" ht="11.45" customHeight="1" x14ac:dyDescent="0.2"/>
    <row r="234" ht="11.45" customHeight="1" x14ac:dyDescent="0.2"/>
    <row r="235" ht="11.45" customHeight="1" x14ac:dyDescent="0.2"/>
    <row r="236" ht="11.45" customHeight="1" x14ac:dyDescent="0.2"/>
    <row r="237" ht="11.45" customHeight="1" x14ac:dyDescent="0.2"/>
    <row r="238" ht="11.45" customHeight="1" x14ac:dyDescent="0.2"/>
    <row r="239" ht="11.45" customHeight="1" x14ac:dyDescent="0.2"/>
    <row r="240" ht="11.45" customHeight="1" x14ac:dyDescent="0.2"/>
    <row r="241" ht="11.45" customHeight="1" x14ac:dyDescent="0.2"/>
    <row r="242" ht="11.45" customHeight="1" x14ac:dyDescent="0.2"/>
    <row r="243" ht="11.45" customHeight="1" x14ac:dyDescent="0.2"/>
    <row r="244" ht="11.45" customHeight="1" x14ac:dyDescent="0.2"/>
    <row r="245" ht="11.45" customHeight="1" x14ac:dyDescent="0.2"/>
    <row r="246" ht="11.45" customHeight="1" x14ac:dyDescent="0.2"/>
    <row r="247" ht="11.45" customHeight="1" x14ac:dyDescent="0.2"/>
    <row r="248" ht="11.45" customHeight="1" x14ac:dyDescent="0.2"/>
    <row r="249" ht="11.45" customHeight="1" x14ac:dyDescent="0.2"/>
    <row r="250" ht="11.45" customHeight="1" x14ac:dyDescent="0.2"/>
    <row r="251" ht="11.45" customHeight="1" x14ac:dyDescent="0.2"/>
    <row r="252" ht="11.45" customHeight="1" x14ac:dyDescent="0.2"/>
    <row r="253" ht="11.45" customHeight="1" x14ac:dyDescent="0.2"/>
    <row r="254" ht="11.45" customHeight="1" x14ac:dyDescent="0.2"/>
    <row r="255" ht="11.45" customHeight="1" x14ac:dyDescent="0.2"/>
    <row r="256" ht="11.45" customHeight="1" x14ac:dyDescent="0.2"/>
    <row r="257" ht="11.45" customHeight="1" x14ac:dyDescent="0.2"/>
    <row r="258" ht="11.45" customHeight="1" x14ac:dyDescent="0.2"/>
    <row r="259" ht="11.45" customHeight="1" x14ac:dyDescent="0.2"/>
    <row r="260" ht="11.45" customHeight="1" x14ac:dyDescent="0.2"/>
    <row r="261" ht="11.45" customHeight="1" x14ac:dyDescent="0.2"/>
    <row r="262" ht="11.45" customHeight="1" x14ac:dyDescent="0.2"/>
    <row r="263" ht="11.45" customHeight="1" x14ac:dyDescent="0.2"/>
    <row r="264" ht="11.45" customHeight="1" x14ac:dyDescent="0.2"/>
    <row r="265" ht="11.45" customHeight="1" x14ac:dyDescent="0.2"/>
    <row r="266" ht="11.45" customHeight="1" x14ac:dyDescent="0.2"/>
    <row r="267" ht="11.45" customHeight="1" x14ac:dyDescent="0.2"/>
    <row r="268" ht="11.45" customHeight="1" x14ac:dyDescent="0.2"/>
    <row r="269" ht="11.45" customHeight="1" x14ac:dyDescent="0.2"/>
    <row r="270" ht="11.45" customHeight="1" x14ac:dyDescent="0.2"/>
    <row r="271" ht="11.45" customHeight="1" x14ac:dyDescent="0.2"/>
    <row r="272" ht="11.45" customHeight="1" x14ac:dyDescent="0.2"/>
    <row r="273" ht="11.45" customHeight="1" x14ac:dyDescent="0.2"/>
    <row r="274" ht="11.45" customHeight="1" x14ac:dyDescent="0.2"/>
    <row r="275" ht="11.45" customHeight="1" x14ac:dyDescent="0.2"/>
    <row r="276" ht="11.45" customHeight="1" x14ac:dyDescent="0.2"/>
    <row r="277" ht="11.45" customHeight="1" x14ac:dyDescent="0.2"/>
    <row r="278" ht="11.45" customHeight="1" x14ac:dyDescent="0.2"/>
    <row r="279" ht="11.45" customHeight="1" x14ac:dyDescent="0.2"/>
    <row r="280" ht="11.45" customHeight="1" x14ac:dyDescent="0.2"/>
    <row r="281" ht="11.45" customHeight="1" x14ac:dyDescent="0.2"/>
    <row r="282" ht="11.45" customHeight="1" x14ac:dyDescent="0.2"/>
    <row r="283" ht="11.45" customHeight="1" x14ac:dyDescent="0.2"/>
    <row r="284" ht="11.45" customHeight="1" x14ac:dyDescent="0.2"/>
    <row r="285" ht="11.45" customHeight="1" x14ac:dyDescent="0.2"/>
    <row r="286" ht="11.45" customHeight="1" x14ac:dyDescent="0.2"/>
    <row r="287" ht="11.45" customHeight="1" x14ac:dyDescent="0.2"/>
    <row r="288" ht="11.45" customHeight="1" x14ac:dyDescent="0.2"/>
    <row r="289" ht="11.45" customHeight="1" x14ac:dyDescent="0.2"/>
    <row r="290" ht="11.45" customHeight="1" x14ac:dyDescent="0.2"/>
    <row r="291" ht="11.45" customHeight="1" x14ac:dyDescent="0.2"/>
    <row r="292" ht="11.45" customHeight="1" x14ac:dyDescent="0.2"/>
    <row r="293" ht="11.45" customHeight="1" x14ac:dyDescent="0.2"/>
    <row r="294" ht="11.45" customHeight="1" x14ac:dyDescent="0.2"/>
    <row r="295" ht="11.45" customHeight="1" x14ac:dyDescent="0.2"/>
    <row r="296" ht="11.45" customHeight="1" x14ac:dyDescent="0.2"/>
    <row r="297" ht="11.45" customHeight="1" x14ac:dyDescent="0.2"/>
    <row r="298" ht="11.45" customHeight="1" x14ac:dyDescent="0.2"/>
    <row r="299" ht="11.45" customHeight="1" x14ac:dyDescent="0.2"/>
    <row r="300" ht="11.45" customHeight="1" x14ac:dyDescent="0.2"/>
    <row r="301" ht="11.45" customHeight="1" x14ac:dyDescent="0.2"/>
    <row r="302" ht="11.45" customHeight="1" x14ac:dyDescent="0.2"/>
    <row r="303" ht="11.45" customHeight="1" x14ac:dyDescent="0.2"/>
    <row r="304" ht="11.45" customHeight="1" x14ac:dyDescent="0.2"/>
    <row r="305" ht="11.45" customHeight="1" x14ac:dyDescent="0.2"/>
    <row r="306" ht="11.45" customHeight="1" x14ac:dyDescent="0.2"/>
    <row r="307" ht="11.45" customHeight="1" x14ac:dyDescent="0.2"/>
    <row r="308" ht="11.45" customHeight="1" x14ac:dyDescent="0.2"/>
    <row r="309" ht="11.45" customHeight="1" x14ac:dyDescent="0.2"/>
    <row r="310" ht="11.45" customHeight="1" x14ac:dyDescent="0.2"/>
    <row r="311" ht="11.45" customHeight="1" x14ac:dyDescent="0.2"/>
    <row r="312" ht="11.45" customHeight="1" x14ac:dyDescent="0.2"/>
    <row r="313" ht="11.45" customHeight="1" x14ac:dyDescent="0.2"/>
    <row r="314" ht="11.45" customHeight="1" x14ac:dyDescent="0.2"/>
    <row r="315" ht="11.45" customHeight="1" x14ac:dyDescent="0.2"/>
    <row r="316" ht="11.45" customHeight="1" x14ac:dyDescent="0.2"/>
    <row r="317" ht="11.45" customHeight="1" x14ac:dyDescent="0.2"/>
    <row r="318" ht="11.45" customHeight="1" x14ac:dyDescent="0.2"/>
    <row r="319" ht="11.45" customHeight="1" x14ac:dyDescent="0.2"/>
    <row r="320" ht="11.45" customHeight="1" x14ac:dyDescent="0.2"/>
    <row r="321" ht="11.45" customHeight="1" x14ac:dyDescent="0.2"/>
    <row r="322" ht="11.45" customHeight="1" x14ac:dyDescent="0.2"/>
    <row r="323" ht="11.45" customHeight="1" x14ac:dyDescent="0.2"/>
    <row r="324" ht="11.45" customHeight="1" x14ac:dyDescent="0.2"/>
    <row r="325" ht="11.45" customHeight="1" x14ac:dyDescent="0.2"/>
    <row r="326" ht="11.45" customHeight="1" x14ac:dyDescent="0.2"/>
    <row r="327" ht="11.45" customHeight="1" x14ac:dyDescent="0.2"/>
    <row r="328" ht="11.45" customHeight="1" x14ac:dyDescent="0.2"/>
    <row r="329" ht="11.45" customHeight="1" x14ac:dyDescent="0.2"/>
    <row r="330" ht="11.45" customHeight="1" x14ac:dyDescent="0.2"/>
    <row r="331" ht="11.45" customHeight="1" x14ac:dyDescent="0.2"/>
    <row r="332" ht="11.45" customHeight="1" x14ac:dyDescent="0.2"/>
    <row r="333" ht="11.45" customHeight="1" x14ac:dyDescent="0.2"/>
    <row r="334" ht="11.45" customHeight="1" x14ac:dyDescent="0.2"/>
    <row r="335" ht="11.45" customHeight="1" x14ac:dyDescent="0.2"/>
    <row r="336" ht="11.45" customHeight="1" x14ac:dyDescent="0.2"/>
    <row r="337" ht="11.45" customHeight="1" x14ac:dyDescent="0.2"/>
    <row r="338" ht="11.45" customHeight="1" x14ac:dyDescent="0.2"/>
    <row r="339" ht="11.45" customHeight="1" x14ac:dyDescent="0.2"/>
    <row r="340" ht="11.45" customHeight="1" x14ac:dyDescent="0.2"/>
    <row r="341" ht="11.45" customHeight="1" x14ac:dyDescent="0.2"/>
    <row r="342" ht="11.45" customHeight="1" x14ac:dyDescent="0.2"/>
    <row r="343" ht="11.45" customHeight="1" x14ac:dyDescent="0.2"/>
    <row r="344" ht="11.45" customHeight="1" x14ac:dyDescent="0.2"/>
    <row r="345" ht="11.45" customHeight="1" x14ac:dyDescent="0.2"/>
    <row r="346" ht="11.45" customHeight="1" x14ac:dyDescent="0.2"/>
    <row r="347" ht="11.45" customHeight="1" x14ac:dyDescent="0.2"/>
    <row r="348" ht="11.45" customHeight="1" x14ac:dyDescent="0.2"/>
    <row r="349" ht="11.45" customHeight="1" x14ac:dyDescent="0.2"/>
    <row r="350" ht="11.45" customHeight="1" x14ac:dyDescent="0.2"/>
    <row r="351" ht="11.45" customHeight="1" x14ac:dyDescent="0.2"/>
    <row r="352" ht="11.45" customHeight="1" x14ac:dyDescent="0.2"/>
    <row r="353" ht="11.45" customHeight="1" x14ac:dyDescent="0.2"/>
    <row r="354" ht="11.45" customHeight="1" x14ac:dyDescent="0.2"/>
    <row r="355" ht="11.45" customHeight="1" x14ac:dyDescent="0.2"/>
    <row r="356" ht="11.45" customHeight="1" x14ac:dyDescent="0.2"/>
    <row r="357" ht="11.45" customHeight="1" x14ac:dyDescent="0.2"/>
    <row r="358" ht="11.45" customHeight="1" x14ac:dyDescent="0.2"/>
    <row r="359" ht="11.45" customHeight="1" x14ac:dyDescent="0.2"/>
    <row r="360" ht="11.45" customHeight="1" x14ac:dyDescent="0.2"/>
    <row r="361" ht="11.45" customHeight="1" x14ac:dyDescent="0.2"/>
    <row r="362" ht="11.45" customHeight="1" x14ac:dyDescent="0.2"/>
    <row r="363" ht="11.45" customHeight="1" x14ac:dyDescent="0.2"/>
    <row r="364" ht="11.45" customHeight="1" x14ac:dyDescent="0.2"/>
    <row r="365" ht="11.45" customHeight="1" x14ac:dyDescent="0.2"/>
    <row r="366" ht="11.45" customHeight="1" x14ac:dyDescent="0.2"/>
    <row r="367" ht="11.45" customHeight="1" x14ac:dyDescent="0.2"/>
    <row r="368" ht="11.45" customHeight="1" x14ac:dyDescent="0.2"/>
    <row r="369" ht="11.45" customHeight="1" x14ac:dyDescent="0.2"/>
    <row r="370" ht="11.45" customHeight="1" x14ac:dyDescent="0.2"/>
    <row r="371" ht="11.45" customHeight="1" x14ac:dyDescent="0.2"/>
    <row r="372" ht="11.45" customHeight="1" x14ac:dyDescent="0.2"/>
    <row r="373" ht="11.45" customHeight="1" x14ac:dyDescent="0.2"/>
    <row r="374" ht="11.45" customHeight="1" x14ac:dyDescent="0.2"/>
    <row r="375" ht="11.45" customHeight="1" x14ac:dyDescent="0.2"/>
    <row r="376" ht="11.45" customHeight="1" x14ac:dyDescent="0.2"/>
    <row r="377" ht="11.45" customHeight="1" x14ac:dyDescent="0.2"/>
    <row r="378" ht="11.45" customHeight="1" x14ac:dyDescent="0.2"/>
    <row r="379" ht="11.45" customHeight="1" x14ac:dyDescent="0.2"/>
    <row r="380" ht="11.45" customHeight="1" x14ac:dyDescent="0.2"/>
    <row r="381" ht="11.45" customHeight="1" x14ac:dyDescent="0.2"/>
    <row r="382" ht="11.45" customHeight="1" x14ac:dyDescent="0.2"/>
    <row r="383" ht="11.45" customHeight="1" x14ac:dyDescent="0.2"/>
    <row r="384" ht="11.45" customHeight="1" x14ac:dyDescent="0.2"/>
    <row r="385" ht="11.45" customHeight="1" x14ac:dyDescent="0.2"/>
    <row r="386" ht="11.45" customHeight="1" x14ac:dyDescent="0.2"/>
    <row r="387" ht="11.45" customHeight="1" x14ac:dyDescent="0.2"/>
    <row r="388" ht="11.45" customHeight="1" x14ac:dyDescent="0.2"/>
    <row r="389" ht="11.45" customHeight="1" x14ac:dyDescent="0.2"/>
    <row r="390" ht="11.45" customHeight="1" x14ac:dyDescent="0.2"/>
    <row r="391" ht="11.45" customHeight="1" x14ac:dyDescent="0.2"/>
    <row r="392" ht="11.45" customHeight="1" x14ac:dyDescent="0.2"/>
    <row r="393" ht="11.45" customHeight="1" x14ac:dyDescent="0.2"/>
    <row r="394" ht="11.45" customHeight="1" x14ac:dyDescent="0.2"/>
    <row r="395" ht="11.45" customHeight="1" x14ac:dyDescent="0.2"/>
    <row r="396" ht="11.45" customHeight="1" x14ac:dyDescent="0.2"/>
    <row r="397" ht="11.45" customHeight="1" x14ac:dyDescent="0.2"/>
    <row r="398" ht="11.45" customHeight="1" x14ac:dyDescent="0.2"/>
    <row r="399" ht="11.45" customHeight="1" x14ac:dyDescent="0.2"/>
    <row r="400" ht="11.45" customHeight="1" x14ac:dyDescent="0.2"/>
    <row r="401" ht="11.45" customHeight="1" x14ac:dyDescent="0.2"/>
    <row r="402" ht="11.45" customHeight="1" x14ac:dyDescent="0.2"/>
    <row r="403" ht="11.45" customHeight="1" x14ac:dyDescent="0.2"/>
    <row r="404" ht="11.45" customHeight="1" x14ac:dyDescent="0.2"/>
    <row r="405" ht="11.45" customHeight="1" x14ac:dyDescent="0.2"/>
    <row r="406" ht="11.45" customHeight="1" x14ac:dyDescent="0.2"/>
    <row r="407" ht="11.45" customHeight="1" x14ac:dyDescent="0.2"/>
    <row r="408" ht="11.45" customHeight="1" x14ac:dyDescent="0.2"/>
    <row r="409" ht="11.45" customHeight="1" x14ac:dyDescent="0.2"/>
    <row r="410" ht="11.45" customHeight="1" x14ac:dyDescent="0.2"/>
    <row r="411" ht="11.45" customHeight="1" x14ac:dyDescent="0.2"/>
    <row r="412" ht="11.45" customHeight="1" x14ac:dyDescent="0.2"/>
    <row r="413" ht="11.45" customHeight="1" x14ac:dyDescent="0.2"/>
    <row r="414" ht="11.45" customHeight="1" x14ac:dyDescent="0.2"/>
    <row r="415" ht="11.45" customHeight="1" x14ac:dyDescent="0.2"/>
    <row r="416" ht="11.45" customHeight="1" x14ac:dyDescent="0.2"/>
    <row r="417" ht="11.45" customHeight="1" x14ac:dyDescent="0.2"/>
    <row r="418" ht="11.45" customHeight="1" x14ac:dyDescent="0.2"/>
    <row r="419" ht="11.45" customHeight="1" x14ac:dyDescent="0.2"/>
    <row r="420" ht="11.45" customHeight="1" x14ac:dyDescent="0.2"/>
    <row r="421" ht="11.45" customHeight="1" x14ac:dyDescent="0.2"/>
    <row r="422" ht="11.45" customHeight="1" x14ac:dyDescent="0.2"/>
    <row r="423" ht="11.45" customHeight="1" x14ac:dyDescent="0.2"/>
    <row r="424" ht="11.45" customHeight="1" x14ac:dyDescent="0.2"/>
    <row r="425" ht="11.45" customHeight="1" x14ac:dyDescent="0.2"/>
    <row r="426" ht="11.45" customHeight="1" x14ac:dyDescent="0.2"/>
    <row r="427" ht="11.45" customHeight="1" x14ac:dyDescent="0.2"/>
    <row r="428" ht="11.45" customHeight="1" x14ac:dyDescent="0.2"/>
    <row r="429" ht="11.45" customHeight="1" x14ac:dyDescent="0.2"/>
    <row r="430" ht="11.45" customHeight="1" x14ac:dyDescent="0.2"/>
    <row r="431" ht="11.45" customHeight="1" x14ac:dyDescent="0.2"/>
    <row r="432" ht="11.45" customHeight="1" x14ac:dyDescent="0.2"/>
    <row r="433" ht="11.45" customHeight="1" x14ac:dyDescent="0.2"/>
    <row r="434" ht="11.45" customHeight="1" x14ac:dyDescent="0.2"/>
    <row r="435" ht="11.45" customHeight="1" x14ac:dyDescent="0.2"/>
    <row r="436" ht="11.45" customHeight="1" x14ac:dyDescent="0.2"/>
    <row r="437" ht="11.45" customHeight="1" x14ac:dyDescent="0.2"/>
    <row r="438" ht="11.45" customHeight="1" x14ac:dyDescent="0.2"/>
    <row r="439" ht="11.45" customHeight="1" x14ac:dyDescent="0.2"/>
    <row r="440" ht="11.45" customHeight="1" x14ac:dyDescent="0.2"/>
    <row r="441" ht="11.45" customHeight="1" x14ac:dyDescent="0.2"/>
    <row r="442" ht="11.45" customHeight="1" x14ac:dyDescent="0.2"/>
    <row r="443" ht="11.45" customHeight="1" x14ac:dyDescent="0.2"/>
    <row r="444" ht="11.45" customHeight="1" x14ac:dyDescent="0.2"/>
    <row r="445" ht="11.45" customHeight="1" x14ac:dyDescent="0.2"/>
    <row r="446" ht="11.45" customHeight="1" x14ac:dyDescent="0.2"/>
    <row r="447" ht="11.45" customHeight="1" x14ac:dyDescent="0.2"/>
    <row r="448" ht="11.45" customHeight="1" x14ac:dyDescent="0.2"/>
    <row r="449" ht="11.45" customHeight="1" x14ac:dyDescent="0.2"/>
    <row r="450" ht="11.45" customHeight="1" x14ac:dyDescent="0.2"/>
    <row r="451" ht="11.45" customHeight="1" x14ac:dyDescent="0.2"/>
    <row r="452" ht="11.45" customHeight="1" x14ac:dyDescent="0.2"/>
    <row r="453" ht="11.45" customHeight="1" x14ac:dyDescent="0.2"/>
    <row r="454" ht="11.45" customHeight="1" x14ac:dyDescent="0.2"/>
    <row r="455" ht="11.45" customHeight="1" x14ac:dyDescent="0.2"/>
    <row r="456" ht="11.45" customHeight="1" x14ac:dyDescent="0.2"/>
    <row r="457" ht="11.45" customHeight="1" x14ac:dyDescent="0.2"/>
    <row r="458" ht="11.45" customHeight="1" x14ac:dyDescent="0.2"/>
    <row r="459" ht="11.45" customHeight="1" x14ac:dyDescent="0.2"/>
    <row r="460" ht="11.45" customHeight="1" x14ac:dyDescent="0.2"/>
    <row r="461" ht="11.45" customHeight="1" x14ac:dyDescent="0.2"/>
    <row r="462" ht="11.45" customHeight="1" x14ac:dyDescent="0.2"/>
    <row r="463" ht="11.45" customHeight="1" x14ac:dyDescent="0.2"/>
    <row r="464" ht="11.45" customHeight="1" x14ac:dyDescent="0.2"/>
    <row r="465" ht="11.45" customHeight="1" x14ac:dyDescent="0.2"/>
    <row r="466" ht="11.45" customHeight="1" x14ac:dyDescent="0.2"/>
    <row r="467" ht="11.45" customHeight="1" x14ac:dyDescent="0.2"/>
    <row r="468" ht="11.45" customHeight="1" x14ac:dyDescent="0.2"/>
    <row r="469" ht="11.45" customHeight="1" x14ac:dyDescent="0.2"/>
    <row r="470" ht="11.45" customHeight="1" x14ac:dyDescent="0.2"/>
    <row r="471" ht="11.45" customHeight="1" x14ac:dyDescent="0.2"/>
    <row r="472" ht="11.45" customHeight="1" x14ac:dyDescent="0.2"/>
    <row r="473" ht="11.45" customHeight="1" x14ac:dyDescent="0.2"/>
    <row r="474" ht="11.45" customHeight="1" x14ac:dyDescent="0.2"/>
    <row r="475" ht="11.45" customHeight="1" x14ac:dyDescent="0.2"/>
    <row r="476" ht="11.45" customHeight="1" x14ac:dyDescent="0.2"/>
    <row r="477" ht="11.45" customHeight="1" x14ac:dyDescent="0.2"/>
    <row r="478" ht="11.45" customHeight="1" x14ac:dyDescent="0.2"/>
    <row r="479" ht="11.45" customHeight="1" x14ac:dyDescent="0.2"/>
    <row r="480" ht="11.45" customHeight="1" x14ac:dyDescent="0.2"/>
    <row r="481" ht="11.45" customHeight="1" x14ac:dyDescent="0.2"/>
    <row r="482" ht="11.45" customHeight="1" x14ac:dyDescent="0.2"/>
    <row r="483" ht="11.45" customHeight="1" x14ac:dyDescent="0.2"/>
    <row r="484" ht="11.45" customHeight="1" x14ac:dyDescent="0.2"/>
    <row r="485" ht="11.45" customHeight="1" x14ac:dyDescent="0.2"/>
    <row r="486" ht="11.45" customHeight="1" x14ac:dyDescent="0.2"/>
    <row r="487" ht="11.45" customHeight="1" x14ac:dyDescent="0.2"/>
    <row r="488" ht="11.45" customHeight="1" x14ac:dyDescent="0.2"/>
    <row r="489" ht="11.45" customHeight="1" x14ac:dyDescent="0.2"/>
    <row r="490" ht="11.45" customHeight="1" x14ac:dyDescent="0.2"/>
    <row r="491" ht="11.45" customHeight="1" x14ac:dyDescent="0.2"/>
    <row r="492" ht="11.45" customHeight="1" x14ac:dyDescent="0.2"/>
    <row r="493" ht="11.45" customHeight="1" x14ac:dyDescent="0.2"/>
    <row r="494" ht="11.45" customHeight="1" x14ac:dyDescent="0.2"/>
    <row r="495" ht="11.45" customHeight="1" x14ac:dyDescent="0.2"/>
    <row r="496" ht="11.45" customHeight="1" x14ac:dyDescent="0.2"/>
    <row r="497" ht="11.45" customHeight="1" x14ac:dyDescent="0.2"/>
    <row r="498" ht="11.45" customHeight="1" x14ac:dyDescent="0.2"/>
    <row r="499" ht="11.45" customHeight="1" x14ac:dyDescent="0.2"/>
    <row r="500" ht="11.45" customHeight="1" x14ac:dyDescent="0.2"/>
    <row r="501" ht="11.45" customHeight="1" x14ac:dyDescent="0.2"/>
    <row r="502" ht="11.45" customHeight="1" x14ac:dyDescent="0.2"/>
    <row r="503" ht="11.45" customHeight="1" x14ac:dyDescent="0.2"/>
    <row r="504" ht="11.45" customHeight="1" x14ac:dyDescent="0.2"/>
    <row r="505" ht="11.45" customHeight="1" x14ac:dyDescent="0.2"/>
    <row r="506" ht="11.45" customHeight="1" x14ac:dyDescent="0.2"/>
    <row r="507" ht="11.45" customHeight="1" x14ac:dyDescent="0.2"/>
    <row r="508" ht="11.45" customHeight="1" x14ac:dyDescent="0.2"/>
    <row r="509" ht="11.45" customHeight="1" x14ac:dyDescent="0.2"/>
    <row r="510" ht="11.45" customHeight="1" x14ac:dyDescent="0.2"/>
    <row r="511" ht="11.45" customHeight="1" x14ac:dyDescent="0.2"/>
    <row r="512" ht="11.45" customHeight="1" x14ac:dyDescent="0.2"/>
    <row r="513" ht="11.45" customHeight="1" x14ac:dyDescent="0.2"/>
    <row r="514" ht="11.45" customHeight="1" x14ac:dyDescent="0.2"/>
    <row r="515" ht="11.45" customHeight="1" x14ac:dyDescent="0.2"/>
    <row r="516" ht="11.45" customHeight="1" x14ac:dyDescent="0.2"/>
    <row r="517" ht="11.45" customHeight="1" x14ac:dyDescent="0.2"/>
    <row r="518" ht="11.45" customHeight="1" x14ac:dyDescent="0.2"/>
    <row r="519" ht="11.45" customHeight="1" x14ac:dyDescent="0.2"/>
    <row r="520" ht="11.45" customHeight="1" x14ac:dyDescent="0.2"/>
    <row r="521" ht="11.45" customHeight="1" x14ac:dyDescent="0.2"/>
    <row r="522" ht="11.45" customHeight="1" x14ac:dyDescent="0.2"/>
    <row r="523" ht="11.45" customHeight="1" x14ac:dyDescent="0.2"/>
    <row r="524" ht="11.45" customHeight="1" x14ac:dyDescent="0.2"/>
    <row r="525" ht="11.45" customHeight="1" x14ac:dyDescent="0.2"/>
    <row r="526" ht="11.45" customHeight="1" x14ac:dyDescent="0.2"/>
    <row r="527" ht="11.45" customHeight="1" x14ac:dyDescent="0.2"/>
    <row r="528" ht="11.45" customHeight="1" x14ac:dyDescent="0.2"/>
    <row r="529" ht="11.45" customHeight="1" x14ac:dyDescent="0.2"/>
    <row r="530" ht="11.45" customHeight="1" x14ac:dyDescent="0.2"/>
    <row r="531" ht="11.45" customHeight="1" x14ac:dyDescent="0.2"/>
    <row r="532" ht="11.45" customHeight="1" x14ac:dyDescent="0.2"/>
    <row r="533" ht="11.45" customHeight="1" x14ac:dyDescent="0.2"/>
    <row r="534" ht="11.45" customHeight="1" x14ac:dyDescent="0.2"/>
    <row r="535" ht="11.45" customHeight="1" x14ac:dyDescent="0.2"/>
    <row r="536" ht="11.45" customHeight="1" x14ac:dyDescent="0.2"/>
    <row r="537" ht="11.45" customHeight="1" x14ac:dyDescent="0.2"/>
    <row r="538" ht="11.45" customHeight="1" x14ac:dyDescent="0.2"/>
    <row r="539" ht="11.45" customHeight="1" x14ac:dyDescent="0.2"/>
    <row r="540" ht="11.45" customHeight="1" x14ac:dyDescent="0.2"/>
    <row r="541" ht="11.45" customHeight="1" x14ac:dyDescent="0.2"/>
    <row r="542" ht="11.45" customHeight="1" x14ac:dyDescent="0.2"/>
    <row r="543" ht="11.45" customHeight="1" x14ac:dyDescent="0.2"/>
    <row r="544" ht="11.45" customHeight="1" x14ac:dyDescent="0.2"/>
    <row r="545" ht="11.45" customHeight="1" x14ac:dyDescent="0.2"/>
    <row r="546" ht="11.45" customHeight="1" x14ac:dyDescent="0.2"/>
    <row r="547" ht="11.45" customHeight="1" x14ac:dyDescent="0.2"/>
    <row r="548" ht="11.45" customHeight="1" x14ac:dyDescent="0.2"/>
    <row r="549" ht="11.45" customHeight="1" x14ac:dyDescent="0.2"/>
    <row r="550" ht="11.45" customHeight="1" x14ac:dyDescent="0.2"/>
    <row r="551" ht="11.45" customHeight="1" x14ac:dyDescent="0.2"/>
    <row r="552" ht="11.45" customHeight="1" x14ac:dyDescent="0.2"/>
    <row r="553" ht="11.45" customHeight="1" x14ac:dyDescent="0.2"/>
    <row r="554" ht="11.45" customHeight="1" x14ac:dyDescent="0.2"/>
    <row r="555" ht="11.45" customHeight="1" x14ac:dyDescent="0.2"/>
    <row r="556" ht="11.45" customHeight="1" x14ac:dyDescent="0.2"/>
    <row r="557" ht="11.45" customHeight="1" x14ac:dyDescent="0.2"/>
    <row r="558" ht="11.45" customHeight="1" x14ac:dyDescent="0.2"/>
    <row r="559" ht="11.45" customHeight="1" x14ac:dyDescent="0.2"/>
    <row r="560" ht="11.45" customHeight="1" x14ac:dyDescent="0.2"/>
    <row r="561" ht="11.45" customHeight="1" x14ac:dyDescent="0.2"/>
    <row r="562" ht="11.45" customHeight="1" x14ac:dyDescent="0.2"/>
    <row r="563" ht="11.45" customHeight="1" x14ac:dyDescent="0.2"/>
    <row r="564" ht="11.45" customHeight="1" x14ac:dyDescent="0.2"/>
    <row r="565" ht="11.45" customHeight="1" x14ac:dyDescent="0.2"/>
    <row r="566" ht="11.45" customHeight="1" x14ac:dyDescent="0.2"/>
    <row r="567" ht="11.45" customHeight="1" x14ac:dyDescent="0.2"/>
    <row r="568" ht="11.45" customHeight="1" x14ac:dyDescent="0.2"/>
    <row r="569" ht="11.45" customHeight="1" x14ac:dyDescent="0.2"/>
    <row r="570" ht="11.45" customHeight="1" x14ac:dyDescent="0.2"/>
    <row r="571" ht="11.45" customHeight="1" x14ac:dyDescent="0.2"/>
    <row r="572" ht="11.45" customHeight="1" x14ac:dyDescent="0.2"/>
    <row r="573" ht="11.45" customHeight="1" x14ac:dyDescent="0.2"/>
    <row r="574" ht="11.45" customHeight="1" x14ac:dyDescent="0.2"/>
    <row r="575" ht="11.45" customHeight="1" x14ac:dyDescent="0.2"/>
    <row r="576" ht="11.45" customHeight="1" x14ac:dyDescent="0.2"/>
    <row r="577" ht="11.45" customHeight="1" x14ac:dyDescent="0.2"/>
    <row r="578" ht="11.45" customHeight="1" x14ac:dyDescent="0.2"/>
    <row r="579" ht="11.45" customHeight="1" x14ac:dyDescent="0.2"/>
    <row r="580" ht="11.45" customHeight="1" x14ac:dyDescent="0.2"/>
    <row r="581" ht="11.45" customHeight="1" x14ac:dyDescent="0.2"/>
    <row r="582" ht="11.45" customHeight="1" x14ac:dyDescent="0.2"/>
    <row r="583" ht="11.45" customHeight="1" x14ac:dyDescent="0.2"/>
    <row r="584" ht="11.45" customHeight="1" x14ac:dyDescent="0.2"/>
    <row r="585" ht="11.45" customHeight="1" x14ac:dyDescent="0.2"/>
    <row r="586" ht="11.45" customHeight="1" x14ac:dyDescent="0.2"/>
    <row r="587" ht="11.45" customHeight="1" x14ac:dyDescent="0.2"/>
    <row r="588" ht="11.45" customHeight="1" x14ac:dyDescent="0.2"/>
    <row r="589" ht="11.45" customHeight="1" x14ac:dyDescent="0.2"/>
    <row r="590" ht="11.45" customHeight="1" x14ac:dyDescent="0.2"/>
    <row r="591" ht="11.45" customHeight="1" x14ac:dyDescent="0.2"/>
    <row r="592" ht="11.45" customHeight="1" x14ac:dyDescent="0.2"/>
    <row r="593" ht="11.45" customHeight="1" x14ac:dyDescent="0.2"/>
    <row r="594" ht="11.45" customHeight="1" x14ac:dyDescent="0.2"/>
    <row r="595" ht="11.45" customHeight="1" x14ac:dyDescent="0.2"/>
    <row r="596" ht="11.45" customHeight="1" x14ac:dyDescent="0.2"/>
    <row r="597" ht="11.45" customHeight="1" x14ac:dyDescent="0.2"/>
    <row r="598" ht="11.45" customHeight="1" x14ac:dyDescent="0.2"/>
    <row r="599" ht="11.45" customHeight="1" x14ac:dyDescent="0.2"/>
    <row r="600" ht="11.45" customHeight="1" x14ac:dyDescent="0.2"/>
    <row r="601" ht="11.45" customHeight="1" x14ac:dyDescent="0.2"/>
    <row r="602" ht="11.45" customHeight="1" x14ac:dyDescent="0.2"/>
    <row r="603" ht="11.45" customHeight="1" x14ac:dyDescent="0.2"/>
    <row r="604" ht="11.45" customHeight="1" x14ac:dyDescent="0.2"/>
    <row r="605" ht="11.45" customHeight="1" x14ac:dyDescent="0.2"/>
    <row r="606" ht="11.45" customHeight="1" x14ac:dyDescent="0.2"/>
    <row r="607" ht="11.45" customHeight="1" x14ac:dyDescent="0.2"/>
    <row r="608" ht="11.45" customHeight="1" x14ac:dyDescent="0.2"/>
    <row r="609" ht="11.45" customHeight="1" x14ac:dyDescent="0.2"/>
    <row r="610" ht="11.45" customHeight="1" x14ac:dyDescent="0.2"/>
    <row r="611" ht="11.45" customHeight="1" x14ac:dyDescent="0.2"/>
    <row r="612" ht="11.45" customHeight="1" x14ac:dyDescent="0.2"/>
    <row r="613" ht="11.45" customHeight="1" x14ac:dyDescent="0.2"/>
    <row r="614" ht="11.45" customHeight="1" x14ac:dyDescent="0.2"/>
    <row r="615" ht="11.45" customHeight="1" x14ac:dyDescent="0.2"/>
    <row r="616" ht="11.45" customHeight="1" x14ac:dyDescent="0.2"/>
    <row r="617" ht="11.45" customHeight="1" x14ac:dyDescent="0.2"/>
    <row r="618" ht="11.45" customHeight="1" x14ac:dyDescent="0.2"/>
    <row r="619" ht="11.45" customHeight="1" x14ac:dyDescent="0.2"/>
    <row r="620" ht="11.45" customHeight="1" x14ac:dyDescent="0.2"/>
    <row r="621" ht="11.45" customHeight="1" x14ac:dyDescent="0.2"/>
    <row r="622" ht="11.45" customHeight="1" x14ac:dyDescent="0.2"/>
    <row r="623" ht="11.45" customHeight="1" x14ac:dyDescent="0.2"/>
    <row r="624" ht="11.45" customHeight="1" x14ac:dyDescent="0.2"/>
    <row r="625" ht="11.45" customHeight="1" x14ac:dyDescent="0.2"/>
    <row r="626" ht="11.45" customHeight="1" x14ac:dyDescent="0.2"/>
    <row r="627" ht="11.45" customHeight="1" x14ac:dyDescent="0.2"/>
    <row r="628" ht="11.45" customHeight="1" x14ac:dyDescent="0.2"/>
    <row r="629" ht="11.45" customHeight="1" x14ac:dyDescent="0.2"/>
    <row r="630" ht="11.45" customHeight="1" x14ac:dyDescent="0.2"/>
    <row r="631" ht="11.45" customHeight="1" x14ac:dyDescent="0.2"/>
    <row r="632" ht="11.45" customHeight="1" x14ac:dyDescent="0.2"/>
    <row r="633" ht="11.45" customHeight="1" x14ac:dyDescent="0.2"/>
    <row r="634" ht="11.45" customHeight="1" x14ac:dyDescent="0.2"/>
    <row r="635" ht="11.45" customHeight="1" x14ac:dyDescent="0.2"/>
    <row r="636" ht="11.45" customHeight="1" x14ac:dyDescent="0.2"/>
    <row r="637" ht="11.45" customHeight="1" x14ac:dyDescent="0.2"/>
    <row r="638" ht="11.45" customHeight="1" x14ac:dyDescent="0.2"/>
    <row r="639" ht="11.45" customHeight="1" x14ac:dyDescent="0.2"/>
    <row r="640" ht="11.45" customHeight="1" x14ac:dyDescent="0.2"/>
    <row r="641" ht="11.45" customHeight="1" x14ac:dyDescent="0.2"/>
    <row r="642" ht="11.45" customHeight="1" x14ac:dyDescent="0.2"/>
    <row r="643" ht="11.45" customHeight="1" x14ac:dyDescent="0.2"/>
    <row r="644" ht="11.45" customHeight="1" x14ac:dyDescent="0.2"/>
    <row r="645" ht="11.45" customHeight="1" x14ac:dyDescent="0.2"/>
    <row r="646" ht="11.45" customHeight="1" x14ac:dyDescent="0.2"/>
    <row r="647" ht="11.45" customHeight="1" x14ac:dyDescent="0.2"/>
    <row r="648" ht="11.45" customHeight="1" x14ac:dyDescent="0.2"/>
    <row r="649" ht="11.45" customHeight="1" x14ac:dyDescent="0.2"/>
    <row r="650" ht="11.45" customHeight="1" x14ac:dyDescent="0.2"/>
    <row r="651" ht="11.45" customHeight="1" x14ac:dyDescent="0.2"/>
    <row r="652" ht="11.45" customHeight="1" x14ac:dyDescent="0.2"/>
    <row r="653" ht="11.45" customHeight="1" x14ac:dyDescent="0.2"/>
    <row r="654" ht="11.45" customHeight="1" x14ac:dyDescent="0.2"/>
    <row r="655" ht="11.45" customHeight="1" x14ac:dyDescent="0.2"/>
    <row r="656" ht="11.45" customHeight="1" x14ac:dyDescent="0.2"/>
    <row r="657" ht="11.45" customHeight="1" x14ac:dyDescent="0.2"/>
    <row r="658" ht="11.45" customHeight="1" x14ac:dyDescent="0.2"/>
    <row r="659" ht="11.45" customHeight="1" x14ac:dyDescent="0.2"/>
    <row r="660" ht="11.45" customHeight="1" x14ac:dyDescent="0.2"/>
    <row r="661" ht="11.45" customHeight="1" x14ac:dyDescent="0.2"/>
    <row r="662" ht="11.45" customHeight="1" x14ac:dyDescent="0.2"/>
    <row r="663" ht="11.45" customHeight="1" x14ac:dyDescent="0.2"/>
    <row r="664" ht="11.45" customHeight="1" x14ac:dyDescent="0.2"/>
    <row r="665" ht="11.45" customHeight="1" x14ac:dyDescent="0.2"/>
    <row r="666" ht="11.45" customHeight="1" x14ac:dyDescent="0.2"/>
    <row r="667" ht="11.45" customHeight="1" x14ac:dyDescent="0.2"/>
    <row r="668" ht="11.45" customHeight="1" x14ac:dyDescent="0.2"/>
    <row r="669" ht="11.45" customHeight="1" x14ac:dyDescent="0.2"/>
    <row r="670" ht="11.45" customHeight="1" x14ac:dyDescent="0.2"/>
    <row r="671" ht="11.45" customHeight="1" x14ac:dyDescent="0.2"/>
    <row r="672" ht="11.45" customHeight="1" x14ac:dyDescent="0.2"/>
    <row r="673" ht="11.45" customHeight="1" x14ac:dyDescent="0.2"/>
    <row r="674" ht="11.45" customHeight="1" x14ac:dyDescent="0.2"/>
    <row r="675" ht="11.45" customHeight="1" x14ac:dyDescent="0.2"/>
    <row r="676" ht="11.45" customHeight="1" x14ac:dyDescent="0.2"/>
    <row r="677" ht="11.45" customHeight="1" x14ac:dyDescent="0.2"/>
    <row r="678" ht="11.45" customHeight="1" x14ac:dyDescent="0.2"/>
    <row r="679" ht="11.45" customHeight="1" x14ac:dyDescent="0.2"/>
    <row r="680" ht="11.45" customHeight="1" x14ac:dyDescent="0.2"/>
    <row r="681" ht="11.45" customHeight="1" x14ac:dyDescent="0.2"/>
    <row r="682" ht="11.45" customHeight="1" x14ac:dyDescent="0.2"/>
    <row r="683" ht="11.45" customHeight="1" x14ac:dyDescent="0.2"/>
    <row r="684" ht="11.45" customHeight="1" x14ac:dyDescent="0.2"/>
    <row r="685" ht="11.45" customHeight="1" x14ac:dyDescent="0.2"/>
    <row r="686" ht="11.45" customHeight="1" x14ac:dyDescent="0.2"/>
    <row r="687" ht="11.45" customHeight="1" x14ac:dyDescent="0.2"/>
    <row r="688" ht="11.45" customHeight="1" x14ac:dyDescent="0.2"/>
    <row r="689" ht="11.45" customHeight="1" x14ac:dyDescent="0.2"/>
    <row r="690" ht="11.45" customHeight="1" x14ac:dyDescent="0.2"/>
    <row r="691" ht="11.45" customHeight="1" x14ac:dyDescent="0.2"/>
    <row r="692" ht="11.45" customHeight="1" x14ac:dyDescent="0.2"/>
    <row r="693" ht="11.45" customHeight="1" x14ac:dyDescent="0.2"/>
    <row r="694" ht="11.45" customHeight="1" x14ac:dyDescent="0.2"/>
    <row r="695" ht="11.45" customHeight="1" x14ac:dyDescent="0.2"/>
    <row r="696" ht="11.45" customHeight="1" x14ac:dyDescent="0.2"/>
    <row r="697" ht="11.45" customHeight="1" x14ac:dyDescent="0.2"/>
    <row r="698" ht="11.45" customHeight="1" x14ac:dyDescent="0.2"/>
    <row r="699" ht="11.45" customHeight="1" x14ac:dyDescent="0.2"/>
    <row r="700" ht="11.45" customHeight="1" x14ac:dyDescent="0.2"/>
    <row r="701" ht="11.45" customHeight="1" x14ac:dyDescent="0.2"/>
    <row r="702" ht="11.45" customHeight="1" x14ac:dyDescent="0.2"/>
    <row r="703" ht="11.45" customHeight="1" x14ac:dyDescent="0.2"/>
    <row r="704" ht="11.45" customHeight="1" x14ac:dyDescent="0.2"/>
    <row r="705" ht="11.45" customHeight="1" x14ac:dyDescent="0.2"/>
    <row r="706" ht="11.45" customHeight="1" x14ac:dyDescent="0.2"/>
    <row r="707" ht="11.45" customHeight="1" x14ac:dyDescent="0.2"/>
    <row r="708" ht="11.45" customHeight="1" x14ac:dyDescent="0.2"/>
    <row r="709" ht="11.45" customHeight="1" x14ac:dyDescent="0.2"/>
    <row r="710" ht="11.45" customHeight="1" x14ac:dyDescent="0.2"/>
    <row r="711" ht="11.45" customHeight="1" x14ac:dyDescent="0.2"/>
    <row r="712" ht="11.45" customHeight="1" x14ac:dyDescent="0.2"/>
    <row r="713" ht="11.45" customHeight="1" x14ac:dyDescent="0.2"/>
    <row r="714" ht="11.45" customHeight="1" x14ac:dyDescent="0.2"/>
    <row r="715" ht="11.45" customHeight="1" x14ac:dyDescent="0.2"/>
    <row r="716" ht="11.45" customHeight="1" x14ac:dyDescent="0.2"/>
    <row r="717" ht="11.45" customHeight="1" x14ac:dyDescent="0.2"/>
    <row r="718" ht="11.45" customHeight="1" x14ac:dyDescent="0.2"/>
    <row r="719" ht="11.45" customHeight="1" x14ac:dyDescent="0.2"/>
    <row r="720" ht="11.45" customHeight="1" x14ac:dyDescent="0.2"/>
    <row r="721" ht="11.45" customHeight="1" x14ac:dyDescent="0.2"/>
    <row r="722" ht="11.45" customHeight="1" x14ac:dyDescent="0.2"/>
    <row r="723" ht="11.45" customHeight="1" x14ac:dyDescent="0.2"/>
    <row r="724" ht="11.45" customHeight="1" x14ac:dyDescent="0.2"/>
    <row r="725" ht="11.45" customHeight="1" x14ac:dyDescent="0.2"/>
    <row r="726" ht="11.45" customHeight="1" x14ac:dyDescent="0.2"/>
    <row r="727" ht="11.45" customHeight="1" x14ac:dyDescent="0.2"/>
    <row r="728" ht="11.45" customHeight="1" x14ac:dyDescent="0.2"/>
    <row r="729" ht="11.45" customHeight="1" x14ac:dyDescent="0.2"/>
    <row r="730" ht="11.45" customHeight="1" x14ac:dyDescent="0.2"/>
    <row r="731" ht="11.45" customHeight="1" x14ac:dyDescent="0.2"/>
    <row r="732" ht="11.45" customHeight="1" x14ac:dyDescent="0.2"/>
    <row r="733" ht="11.45" customHeight="1" x14ac:dyDescent="0.2"/>
    <row r="734" ht="11.45" customHeight="1" x14ac:dyDescent="0.2"/>
    <row r="735" ht="11.45" customHeight="1" x14ac:dyDescent="0.2"/>
    <row r="736" ht="11.45" customHeight="1" x14ac:dyDescent="0.2"/>
    <row r="737" ht="11.45" customHeight="1" x14ac:dyDescent="0.2"/>
    <row r="738" ht="11.45" customHeight="1" x14ac:dyDescent="0.2"/>
    <row r="739" ht="11.45" customHeight="1" x14ac:dyDescent="0.2"/>
    <row r="740" ht="11.45" customHeight="1" x14ac:dyDescent="0.2"/>
    <row r="741" ht="11.45" customHeight="1" x14ac:dyDescent="0.2"/>
    <row r="742" ht="11.45" customHeight="1" x14ac:dyDescent="0.2"/>
    <row r="743" ht="11.45" customHeight="1" x14ac:dyDescent="0.2"/>
    <row r="744" ht="11.45" customHeight="1" x14ac:dyDescent="0.2"/>
    <row r="745" ht="11.45" customHeight="1" x14ac:dyDescent="0.2"/>
    <row r="746" ht="11.45" customHeight="1" x14ac:dyDescent="0.2"/>
    <row r="747" ht="11.45" customHeight="1" x14ac:dyDescent="0.2"/>
    <row r="748" ht="11.45" customHeight="1" x14ac:dyDescent="0.2"/>
    <row r="749" ht="11.45" customHeight="1" x14ac:dyDescent="0.2"/>
    <row r="750" ht="11.45" customHeight="1" x14ac:dyDescent="0.2"/>
    <row r="751" ht="11.45" customHeight="1" x14ac:dyDescent="0.2"/>
    <row r="752" ht="11.45" customHeight="1" x14ac:dyDescent="0.2"/>
    <row r="753" ht="11.45" customHeight="1" x14ac:dyDescent="0.2"/>
    <row r="754" ht="11.45" customHeight="1" x14ac:dyDescent="0.2"/>
    <row r="755" ht="11.45" customHeight="1" x14ac:dyDescent="0.2"/>
    <row r="756" ht="11.45" customHeight="1" x14ac:dyDescent="0.2"/>
    <row r="757" ht="11.45" customHeight="1" x14ac:dyDescent="0.2"/>
    <row r="758" ht="11.45" customHeight="1" x14ac:dyDescent="0.2"/>
    <row r="759" ht="11.45" customHeight="1" x14ac:dyDescent="0.2"/>
    <row r="760" ht="11.45" customHeight="1" x14ac:dyDescent="0.2"/>
    <row r="761" ht="11.45" customHeight="1" x14ac:dyDescent="0.2"/>
    <row r="762" ht="11.45" customHeight="1" x14ac:dyDescent="0.2"/>
    <row r="763" ht="11.45" customHeight="1" x14ac:dyDescent="0.2"/>
    <row r="764" ht="11.45" customHeight="1" x14ac:dyDescent="0.2"/>
    <row r="765" ht="11.45" customHeight="1" x14ac:dyDescent="0.2"/>
    <row r="766" ht="11.45" customHeight="1" x14ac:dyDescent="0.2"/>
    <row r="767" ht="11.45" customHeight="1" x14ac:dyDescent="0.2"/>
    <row r="768" ht="11.45" customHeight="1" x14ac:dyDescent="0.2"/>
    <row r="769" ht="11.45" customHeight="1" x14ac:dyDescent="0.2"/>
    <row r="770" ht="11.45" customHeight="1" x14ac:dyDescent="0.2"/>
    <row r="771" ht="11.45" customHeight="1" x14ac:dyDescent="0.2"/>
    <row r="772" ht="11.45" customHeight="1" x14ac:dyDescent="0.2"/>
    <row r="773" ht="11.45" customHeight="1" x14ac:dyDescent="0.2"/>
    <row r="774" ht="11.45" customHeight="1" x14ac:dyDescent="0.2"/>
    <row r="775" ht="11.45" customHeight="1" x14ac:dyDescent="0.2"/>
    <row r="776" ht="11.45" customHeight="1" x14ac:dyDescent="0.2"/>
    <row r="777" ht="11.45" customHeight="1" x14ac:dyDescent="0.2"/>
    <row r="778" ht="11.45" customHeight="1" x14ac:dyDescent="0.2"/>
    <row r="779" ht="11.45" customHeight="1" x14ac:dyDescent="0.2"/>
    <row r="780" ht="11.45" customHeight="1" x14ac:dyDescent="0.2"/>
    <row r="781" ht="11.45" customHeight="1" x14ac:dyDescent="0.2"/>
    <row r="782" ht="11.45" customHeight="1" x14ac:dyDescent="0.2"/>
    <row r="783" ht="11.45" customHeight="1" x14ac:dyDescent="0.2"/>
    <row r="784" ht="11.45" customHeight="1" x14ac:dyDescent="0.2"/>
    <row r="785" ht="11.45" customHeight="1" x14ac:dyDescent="0.2"/>
    <row r="786" ht="11.45" customHeight="1" x14ac:dyDescent="0.2"/>
    <row r="787" ht="11.45" customHeight="1" x14ac:dyDescent="0.2"/>
    <row r="788" ht="11.45" customHeight="1" x14ac:dyDescent="0.2"/>
    <row r="789" ht="11.45" customHeight="1" x14ac:dyDescent="0.2"/>
    <row r="790" ht="11.45" customHeight="1" x14ac:dyDescent="0.2"/>
    <row r="791" ht="11.45" customHeight="1" x14ac:dyDescent="0.2"/>
    <row r="792" ht="11.45" customHeight="1" x14ac:dyDescent="0.2"/>
    <row r="793" ht="11.45" customHeight="1" x14ac:dyDescent="0.2"/>
    <row r="794" ht="11.45" customHeight="1" x14ac:dyDescent="0.2"/>
    <row r="795" ht="11.45" customHeight="1" x14ac:dyDescent="0.2"/>
    <row r="796" ht="11.45" customHeight="1" x14ac:dyDescent="0.2"/>
    <row r="797" ht="11.45" customHeight="1" x14ac:dyDescent="0.2"/>
    <row r="798" ht="11.45" customHeight="1" x14ac:dyDescent="0.2"/>
    <row r="799" ht="11.45" customHeight="1" x14ac:dyDescent="0.2"/>
    <row r="800" ht="11.45" customHeight="1" x14ac:dyDescent="0.2"/>
    <row r="801" ht="11.45" customHeight="1" x14ac:dyDescent="0.2"/>
    <row r="802" ht="11.45" customHeight="1" x14ac:dyDescent="0.2"/>
    <row r="803" ht="11.45" customHeight="1" x14ac:dyDescent="0.2"/>
    <row r="804" ht="11.45" customHeight="1" x14ac:dyDescent="0.2"/>
    <row r="805" ht="11.45" customHeight="1" x14ac:dyDescent="0.2"/>
    <row r="806" ht="11.45" customHeight="1" x14ac:dyDescent="0.2"/>
    <row r="807" ht="11.45" customHeight="1" x14ac:dyDescent="0.2"/>
    <row r="808" ht="11.45" customHeight="1" x14ac:dyDescent="0.2"/>
    <row r="809" ht="11.45" customHeight="1" x14ac:dyDescent="0.2"/>
    <row r="810" ht="11.45" customHeight="1" x14ac:dyDescent="0.2"/>
    <row r="811" ht="11.45" customHeight="1" x14ac:dyDescent="0.2"/>
    <row r="812" ht="11.45" customHeight="1" x14ac:dyDescent="0.2"/>
    <row r="813" ht="11.45" customHeight="1" x14ac:dyDescent="0.2"/>
    <row r="814" ht="11.45" customHeight="1" x14ac:dyDescent="0.2"/>
    <row r="815" ht="11.45" customHeight="1" x14ac:dyDescent="0.2"/>
    <row r="816" ht="11.45" customHeight="1" x14ac:dyDescent="0.2"/>
    <row r="817" ht="11.45" customHeight="1" x14ac:dyDescent="0.2"/>
    <row r="818" ht="11.45" customHeight="1" x14ac:dyDescent="0.2"/>
    <row r="819" ht="11.45" customHeight="1" x14ac:dyDescent="0.2"/>
    <row r="820" ht="11.45" customHeight="1" x14ac:dyDescent="0.2"/>
    <row r="821" ht="11.45" customHeight="1" x14ac:dyDescent="0.2"/>
    <row r="822" ht="11.45" customHeight="1" x14ac:dyDescent="0.2"/>
    <row r="823" ht="11.45" customHeight="1" x14ac:dyDescent="0.2"/>
    <row r="824" ht="11.45" customHeight="1" x14ac:dyDescent="0.2"/>
    <row r="825" ht="11.45" customHeight="1" x14ac:dyDescent="0.2"/>
    <row r="826" ht="11.45" customHeight="1" x14ac:dyDescent="0.2"/>
    <row r="827" ht="11.45" customHeight="1" x14ac:dyDescent="0.2"/>
    <row r="828" ht="11.45" customHeight="1" x14ac:dyDescent="0.2"/>
    <row r="829" ht="11.45" customHeight="1" x14ac:dyDescent="0.2"/>
    <row r="830" ht="11.45" customHeight="1" x14ac:dyDescent="0.2"/>
    <row r="831" ht="11.45" customHeight="1" x14ac:dyDescent="0.2"/>
    <row r="832" ht="11.45" customHeight="1" x14ac:dyDescent="0.2"/>
    <row r="833" ht="11.45" customHeight="1" x14ac:dyDescent="0.2"/>
    <row r="834" ht="11.45" customHeight="1" x14ac:dyDescent="0.2"/>
    <row r="835" ht="11.45" customHeight="1" x14ac:dyDescent="0.2"/>
    <row r="836" ht="11.45" customHeight="1" x14ac:dyDescent="0.2"/>
    <row r="837" ht="11.45" customHeight="1" x14ac:dyDescent="0.2"/>
    <row r="838" ht="11.45" customHeight="1" x14ac:dyDescent="0.2"/>
    <row r="839" ht="11.45" customHeight="1" x14ac:dyDescent="0.2"/>
    <row r="840" ht="11.45" customHeight="1" x14ac:dyDescent="0.2"/>
    <row r="841" ht="11.45" customHeight="1" x14ac:dyDescent="0.2"/>
    <row r="842" ht="11.45" customHeight="1" x14ac:dyDescent="0.2"/>
    <row r="843" ht="11.45" customHeight="1" x14ac:dyDescent="0.2"/>
    <row r="844" ht="11.45" customHeight="1" x14ac:dyDescent="0.2"/>
    <row r="845" ht="11.45" customHeight="1" x14ac:dyDescent="0.2"/>
    <row r="846" ht="11.45" customHeight="1" x14ac:dyDescent="0.2"/>
    <row r="847" ht="11.45" customHeight="1" x14ac:dyDescent="0.2"/>
    <row r="848" ht="11.45" customHeight="1" x14ac:dyDescent="0.2"/>
    <row r="849" ht="11.45" customHeight="1" x14ac:dyDescent="0.2"/>
    <row r="850" ht="11.45" customHeight="1" x14ac:dyDescent="0.2"/>
    <row r="851" ht="11.45" customHeight="1" x14ac:dyDescent="0.2"/>
    <row r="852" ht="11.45" customHeight="1" x14ac:dyDescent="0.2"/>
    <row r="853" ht="11.45" customHeight="1" x14ac:dyDescent="0.2"/>
    <row r="854" ht="11.45" customHeight="1" x14ac:dyDescent="0.2"/>
    <row r="855" ht="11.45" customHeight="1" x14ac:dyDescent="0.2"/>
    <row r="856" ht="11.45" customHeight="1" x14ac:dyDescent="0.2"/>
    <row r="857" ht="11.45" customHeight="1" x14ac:dyDescent="0.2"/>
    <row r="858" ht="11.45" customHeight="1" x14ac:dyDescent="0.2"/>
    <row r="859" ht="11.45" customHeight="1" x14ac:dyDescent="0.2"/>
    <row r="860" ht="11.45" customHeight="1" x14ac:dyDescent="0.2"/>
    <row r="861" ht="11.45" customHeight="1" x14ac:dyDescent="0.2"/>
    <row r="862" ht="11.45" customHeight="1" x14ac:dyDescent="0.2"/>
    <row r="863" ht="11.45" customHeight="1" x14ac:dyDescent="0.2"/>
    <row r="864" ht="11.45" customHeight="1" x14ac:dyDescent="0.2"/>
    <row r="865" ht="11.45" customHeight="1" x14ac:dyDescent="0.2"/>
    <row r="866" ht="11.45" customHeight="1" x14ac:dyDescent="0.2"/>
    <row r="867" ht="11.45" customHeight="1" x14ac:dyDescent="0.2"/>
    <row r="868" ht="11.45" customHeight="1" x14ac:dyDescent="0.2"/>
    <row r="869" ht="11.45" customHeight="1" x14ac:dyDescent="0.2"/>
    <row r="870" ht="11.45" customHeight="1" x14ac:dyDescent="0.2"/>
    <row r="871" ht="11.45" customHeight="1" x14ac:dyDescent="0.2"/>
    <row r="872" ht="11.45" customHeight="1" x14ac:dyDescent="0.2"/>
    <row r="873" ht="11.45" customHeight="1" x14ac:dyDescent="0.2"/>
    <row r="874" ht="11.45" customHeight="1" x14ac:dyDescent="0.2"/>
    <row r="875" ht="11.45" customHeight="1" x14ac:dyDescent="0.2"/>
    <row r="876" ht="11.45" customHeight="1" x14ac:dyDescent="0.2"/>
    <row r="877" ht="11.45" customHeight="1" x14ac:dyDescent="0.2"/>
    <row r="878" ht="11.45" customHeight="1" x14ac:dyDescent="0.2"/>
    <row r="879" ht="11.45" customHeight="1" x14ac:dyDescent="0.2"/>
    <row r="880" ht="11.45" customHeight="1" x14ac:dyDescent="0.2"/>
    <row r="881" ht="11.45" customHeight="1" x14ac:dyDescent="0.2"/>
    <row r="882" ht="11.45" customHeight="1" x14ac:dyDescent="0.2"/>
    <row r="883" ht="11.45" customHeight="1" x14ac:dyDescent="0.2"/>
    <row r="884" ht="11.45" customHeight="1" x14ac:dyDescent="0.2"/>
    <row r="885" ht="11.45" customHeight="1" x14ac:dyDescent="0.2"/>
    <row r="886" ht="11.45" customHeight="1" x14ac:dyDescent="0.2"/>
    <row r="887" ht="11.45" customHeight="1" x14ac:dyDescent="0.2"/>
    <row r="888" ht="11.45" customHeight="1" x14ac:dyDescent="0.2"/>
    <row r="889" ht="11.45" customHeight="1" x14ac:dyDescent="0.2"/>
    <row r="890" ht="11.45" customHeight="1" x14ac:dyDescent="0.2"/>
    <row r="891" ht="11.45" customHeight="1" x14ac:dyDescent="0.2"/>
    <row r="892" ht="11.45" customHeight="1" x14ac:dyDescent="0.2"/>
    <row r="893" ht="11.45" customHeight="1" x14ac:dyDescent="0.2"/>
    <row r="894" ht="11.45" customHeight="1" x14ac:dyDescent="0.2"/>
    <row r="895" ht="11.45" customHeight="1" x14ac:dyDescent="0.2"/>
    <row r="896" ht="11.45" customHeight="1" x14ac:dyDescent="0.2"/>
    <row r="897" ht="11.45" customHeight="1" x14ac:dyDescent="0.2"/>
    <row r="898" ht="11.45" customHeight="1" x14ac:dyDescent="0.2"/>
  </sheetData>
  <mergeCells count="27">
    <mergeCell ref="A36:I36"/>
    <mergeCell ref="B23:B25"/>
    <mergeCell ref="C23:C25"/>
    <mergeCell ref="D23:D25"/>
    <mergeCell ref="E23:E25"/>
    <mergeCell ref="F23:F25"/>
    <mergeCell ref="G23:G25"/>
    <mergeCell ref="A20:A25"/>
    <mergeCell ref="B20:I20"/>
    <mergeCell ref="B21:C22"/>
    <mergeCell ref="D21:E22"/>
    <mergeCell ref="F21:G22"/>
    <mergeCell ref="H21:I22"/>
    <mergeCell ref="H23:H25"/>
    <mergeCell ref="I23:I25"/>
    <mergeCell ref="A3:A8"/>
    <mergeCell ref="B3:I3"/>
    <mergeCell ref="B4:F4"/>
    <mergeCell ref="G4:I5"/>
    <mergeCell ref="B5:B8"/>
    <mergeCell ref="C5:F5"/>
    <mergeCell ref="C6:D7"/>
    <mergeCell ref="E6:F7"/>
    <mergeCell ref="G6:G7"/>
    <mergeCell ref="H6:H7"/>
    <mergeCell ref="I6:I7"/>
    <mergeCell ref="G8:I8"/>
  </mergeCells>
  <pageMargins left="0.59055118110236227" right="0.59055118110236227" top="0.59055118110236227" bottom="0.59055118110236227" header="0.39370078740157483" footer="0.39370078740157483"/>
  <pageSetup paperSize="9" pageOrder="overThenDown" orientation="portrait" cellComments="asDisplayed" r:id="rId1"/>
  <headerFooter differentOddEven="1" scaleWithDoc="0">
    <oddFooter>&amp;L&amp;"-,Standard"&amp;7StatA MV, Zahlenspiegel Mecklenburg-Vorpommern, ZSP1 2024 04&amp;R&amp;"-,Standard"&amp;7&amp;P</oddFooter>
    <evenFooter>&amp;L&amp;"-,Standard"&amp;7&amp;P&amp;R&amp;"-,Standard"&amp;7StatA MV, Zahlenspiegel Mecklenburg-Vorpommern, ZSP1 2024 04</even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K884"/>
  <sheetViews>
    <sheetView zoomScale="140" zoomScaleNormal="140" workbookViewId="0"/>
  </sheetViews>
  <sheetFormatPr baseColWidth="10" defaultRowHeight="11.25" x14ac:dyDescent="0.2"/>
  <cols>
    <col min="1" max="1" width="20.7109375" style="40" customWidth="1"/>
    <col min="2" max="9" width="8.7109375" style="40" customWidth="1"/>
    <col min="10" max="256" width="11.42578125" style="40"/>
    <col min="257" max="257" width="20.7109375" style="40" customWidth="1"/>
    <col min="258" max="265" width="8.7109375" style="40" customWidth="1"/>
    <col min="266" max="512" width="11.42578125" style="40"/>
    <col min="513" max="513" width="20.7109375" style="40" customWidth="1"/>
    <col min="514" max="521" width="8.7109375" style="40" customWidth="1"/>
    <col min="522" max="768" width="11.42578125" style="40"/>
    <col min="769" max="769" width="20.7109375" style="40" customWidth="1"/>
    <col min="770" max="777" width="8.7109375" style="40" customWidth="1"/>
    <col min="778" max="1024" width="11.42578125" style="40"/>
    <col min="1025" max="1025" width="20.7109375" style="40" customWidth="1"/>
    <col min="1026" max="1033" width="8.7109375" style="40" customWidth="1"/>
    <col min="1034" max="1280" width="11.42578125" style="40"/>
    <col min="1281" max="1281" width="20.7109375" style="40" customWidth="1"/>
    <col min="1282" max="1289" width="8.7109375" style="40" customWidth="1"/>
    <col min="1290" max="1536" width="11.42578125" style="40"/>
    <col min="1537" max="1537" width="20.7109375" style="40" customWidth="1"/>
    <col min="1538" max="1545" width="8.7109375" style="40" customWidth="1"/>
    <col min="1546" max="1792" width="11.42578125" style="40"/>
    <col min="1793" max="1793" width="20.7109375" style="40" customWidth="1"/>
    <col min="1794" max="1801" width="8.7109375" style="40" customWidth="1"/>
    <col min="1802" max="2048" width="11.42578125" style="40"/>
    <col min="2049" max="2049" width="20.7109375" style="40" customWidth="1"/>
    <col min="2050" max="2057" width="8.7109375" style="40" customWidth="1"/>
    <col min="2058" max="2304" width="11.42578125" style="40"/>
    <col min="2305" max="2305" width="20.7109375" style="40" customWidth="1"/>
    <col min="2306" max="2313" width="8.7109375" style="40" customWidth="1"/>
    <col min="2314" max="2560" width="11.42578125" style="40"/>
    <col min="2561" max="2561" width="20.7109375" style="40" customWidth="1"/>
    <col min="2562" max="2569" width="8.7109375" style="40" customWidth="1"/>
    <col min="2570" max="2816" width="11.42578125" style="40"/>
    <col min="2817" max="2817" width="20.7109375" style="40" customWidth="1"/>
    <col min="2818" max="2825" width="8.7109375" style="40" customWidth="1"/>
    <col min="2826" max="3072" width="11.42578125" style="40"/>
    <col min="3073" max="3073" width="20.7109375" style="40" customWidth="1"/>
    <col min="3074" max="3081" width="8.7109375" style="40" customWidth="1"/>
    <col min="3082" max="3328" width="11.42578125" style="40"/>
    <col min="3329" max="3329" width="20.7109375" style="40" customWidth="1"/>
    <col min="3330" max="3337" width="8.7109375" style="40" customWidth="1"/>
    <col min="3338" max="3584" width="11.42578125" style="40"/>
    <col min="3585" max="3585" width="20.7109375" style="40" customWidth="1"/>
    <col min="3586" max="3593" width="8.7109375" style="40" customWidth="1"/>
    <col min="3594" max="3840" width="11.42578125" style="40"/>
    <col min="3841" max="3841" width="20.7109375" style="40" customWidth="1"/>
    <col min="3842" max="3849" width="8.7109375" style="40" customWidth="1"/>
    <col min="3850" max="4096" width="11.42578125" style="40"/>
    <col min="4097" max="4097" width="20.7109375" style="40" customWidth="1"/>
    <col min="4098" max="4105" width="8.7109375" style="40" customWidth="1"/>
    <col min="4106" max="4352" width="11.42578125" style="40"/>
    <col min="4353" max="4353" width="20.7109375" style="40" customWidth="1"/>
    <col min="4354" max="4361" width="8.7109375" style="40" customWidth="1"/>
    <col min="4362" max="4608" width="11.42578125" style="40"/>
    <col min="4609" max="4609" width="20.7109375" style="40" customWidth="1"/>
    <col min="4610" max="4617" width="8.7109375" style="40" customWidth="1"/>
    <col min="4618" max="4864" width="11.42578125" style="40"/>
    <col min="4865" max="4865" width="20.7109375" style="40" customWidth="1"/>
    <col min="4866" max="4873" width="8.7109375" style="40" customWidth="1"/>
    <col min="4874" max="5120" width="11.42578125" style="40"/>
    <col min="5121" max="5121" width="20.7109375" style="40" customWidth="1"/>
    <col min="5122" max="5129" width="8.7109375" style="40" customWidth="1"/>
    <col min="5130" max="5376" width="11.42578125" style="40"/>
    <col min="5377" max="5377" width="20.7109375" style="40" customWidth="1"/>
    <col min="5378" max="5385" width="8.7109375" style="40" customWidth="1"/>
    <col min="5386" max="5632" width="11.42578125" style="40"/>
    <col min="5633" max="5633" width="20.7109375" style="40" customWidth="1"/>
    <col min="5634" max="5641" width="8.7109375" style="40" customWidth="1"/>
    <col min="5642" max="5888" width="11.42578125" style="40"/>
    <col min="5889" max="5889" width="20.7109375" style="40" customWidth="1"/>
    <col min="5890" max="5897" width="8.7109375" style="40" customWidth="1"/>
    <col min="5898" max="6144" width="11.42578125" style="40"/>
    <col min="6145" max="6145" width="20.7109375" style="40" customWidth="1"/>
    <col min="6146" max="6153" width="8.7109375" style="40" customWidth="1"/>
    <col min="6154" max="6400" width="11.42578125" style="40"/>
    <col min="6401" max="6401" width="20.7109375" style="40" customWidth="1"/>
    <col min="6402" max="6409" width="8.7109375" style="40" customWidth="1"/>
    <col min="6410" max="6656" width="11.42578125" style="40"/>
    <col min="6657" max="6657" width="20.7109375" style="40" customWidth="1"/>
    <col min="6658" max="6665" width="8.7109375" style="40" customWidth="1"/>
    <col min="6666" max="6912" width="11.42578125" style="40"/>
    <col min="6913" max="6913" width="20.7109375" style="40" customWidth="1"/>
    <col min="6914" max="6921" width="8.7109375" style="40" customWidth="1"/>
    <col min="6922" max="7168" width="11.42578125" style="40"/>
    <col min="7169" max="7169" width="20.7109375" style="40" customWidth="1"/>
    <col min="7170" max="7177" width="8.7109375" style="40" customWidth="1"/>
    <col min="7178" max="7424" width="11.42578125" style="40"/>
    <col min="7425" max="7425" width="20.7109375" style="40" customWidth="1"/>
    <col min="7426" max="7433" width="8.7109375" style="40" customWidth="1"/>
    <col min="7434" max="7680" width="11.42578125" style="40"/>
    <col min="7681" max="7681" width="20.7109375" style="40" customWidth="1"/>
    <col min="7682" max="7689" width="8.7109375" style="40" customWidth="1"/>
    <col min="7690" max="7936" width="11.42578125" style="40"/>
    <col min="7937" max="7937" width="20.7109375" style="40" customWidth="1"/>
    <col min="7938" max="7945" width="8.7109375" style="40" customWidth="1"/>
    <col min="7946" max="8192" width="11.42578125" style="40"/>
    <col min="8193" max="8193" width="20.7109375" style="40" customWidth="1"/>
    <col min="8194" max="8201" width="8.7109375" style="40" customWidth="1"/>
    <col min="8202" max="8448" width="11.42578125" style="40"/>
    <col min="8449" max="8449" width="20.7109375" style="40" customWidth="1"/>
    <col min="8450" max="8457" width="8.7109375" style="40" customWidth="1"/>
    <col min="8458" max="8704" width="11.42578125" style="40"/>
    <col min="8705" max="8705" width="20.7109375" style="40" customWidth="1"/>
    <col min="8706" max="8713" width="8.7109375" style="40" customWidth="1"/>
    <col min="8714" max="8960" width="11.42578125" style="40"/>
    <col min="8961" max="8961" width="20.7109375" style="40" customWidth="1"/>
    <col min="8962" max="8969" width="8.7109375" style="40" customWidth="1"/>
    <col min="8970" max="9216" width="11.42578125" style="40"/>
    <col min="9217" max="9217" width="20.7109375" style="40" customWidth="1"/>
    <col min="9218" max="9225" width="8.7109375" style="40" customWidth="1"/>
    <col min="9226" max="9472" width="11.42578125" style="40"/>
    <col min="9473" max="9473" width="20.7109375" style="40" customWidth="1"/>
    <col min="9474" max="9481" width="8.7109375" style="40" customWidth="1"/>
    <col min="9482" max="9728" width="11.42578125" style="40"/>
    <col min="9729" max="9729" width="20.7109375" style="40" customWidth="1"/>
    <col min="9730" max="9737" width="8.7109375" style="40" customWidth="1"/>
    <col min="9738" max="9984" width="11.42578125" style="40"/>
    <col min="9985" max="9985" width="20.7109375" style="40" customWidth="1"/>
    <col min="9986" max="9993" width="8.7109375" style="40" customWidth="1"/>
    <col min="9994" max="10240" width="11.42578125" style="40"/>
    <col min="10241" max="10241" width="20.7109375" style="40" customWidth="1"/>
    <col min="10242" max="10249" width="8.7109375" style="40" customWidth="1"/>
    <col min="10250" max="10496" width="11.42578125" style="40"/>
    <col min="10497" max="10497" width="20.7109375" style="40" customWidth="1"/>
    <col min="10498" max="10505" width="8.7109375" style="40" customWidth="1"/>
    <col min="10506" max="10752" width="11.42578125" style="40"/>
    <col min="10753" max="10753" width="20.7109375" style="40" customWidth="1"/>
    <col min="10754" max="10761" width="8.7109375" style="40" customWidth="1"/>
    <col min="10762" max="11008" width="11.42578125" style="40"/>
    <col min="11009" max="11009" width="20.7109375" style="40" customWidth="1"/>
    <col min="11010" max="11017" width="8.7109375" style="40" customWidth="1"/>
    <col min="11018" max="11264" width="11.42578125" style="40"/>
    <col min="11265" max="11265" width="20.7109375" style="40" customWidth="1"/>
    <col min="11266" max="11273" width="8.7109375" style="40" customWidth="1"/>
    <col min="11274" max="11520" width="11.42578125" style="40"/>
    <col min="11521" max="11521" width="20.7109375" style="40" customWidth="1"/>
    <col min="11522" max="11529" width="8.7109375" style="40" customWidth="1"/>
    <col min="11530" max="11776" width="11.42578125" style="40"/>
    <col min="11777" max="11777" width="20.7109375" style="40" customWidth="1"/>
    <col min="11778" max="11785" width="8.7109375" style="40" customWidth="1"/>
    <col min="11786" max="12032" width="11.42578125" style="40"/>
    <col min="12033" max="12033" width="20.7109375" style="40" customWidth="1"/>
    <col min="12034" max="12041" width="8.7109375" style="40" customWidth="1"/>
    <col min="12042" max="12288" width="11.42578125" style="40"/>
    <col min="12289" max="12289" width="20.7109375" style="40" customWidth="1"/>
    <col min="12290" max="12297" width="8.7109375" style="40" customWidth="1"/>
    <col min="12298" max="12544" width="11.42578125" style="40"/>
    <col min="12545" max="12545" width="20.7109375" style="40" customWidth="1"/>
    <col min="12546" max="12553" width="8.7109375" style="40" customWidth="1"/>
    <col min="12554" max="12800" width="11.42578125" style="40"/>
    <col min="12801" max="12801" width="20.7109375" style="40" customWidth="1"/>
    <col min="12802" max="12809" width="8.7109375" style="40" customWidth="1"/>
    <col min="12810" max="13056" width="11.42578125" style="40"/>
    <col min="13057" max="13057" width="20.7109375" style="40" customWidth="1"/>
    <col min="13058" max="13065" width="8.7109375" style="40" customWidth="1"/>
    <col min="13066" max="13312" width="11.42578125" style="40"/>
    <col min="13313" max="13313" width="20.7109375" style="40" customWidth="1"/>
    <col min="13314" max="13321" width="8.7109375" style="40" customWidth="1"/>
    <col min="13322" max="13568" width="11.42578125" style="40"/>
    <col min="13569" max="13569" width="20.7109375" style="40" customWidth="1"/>
    <col min="13570" max="13577" width="8.7109375" style="40" customWidth="1"/>
    <col min="13578" max="13824" width="11.42578125" style="40"/>
    <col min="13825" max="13825" width="20.7109375" style="40" customWidth="1"/>
    <col min="13826" max="13833" width="8.7109375" style="40" customWidth="1"/>
    <col min="13834" max="14080" width="11.42578125" style="40"/>
    <col min="14081" max="14081" width="20.7109375" style="40" customWidth="1"/>
    <col min="14082" max="14089" width="8.7109375" style="40" customWidth="1"/>
    <col min="14090" max="14336" width="11.42578125" style="40"/>
    <col min="14337" max="14337" width="20.7109375" style="40" customWidth="1"/>
    <col min="14338" max="14345" width="8.7109375" style="40" customWidth="1"/>
    <col min="14346" max="14592" width="11.42578125" style="40"/>
    <col min="14593" max="14593" width="20.7109375" style="40" customWidth="1"/>
    <col min="14594" max="14601" width="8.7109375" style="40" customWidth="1"/>
    <col min="14602" max="14848" width="11.42578125" style="40"/>
    <col min="14849" max="14849" width="20.7109375" style="40" customWidth="1"/>
    <col min="14850" max="14857" width="8.7109375" style="40" customWidth="1"/>
    <col min="14858" max="15104" width="11.42578125" style="40"/>
    <col min="15105" max="15105" width="20.7109375" style="40" customWidth="1"/>
    <col min="15106" max="15113" width="8.7109375" style="40" customWidth="1"/>
    <col min="15114" max="15360" width="11.42578125" style="40"/>
    <col min="15361" max="15361" width="20.7109375" style="40" customWidth="1"/>
    <col min="15362" max="15369" width="8.7109375" style="40" customWidth="1"/>
    <col min="15370" max="15616" width="11.42578125" style="40"/>
    <col min="15617" max="15617" width="20.7109375" style="40" customWidth="1"/>
    <col min="15618" max="15625" width="8.7109375" style="40" customWidth="1"/>
    <col min="15626" max="15872" width="11.42578125" style="40"/>
    <col min="15873" max="15873" width="20.7109375" style="40" customWidth="1"/>
    <col min="15874" max="15881" width="8.7109375" style="40" customWidth="1"/>
    <col min="15882" max="16128" width="11.42578125" style="40"/>
    <col min="16129" max="16129" width="20.7109375" style="40" customWidth="1"/>
    <col min="16130" max="16137" width="8.7109375" style="40" customWidth="1"/>
    <col min="16138" max="16384" width="11.42578125" style="40"/>
  </cols>
  <sheetData>
    <row r="1" spans="1:11" ht="20.100000000000001" customHeight="1" x14ac:dyDescent="0.2">
      <c r="A1" s="201" t="s">
        <v>189</v>
      </c>
      <c r="B1" s="201"/>
      <c r="C1" s="201"/>
      <c r="D1" s="201"/>
      <c r="E1" s="201"/>
      <c r="F1" s="201"/>
      <c r="G1" s="201"/>
      <c r="H1" s="201"/>
      <c r="I1" s="201"/>
      <c r="J1" s="131"/>
    </row>
    <row r="2" spans="1:11" ht="20.100000000000001" customHeight="1" x14ac:dyDescent="0.2">
      <c r="A2" s="136" t="s">
        <v>91</v>
      </c>
      <c r="B2" s="136"/>
      <c r="C2" s="136"/>
      <c r="D2" s="136"/>
      <c r="E2" s="136"/>
      <c r="F2" s="136"/>
      <c r="G2" s="136"/>
      <c r="H2" s="136"/>
      <c r="I2" s="136"/>
    </row>
    <row r="3" spans="1:11" ht="12" customHeight="1" x14ac:dyDescent="0.2">
      <c r="A3" s="270" t="s">
        <v>307</v>
      </c>
      <c r="B3" s="287" t="str">
        <f>'[34]Kreisdaten-Soziales'!B3</f>
        <v>Personen in Bedarfsgemeinschaften im November 2023</v>
      </c>
      <c r="C3" s="287"/>
      <c r="D3" s="287"/>
      <c r="E3" s="287"/>
      <c r="F3" s="287"/>
      <c r="G3" s="287"/>
      <c r="H3" s="287"/>
      <c r="I3" s="286"/>
    </row>
    <row r="4" spans="1:11" ht="12" customHeight="1" x14ac:dyDescent="0.2">
      <c r="A4" s="270"/>
      <c r="B4" s="287" t="s">
        <v>180</v>
      </c>
      <c r="C4" s="287" t="s">
        <v>237</v>
      </c>
      <c r="D4" s="287"/>
      <c r="E4" s="287"/>
      <c r="F4" s="287"/>
      <c r="G4" s="287"/>
      <c r="H4" s="287"/>
      <c r="I4" s="286"/>
    </row>
    <row r="5" spans="1:11" ht="12" customHeight="1" x14ac:dyDescent="0.2">
      <c r="A5" s="270"/>
      <c r="B5" s="287"/>
      <c r="C5" s="271" t="s">
        <v>325</v>
      </c>
      <c r="D5" s="271" t="s">
        <v>422</v>
      </c>
      <c r="E5" s="271" t="s">
        <v>326</v>
      </c>
      <c r="F5" s="271" t="s">
        <v>203</v>
      </c>
      <c r="G5" s="271"/>
      <c r="H5" s="271"/>
      <c r="I5" s="272"/>
      <c r="K5" s="56"/>
    </row>
    <row r="6" spans="1:11" ht="12" customHeight="1" x14ac:dyDescent="0.2">
      <c r="A6" s="270"/>
      <c r="B6" s="287"/>
      <c r="C6" s="271"/>
      <c r="D6" s="287"/>
      <c r="E6" s="271"/>
      <c r="F6" s="271" t="s">
        <v>205</v>
      </c>
      <c r="G6" s="271"/>
      <c r="H6" s="271" t="s">
        <v>327</v>
      </c>
      <c r="I6" s="286"/>
      <c r="K6" s="56"/>
    </row>
    <row r="7" spans="1:11" ht="12" customHeight="1" x14ac:dyDescent="0.2">
      <c r="A7" s="270"/>
      <c r="B7" s="287"/>
      <c r="C7" s="287"/>
      <c r="D7" s="287"/>
      <c r="E7" s="271"/>
      <c r="F7" s="271"/>
      <c r="G7" s="271"/>
      <c r="H7" s="287"/>
      <c r="I7" s="286"/>
      <c r="K7" s="57"/>
    </row>
    <row r="8" spans="1:11" ht="12" customHeight="1" x14ac:dyDescent="0.2">
      <c r="A8" s="270"/>
      <c r="B8" s="287"/>
      <c r="C8" s="287"/>
      <c r="D8" s="287"/>
      <c r="E8" s="271"/>
      <c r="F8" s="271" t="s">
        <v>206</v>
      </c>
      <c r="G8" s="41" t="s">
        <v>202</v>
      </c>
      <c r="H8" s="287" t="s">
        <v>206</v>
      </c>
      <c r="I8" s="118" t="s">
        <v>202</v>
      </c>
      <c r="K8" s="57"/>
    </row>
    <row r="9" spans="1:11" ht="12" customHeight="1" x14ac:dyDescent="0.2">
      <c r="A9" s="270"/>
      <c r="B9" s="287"/>
      <c r="C9" s="287"/>
      <c r="D9" s="287"/>
      <c r="E9" s="271"/>
      <c r="F9" s="271"/>
      <c r="G9" s="271" t="s">
        <v>204</v>
      </c>
      <c r="H9" s="287"/>
      <c r="I9" s="272" t="s">
        <v>328</v>
      </c>
      <c r="K9" s="57"/>
    </row>
    <row r="10" spans="1:11" ht="12" customHeight="1" x14ac:dyDescent="0.2">
      <c r="A10" s="270"/>
      <c r="B10" s="287"/>
      <c r="C10" s="287"/>
      <c r="D10" s="287"/>
      <c r="E10" s="271"/>
      <c r="F10" s="271"/>
      <c r="G10" s="271"/>
      <c r="H10" s="287"/>
      <c r="I10" s="272"/>
      <c r="K10" s="57"/>
    </row>
    <row r="11" spans="1:11" ht="15" customHeight="1" x14ac:dyDescent="0.2">
      <c r="A11" s="123"/>
      <c r="B11" s="90"/>
      <c r="C11" s="90"/>
      <c r="D11" s="90"/>
      <c r="E11" s="90"/>
      <c r="F11" s="124"/>
      <c r="G11" s="124"/>
      <c r="H11" s="124"/>
      <c r="I11" s="124"/>
      <c r="K11" s="57"/>
    </row>
    <row r="12" spans="1:11" ht="12" customHeight="1" x14ac:dyDescent="0.2">
      <c r="A12" s="120" t="s">
        <v>201</v>
      </c>
      <c r="B12" s="125">
        <f>'[34]Kreisdaten-Soziales'!B12</f>
        <v>116044</v>
      </c>
      <c r="C12" s="125">
        <f>'[34]Kreisdaten-Soziales'!C12</f>
        <v>34885</v>
      </c>
      <c r="D12" s="125">
        <f>'[34]Kreisdaten-Soziales'!D12</f>
        <v>31689</v>
      </c>
      <c r="E12" s="125">
        <f>'[34]Kreisdaten-Soziales'!E12</f>
        <v>108104</v>
      </c>
      <c r="F12" s="125">
        <f>'[34]Kreisdaten-Soziales'!F12</f>
        <v>82382</v>
      </c>
      <c r="G12" s="125">
        <f>'[34]Kreisdaten-Soziales'!G12</f>
        <v>39998</v>
      </c>
      <c r="H12" s="125">
        <f>'[34]Kreisdaten-Soziales'!H12</f>
        <v>25722</v>
      </c>
      <c r="I12" s="125">
        <f>'[34]Kreisdaten-Soziales'!I12</f>
        <v>24713</v>
      </c>
      <c r="K12" s="56"/>
    </row>
    <row r="13" spans="1:11" ht="20.100000000000001" customHeight="1" x14ac:dyDescent="0.2">
      <c r="A13" s="121" t="s">
        <v>179</v>
      </c>
      <c r="B13" s="126">
        <f>'[34]Kreisdaten-Soziales'!B13</f>
        <v>16262</v>
      </c>
      <c r="C13" s="126">
        <f>'[34]Kreisdaten-Soziales'!C13</f>
        <v>4545</v>
      </c>
      <c r="D13" s="126">
        <f>'[34]Kreisdaten-Soziales'!D13</f>
        <v>4826</v>
      </c>
      <c r="E13" s="126">
        <f>'[34]Kreisdaten-Soziales'!E13</f>
        <v>15237</v>
      </c>
      <c r="F13" s="126">
        <f>'[34]Kreisdaten-Soziales'!F13</f>
        <v>11824</v>
      </c>
      <c r="G13" s="126">
        <f>'[34]Kreisdaten-Soziales'!G13</f>
        <v>5790</v>
      </c>
      <c r="H13" s="126">
        <f>'[34]Kreisdaten-Soziales'!H13</f>
        <v>3413</v>
      </c>
      <c r="I13" s="126">
        <f>'[34]Kreisdaten-Soziales'!I13</f>
        <v>3258</v>
      </c>
      <c r="K13" s="56"/>
    </row>
    <row r="14" spans="1:11" ht="15" customHeight="1" x14ac:dyDescent="0.2">
      <c r="A14" s="121" t="s">
        <v>182</v>
      </c>
      <c r="B14" s="126">
        <f>'[34]Kreisdaten-Soziales'!B14</f>
        <v>11118</v>
      </c>
      <c r="C14" s="126">
        <f>'[34]Kreisdaten-Soziales'!C14</f>
        <v>3568</v>
      </c>
      <c r="D14" s="126">
        <f>'[34]Kreisdaten-Soziales'!D14</f>
        <v>4498</v>
      </c>
      <c r="E14" s="126">
        <f>'[34]Kreisdaten-Soziales'!E14</f>
        <v>10467</v>
      </c>
      <c r="F14" s="126">
        <f>'[34]Kreisdaten-Soziales'!F14</f>
        <v>7794</v>
      </c>
      <c r="G14" s="126">
        <f>'[34]Kreisdaten-Soziales'!G14</f>
        <v>3919</v>
      </c>
      <c r="H14" s="126">
        <f>'[34]Kreisdaten-Soziales'!H14</f>
        <v>2673</v>
      </c>
      <c r="I14" s="126">
        <f>'[34]Kreisdaten-Soziales'!I14</f>
        <v>2602</v>
      </c>
      <c r="K14" s="56"/>
    </row>
    <row r="15" spans="1:11" ht="20.100000000000001" customHeight="1" x14ac:dyDescent="0.2">
      <c r="A15" s="121" t="s">
        <v>183</v>
      </c>
      <c r="B15" s="126">
        <f>'[34]Kreisdaten-Soziales'!B15</f>
        <v>20869</v>
      </c>
      <c r="C15" s="126">
        <f>'[34]Kreisdaten-Soziales'!C15</f>
        <v>6246</v>
      </c>
      <c r="D15" s="126">
        <f>'[34]Kreisdaten-Soziales'!D15</f>
        <v>4900</v>
      </c>
      <c r="E15" s="126">
        <f>'[34]Kreisdaten-Soziales'!E15</f>
        <v>19285</v>
      </c>
      <c r="F15" s="126">
        <f>'[34]Kreisdaten-Soziales'!F15</f>
        <v>14761</v>
      </c>
      <c r="G15" s="126">
        <f>'[34]Kreisdaten-Soziales'!G15</f>
        <v>7058</v>
      </c>
      <c r="H15" s="126">
        <f>'[34]Kreisdaten-Soziales'!H15</f>
        <v>4524</v>
      </c>
      <c r="I15" s="126">
        <f>'[34]Kreisdaten-Soziales'!I15</f>
        <v>4327</v>
      </c>
      <c r="K15" s="56"/>
    </row>
    <row r="16" spans="1:11" ht="15" customHeight="1" x14ac:dyDescent="0.2">
      <c r="A16" s="121" t="s">
        <v>184</v>
      </c>
      <c r="B16" s="126">
        <f>'[34]Kreisdaten-Soziales'!B16</f>
        <v>12256</v>
      </c>
      <c r="C16" s="126">
        <f>'[34]Kreisdaten-Soziales'!C16</f>
        <v>3844</v>
      </c>
      <c r="D16" s="126">
        <f>'[34]Kreisdaten-Soziales'!D16</f>
        <v>3504</v>
      </c>
      <c r="E16" s="126">
        <f>'[34]Kreisdaten-Soziales'!E16</f>
        <v>11346</v>
      </c>
      <c r="F16" s="126">
        <f>'[34]Kreisdaten-Soziales'!F16</f>
        <v>8517</v>
      </c>
      <c r="G16" s="126">
        <f>'[34]Kreisdaten-Soziales'!G16</f>
        <v>4234</v>
      </c>
      <c r="H16" s="126">
        <f>'[34]Kreisdaten-Soziales'!H16</f>
        <v>2829</v>
      </c>
      <c r="I16" s="126">
        <f>'[34]Kreisdaten-Soziales'!I16</f>
        <v>2727</v>
      </c>
    </row>
    <row r="17" spans="1:9" ht="15" customHeight="1" x14ac:dyDescent="0.2">
      <c r="A17" s="121" t="s">
        <v>185</v>
      </c>
      <c r="B17" s="126">
        <f>'[34]Kreisdaten-Soziales'!B17</f>
        <v>15991</v>
      </c>
      <c r="C17" s="126">
        <f>'[34]Kreisdaten-Soziales'!C17</f>
        <v>4652</v>
      </c>
      <c r="D17" s="126">
        <f>'[34]Kreisdaten-Soziales'!D17</f>
        <v>3908</v>
      </c>
      <c r="E17" s="126">
        <f>'[34]Kreisdaten-Soziales'!E17</f>
        <v>15285</v>
      </c>
      <c r="F17" s="126">
        <f>'[34]Kreisdaten-Soziales'!F17</f>
        <v>11642</v>
      </c>
      <c r="G17" s="126">
        <f>'[34]Kreisdaten-Soziales'!G17</f>
        <v>5470</v>
      </c>
      <c r="H17" s="126">
        <f>'[34]Kreisdaten-Soziales'!H17</f>
        <v>3643</v>
      </c>
      <c r="I17" s="126">
        <f>'[34]Kreisdaten-Soziales'!I17</f>
        <v>3485</v>
      </c>
    </row>
    <row r="18" spans="1:9" ht="15" customHeight="1" x14ac:dyDescent="0.2">
      <c r="A18" s="121" t="s">
        <v>186</v>
      </c>
      <c r="B18" s="126">
        <f>'[34]Kreisdaten-Soziales'!B18</f>
        <v>9465</v>
      </c>
      <c r="C18" s="126">
        <f>'[34]Kreisdaten-Soziales'!C18</f>
        <v>2921</v>
      </c>
      <c r="D18" s="126">
        <f>'[34]Kreisdaten-Soziales'!D18</f>
        <v>2767</v>
      </c>
      <c r="E18" s="126">
        <f>'[34]Kreisdaten-Soziales'!E18</f>
        <v>8729</v>
      </c>
      <c r="F18" s="126">
        <f>'[34]Kreisdaten-Soziales'!F18</f>
        <v>6639</v>
      </c>
      <c r="G18" s="126">
        <f>'[34]Kreisdaten-Soziales'!G18</f>
        <v>3240</v>
      </c>
      <c r="H18" s="126">
        <f>'[34]Kreisdaten-Soziales'!H18</f>
        <v>2090</v>
      </c>
      <c r="I18" s="126">
        <f>'[34]Kreisdaten-Soziales'!I18</f>
        <v>2012</v>
      </c>
    </row>
    <row r="19" spans="1:9" ht="15" customHeight="1" x14ac:dyDescent="0.2">
      <c r="A19" s="121" t="s">
        <v>187</v>
      </c>
      <c r="B19" s="126">
        <f>'[34]Kreisdaten-Soziales'!B19</f>
        <v>18446</v>
      </c>
      <c r="C19" s="126">
        <f>'[34]Kreisdaten-Soziales'!C19</f>
        <v>5364</v>
      </c>
      <c r="D19" s="126">
        <f>'[34]Kreisdaten-Soziales'!D19</f>
        <v>4132</v>
      </c>
      <c r="E19" s="126">
        <f>'[34]Kreisdaten-Soziales'!E19</f>
        <v>17080</v>
      </c>
      <c r="F19" s="126">
        <f>'[34]Kreisdaten-Soziales'!F19</f>
        <v>13232</v>
      </c>
      <c r="G19" s="126">
        <f>'[34]Kreisdaten-Soziales'!G19</f>
        <v>6339</v>
      </c>
      <c r="H19" s="126">
        <f>'[34]Kreisdaten-Soziales'!H19</f>
        <v>3848</v>
      </c>
      <c r="I19" s="126">
        <f>'[34]Kreisdaten-Soziales'!I19</f>
        <v>3707</v>
      </c>
    </row>
    <row r="20" spans="1:9" ht="15" customHeight="1" x14ac:dyDescent="0.2">
      <c r="A20" s="121" t="s">
        <v>188</v>
      </c>
      <c r="B20" s="126">
        <f>'[34]Kreisdaten-Soziales'!B20</f>
        <v>11637</v>
      </c>
      <c r="C20" s="126">
        <f>'[34]Kreisdaten-Soziales'!C20</f>
        <v>3745</v>
      </c>
      <c r="D20" s="126">
        <f>'[34]Kreisdaten-Soziales'!D20</f>
        <v>3154</v>
      </c>
      <c r="E20" s="126">
        <f>'[34]Kreisdaten-Soziales'!E20</f>
        <v>10675</v>
      </c>
      <c r="F20" s="126">
        <f>'[34]Kreisdaten-Soziales'!F20</f>
        <v>7973</v>
      </c>
      <c r="G20" s="126">
        <f>'[34]Kreisdaten-Soziales'!G20</f>
        <v>3948</v>
      </c>
      <c r="H20" s="126">
        <f>'[34]Kreisdaten-Soziales'!H20</f>
        <v>2702</v>
      </c>
      <c r="I20" s="126">
        <f>'[34]Kreisdaten-Soziales'!I20</f>
        <v>2595</v>
      </c>
    </row>
    <row r="21" spans="1:9" ht="60.75" customHeight="1" x14ac:dyDescent="0.2">
      <c r="A21" s="273" t="s">
        <v>423</v>
      </c>
      <c r="B21" s="273"/>
      <c r="C21" s="273"/>
      <c r="D21" s="273"/>
      <c r="E21" s="273"/>
      <c r="F21" s="273"/>
      <c r="G21" s="273"/>
      <c r="H21" s="273"/>
      <c r="I21" s="273"/>
    </row>
    <row r="22" spans="1:9" ht="12" customHeight="1" x14ac:dyDescent="0.2"/>
    <row r="23" spans="1:9" ht="12" customHeight="1" x14ac:dyDescent="0.2">
      <c r="A23" s="127"/>
      <c r="B23" s="93"/>
      <c r="C23" s="93"/>
      <c r="D23" s="93"/>
      <c r="E23" s="93"/>
      <c r="F23" s="93"/>
      <c r="G23" s="93"/>
      <c r="H23" s="93"/>
      <c r="I23" s="93"/>
    </row>
    <row r="24" spans="1:9" ht="12" customHeight="1" x14ac:dyDescent="0.2">
      <c r="A24" s="127"/>
      <c r="B24" s="93"/>
      <c r="C24" s="93"/>
      <c r="D24" s="93"/>
      <c r="E24" s="93"/>
      <c r="F24" s="93"/>
      <c r="G24" s="93"/>
      <c r="H24" s="93"/>
      <c r="I24" s="93"/>
    </row>
    <row r="25" spans="1:9" ht="12" customHeight="1" x14ac:dyDescent="0.2">
      <c r="B25" s="93"/>
      <c r="C25" s="93"/>
      <c r="D25" s="93"/>
      <c r="E25" s="93"/>
      <c r="F25" s="93"/>
      <c r="G25" s="93"/>
      <c r="H25" s="93"/>
      <c r="I25" s="93"/>
    </row>
    <row r="26" spans="1:9" ht="12" customHeight="1" x14ac:dyDescent="0.2">
      <c r="B26" s="93"/>
      <c r="C26" s="93"/>
      <c r="D26" s="93"/>
      <c r="E26" s="93"/>
      <c r="F26" s="93"/>
      <c r="G26" s="93"/>
      <c r="H26" s="93"/>
      <c r="I26" s="93"/>
    </row>
    <row r="27" spans="1:9" ht="12" customHeight="1" x14ac:dyDescent="0.2">
      <c r="B27" s="93"/>
      <c r="C27" s="93"/>
      <c r="D27" s="93"/>
      <c r="E27" s="93"/>
      <c r="F27" s="93"/>
      <c r="G27" s="93"/>
      <c r="H27" s="93"/>
      <c r="I27" s="93"/>
    </row>
    <row r="28" spans="1:9" ht="12" customHeight="1" x14ac:dyDescent="0.2">
      <c r="B28" s="93"/>
      <c r="C28" s="93"/>
      <c r="D28" s="93"/>
      <c r="E28" s="93"/>
      <c r="F28" s="93"/>
      <c r="G28" s="93"/>
      <c r="H28" s="93"/>
      <c r="I28" s="93"/>
    </row>
    <row r="29" spans="1:9" ht="12" customHeight="1" x14ac:dyDescent="0.2">
      <c r="B29" s="93"/>
      <c r="C29" s="93"/>
      <c r="D29" s="93"/>
      <c r="E29" s="93"/>
      <c r="F29" s="93"/>
      <c r="G29" s="93"/>
      <c r="H29" s="93"/>
      <c r="I29" s="93"/>
    </row>
    <row r="30" spans="1:9" ht="12" customHeight="1" x14ac:dyDescent="0.2">
      <c r="B30" s="93"/>
      <c r="C30" s="93"/>
      <c r="D30" s="93"/>
      <c r="E30" s="93"/>
      <c r="F30" s="93"/>
      <c r="G30" s="93"/>
      <c r="H30" s="93"/>
      <c r="I30" s="93"/>
    </row>
    <row r="31" spans="1:9" ht="12" customHeight="1" x14ac:dyDescent="0.2">
      <c r="B31" s="93"/>
      <c r="C31" s="93"/>
      <c r="D31" s="93"/>
      <c r="E31" s="93"/>
      <c r="F31" s="93"/>
      <c r="G31" s="93"/>
      <c r="H31" s="93"/>
      <c r="I31" s="93"/>
    </row>
    <row r="32" spans="1:9" ht="12" customHeight="1" x14ac:dyDescent="0.2"/>
    <row r="33" ht="12" customHeight="1" x14ac:dyDescent="0.2"/>
    <row r="34" ht="12" customHeight="1" x14ac:dyDescent="0.2"/>
    <row r="35" ht="12" customHeight="1" x14ac:dyDescent="0.2"/>
    <row r="36" ht="12" customHeight="1" x14ac:dyDescent="0.2"/>
    <row r="37" ht="12" customHeight="1" x14ac:dyDescent="0.2"/>
    <row r="38" ht="12" customHeight="1" x14ac:dyDescent="0.2"/>
    <row r="39" ht="12" customHeight="1" x14ac:dyDescent="0.2"/>
    <row r="40" ht="12" customHeight="1" x14ac:dyDescent="0.2"/>
    <row r="41" ht="12" customHeight="1" x14ac:dyDescent="0.2"/>
    <row r="42" ht="12" customHeight="1" x14ac:dyDescent="0.2"/>
    <row r="43" ht="12" customHeight="1" x14ac:dyDescent="0.2"/>
    <row r="44" ht="12" customHeight="1" x14ac:dyDescent="0.2"/>
    <row r="45" ht="12" customHeight="1" x14ac:dyDescent="0.2"/>
    <row r="46" ht="12" customHeight="1" x14ac:dyDescent="0.2"/>
    <row r="47" ht="12" customHeight="1" x14ac:dyDescent="0.2"/>
    <row r="48" ht="12" customHeight="1" x14ac:dyDescent="0.2"/>
    <row r="49" ht="12" customHeight="1" x14ac:dyDescent="0.2"/>
    <row r="50" ht="12" customHeight="1" x14ac:dyDescent="0.2"/>
    <row r="51" ht="12" customHeight="1" x14ac:dyDescent="0.2"/>
    <row r="52" ht="12" customHeight="1" x14ac:dyDescent="0.2"/>
    <row r="53" ht="12" customHeight="1" x14ac:dyDescent="0.2"/>
    <row r="54" ht="12" customHeight="1" x14ac:dyDescent="0.2"/>
    <row r="55" ht="12" customHeight="1" x14ac:dyDescent="0.2"/>
    <row r="56" ht="12" customHeight="1" x14ac:dyDescent="0.2"/>
    <row r="57" ht="12" customHeight="1" x14ac:dyDescent="0.2"/>
    <row r="58" ht="12" customHeight="1" x14ac:dyDescent="0.2"/>
    <row r="59" ht="12" customHeight="1" x14ac:dyDescent="0.2"/>
    <row r="60" ht="12" customHeight="1" x14ac:dyDescent="0.2"/>
    <row r="61" ht="12" customHeight="1" x14ac:dyDescent="0.2"/>
    <row r="62" ht="12" customHeight="1" x14ac:dyDescent="0.2"/>
    <row r="63" ht="12" customHeight="1" x14ac:dyDescent="0.2"/>
    <row r="64" ht="12" customHeight="1" x14ac:dyDescent="0.2"/>
    <row r="65" ht="12" customHeight="1" x14ac:dyDescent="0.2"/>
    <row r="66" ht="12" customHeight="1" x14ac:dyDescent="0.2"/>
    <row r="67" ht="12" customHeight="1" x14ac:dyDescent="0.2"/>
    <row r="68" ht="12" customHeight="1" x14ac:dyDescent="0.2"/>
    <row r="69" ht="12" customHeight="1" x14ac:dyDescent="0.2"/>
    <row r="70" ht="12" customHeight="1" x14ac:dyDescent="0.2"/>
    <row r="71" ht="12" customHeight="1" x14ac:dyDescent="0.2"/>
    <row r="72" ht="12" customHeight="1" x14ac:dyDescent="0.2"/>
    <row r="73" ht="12" customHeight="1" x14ac:dyDescent="0.2"/>
    <row r="74" ht="12" customHeight="1" x14ac:dyDescent="0.2"/>
    <row r="75" ht="12" customHeight="1" x14ac:dyDescent="0.2"/>
    <row r="76" ht="12" customHeight="1" x14ac:dyDescent="0.2"/>
    <row r="77" ht="12" customHeight="1" x14ac:dyDescent="0.2"/>
    <row r="78" ht="12" customHeight="1" x14ac:dyDescent="0.2"/>
    <row r="79" ht="12" customHeight="1" x14ac:dyDescent="0.2"/>
    <row r="80" ht="12" customHeight="1" x14ac:dyDescent="0.2"/>
    <row r="81" ht="12" customHeight="1" x14ac:dyDescent="0.2"/>
    <row r="82" ht="12" customHeight="1" x14ac:dyDescent="0.2"/>
    <row r="83" ht="12" customHeight="1" x14ac:dyDescent="0.2"/>
    <row r="84" ht="12" customHeight="1" x14ac:dyDescent="0.2"/>
    <row r="85" ht="12" customHeight="1" x14ac:dyDescent="0.2"/>
    <row r="86" ht="12" customHeight="1" x14ac:dyDescent="0.2"/>
    <row r="87" ht="11.45" customHeight="1" x14ac:dyDescent="0.2"/>
    <row r="88" ht="11.45" customHeight="1" x14ac:dyDescent="0.2"/>
    <row r="89" ht="11.45" customHeight="1" x14ac:dyDescent="0.2"/>
    <row r="90" ht="11.45" customHeight="1" x14ac:dyDescent="0.2"/>
    <row r="91" ht="11.45" customHeight="1" x14ac:dyDescent="0.2"/>
    <row r="92" ht="11.45" customHeight="1" x14ac:dyDescent="0.2"/>
    <row r="93" ht="11.45" customHeight="1" x14ac:dyDescent="0.2"/>
    <row r="94" ht="11.45" customHeight="1" x14ac:dyDescent="0.2"/>
    <row r="95" ht="11.45" customHeight="1" x14ac:dyDescent="0.2"/>
    <row r="96" ht="11.45" customHeight="1" x14ac:dyDescent="0.2"/>
    <row r="97" ht="11.45" customHeight="1" x14ac:dyDescent="0.2"/>
    <row r="98" ht="11.45" customHeight="1" x14ac:dyDescent="0.2"/>
    <row r="99" ht="11.45" customHeight="1" x14ac:dyDescent="0.2"/>
    <row r="100" ht="11.45" customHeight="1" x14ac:dyDescent="0.2"/>
    <row r="101" ht="11.45" customHeight="1" x14ac:dyDescent="0.2"/>
    <row r="102" ht="11.45" customHeight="1" x14ac:dyDescent="0.2"/>
    <row r="103" ht="11.45" customHeight="1" x14ac:dyDescent="0.2"/>
    <row r="104" ht="11.45" customHeight="1" x14ac:dyDescent="0.2"/>
    <row r="105" ht="11.45" customHeight="1" x14ac:dyDescent="0.2"/>
    <row r="106" ht="11.45" customHeight="1" x14ac:dyDescent="0.2"/>
    <row r="107" ht="11.45" customHeight="1" x14ac:dyDescent="0.2"/>
    <row r="108" ht="11.45" customHeight="1" x14ac:dyDescent="0.2"/>
    <row r="109" ht="11.45" customHeight="1" x14ac:dyDescent="0.2"/>
    <row r="110" ht="11.45" customHeight="1" x14ac:dyDescent="0.2"/>
    <row r="111" ht="11.45" customHeight="1" x14ac:dyDescent="0.2"/>
    <row r="112" ht="11.45" customHeight="1" x14ac:dyDescent="0.2"/>
    <row r="113" ht="11.45" customHeight="1" x14ac:dyDescent="0.2"/>
    <row r="114" ht="11.45" customHeight="1" x14ac:dyDescent="0.2"/>
    <row r="115" ht="11.45" customHeight="1" x14ac:dyDescent="0.2"/>
    <row r="116" ht="11.45" customHeight="1" x14ac:dyDescent="0.2"/>
    <row r="117" ht="11.45" customHeight="1" x14ac:dyDescent="0.2"/>
    <row r="118" ht="11.45" customHeight="1" x14ac:dyDescent="0.2"/>
    <row r="119" ht="11.45" customHeight="1" x14ac:dyDescent="0.2"/>
    <row r="120" ht="11.45" customHeight="1" x14ac:dyDescent="0.2"/>
    <row r="121" ht="11.45" customHeight="1" x14ac:dyDescent="0.2"/>
    <row r="122" ht="11.45" customHeight="1" x14ac:dyDescent="0.2"/>
    <row r="123" ht="11.45" customHeight="1" x14ac:dyDescent="0.2"/>
    <row r="124" ht="11.45" customHeight="1" x14ac:dyDescent="0.2"/>
    <row r="125" ht="11.45" customHeight="1" x14ac:dyDescent="0.2"/>
    <row r="126" ht="11.45" customHeight="1" x14ac:dyDescent="0.2"/>
    <row r="127" ht="11.45" customHeight="1" x14ac:dyDescent="0.2"/>
    <row r="128" ht="11.45" customHeight="1" x14ac:dyDescent="0.2"/>
    <row r="129" ht="11.45" customHeight="1" x14ac:dyDescent="0.2"/>
    <row r="130" ht="11.45" customHeight="1" x14ac:dyDescent="0.2"/>
    <row r="131" ht="11.45" customHeight="1" x14ac:dyDescent="0.2"/>
    <row r="132" ht="11.45" customHeight="1" x14ac:dyDescent="0.2"/>
    <row r="133" ht="11.45" customHeight="1" x14ac:dyDescent="0.2"/>
    <row r="134" ht="11.45" customHeight="1" x14ac:dyDescent="0.2"/>
    <row r="135" ht="11.45" customHeight="1" x14ac:dyDescent="0.2"/>
    <row r="136" ht="11.45" customHeight="1" x14ac:dyDescent="0.2"/>
    <row r="137" ht="11.45" customHeight="1" x14ac:dyDescent="0.2"/>
    <row r="138" ht="11.45" customHeight="1" x14ac:dyDescent="0.2"/>
    <row r="139" ht="11.45" customHeight="1" x14ac:dyDescent="0.2"/>
    <row r="140" ht="11.45" customHeight="1" x14ac:dyDescent="0.2"/>
    <row r="141" ht="11.45" customHeight="1" x14ac:dyDescent="0.2"/>
    <row r="142" ht="11.45" customHeight="1" x14ac:dyDescent="0.2"/>
    <row r="143" ht="11.45" customHeight="1" x14ac:dyDescent="0.2"/>
    <row r="144" ht="11.45" customHeight="1" x14ac:dyDescent="0.2"/>
    <row r="145" ht="11.45" customHeight="1" x14ac:dyDescent="0.2"/>
    <row r="146" ht="11.45" customHeight="1" x14ac:dyDescent="0.2"/>
    <row r="147" ht="11.45" customHeight="1" x14ac:dyDescent="0.2"/>
    <row r="148" ht="11.45" customHeight="1" x14ac:dyDescent="0.2"/>
    <row r="149" ht="11.45" customHeight="1" x14ac:dyDescent="0.2"/>
    <row r="150" ht="11.45" customHeight="1" x14ac:dyDescent="0.2"/>
    <row r="151" ht="11.45" customHeight="1" x14ac:dyDescent="0.2"/>
    <row r="152" ht="11.45" customHeight="1" x14ac:dyDescent="0.2"/>
    <row r="153" ht="11.45" customHeight="1" x14ac:dyDescent="0.2"/>
    <row r="154" ht="11.45" customHeight="1" x14ac:dyDescent="0.2"/>
    <row r="155" ht="11.45" customHeight="1" x14ac:dyDescent="0.2"/>
    <row r="156" ht="11.45" customHeight="1" x14ac:dyDescent="0.2"/>
    <row r="157" ht="11.45" customHeight="1" x14ac:dyDescent="0.2"/>
    <row r="158" ht="11.45" customHeight="1" x14ac:dyDescent="0.2"/>
    <row r="159" ht="11.45" customHeight="1" x14ac:dyDescent="0.2"/>
    <row r="160" ht="11.45" customHeight="1" x14ac:dyDescent="0.2"/>
    <row r="161" ht="11.45" customHeight="1" x14ac:dyDescent="0.2"/>
    <row r="162" ht="11.45" customHeight="1" x14ac:dyDescent="0.2"/>
    <row r="163" ht="11.45" customHeight="1" x14ac:dyDescent="0.2"/>
    <row r="164" ht="11.45" customHeight="1" x14ac:dyDescent="0.2"/>
    <row r="165" ht="11.45" customHeight="1" x14ac:dyDescent="0.2"/>
    <row r="166" ht="11.45" customHeight="1" x14ac:dyDescent="0.2"/>
    <row r="167" ht="11.45" customHeight="1" x14ac:dyDescent="0.2"/>
    <row r="168" ht="11.45" customHeight="1" x14ac:dyDescent="0.2"/>
    <row r="169" ht="11.45" customHeight="1" x14ac:dyDescent="0.2"/>
    <row r="170" ht="11.45" customHeight="1" x14ac:dyDescent="0.2"/>
    <row r="171" ht="11.45" customHeight="1" x14ac:dyDescent="0.2"/>
    <row r="172" ht="11.45" customHeight="1" x14ac:dyDescent="0.2"/>
    <row r="173" ht="11.45" customHeight="1" x14ac:dyDescent="0.2"/>
    <row r="174" ht="11.45" customHeight="1" x14ac:dyDescent="0.2"/>
    <row r="175" ht="11.45" customHeight="1" x14ac:dyDescent="0.2"/>
    <row r="176" ht="11.45" customHeight="1" x14ac:dyDescent="0.2"/>
    <row r="177" ht="11.45" customHeight="1" x14ac:dyDescent="0.2"/>
    <row r="178" ht="11.45" customHeight="1" x14ac:dyDescent="0.2"/>
    <row r="179" ht="11.45" customHeight="1" x14ac:dyDescent="0.2"/>
    <row r="180" ht="11.45" customHeight="1" x14ac:dyDescent="0.2"/>
    <row r="181" ht="11.45" customHeight="1" x14ac:dyDescent="0.2"/>
    <row r="182" ht="11.45" customHeight="1" x14ac:dyDescent="0.2"/>
    <row r="183" ht="11.45" customHeight="1" x14ac:dyDescent="0.2"/>
    <row r="184" ht="11.45" customHeight="1" x14ac:dyDescent="0.2"/>
    <row r="185" ht="11.45" customHeight="1" x14ac:dyDescent="0.2"/>
    <row r="186" ht="11.45" customHeight="1" x14ac:dyDescent="0.2"/>
    <row r="187" ht="11.45" customHeight="1" x14ac:dyDescent="0.2"/>
    <row r="188" ht="11.45" customHeight="1" x14ac:dyDescent="0.2"/>
    <row r="189" ht="11.45" customHeight="1" x14ac:dyDescent="0.2"/>
    <row r="190" ht="11.45" customHeight="1" x14ac:dyDescent="0.2"/>
    <row r="191" ht="11.45" customHeight="1" x14ac:dyDescent="0.2"/>
    <row r="192" ht="11.45" customHeight="1" x14ac:dyDescent="0.2"/>
    <row r="193" ht="11.45" customHeight="1" x14ac:dyDescent="0.2"/>
    <row r="194" ht="11.45" customHeight="1" x14ac:dyDescent="0.2"/>
    <row r="195" ht="11.45" customHeight="1" x14ac:dyDescent="0.2"/>
    <row r="196" ht="11.45" customHeight="1" x14ac:dyDescent="0.2"/>
    <row r="197" ht="11.45" customHeight="1" x14ac:dyDescent="0.2"/>
    <row r="198" ht="11.45" customHeight="1" x14ac:dyDescent="0.2"/>
    <row r="199" ht="11.45" customHeight="1" x14ac:dyDescent="0.2"/>
    <row r="200" ht="11.45" customHeight="1" x14ac:dyDescent="0.2"/>
    <row r="201" ht="11.45" customHeight="1" x14ac:dyDescent="0.2"/>
    <row r="202" ht="11.45" customHeight="1" x14ac:dyDescent="0.2"/>
    <row r="203" ht="11.45" customHeight="1" x14ac:dyDescent="0.2"/>
    <row r="204" ht="11.45" customHeight="1" x14ac:dyDescent="0.2"/>
    <row r="205" ht="11.45" customHeight="1" x14ac:dyDescent="0.2"/>
    <row r="206" ht="11.45" customHeight="1" x14ac:dyDescent="0.2"/>
    <row r="207" ht="11.45" customHeight="1" x14ac:dyDescent="0.2"/>
    <row r="208" ht="11.45" customHeight="1" x14ac:dyDescent="0.2"/>
    <row r="209" ht="11.45" customHeight="1" x14ac:dyDescent="0.2"/>
    <row r="210" ht="11.45" customHeight="1" x14ac:dyDescent="0.2"/>
    <row r="211" ht="11.45" customHeight="1" x14ac:dyDescent="0.2"/>
    <row r="212" ht="11.45" customHeight="1" x14ac:dyDescent="0.2"/>
    <row r="213" ht="11.45" customHeight="1" x14ac:dyDescent="0.2"/>
    <row r="214" ht="11.45" customHeight="1" x14ac:dyDescent="0.2"/>
    <row r="215" ht="11.45" customHeight="1" x14ac:dyDescent="0.2"/>
    <row r="216" ht="11.45" customHeight="1" x14ac:dyDescent="0.2"/>
    <row r="217" ht="11.45" customHeight="1" x14ac:dyDescent="0.2"/>
    <row r="218" ht="11.45" customHeight="1" x14ac:dyDescent="0.2"/>
    <row r="219" ht="11.45" customHeight="1" x14ac:dyDescent="0.2"/>
    <row r="220" ht="11.45" customHeight="1" x14ac:dyDescent="0.2"/>
    <row r="221" ht="11.45" customHeight="1" x14ac:dyDescent="0.2"/>
    <row r="222" ht="11.45" customHeight="1" x14ac:dyDescent="0.2"/>
    <row r="223" ht="11.45" customHeight="1" x14ac:dyDescent="0.2"/>
    <row r="224" ht="11.45" customHeight="1" x14ac:dyDescent="0.2"/>
    <row r="225" ht="11.45" customHeight="1" x14ac:dyDescent="0.2"/>
    <row r="226" ht="11.45" customHeight="1" x14ac:dyDescent="0.2"/>
    <row r="227" ht="11.45" customHeight="1" x14ac:dyDescent="0.2"/>
    <row r="228" ht="11.45" customHeight="1" x14ac:dyDescent="0.2"/>
    <row r="229" ht="11.45" customHeight="1" x14ac:dyDescent="0.2"/>
    <row r="230" ht="11.45" customHeight="1" x14ac:dyDescent="0.2"/>
    <row r="231" ht="11.45" customHeight="1" x14ac:dyDescent="0.2"/>
    <row r="232" ht="11.45" customHeight="1" x14ac:dyDescent="0.2"/>
    <row r="233" ht="11.45" customHeight="1" x14ac:dyDescent="0.2"/>
    <row r="234" ht="11.45" customHeight="1" x14ac:dyDescent="0.2"/>
    <row r="235" ht="11.45" customHeight="1" x14ac:dyDescent="0.2"/>
    <row r="236" ht="11.45" customHeight="1" x14ac:dyDescent="0.2"/>
    <row r="237" ht="11.45" customHeight="1" x14ac:dyDescent="0.2"/>
    <row r="238" ht="11.45" customHeight="1" x14ac:dyDescent="0.2"/>
    <row r="239" ht="11.45" customHeight="1" x14ac:dyDescent="0.2"/>
    <row r="240" ht="11.45" customHeight="1" x14ac:dyDescent="0.2"/>
    <row r="241" ht="11.45" customHeight="1" x14ac:dyDescent="0.2"/>
    <row r="242" ht="11.45" customHeight="1" x14ac:dyDescent="0.2"/>
    <row r="243" ht="11.45" customHeight="1" x14ac:dyDescent="0.2"/>
    <row r="244" ht="11.45" customHeight="1" x14ac:dyDescent="0.2"/>
    <row r="245" ht="11.45" customHeight="1" x14ac:dyDescent="0.2"/>
    <row r="246" ht="11.45" customHeight="1" x14ac:dyDescent="0.2"/>
    <row r="247" ht="11.45" customHeight="1" x14ac:dyDescent="0.2"/>
    <row r="248" ht="11.45" customHeight="1" x14ac:dyDescent="0.2"/>
    <row r="249" ht="11.45" customHeight="1" x14ac:dyDescent="0.2"/>
    <row r="250" ht="11.45" customHeight="1" x14ac:dyDescent="0.2"/>
    <row r="251" ht="11.45" customHeight="1" x14ac:dyDescent="0.2"/>
    <row r="252" ht="11.45" customHeight="1" x14ac:dyDescent="0.2"/>
    <row r="253" ht="11.45" customHeight="1" x14ac:dyDescent="0.2"/>
    <row r="254" ht="11.45" customHeight="1" x14ac:dyDescent="0.2"/>
    <row r="255" ht="11.45" customHeight="1" x14ac:dyDescent="0.2"/>
    <row r="256" ht="11.45" customHeight="1" x14ac:dyDescent="0.2"/>
    <row r="257" ht="11.45" customHeight="1" x14ac:dyDescent="0.2"/>
    <row r="258" ht="11.45" customHeight="1" x14ac:dyDescent="0.2"/>
    <row r="259" ht="11.45" customHeight="1" x14ac:dyDescent="0.2"/>
    <row r="260" ht="11.45" customHeight="1" x14ac:dyDescent="0.2"/>
    <row r="261" ht="11.45" customHeight="1" x14ac:dyDescent="0.2"/>
    <row r="262" ht="11.45" customHeight="1" x14ac:dyDescent="0.2"/>
    <row r="263" ht="11.45" customHeight="1" x14ac:dyDescent="0.2"/>
    <row r="264" ht="11.45" customHeight="1" x14ac:dyDescent="0.2"/>
    <row r="265" ht="11.45" customHeight="1" x14ac:dyDescent="0.2"/>
    <row r="266" ht="11.45" customHeight="1" x14ac:dyDescent="0.2"/>
    <row r="267" ht="11.45" customHeight="1" x14ac:dyDescent="0.2"/>
    <row r="268" ht="11.45" customHeight="1" x14ac:dyDescent="0.2"/>
    <row r="269" ht="11.45" customHeight="1" x14ac:dyDescent="0.2"/>
    <row r="270" ht="11.45" customHeight="1" x14ac:dyDescent="0.2"/>
    <row r="271" ht="11.45" customHeight="1" x14ac:dyDescent="0.2"/>
    <row r="272" ht="11.45" customHeight="1" x14ac:dyDescent="0.2"/>
    <row r="273" ht="11.45" customHeight="1" x14ac:dyDescent="0.2"/>
    <row r="274" ht="11.45" customHeight="1" x14ac:dyDescent="0.2"/>
    <row r="275" ht="11.45" customHeight="1" x14ac:dyDescent="0.2"/>
    <row r="276" ht="11.45" customHeight="1" x14ac:dyDescent="0.2"/>
    <row r="277" ht="11.45" customHeight="1" x14ac:dyDescent="0.2"/>
    <row r="278" ht="11.45" customHeight="1" x14ac:dyDescent="0.2"/>
    <row r="279" ht="11.45" customHeight="1" x14ac:dyDescent="0.2"/>
    <row r="280" ht="11.45" customHeight="1" x14ac:dyDescent="0.2"/>
    <row r="281" ht="11.45" customHeight="1" x14ac:dyDescent="0.2"/>
    <row r="282" ht="11.45" customHeight="1" x14ac:dyDescent="0.2"/>
    <row r="283" ht="11.45" customHeight="1" x14ac:dyDescent="0.2"/>
    <row r="284" ht="11.45" customHeight="1" x14ac:dyDescent="0.2"/>
    <row r="285" ht="11.45" customHeight="1" x14ac:dyDescent="0.2"/>
    <row r="286" ht="11.45" customHeight="1" x14ac:dyDescent="0.2"/>
    <row r="287" ht="11.45" customHeight="1" x14ac:dyDescent="0.2"/>
    <row r="288" ht="11.45" customHeight="1" x14ac:dyDescent="0.2"/>
    <row r="289" ht="11.45" customHeight="1" x14ac:dyDescent="0.2"/>
    <row r="290" ht="11.45" customHeight="1" x14ac:dyDescent="0.2"/>
    <row r="291" ht="11.45" customHeight="1" x14ac:dyDescent="0.2"/>
    <row r="292" ht="11.45" customHeight="1" x14ac:dyDescent="0.2"/>
    <row r="293" ht="11.45" customHeight="1" x14ac:dyDescent="0.2"/>
    <row r="294" ht="11.45" customHeight="1" x14ac:dyDescent="0.2"/>
    <row r="295" ht="11.45" customHeight="1" x14ac:dyDescent="0.2"/>
    <row r="296" ht="11.45" customHeight="1" x14ac:dyDescent="0.2"/>
    <row r="297" ht="11.45" customHeight="1" x14ac:dyDescent="0.2"/>
    <row r="298" ht="11.45" customHeight="1" x14ac:dyDescent="0.2"/>
    <row r="299" ht="11.45" customHeight="1" x14ac:dyDescent="0.2"/>
    <row r="300" ht="11.45" customHeight="1" x14ac:dyDescent="0.2"/>
    <row r="301" ht="11.45" customHeight="1" x14ac:dyDescent="0.2"/>
    <row r="302" ht="11.45" customHeight="1" x14ac:dyDescent="0.2"/>
    <row r="303" ht="11.45" customHeight="1" x14ac:dyDescent="0.2"/>
    <row r="304" ht="11.45" customHeight="1" x14ac:dyDescent="0.2"/>
    <row r="305" ht="11.45" customHeight="1" x14ac:dyDescent="0.2"/>
    <row r="306" ht="11.45" customHeight="1" x14ac:dyDescent="0.2"/>
    <row r="307" ht="11.45" customHeight="1" x14ac:dyDescent="0.2"/>
    <row r="308" ht="11.45" customHeight="1" x14ac:dyDescent="0.2"/>
    <row r="309" ht="11.45" customHeight="1" x14ac:dyDescent="0.2"/>
    <row r="310" ht="11.45" customHeight="1" x14ac:dyDescent="0.2"/>
    <row r="311" ht="11.45" customHeight="1" x14ac:dyDescent="0.2"/>
    <row r="312" ht="11.45" customHeight="1" x14ac:dyDescent="0.2"/>
    <row r="313" ht="11.45" customHeight="1" x14ac:dyDescent="0.2"/>
    <row r="314" ht="11.45" customHeight="1" x14ac:dyDescent="0.2"/>
    <row r="315" ht="11.45" customHeight="1" x14ac:dyDescent="0.2"/>
    <row r="316" ht="11.45" customHeight="1" x14ac:dyDescent="0.2"/>
    <row r="317" ht="11.45" customHeight="1" x14ac:dyDescent="0.2"/>
    <row r="318" ht="11.45" customHeight="1" x14ac:dyDescent="0.2"/>
    <row r="319" ht="11.45" customHeight="1" x14ac:dyDescent="0.2"/>
    <row r="320" ht="11.45" customHeight="1" x14ac:dyDescent="0.2"/>
    <row r="321" ht="11.45" customHeight="1" x14ac:dyDescent="0.2"/>
    <row r="322" ht="11.45" customHeight="1" x14ac:dyDescent="0.2"/>
    <row r="323" ht="11.45" customHeight="1" x14ac:dyDescent="0.2"/>
    <row r="324" ht="11.45" customHeight="1" x14ac:dyDescent="0.2"/>
    <row r="325" ht="11.45" customHeight="1" x14ac:dyDescent="0.2"/>
    <row r="326" ht="11.45" customHeight="1" x14ac:dyDescent="0.2"/>
    <row r="327" ht="11.45" customHeight="1" x14ac:dyDescent="0.2"/>
    <row r="328" ht="11.45" customHeight="1" x14ac:dyDescent="0.2"/>
    <row r="329" ht="11.45" customHeight="1" x14ac:dyDescent="0.2"/>
    <row r="330" ht="11.45" customHeight="1" x14ac:dyDescent="0.2"/>
    <row r="331" ht="11.45" customHeight="1" x14ac:dyDescent="0.2"/>
    <row r="332" ht="11.45" customHeight="1" x14ac:dyDescent="0.2"/>
    <row r="333" ht="11.45" customHeight="1" x14ac:dyDescent="0.2"/>
    <row r="334" ht="11.45" customHeight="1" x14ac:dyDescent="0.2"/>
    <row r="335" ht="11.45" customHeight="1" x14ac:dyDescent="0.2"/>
    <row r="336" ht="11.45" customHeight="1" x14ac:dyDescent="0.2"/>
    <row r="337" ht="11.45" customHeight="1" x14ac:dyDescent="0.2"/>
    <row r="338" ht="11.45" customHeight="1" x14ac:dyDescent="0.2"/>
    <row r="339" ht="11.45" customHeight="1" x14ac:dyDescent="0.2"/>
    <row r="340" ht="11.45" customHeight="1" x14ac:dyDescent="0.2"/>
    <row r="341" ht="11.45" customHeight="1" x14ac:dyDescent="0.2"/>
    <row r="342" ht="11.45" customHeight="1" x14ac:dyDescent="0.2"/>
    <row r="343" ht="11.45" customHeight="1" x14ac:dyDescent="0.2"/>
    <row r="344" ht="11.45" customHeight="1" x14ac:dyDescent="0.2"/>
    <row r="345" ht="11.45" customHeight="1" x14ac:dyDescent="0.2"/>
    <row r="346" ht="11.45" customHeight="1" x14ac:dyDescent="0.2"/>
    <row r="347" ht="11.45" customHeight="1" x14ac:dyDescent="0.2"/>
    <row r="348" ht="11.45" customHeight="1" x14ac:dyDescent="0.2"/>
    <row r="349" ht="11.45" customHeight="1" x14ac:dyDescent="0.2"/>
    <row r="350" ht="11.45" customHeight="1" x14ac:dyDescent="0.2"/>
    <row r="351" ht="11.45" customHeight="1" x14ac:dyDescent="0.2"/>
    <row r="352" ht="11.45" customHeight="1" x14ac:dyDescent="0.2"/>
    <row r="353" ht="11.45" customHeight="1" x14ac:dyDescent="0.2"/>
    <row r="354" ht="11.45" customHeight="1" x14ac:dyDescent="0.2"/>
    <row r="355" ht="11.45" customHeight="1" x14ac:dyDescent="0.2"/>
    <row r="356" ht="11.45" customHeight="1" x14ac:dyDescent="0.2"/>
    <row r="357" ht="11.45" customHeight="1" x14ac:dyDescent="0.2"/>
    <row r="358" ht="11.45" customHeight="1" x14ac:dyDescent="0.2"/>
    <row r="359" ht="11.45" customHeight="1" x14ac:dyDescent="0.2"/>
    <row r="360" ht="11.45" customHeight="1" x14ac:dyDescent="0.2"/>
    <row r="361" ht="11.45" customHeight="1" x14ac:dyDescent="0.2"/>
    <row r="362" ht="11.45" customHeight="1" x14ac:dyDescent="0.2"/>
    <row r="363" ht="11.45" customHeight="1" x14ac:dyDescent="0.2"/>
    <row r="364" ht="11.45" customHeight="1" x14ac:dyDescent="0.2"/>
    <row r="365" ht="11.45" customHeight="1" x14ac:dyDescent="0.2"/>
    <row r="366" ht="11.45" customHeight="1" x14ac:dyDescent="0.2"/>
    <row r="367" ht="11.45" customHeight="1" x14ac:dyDescent="0.2"/>
    <row r="368" ht="11.45" customHeight="1" x14ac:dyDescent="0.2"/>
    <row r="369" ht="11.45" customHeight="1" x14ac:dyDescent="0.2"/>
    <row r="370" ht="11.45" customHeight="1" x14ac:dyDescent="0.2"/>
    <row r="371" ht="11.45" customHeight="1" x14ac:dyDescent="0.2"/>
    <row r="372" ht="11.45" customHeight="1" x14ac:dyDescent="0.2"/>
    <row r="373" ht="11.45" customHeight="1" x14ac:dyDescent="0.2"/>
    <row r="374" ht="11.45" customHeight="1" x14ac:dyDescent="0.2"/>
    <row r="375" ht="11.45" customHeight="1" x14ac:dyDescent="0.2"/>
    <row r="376" ht="11.45" customHeight="1" x14ac:dyDescent="0.2"/>
    <row r="377" ht="11.45" customHeight="1" x14ac:dyDescent="0.2"/>
    <row r="378" ht="11.45" customHeight="1" x14ac:dyDescent="0.2"/>
    <row r="379" ht="11.45" customHeight="1" x14ac:dyDescent="0.2"/>
    <row r="380" ht="11.45" customHeight="1" x14ac:dyDescent="0.2"/>
    <row r="381" ht="11.45" customHeight="1" x14ac:dyDescent="0.2"/>
    <row r="382" ht="11.45" customHeight="1" x14ac:dyDescent="0.2"/>
    <row r="383" ht="11.45" customHeight="1" x14ac:dyDescent="0.2"/>
    <row r="384" ht="11.45" customHeight="1" x14ac:dyDescent="0.2"/>
    <row r="385" ht="11.45" customHeight="1" x14ac:dyDescent="0.2"/>
    <row r="386" ht="11.45" customHeight="1" x14ac:dyDescent="0.2"/>
    <row r="387" ht="11.45" customHeight="1" x14ac:dyDescent="0.2"/>
    <row r="388" ht="11.45" customHeight="1" x14ac:dyDescent="0.2"/>
    <row r="389" ht="11.45" customHeight="1" x14ac:dyDescent="0.2"/>
    <row r="390" ht="11.45" customHeight="1" x14ac:dyDescent="0.2"/>
    <row r="391" ht="11.45" customHeight="1" x14ac:dyDescent="0.2"/>
    <row r="392" ht="11.45" customHeight="1" x14ac:dyDescent="0.2"/>
    <row r="393" ht="11.45" customHeight="1" x14ac:dyDescent="0.2"/>
    <row r="394" ht="11.45" customHeight="1" x14ac:dyDescent="0.2"/>
    <row r="395" ht="11.45" customHeight="1" x14ac:dyDescent="0.2"/>
    <row r="396" ht="11.45" customHeight="1" x14ac:dyDescent="0.2"/>
    <row r="397" ht="11.45" customHeight="1" x14ac:dyDescent="0.2"/>
    <row r="398" ht="11.45" customHeight="1" x14ac:dyDescent="0.2"/>
    <row r="399" ht="11.45" customHeight="1" x14ac:dyDescent="0.2"/>
    <row r="400" ht="11.45" customHeight="1" x14ac:dyDescent="0.2"/>
    <row r="401" ht="11.45" customHeight="1" x14ac:dyDescent="0.2"/>
    <row r="402" ht="11.45" customHeight="1" x14ac:dyDescent="0.2"/>
    <row r="403" ht="11.45" customHeight="1" x14ac:dyDescent="0.2"/>
    <row r="404" ht="11.45" customHeight="1" x14ac:dyDescent="0.2"/>
    <row r="405" ht="11.45" customHeight="1" x14ac:dyDescent="0.2"/>
    <row r="406" ht="11.45" customHeight="1" x14ac:dyDescent="0.2"/>
    <row r="407" ht="11.45" customHeight="1" x14ac:dyDescent="0.2"/>
    <row r="408" ht="11.45" customHeight="1" x14ac:dyDescent="0.2"/>
    <row r="409" ht="11.45" customHeight="1" x14ac:dyDescent="0.2"/>
    <row r="410" ht="11.45" customHeight="1" x14ac:dyDescent="0.2"/>
    <row r="411" ht="11.45" customHeight="1" x14ac:dyDescent="0.2"/>
    <row r="412" ht="11.45" customHeight="1" x14ac:dyDescent="0.2"/>
    <row r="413" ht="11.45" customHeight="1" x14ac:dyDescent="0.2"/>
    <row r="414" ht="11.45" customHeight="1" x14ac:dyDescent="0.2"/>
    <row r="415" ht="11.45" customHeight="1" x14ac:dyDescent="0.2"/>
    <row r="416" ht="11.45" customHeight="1" x14ac:dyDescent="0.2"/>
    <row r="417" ht="11.45" customHeight="1" x14ac:dyDescent="0.2"/>
    <row r="418" ht="11.45" customHeight="1" x14ac:dyDescent="0.2"/>
    <row r="419" ht="11.45" customHeight="1" x14ac:dyDescent="0.2"/>
    <row r="420" ht="11.45" customHeight="1" x14ac:dyDescent="0.2"/>
    <row r="421" ht="11.45" customHeight="1" x14ac:dyDescent="0.2"/>
    <row r="422" ht="11.45" customHeight="1" x14ac:dyDescent="0.2"/>
    <row r="423" ht="11.45" customHeight="1" x14ac:dyDescent="0.2"/>
    <row r="424" ht="11.45" customHeight="1" x14ac:dyDescent="0.2"/>
    <row r="425" ht="11.45" customHeight="1" x14ac:dyDescent="0.2"/>
    <row r="426" ht="11.45" customHeight="1" x14ac:dyDescent="0.2"/>
    <row r="427" ht="11.45" customHeight="1" x14ac:dyDescent="0.2"/>
    <row r="428" ht="11.45" customHeight="1" x14ac:dyDescent="0.2"/>
    <row r="429" ht="11.45" customHeight="1" x14ac:dyDescent="0.2"/>
    <row r="430" ht="11.45" customHeight="1" x14ac:dyDescent="0.2"/>
    <row r="431" ht="11.45" customHeight="1" x14ac:dyDescent="0.2"/>
    <row r="432" ht="11.45" customHeight="1" x14ac:dyDescent="0.2"/>
    <row r="433" ht="11.45" customHeight="1" x14ac:dyDescent="0.2"/>
    <row r="434" ht="11.45" customHeight="1" x14ac:dyDescent="0.2"/>
    <row r="435" ht="11.45" customHeight="1" x14ac:dyDescent="0.2"/>
    <row r="436" ht="11.45" customHeight="1" x14ac:dyDescent="0.2"/>
    <row r="437" ht="11.45" customHeight="1" x14ac:dyDescent="0.2"/>
    <row r="438" ht="11.45" customHeight="1" x14ac:dyDescent="0.2"/>
    <row r="439" ht="11.45" customHeight="1" x14ac:dyDescent="0.2"/>
    <row r="440" ht="11.45" customHeight="1" x14ac:dyDescent="0.2"/>
    <row r="441" ht="11.45" customHeight="1" x14ac:dyDescent="0.2"/>
    <row r="442" ht="11.45" customHeight="1" x14ac:dyDescent="0.2"/>
    <row r="443" ht="11.45" customHeight="1" x14ac:dyDescent="0.2"/>
    <row r="444" ht="11.45" customHeight="1" x14ac:dyDescent="0.2"/>
    <row r="445" ht="11.45" customHeight="1" x14ac:dyDescent="0.2"/>
    <row r="446" ht="11.45" customHeight="1" x14ac:dyDescent="0.2"/>
    <row r="447" ht="11.45" customHeight="1" x14ac:dyDescent="0.2"/>
    <row r="448" ht="11.45" customHeight="1" x14ac:dyDescent="0.2"/>
    <row r="449" ht="11.45" customHeight="1" x14ac:dyDescent="0.2"/>
    <row r="450" ht="11.45" customHeight="1" x14ac:dyDescent="0.2"/>
    <row r="451" ht="11.45" customHeight="1" x14ac:dyDescent="0.2"/>
    <row r="452" ht="11.45" customHeight="1" x14ac:dyDescent="0.2"/>
    <row r="453" ht="11.45" customHeight="1" x14ac:dyDescent="0.2"/>
    <row r="454" ht="11.45" customHeight="1" x14ac:dyDescent="0.2"/>
    <row r="455" ht="11.45" customHeight="1" x14ac:dyDescent="0.2"/>
    <row r="456" ht="11.45" customHeight="1" x14ac:dyDescent="0.2"/>
    <row r="457" ht="11.45" customHeight="1" x14ac:dyDescent="0.2"/>
    <row r="458" ht="11.45" customHeight="1" x14ac:dyDescent="0.2"/>
    <row r="459" ht="11.45" customHeight="1" x14ac:dyDescent="0.2"/>
    <row r="460" ht="11.45" customHeight="1" x14ac:dyDescent="0.2"/>
    <row r="461" ht="11.45" customHeight="1" x14ac:dyDescent="0.2"/>
    <row r="462" ht="11.45" customHeight="1" x14ac:dyDescent="0.2"/>
    <row r="463" ht="11.45" customHeight="1" x14ac:dyDescent="0.2"/>
    <row r="464" ht="11.45" customHeight="1" x14ac:dyDescent="0.2"/>
    <row r="465" ht="11.45" customHeight="1" x14ac:dyDescent="0.2"/>
    <row r="466" ht="11.45" customHeight="1" x14ac:dyDescent="0.2"/>
    <row r="467" ht="11.45" customHeight="1" x14ac:dyDescent="0.2"/>
    <row r="468" ht="11.45" customHeight="1" x14ac:dyDescent="0.2"/>
    <row r="469" ht="11.45" customHeight="1" x14ac:dyDescent="0.2"/>
    <row r="470" ht="11.45" customHeight="1" x14ac:dyDescent="0.2"/>
    <row r="471" ht="11.45" customHeight="1" x14ac:dyDescent="0.2"/>
    <row r="472" ht="11.45" customHeight="1" x14ac:dyDescent="0.2"/>
    <row r="473" ht="11.45" customHeight="1" x14ac:dyDescent="0.2"/>
    <row r="474" ht="11.45" customHeight="1" x14ac:dyDescent="0.2"/>
    <row r="475" ht="11.45" customHeight="1" x14ac:dyDescent="0.2"/>
    <row r="476" ht="11.45" customHeight="1" x14ac:dyDescent="0.2"/>
    <row r="477" ht="11.45" customHeight="1" x14ac:dyDescent="0.2"/>
    <row r="478" ht="11.45" customHeight="1" x14ac:dyDescent="0.2"/>
    <row r="479" ht="11.45" customHeight="1" x14ac:dyDescent="0.2"/>
    <row r="480" ht="11.45" customHeight="1" x14ac:dyDescent="0.2"/>
    <row r="481" ht="11.45" customHeight="1" x14ac:dyDescent="0.2"/>
    <row r="482" ht="11.45" customHeight="1" x14ac:dyDescent="0.2"/>
    <row r="483" ht="11.45" customHeight="1" x14ac:dyDescent="0.2"/>
    <row r="484" ht="11.45" customHeight="1" x14ac:dyDescent="0.2"/>
    <row r="485" ht="11.45" customHeight="1" x14ac:dyDescent="0.2"/>
    <row r="486" ht="11.45" customHeight="1" x14ac:dyDescent="0.2"/>
    <row r="487" ht="11.45" customHeight="1" x14ac:dyDescent="0.2"/>
    <row r="488" ht="11.45" customHeight="1" x14ac:dyDescent="0.2"/>
    <row r="489" ht="11.45" customHeight="1" x14ac:dyDescent="0.2"/>
    <row r="490" ht="11.45" customHeight="1" x14ac:dyDescent="0.2"/>
    <row r="491" ht="11.45" customHeight="1" x14ac:dyDescent="0.2"/>
    <row r="492" ht="11.45" customHeight="1" x14ac:dyDescent="0.2"/>
    <row r="493" ht="11.45" customHeight="1" x14ac:dyDescent="0.2"/>
    <row r="494" ht="11.45" customHeight="1" x14ac:dyDescent="0.2"/>
    <row r="495" ht="11.45" customHeight="1" x14ac:dyDescent="0.2"/>
    <row r="496" ht="11.45" customHeight="1" x14ac:dyDescent="0.2"/>
    <row r="497" ht="11.45" customHeight="1" x14ac:dyDescent="0.2"/>
    <row r="498" ht="11.45" customHeight="1" x14ac:dyDescent="0.2"/>
    <row r="499" ht="11.45" customHeight="1" x14ac:dyDescent="0.2"/>
    <row r="500" ht="11.45" customHeight="1" x14ac:dyDescent="0.2"/>
    <row r="501" ht="11.45" customHeight="1" x14ac:dyDescent="0.2"/>
    <row r="502" ht="11.45" customHeight="1" x14ac:dyDescent="0.2"/>
    <row r="503" ht="11.45" customHeight="1" x14ac:dyDescent="0.2"/>
    <row r="504" ht="11.45" customHeight="1" x14ac:dyDescent="0.2"/>
    <row r="505" ht="11.45" customHeight="1" x14ac:dyDescent="0.2"/>
    <row r="506" ht="11.45" customHeight="1" x14ac:dyDescent="0.2"/>
    <row r="507" ht="11.45" customHeight="1" x14ac:dyDescent="0.2"/>
    <row r="508" ht="11.45" customHeight="1" x14ac:dyDescent="0.2"/>
    <row r="509" ht="11.45" customHeight="1" x14ac:dyDescent="0.2"/>
    <row r="510" ht="11.45" customHeight="1" x14ac:dyDescent="0.2"/>
    <row r="511" ht="11.45" customHeight="1" x14ac:dyDescent="0.2"/>
    <row r="512" ht="11.45" customHeight="1" x14ac:dyDescent="0.2"/>
    <row r="513" ht="11.45" customHeight="1" x14ac:dyDescent="0.2"/>
    <row r="514" ht="11.45" customHeight="1" x14ac:dyDescent="0.2"/>
    <row r="515" ht="11.45" customHeight="1" x14ac:dyDescent="0.2"/>
    <row r="516" ht="11.45" customHeight="1" x14ac:dyDescent="0.2"/>
    <row r="517" ht="11.45" customHeight="1" x14ac:dyDescent="0.2"/>
    <row r="518" ht="11.45" customHeight="1" x14ac:dyDescent="0.2"/>
    <row r="519" ht="11.45" customHeight="1" x14ac:dyDescent="0.2"/>
    <row r="520" ht="11.45" customHeight="1" x14ac:dyDescent="0.2"/>
    <row r="521" ht="11.45" customHeight="1" x14ac:dyDescent="0.2"/>
    <row r="522" ht="11.45" customHeight="1" x14ac:dyDescent="0.2"/>
    <row r="523" ht="11.45" customHeight="1" x14ac:dyDescent="0.2"/>
    <row r="524" ht="11.45" customHeight="1" x14ac:dyDescent="0.2"/>
    <row r="525" ht="11.45" customHeight="1" x14ac:dyDescent="0.2"/>
    <row r="526" ht="11.45" customHeight="1" x14ac:dyDescent="0.2"/>
    <row r="527" ht="11.45" customHeight="1" x14ac:dyDescent="0.2"/>
    <row r="528" ht="11.45" customHeight="1" x14ac:dyDescent="0.2"/>
    <row r="529" ht="11.45" customHeight="1" x14ac:dyDescent="0.2"/>
    <row r="530" ht="11.45" customHeight="1" x14ac:dyDescent="0.2"/>
    <row r="531" ht="11.45" customHeight="1" x14ac:dyDescent="0.2"/>
    <row r="532" ht="11.45" customHeight="1" x14ac:dyDescent="0.2"/>
    <row r="533" ht="11.45" customHeight="1" x14ac:dyDescent="0.2"/>
    <row r="534" ht="11.45" customHeight="1" x14ac:dyDescent="0.2"/>
    <row r="535" ht="11.45" customHeight="1" x14ac:dyDescent="0.2"/>
    <row r="536" ht="11.45" customHeight="1" x14ac:dyDescent="0.2"/>
    <row r="537" ht="11.45" customHeight="1" x14ac:dyDescent="0.2"/>
    <row r="538" ht="11.45" customHeight="1" x14ac:dyDescent="0.2"/>
    <row r="539" ht="11.45" customHeight="1" x14ac:dyDescent="0.2"/>
    <row r="540" ht="11.45" customHeight="1" x14ac:dyDescent="0.2"/>
    <row r="541" ht="11.45" customHeight="1" x14ac:dyDescent="0.2"/>
    <row r="542" ht="11.45" customHeight="1" x14ac:dyDescent="0.2"/>
    <row r="543" ht="11.45" customHeight="1" x14ac:dyDescent="0.2"/>
    <row r="544" ht="11.45" customHeight="1" x14ac:dyDescent="0.2"/>
    <row r="545" ht="11.45" customHeight="1" x14ac:dyDescent="0.2"/>
    <row r="546" ht="11.45" customHeight="1" x14ac:dyDescent="0.2"/>
    <row r="547" ht="11.45" customHeight="1" x14ac:dyDescent="0.2"/>
    <row r="548" ht="11.45" customHeight="1" x14ac:dyDescent="0.2"/>
    <row r="549" ht="11.45" customHeight="1" x14ac:dyDescent="0.2"/>
    <row r="550" ht="11.45" customHeight="1" x14ac:dyDescent="0.2"/>
    <row r="551" ht="11.45" customHeight="1" x14ac:dyDescent="0.2"/>
    <row r="552" ht="11.45" customHeight="1" x14ac:dyDescent="0.2"/>
    <row r="553" ht="11.45" customHeight="1" x14ac:dyDescent="0.2"/>
    <row r="554" ht="11.45" customHeight="1" x14ac:dyDescent="0.2"/>
    <row r="555" ht="11.45" customHeight="1" x14ac:dyDescent="0.2"/>
    <row r="556" ht="11.45" customHeight="1" x14ac:dyDescent="0.2"/>
    <row r="557" ht="11.45" customHeight="1" x14ac:dyDescent="0.2"/>
    <row r="558" ht="11.45" customHeight="1" x14ac:dyDescent="0.2"/>
    <row r="559" ht="11.45" customHeight="1" x14ac:dyDescent="0.2"/>
    <row r="560" ht="11.45" customHeight="1" x14ac:dyDescent="0.2"/>
    <row r="561" ht="11.45" customHeight="1" x14ac:dyDescent="0.2"/>
    <row r="562" ht="11.45" customHeight="1" x14ac:dyDescent="0.2"/>
    <row r="563" ht="11.45" customHeight="1" x14ac:dyDescent="0.2"/>
    <row r="564" ht="11.45" customHeight="1" x14ac:dyDescent="0.2"/>
    <row r="565" ht="11.45" customHeight="1" x14ac:dyDescent="0.2"/>
    <row r="566" ht="11.45" customHeight="1" x14ac:dyDescent="0.2"/>
    <row r="567" ht="11.45" customHeight="1" x14ac:dyDescent="0.2"/>
    <row r="568" ht="11.45" customHeight="1" x14ac:dyDescent="0.2"/>
    <row r="569" ht="11.45" customHeight="1" x14ac:dyDescent="0.2"/>
    <row r="570" ht="11.45" customHeight="1" x14ac:dyDescent="0.2"/>
    <row r="571" ht="11.45" customHeight="1" x14ac:dyDescent="0.2"/>
    <row r="572" ht="11.45" customHeight="1" x14ac:dyDescent="0.2"/>
    <row r="573" ht="11.45" customHeight="1" x14ac:dyDescent="0.2"/>
    <row r="574" ht="11.45" customHeight="1" x14ac:dyDescent="0.2"/>
    <row r="575" ht="11.45" customHeight="1" x14ac:dyDescent="0.2"/>
    <row r="576" ht="11.45" customHeight="1" x14ac:dyDescent="0.2"/>
    <row r="577" ht="11.45" customHeight="1" x14ac:dyDescent="0.2"/>
    <row r="578" ht="11.45" customHeight="1" x14ac:dyDescent="0.2"/>
    <row r="579" ht="11.45" customHeight="1" x14ac:dyDescent="0.2"/>
    <row r="580" ht="11.45" customHeight="1" x14ac:dyDescent="0.2"/>
    <row r="581" ht="11.45" customHeight="1" x14ac:dyDescent="0.2"/>
    <row r="582" ht="11.45" customHeight="1" x14ac:dyDescent="0.2"/>
    <row r="583" ht="11.45" customHeight="1" x14ac:dyDescent="0.2"/>
    <row r="584" ht="11.45" customHeight="1" x14ac:dyDescent="0.2"/>
    <row r="585" ht="11.45" customHeight="1" x14ac:dyDescent="0.2"/>
    <row r="586" ht="11.45" customHeight="1" x14ac:dyDescent="0.2"/>
    <row r="587" ht="11.45" customHeight="1" x14ac:dyDescent="0.2"/>
    <row r="588" ht="11.45" customHeight="1" x14ac:dyDescent="0.2"/>
    <row r="589" ht="11.45" customHeight="1" x14ac:dyDescent="0.2"/>
    <row r="590" ht="11.45" customHeight="1" x14ac:dyDescent="0.2"/>
    <row r="591" ht="11.45" customHeight="1" x14ac:dyDescent="0.2"/>
    <row r="592" ht="11.45" customHeight="1" x14ac:dyDescent="0.2"/>
    <row r="593" ht="11.45" customHeight="1" x14ac:dyDescent="0.2"/>
    <row r="594" ht="11.45" customHeight="1" x14ac:dyDescent="0.2"/>
    <row r="595" ht="11.45" customHeight="1" x14ac:dyDescent="0.2"/>
    <row r="596" ht="11.45" customHeight="1" x14ac:dyDescent="0.2"/>
    <row r="597" ht="11.45" customHeight="1" x14ac:dyDescent="0.2"/>
    <row r="598" ht="11.45" customHeight="1" x14ac:dyDescent="0.2"/>
    <row r="599" ht="11.45" customHeight="1" x14ac:dyDescent="0.2"/>
    <row r="600" ht="11.45" customHeight="1" x14ac:dyDescent="0.2"/>
    <row r="601" ht="11.45" customHeight="1" x14ac:dyDescent="0.2"/>
    <row r="602" ht="11.45" customHeight="1" x14ac:dyDescent="0.2"/>
    <row r="603" ht="11.45" customHeight="1" x14ac:dyDescent="0.2"/>
    <row r="604" ht="11.45" customHeight="1" x14ac:dyDescent="0.2"/>
    <row r="605" ht="11.45" customHeight="1" x14ac:dyDescent="0.2"/>
    <row r="606" ht="11.45" customHeight="1" x14ac:dyDescent="0.2"/>
    <row r="607" ht="11.45" customHeight="1" x14ac:dyDescent="0.2"/>
    <row r="608" ht="11.45" customHeight="1" x14ac:dyDescent="0.2"/>
    <row r="609" ht="11.45" customHeight="1" x14ac:dyDescent="0.2"/>
    <row r="610" ht="11.45" customHeight="1" x14ac:dyDescent="0.2"/>
    <row r="611" ht="11.45" customHeight="1" x14ac:dyDescent="0.2"/>
    <row r="612" ht="11.45" customHeight="1" x14ac:dyDescent="0.2"/>
    <row r="613" ht="11.45" customHeight="1" x14ac:dyDescent="0.2"/>
    <row r="614" ht="11.45" customHeight="1" x14ac:dyDescent="0.2"/>
    <row r="615" ht="11.45" customHeight="1" x14ac:dyDescent="0.2"/>
    <row r="616" ht="11.45" customHeight="1" x14ac:dyDescent="0.2"/>
    <row r="617" ht="11.45" customHeight="1" x14ac:dyDescent="0.2"/>
    <row r="618" ht="11.45" customHeight="1" x14ac:dyDescent="0.2"/>
    <row r="619" ht="11.45" customHeight="1" x14ac:dyDescent="0.2"/>
    <row r="620" ht="11.45" customHeight="1" x14ac:dyDescent="0.2"/>
    <row r="621" ht="11.45" customHeight="1" x14ac:dyDescent="0.2"/>
    <row r="622" ht="11.45" customHeight="1" x14ac:dyDescent="0.2"/>
    <row r="623" ht="11.45" customHeight="1" x14ac:dyDescent="0.2"/>
    <row r="624" ht="11.45" customHeight="1" x14ac:dyDescent="0.2"/>
    <row r="625" ht="11.45" customHeight="1" x14ac:dyDescent="0.2"/>
    <row r="626" ht="11.45" customHeight="1" x14ac:dyDescent="0.2"/>
    <row r="627" ht="11.45" customHeight="1" x14ac:dyDescent="0.2"/>
    <row r="628" ht="11.45" customHeight="1" x14ac:dyDescent="0.2"/>
    <row r="629" ht="11.45" customHeight="1" x14ac:dyDescent="0.2"/>
    <row r="630" ht="11.45" customHeight="1" x14ac:dyDescent="0.2"/>
    <row r="631" ht="11.45" customHeight="1" x14ac:dyDescent="0.2"/>
    <row r="632" ht="11.45" customHeight="1" x14ac:dyDescent="0.2"/>
    <row r="633" ht="11.45" customHeight="1" x14ac:dyDescent="0.2"/>
    <row r="634" ht="11.45" customHeight="1" x14ac:dyDescent="0.2"/>
    <row r="635" ht="11.45" customHeight="1" x14ac:dyDescent="0.2"/>
    <row r="636" ht="11.45" customHeight="1" x14ac:dyDescent="0.2"/>
    <row r="637" ht="11.45" customHeight="1" x14ac:dyDescent="0.2"/>
    <row r="638" ht="11.45" customHeight="1" x14ac:dyDescent="0.2"/>
    <row r="639" ht="11.45" customHeight="1" x14ac:dyDescent="0.2"/>
    <row r="640" ht="11.45" customHeight="1" x14ac:dyDescent="0.2"/>
    <row r="641" ht="11.45" customHeight="1" x14ac:dyDescent="0.2"/>
    <row r="642" ht="11.45" customHeight="1" x14ac:dyDescent="0.2"/>
    <row r="643" ht="11.45" customHeight="1" x14ac:dyDescent="0.2"/>
    <row r="644" ht="11.45" customHeight="1" x14ac:dyDescent="0.2"/>
    <row r="645" ht="11.45" customHeight="1" x14ac:dyDescent="0.2"/>
    <row r="646" ht="11.45" customHeight="1" x14ac:dyDescent="0.2"/>
    <row r="647" ht="11.45" customHeight="1" x14ac:dyDescent="0.2"/>
    <row r="648" ht="11.45" customHeight="1" x14ac:dyDescent="0.2"/>
    <row r="649" ht="11.45" customHeight="1" x14ac:dyDescent="0.2"/>
    <row r="650" ht="11.45" customHeight="1" x14ac:dyDescent="0.2"/>
    <row r="651" ht="11.45" customHeight="1" x14ac:dyDescent="0.2"/>
    <row r="652" ht="11.45" customHeight="1" x14ac:dyDescent="0.2"/>
    <row r="653" ht="11.45" customHeight="1" x14ac:dyDescent="0.2"/>
    <row r="654" ht="11.45" customHeight="1" x14ac:dyDescent="0.2"/>
    <row r="655" ht="11.45" customHeight="1" x14ac:dyDescent="0.2"/>
    <row r="656" ht="11.45" customHeight="1" x14ac:dyDescent="0.2"/>
    <row r="657" ht="11.45" customHeight="1" x14ac:dyDescent="0.2"/>
    <row r="658" ht="11.45" customHeight="1" x14ac:dyDescent="0.2"/>
    <row r="659" ht="11.45" customHeight="1" x14ac:dyDescent="0.2"/>
    <row r="660" ht="11.45" customHeight="1" x14ac:dyDescent="0.2"/>
    <row r="661" ht="11.45" customHeight="1" x14ac:dyDescent="0.2"/>
    <row r="662" ht="11.45" customHeight="1" x14ac:dyDescent="0.2"/>
    <row r="663" ht="11.45" customHeight="1" x14ac:dyDescent="0.2"/>
    <row r="664" ht="11.45" customHeight="1" x14ac:dyDescent="0.2"/>
    <row r="665" ht="11.45" customHeight="1" x14ac:dyDescent="0.2"/>
    <row r="666" ht="11.45" customHeight="1" x14ac:dyDescent="0.2"/>
    <row r="667" ht="11.45" customHeight="1" x14ac:dyDescent="0.2"/>
    <row r="668" ht="11.45" customHeight="1" x14ac:dyDescent="0.2"/>
    <row r="669" ht="11.45" customHeight="1" x14ac:dyDescent="0.2"/>
    <row r="670" ht="11.45" customHeight="1" x14ac:dyDescent="0.2"/>
    <row r="671" ht="11.45" customHeight="1" x14ac:dyDescent="0.2"/>
    <row r="672" ht="11.45" customHeight="1" x14ac:dyDescent="0.2"/>
    <row r="673" ht="11.45" customHeight="1" x14ac:dyDescent="0.2"/>
    <row r="674" ht="11.45" customHeight="1" x14ac:dyDescent="0.2"/>
    <row r="675" ht="11.45" customHeight="1" x14ac:dyDescent="0.2"/>
    <row r="676" ht="11.45" customHeight="1" x14ac:dyDescent="0.2"/>
    <row r="677" ht="11.45" customHeight="1" x14ac:dyDescent="0.2"/>
    <row r="678" ht="11.45" customHeight="1" x14ac:dyDescent="0.2"/>
    <row r="679" ht="11.45" customHeight="1" x14ac:dyDescent="0.2"/>
    <row r="680" ht="11.45" customHeight="1" x14ac:dyDescent="0.2"/>
    <row r="681" ht="11.45" customHeight="1" x14ac:dyDescent="0.2"/>
    <row r="682" ht="11.45" customHeight="1" x14ac:dyDescent="0.2"/>
    <row r="683" ht="11.45" customHeight="1" x14ac:dyDescent="0.2"/>
    <row r="684" ht="11.45" customHeight="1" x14ac:dyDescent="0.2"/>
    <row r="685" ht="11.45" customHeight="1" x14ac:dyDescent="0.2"/>
    <row r="686" ht="11.45" customHeight="1" x14ac:dyDescent="0.2"/>
    <row r="687" ht="11.45" customHeight="1" x14ac:dyDescent="0.2"/>
    <row r="688" ht="11.45" customHeight="1" x14ac:dyDescent="0.2"/>
    <row r="689" ht="11.45" customHeight="1" x14ac:dyDescent="0.2"/>
    <row r="690" ht="11.45" customHeight="1" x14ac:dyDescent="0.2"/>
    <row r="691" ht="11.45" customHeight="1" x14ac:dyDescent="0.2"/>
    <row r="692" ht="11.45" customHeight="1" x14ac:dyDescent="0.2"/>
    <row r="693" ht="11.45" customHeight="1" x14ac:dyDescent="0.2"/>
    <row r="694" ht="11.45" customHeight="1" x14ac:dyDescent="0.2"/>
    <row r="695" ht="11.45" customHeight="1" x14ac:dyDescent="0.2"/>
    <row r="696" ht="11.45" customHeight="1" x14ac:dyDescent="0.2"/>
    <row r="697" ht="11.45" customHeight="1" x14ac:dyDescent="0.2"/>
    <row r="698" ht="11.45" customHeight="1" x14ac:dyDescent="0.2"/>
    <row r="699" ht="11.45" customHeight="1" x14ac:dyDescent="0.2"/>
    <row r="700" ht="11.45" customHeight="1" x14ac:dyDescent="0.2"/>
    <row r="701" ht="11.45" customHeight="1" x14ac:dyDescent="0.2"/>
    <row r="702" ht="11.45" customHeight="1" x14ac:dyDescent="0.2"/>
    <row r="703" ht="11.45" customHeight="1" x14ac:dyDescent="0.2"/>
    <row r="704" ht="11.45" customHeight="1" x14ac:dyDescent="0.2"/>
    <row r="705" ht="11.45" customHeight="1" x14ac:dyDescent="0.2"/>
    <row r="706" ht="11.45" customHeight="1" x14ac:dyDescent="0.2"/>
    <row r="707" ht="11.45" customHeight="1" x14ac:dyDescent="0.2"/>
    <row r="708" ht="11.45" customHeight="1" x14ac:dyDescent="0.2"/>
    <row r="709" ht="11.45" customHeight="1" x14ac:dyDescent="0.2"/>
    <row r="710" ht="11.45" customHeight="1" x14ac:dyDescent="0.2"/>
    <row r="711" ht="11.45" customHeight="1" x14ac:dyDescent="0.2"/>
    <row r="712" ht="11.45" customHeight="1" x14ac:dyDescent="0.2"/>
    <row r="713" ht="11.45" customHeight="1" x14ac:dyDescent="0.2"/>
    <row r="714" ht="11.45" customHeight="1" x14ac:dyDescent="0.2"/>
    <row r="715" ht="11.45" customHeight="1" x14ac:dyDescent="0.2"/>
    <row r="716" ht="11.45" customHeight="1" x14ac:dyDescent="0.2"/>
    <row r="717" ht="11.45" customHeight="1" x14ac:dyDescent="0.2"/>
    <row r="718" ht="11.45" customHeight="1" x14ac:dyDescent="0.2"/>
    <row r="719" ht="11.45" customHeight="1" x14ac:dyDescent="0.2"/>
    <row r="720" ht="11.45" customHeight="1" x14ac:dyDescent="0.2"/>
    <row r="721" ht="11.45" customHeight="1" x14ac:dyDescent="0.2"/>
    <row r="722" ht="11.45" customHeight="1" x14ac:dyDescent="0.2"/>
    <row r="723" ht="11.45" customHeight="1" x14ac:dyDescent="0.2"/>
    <row r="724" ht="11.45" customHeight="1" x14ac:dyDescent="0.2"/>
    <row r="725" ht="11.45" customHeight="1" x14ac:dyDescent="0.2"/>
    <row r="726" ht="11.45" customHeight="1" x14ac:dyDescent="0.2"/>
    <row r="727" ht="11.45" customHeight="1" x14ac:dyDescent="0.2"/>
    <row r="728" ht="11.45" customHeight="1" x14ac:dyDescent="0.2"/>
    <row r="729" ht="11.45" customHeight="1" x14ac:dyDescent="0.2"/>
    <row r="730" ht="11.45" customHeight="1" x14ac:dyDescent="0.2"/>
    <row r="731" ht="11.45" customHeight="1" x14ac:dyDescent="0.2"/>
    <row r="732" ht="11.45" customHeight="1" x14ac:dyDescent="0.2"/>
    <row r="733" ht="11.45" customHeight="1" x14ac:dyDescent="0.2"/>
    <row r="734" ht="11.45" customHeight="1" x14ac:dyDescent="0.2"/>
    <row r="735" ht="11.45" customHeight="1" x14ac:dyDescent="0.2"/>
    <row r="736" ht="11.45" customHeight="1" x14ac:dyDescent="0.2"/>
    <row r="737" ht="11.45" customHeight="1" x14ac:dyDescent="0.2"/>
    <row r="738" ht="11.45" customHeight="1" x14ac:dyDescent="0.2"/>
    <row r="739" ht="11.45" customHeight="1" x14ac:dyDescent="0.2"/>
    <row r="740" ht="11.45" customHeight="1" x14ac:dyDescent="0.2"/>
    <row r="741" ht="11.45" customHeight="1" x14ac:dyDescent="0.2"/>
    <row r="742" ht="11.45" customHeight="1" x14ac:dyDescent="0.2"/>
    <row r="743" ht="11.45" customHeight="1" x14ac:dyDescent="0.2"/>
    <row r="744" ht="11.45" customHeight="1" x14ac:dyDescent="0.2"/>
    <row r="745" ht="11.45" customHeight="1" x14ac:dyDescent="0.2"/>
    <row r="746" ht="11.45" customHeight="1" x14ac:dyDescent="0.2"/>
    <row r="747" ht="11.45" customHeight="1" x14ac:dyDescent="0.2"/>
    <row r="748" ht="11.45" customHeight="1" x14ac:dyDescent="0.2"/>
    <row r="749" ht="11.45" customHeight="1" x14ac:dyDescent="0.2"/>
    <row r="750" ht="11.45" customHeight="1" x14ac:dyDescent="0.2"/>
    <row r="751" ht="11.45" customHeight="1" x14ac:dyDescent="0.2"/>
    <row r="752" ht="11.45" customHeight="1" x14ac:dyDescent="0.2"/>
    <row r="753" ht="11.45" customHeight="1" x14ac:dyDescent="0.2"/>
    <row r="754" ht="11.45" customHeight="1" x14ac:dyDescent="0.2"/>
    <row r="755" ht="11.45" customHeight="1" x14ac:dyDescent="0.2"/>
    <row r="756" ht="11.45" customHeight="1" x14ac:dyDescent="0.2"/>
    <row r="757" ht="11.45" customHeight="1" x14ac:dyDescent="0.2"/>
    <row r="758" ht="11.45" customHeight="1" x14ac:dyDescent="0.2"/>
    <row r="759" ht="11.45" customHeight="1" x14ac:dyDescent="0.2"/>
    <row r="760" ht="11.45" customHeight="1" x14ac:dyDescent="0.2"/>
    <row r="761" ht="11.45" customHeight="1" x14ac:dyDescent="0.2"/>
    <row r="762" ht="11.45" customHeight="1" x14ac:dyDescent="0.2"/>
    <row r="763" ht="11.45" customHeight="1" x14ac:dyDescent="0.2"/>
    <row r="764" ht="11.45" customHeight="1" x14ac:dyDescent="0.2"/>
    <row r="765" ht="11.45" customHeight="1" x14ac:dyDescent="0.2"/>
    <row r="766" ht="11.45" customHeight="1" x14ac:dyDescent="0.2"/>
    <row r="767" ht="11.45" customHeight="1" x14ac:dyDescent="0.2"/>
    <row r="768" ht="11.45" customHeight="1" x14ac:dyDescent="0.2"/>
    <row r="769" ht="11.45" customHeight="1" x14ac:dyDescent="0.2"/>
    <row r="770" ht="11.45" customHeight="1" x14ac:dyDescent="0.2"/>
    <row r="771" ht="11.45" customHeight="1" x14ac:dyDescent="0.2"/>
    <row r="772" ht="11.45" customHeight="1" x14ac:dyDescent="0.2"/>
    <row r="773" ht="11.45" customHeight="1" x14ac:dyDescent="0.2"/>
    <row r="774" ht="11.45" customHeight="1" x14ac:dyDescent="0.2"/>
    <row r="775" ht="11.45" customHeight="1" x14ac:dyDescent="0.2"/>
    <row r="776" ht="11.45" customHeight="1" x14ac:dyDescent="0.2"/>
    <row r="777" ht="11.45" customHeight="1" x14ac:dyDescent="0.2"/>
    <row r="778" ht="11.45" customHeight="1" x14ac:dyDescent="0.2"/>
    <row r="779" ht="11.45" customHeight="1" x14ac:dyDescent="0.2"/>
    <row r="780" ht="11.45" customHeight="1" x14ac:dyDescent="0.2"/>
    <row r="781" ht="11.45" customHeight="1" x14ac:dyDescent="0.2"/>
    <row r="782" ht="11.45" customHeight="1" x14ac:dyDescent="0.2"/>
    <row r="783" ht="11.45" customHeight="1" x14ac:dyDescent="0.2"/>
    <row r="784" ht="11.45" customHeight="1" x14ac:dyDescent="0.2"/>
    <row r="785" ht="11.45" customHeight="1" x14ac:dyDescent="0.2"/>
    <row r="786" ht="11.45" customHeight="1" x14ac:dyDescent="0.2"/>
    <row r="787" ht="11.45" customHeight="1" x14ac:dyDescent="0.2"/>
    <row r="788" ht="11.45" customHeight="1" x14ac:dyDescent="0.2"/>
    <row r="789" ht="11.45" customHeight="1" x14ac:dyDescent="0.2"/>
    <row r="790" ht="11.45" customHeight="1" x14ac:dyDescent="0.2"/>
    <row r="791" ht="11.45" customHeight="1" x14ac:dyDescent="0.2"/>
    <row r="792" ht="11.45" customHeight="1" x14ac:dyDescent="0.2"/>
    <row r="793" ht="11.45" customHeight="1" x14ac:dyDescent="0.2"/>
    <row r="794" ht="11.45" customHeight="1" x14ac:dyDescent="0.2"/>
    <row r="795" ht="11.45" customHeight="1" x14ac:dyDescent="0.2"/>
    <row r="796" ht="11.45" customHeight="1" x14ac:dyDescent="0.2"/>
    <row r="797" ht="11.45" customHeight="1" x14ac:dyDescent="0.2"/>
    <row r="798" ht="11.45" customHeight="1" x14ac:dyDescent="0.2"/>
    <row r="799" ht="11.45" customHeight="1" x14ac:dyDescent="0.2"/>
    <row r="800" ht="11.45" customHeight="1" x14ac:dyDescent="0.2"/>
    <row r="801" ht="11.45" customHeight="1" x14ac:dyDescent="0.2"/>
    <row r="802" ht="11.45" customHeight="1" x14ac:dyDescent="0.2"/>
    <row r="803" ht="11.45" customHeight="1" x14ac:dyDescent="0.2"/>
    <row r="804" ht="11.45" customHeight="1" x14ac:dyDescent="0.2"/>
    <row r="805" ht="11.45" customHeight="1" x14ac:dyDescent="0.2"/>
    <row r="806" ht="11.45" customHeight="1" x14ac:dyDescent="0.2"/>
    <row r="807" ht="11.45" customHeight="1" x14ac:dyDescent="0.2"/>
    <row r="808" ht="11.45" customHeight="1" x14ac:dyDescent="0.2"/>
    <row r="809" ht="11.45" customHeight="1" x14ac:dyDescent="0.2"/>
    <row r="810" ht="11.45" customHeight="1" x14ac:dyDescent="0.2"/>
    <row r="811" ht="11.45" customHeight="1" x14ac:dyDescent="0.2"/>
    <row r="812" ht="11.45" customHeight="1" x14ac:dyDescent="0.2"/>
    <row r="813" ht="11.45" customHeight="1" x14ac:dyDescent="0.2"/>
    <row r="814" ht="11.45" customHeight="1" x14ac:dyDescent="0.2"/>
    <row r="815" ht="11.45" customHeight="1" x14ac:dyDescent="0.2"/>
    <row r="816" ht="11.45" customHeight="1" x14ac:dyDescent="0.2"/>
    <row r="817" ht="11.45" customHeight="1" x14ac:dyDescent="0.2"/>
    <row r="818" ht="11.45" customHeight="1" x14ac:dyDescent="0.2"/>
    <row r="819" ht="11.45" customHeight="1" x14ac:dyDescent="0.2"/>
    <row r="820" ht="11.45" customHeight="1" x14ac:dyDescent="0.2"/>
    <row r="821" ht="11.45" customHeight="1" x14ac:dyDescent="0.2"/>
    <row r="822" ht="11.45" customHeight="1" x14ac:dyDescent="0.2"/>
    <row r="823" ht="11.45" customHeight="1" x14ac:dyDescent="0.2"/>
    <row r="824" ht="11.45" customHeight="1" x14ac:dyDescent="0.2"/>
    <row r="825" ht="11.45" customHeight="1" x14ac:dyDescent="0.2"/>
    <row r="826" ht="11.45" customHeight="1" x14ac:dyDescent="0.2"/>
    <row r="827" ht="11.45" customHeight="1" x14ac:dyDescent="0.2"/>
    <row r="828" ht="11.45" customHeight="1" x14ac:dyDescent="0.2"/>
    <row r="829" ht="11.45" customHeight="1" x14ac:dyDescent="0.2"/>
    <row r="830" ht="11.45" customHeight="1" x14ac:dyDescent="0.2"/>
    <row r="831" ht="11.45" customHeight="1" x14ac:dyDescent="0.2"/>
    <row r="832" ht="11.45" customHeight="1" x14ac:dyDescent="0.2"/>
    <row r="833" ht="11.45" customHeight="1" x14ac:dyDescent="0.2"/>
    <row r="834" ht="11.45" customHeight="1" x14ac:dyDescent="0.2"/>
    <row r="835" ht="11.45" customHeight="1" x14ac:dyDescent="0.2"/>
    <row r="836" ht="11.45" customHeight="1" x14ac:dyDescent="0.2"/>
    <row r="837" ht="11.45" customHeight="1" x14ac:dyDescent="0.2"/>
    <row r="838" ht="11.45" customHeight="1" x14ac:dyDescent="0.2"/>
    <row r="839" ht="11.45" customHeight="1" x14ac:dyDescent="0.2"/>
    <row r="840" ht="11.45" customHeight="1" x14ac:dyDescent="0.2"/>
    <row r="841" ht="11.45" customHeight="1" x14ac:dyDescent="0.2"/>
    <row r="842" ht="11.45" customHeight="1" x14ac:dyDescent="0.2"/>
    <row r="843" ht="11.45" customHeight="1" x14ac:dyDescent="0.2"/>
    <row r="844" ht="11.45" customHeight="1" x14ac:dyDescent="0.2"/>
    <row r="845" ht="11.45" customHeight="1" x14ac:dyDescent="0.2"/>
    <row r="846" ht="11.45" customHeight="1" x14ac:dyDescent="0.2"/>
    <row r="847" ht="11.45" customHeight="1" x14ac:dyDescent="0.2"/>
    <row r="848" ht="11.45" customHeight="1" x14ac:dyDescent="0.2"/>
    <row r="849" ht="11.45" customHeight="1" x14ac:dyDescent="0.2"/>
    <row r="850" ht="11.45" customHeight="1" x14ac:dyDescent="0.2"/>
    <row r="851" ht="11.45" customHeight="1" x14ac:dyDescent="0.2"/>
    <row r="852" ht="11.45" customHeight="1" x14ac:dyDescent="0.2"/>
    <row r="853" ht="11.45" customHeight="1" x14ac:dyDescent="0.2"/>
    <row r="854" ht="11.45" customHeight="1" x14ac:dyDescent="0.2"/>
    <row r="855" ht="11.45" customHeight="1" x14ac:dyDescent="0.2"/>
    <row r="856" ht="11.45" customHeight="1" x14ac:dyDescent="0.2"/>
    <row r="857" ht="11.45" customHeight="1" x14ac:dyDescent="0.2"/>
    <row r="858" ht="11.45" customHeight="1" x14ac:dyDescent="0.2"/>
    <row r="859" ht="11.45" customHeight="1" x14ac:dyDescent="0.2"/>
    <row r="860" ht="11.45" customHeight="1" x14ac:dyDescent="0.2"/>
    <row r="861" ht="11.45" customHeight="1" x14ac:dyDescent="0.2"/>
    <row r="862" ht="11.45" customHeight="1" x14ac:dyDescent="0.2"/>
    <row r="863" ht="11.45" customHeight="1" x14ac:dyDescent="0.2"/>
    <row r="864" ht="11.45" customHeight="1" x14ac:dyDescent="0.2"/>
    <row r="865" ht="11.45" customHeight="1" x14ac:dyDescent="0.2"/>
    <row r="866" ht="11.45" customHeight="1" x14ac:dyDescent="0.2"/>
    <row r="867" ht="11.45" customHeight="1" x14ac:dyDescent="0.2"/>
    <row r="868" ht="11.45" customHeight="1" x14ac:dyDescent="0.2"/>
    <row r="869" ht="11.45" customHeight="1" x14ac:dyDescent="0.2"/>
    <row r="870" ht="11.45" customHeight="1" x14ac:dyDescent="0.2"/>
    <row r="871" ht="11.45" customHeight="1" x14ac:dyDescent="0.2"/>
    <row r="872" ht="11.45" customHeight="1" x14ac:dyDescent="0.2"/>
    <row r="873" ht="11.45" customHeight="1" x14ac:dyDescent="0.2"/>
    <row r="874" ht="11.45" customHeight="1" x14ac:dyDescent="0.2"/>
    <row r="875" ht="11.45" customHeight="1" x14ac:dyDescent="0.2"/>
    <row r="876" ht="11.45" customHeight="1" x14ac:dyDescent="0.2"/>
    <row r="877" ht="11.45" customHeight="1" x14ac:dyDescent="0.2"/>
    <row r="878" ht="11.45" customHeight="1" x14ac:dyDescent="0.2"/>
    <row r="879" ht="11.45" customHeight="1" x14ac:dyDescent="0.2"/>
    <row r="880" ht="11.45" customHeight="1" x14ac:dyDescent="0.2"/>
    <row r="881" ht="11.45" customHeight="1" x14ac:dyDescent="0.2"/>
    <row r="882" ht="11.45" customHeight="1" x14ac:dyDescent="0.2"/>
    <row r="883" ht="11.45" customHeight="1" x14ac:dyDescent="0.2"/>
    <row r="884" ht="11.45" customHeight="1" x14ac:dyDescent="0.2"/>
  </sheetData>
  <mergeCells count="15">
    <mergeCell ref="A21:I21"/>
    <mergeCell ref="F6:G7"/>
    <mergeCell ref="H6:I7"/>
    <mergeCell ref="F8:F10"/>
    <mergeCell ref="H8:H10"/>
    <mergeCell ref="G9:G10"/>
    <mergeCell ref="I9:I10"/>
    <mergeCell ref="A3:A10"/>
    <mergeCell ref="B3:I3"/>
    <mergeCell ref="B4:B10"/>
    <mergeCell ref="C4:I4"/>
    <mergeCell ref="C5:C10"/>
    <mergeCell ref="D5:D10"/>
    <mergeCell ref="E5:E10"/>
    <mergeCell ref="F5:I5"/>
  </mergeCells>
  <pageMargins left="0.59055118110236227" right="0.59055118110236227" top="0.59055118110236227" bottom="0.59055118110236227" header="0.39370078740157483" footer="0.39370078740157483"/>
  <pageSetup paperSize="9" pageOrder="overThenDown" orientation="portrait" cellComments="asDisplayed" r:id="rId1"/>
  <headerFooter differentOddEven="1" scaleWithDoc="0">
    <oddFooter>&amp;L&amp;"-,Standard"&amp;7StatA MV, Zahlenspiegel Mecklenburg-Vorpommern, ZSP1 2024 04&amp;R&amp;"-,Standard"&amp;7&amp;P</oddFooter>
    <evenFooter>&amp;L&amp;"-,Standard"&amp;7&amp;P&amp;R&amp;"-,Standard"&amp;7StatA MV, Zahlenspiegel Mecklenburg-Vorpommern, ZSP1 2024 04</even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J866"/>
  <sheetViews>
    <sheetView zoomScale="140" zoomScaleNormal="140" workbookViewId="0"/>
  </sheetViews>
  <sheetFormatPr baseColWidth="10" defaultRowHeight="11.25" x14ac:dyDescent="0.2"/>
  <cols>
    <col min="1" max="1" width="21.28515625" style="40" customWidth="1"/>
    <col min="2" max="2" width="11.28515625" style="40" customWidth="1"/>
    <col min="3" max="4" width="11.7109375" style="40" customWidth="1"/>
    <col min="5" max="5" width="11.28515625" style="40" customWidth="1"/>
    <col min="6" max="7" width="11.7109375" style="40" customWidth="1"/>
    <col min="8" max="16384" width="11.42578125" style="40"/>
  </cols>
  <sheetData>
    <row r="1" spans="1:10" ht="20.100000000000001" customHeight="1" x14ac:dyDescent="0.2">
      <c r="A1" s="201" t="s">
        <v>189</v>
      </c>
      <c r="B1" s="201"/>
      <c r="C1" s="201"/>
      <c r="D1" s="201"/>
      <c r="E1" s="201"/>
      <c r="F1" s="201"/>
      <c r="G1" s="201"/>
      <c r="H1" s="131"/>
      <c r="I1" s="131"/>
      <c r="J1" s="131"/>
    </row>
    <row r="2" spans="1:10" ht="20.100000000000001" customHeight="1" x14ac:dyDescent="0.2">
      <c r="A2" s="202" t="s">
        <v>113</v>
      </c>
      <c r="B2" s="202"/>
      <c r="C2" s="202"/>
      <c r="D2" s="202"/>
      <c r="E2" s="202"/>
      <c r="F2" s="202"/>
      <c r="G2" s="202"/>
    </row>
    <row r="3" spans="1:10" ht="12" customHeight="1" x14ac:dyDescent="0.2">
      <c r="A3" s="270" t="s">
        <v>307</v>
      </c>
      <c r="B3" s="271" t="s">
        <v>377</v>
      </c>
      <c r="C3" s="271"/>
      <c r="D3" s="271"/>
      <c r="E3" s="271"/>
      <c r="F3" s="271"/>
      <c r="G3" s="272"/>
    </row>
    <row r="4" spans="1:10" ht="12" customHeight="1" x14ac:dyDescent="0.2">
      <c r="A4" s="270"/>
      <c r="B4" s="288" t="str">
        <f>'[35]Kreisdaten-Prod.Gew.'!B4</f>
        <v>Januar 2024</v>
      </c>
      <c r="C4" s="288"/>
      <c r="D4" s="288"/>
      <c r="E4" s="288" t="str">
        <f>'[35]Kreisdaten-Prod.Gew.'!E4</f>
        <v>Januar bis Januar 2024</v>
      </c>
      <c r="F4" s="288"/>
      <c r="G4" s="289"/>
    </row>
    <row r="5" spans="1:10" ht="12" customHeight="1" x14ac:dyDescent="0.2">
      <c r="A5" s="270"/>
      <c r="B5" s="271" t="s">
        <v>207</v>
      </c>
      <c r="C5" s="271" t="s">
        <v>378</v>
      </c>
      <c r="D5" s="271" t="s">
        <v>379</v>
      </c>
      <c r="E5" s="271" t="s">
        <v>207</v>
      </c>
      <c r="F5" s="271" t="s">
        <v>378</v>
      </c>
      <c r="G5" s="272" t="s">
        <v>379</v>
      </c>
    </row>
    <row r="6" spans="1:10" ht="12" customHeight="1" x14ac:dyDescent="0.2">
      <c r="A6" s="270"/>
      <c r="B6" s="271"/>
      <c r="C6" s="271"/>
      <c r="D6" s="271"/>
      <c r="E6" s="271"/>
      <c r="F6" s="271"/>
      <c r="G6" s="272"/>
    </row>
    <row r="7" spans="1:10" ht="12" customHeight="1" x14ac:dyDescent="0.2">
      <c r="A7" s="270"/>
      <c r="B7" s="271"/>
      <c r="C7" s="271"/>
      <c r="D7" s="271"/>
      <c r="E7" s="271"/>
      <c r="F7" s="271"/>
      <c r="G7" s="272"/>
    </row>
    <row r="8" spans="1:10" ht="12" customHeight="1" x14ac:dyDescent="0.2">
      <c r="A8" s="270"/>
      <c r="B8" s="271" t="str">
        <f>'[35]Kreisdaten-Prod.Gew.'!$B$8</f>
        <v>Anzahl</v>
      </c>
      <c r="C8" s="271"/>
      <c r="D8" s="41" t="s">
        <v>437</v>
      </c>
      <c r="E8" s="271" t="s">
        <v>26</v>
      </c>
      <c r="F8" s="271"/>
      <c r="G8" s="118" t="s">
        <v>437</v>
      </c>
    </row>
    <row r="9" spans="1:10" ht="12" customHeight="1" x14ac:dyDescent="0.2">
      <c r="A9" s="119"/>
      <c r="B9" s="90"/>
      <c r="C9" s="90"/>
      <c r="D9" s="90"/>
      <c r="E9" s="90"/>
      <c r="F9" s="90"/>
      <c r="G9" s="90"/>
    </row>
    <row r="10" spans="1:10" s="62" customFormat="1" ht="12" customHeight="1" x14ac:dyDescent="0.2">
      <c r="A10" s="120" t="s">
        <v>201</v>
      </c>
      <c r="B10" s="92">
        <f>'[35]Kreisdaten-Prod.Gew.'!B10</f>
        <v>291</v>
      </c>
      <c r="C10" s="92">
        <f>'[35]Kreisdaten-Prod.Gew.'!C10</f>
        <v>49207</v>
      </c>
      <c r="D10" s="92">
        <f>'[35]Kreisdaten-Prod.Gew.'!D10</f>
        <v>1221813</v>
      </c>
      <c r="E10" s="92">
        <f>'[35]Kreisdaten-Prod.Gew.'!E10</f>
        <v>291</v>
      </c>
      <c r="F10" s="92">
        <f>'[35]Kreisdaten-Prod.Gew.'!F10</f>
        <v>49207</v>
      </c>
      <c r="G10" s="92">
        <f>'[35]Kreisdaten-Prod.Gew.'!G10</f>
        <v>1221813</v>
      </c>
    </row>
    <row r="11" spans="1:10" ht="18" customHeight="1" x14ac:dyDescent="0.2">
      <c r="A11" s="121" t="s">
        <v>299</v>
      </c>
      <c r="B11" s="90">
        <f>'[35]Kreisdaten-Prod.Gew.'!B11</f>
        <v>34</v>
      </c>
      <c r="C11" s="90">
        <f>'[35]Kreisdaten-Prod.Gew.'!C11</f>
        <v>7237</v>
      </c>
      <c r="D11" s="90">
        <f>'[35]Kreisdaten-Prod.Gew.'!D11</f>
        <v>244144</v>
      </c>
      <c r="E11" s="90">
        <f>'[35]Kreisdaten-Prod.Gew.'!E11</f>
        <v>34</v>
      </c>
      <c r="F11" s="90">
        <f>'[35]Kreisdaten-Prod.Gew.'!F11</f>
        <v>7237</v>
      </c>
      <c r="G11" s="90">
        <f>'[35]Kreisdaten-Prod.Gew.'!G11</f>
        <v>244144</v>
      </c>
    </row>
    <row r="12" spans="1:10" ht="12.95" customHeight="1" x14ac:dyDescent="0.2">
      <c r="A12" s="121" t="s">
        <v>300</v>
      </c>
      <c r="B12" s="90">
        <f>'[35]Kreisdaten-Prod.Gew.'!B12</f>
        <v>24</v>
      </c>
      <c r="C12" s="90">
        <f>'[35]Kreisdaten-Prod.Gew.'!C12</f>
        <v>2904</v>
      </c>
      <c r="D12" s="90">
        <f>'[35]Kreisdaten-Prod.Gew.'!D12</f>
        <v>82355</v>
      </c>
      <c r="E12" s="90">
        <f>'[35]Kreisdaten-Prod.Gew.'!E12</f>
        <v>24</v>
      </c>
      <c r="F12" s="90">
        <f>'[35]Kreisdaten-Prod.Gew.'!F12</f>
        <v>2904</v>
      </c>
      <c r="G12" s="90">
        <f>'[35]Kreisdaten-Prod.Gew.'!G12</f>
        <v>82355</v>
      </c>
    </row>
    <row r="13" spans="1:10" ht="18" customHeight="1" x14ac:dyDescent="0.2">
      <c r="A13" s="121" t="s">
        <v>301</v>
      </c>
      <c r="B13" s="90">
        <f>'[35]Kreisdaten-Prod.Gew.'!B13</f>
        <v>49</v>
      </c>
      <c r="C13" s="90">
        <f>'[35]Kreisdaten-Prod.Gew.'!C13</f>
        <v>7853</v>
      </c>
      <c r="D13" s="90">
        <f>'[35]Kreisdaten-Prod.Gew.'!D13</f>
        <v>191026</v>
      </c>
      <c r="E13" s="90">
        <f>'[35]Kreisdaten-Prod.Gew.'!E13</f>
        <v>49</v>
      </c>
      <c r="F13" s="90">
        <f>'[35]Kreisdaten-Prod.Gew.'!F13</f>
        <v>7853</v>
      </c>
      <c r="G13" s="90">
        <f>'[35]Kreisdaten-Prod.Gew.'!G13</f>
        <v>191026</v>
      </c>
    </row>
    <row r="14" spans="1:10" ht="12.95" customHeight="1" x14ac:dyDescent="0.2">
      <c r="A14" s="121" t="s">
        <v>302</v>
      </c>
      <c r="B14" s="90">
        <f>'[35]Kreisdaten-Prod.Gew.'!B14</f>
        <v>34</v>
      </c>
      <c r="C14" s="90">
        <f>'[35]Kreisdaten-Prod.Gew.'!C14</f>
        <v>5947</v>
      </c>
      <c r="D14" s="90">
        <f>'[35]Kreisdaten-Prod.Gew.'!D14</f>
        <v>93060</v>
      </c>
      <c r="E14" s="90">
        <f>'[35]Kreisdaten-Prod.Gew.'!E14</f>
        <v>34</v>
      </c>
      <c r="F14" s="90">
        <f>'[35]Kreisdaten-Prod.Gew.'!F14</f>
        <v>5947</v>
      </c>
      <c r="G14" s="90">
        <f>'[35]Kreisdaten-Prod.Gew.'!G14</f>
        <v>93060</v>
      </c>
    </row>
    <row r="15" spans="1:10" ht="12.95" customHeight="1" x14ac:dyDescent="0.2">
      <c r="A15" s="121" t="s">
        <v>303</v>
      </c>
      <c r="B15" s="90">
        <f>'[35]Kreisdaten-Prod.Gew.'!B15</f>
        <v>19</v>
      </c>
      <c r="C15" s="90">
        <f>'[35]Kreisdaten-Prod.Gew.'!C15</f>
        <v>2433</v>
      </c>
      <c r="D15" s="90">
        <f>'[35]Kreisdaten-Prod.Gew.'!D15</f>
        <v>49359</v>
      </c>
      <c r="E15" s="90">
        <f>'[35]Kreisdaten-Prod.Gew.'!E15</f>
        <v>19</v>
      </c>
      <c r="F15" s="90">
        <f>'[35]Kreisdaten-Prod.Gew.'!F15</f>
        <v>2433</v>
      </c>
      <c r="G15" s="90">
        <f>'[35]Kreisdaten-Prod.Gew.'!G15</f>
        <v>49359</v>
      </c>
    </row>
    <row r="16" spans="1:10" ht="12.95" customHeight="1" x14ac:dyDescent="0.2">
      <c r="A16" s="121" t="s">
        <v>304</v>
      </c>
      <c r="B16" s="90">
        <f>'[35]Kreisdaten-Prod.Gew.'!B16</f>
        <v>42</v>
      </c>
      <c r="C16" s="90">
        <f>'[35]Kreisdaten-Prod.Gew.'!C16</f>
        <v>7430</v>
      </c>
      <c r="D16" s="90">
        <f>'[35]Kreisdaten-Prod.Gew.'!D16</f>
        <v>202529</v>
      </c>
      <c r="E16" s="90">
        <f>'[35]Kreisdaten-Prod.Gew.'!E16</f>
        <v>42</v>
      </c>
      <c r="F16" s="90">
        <f>'[35]Kreisdaten-Prod.Gew.'!F16</f>
        <v>7430</v>
      </c>
      <c r="G16" s="90">
        <f>'[35]Kreisdaten-Prod.Gew.'!G16</f>
        <v>202529</v>
      </c>
    </row>
    <row r="17" spans="1:7" ht="12.95" customHeight="1" x14ac:dyDescent="0.2">
      <c r="A17" s="121" t="s">
        <v>305</v>
      </c>
      <c r="B17" s="90">
        <f>'[35]Kreisdaten-Prod.Gew.'!B17</f>
        <v>25</v>
      </c>
      <c r="C17" s="90">
        <f>'[35]Kreisdaten-Prod.Gew.'!C17</f>
        <v>4213</v>
      </c>
      <c r="D17" s="90">
        <f>'[35]Kreisdaten-Prod.Gew.'!D17</f>
        <v>85435</v>
      </c>
      <c r="E17" s="90">
        <f>'[35]Kreisdaten-Prod.Gew.'!E17</f>
        <v>25</v>
      </c>
      <c r="F17" s="90">
        <f>'[35]Kreisdaten-Prod.Gew.'!F17</f>
        <v>4213</v>
      </c>
      <c r="G17" s="90">
        <f>'[35]Kreisdaten-Prod.Gew.'!G17</f>
        <v>85435</v>
      </c>
    </row>
    <row r="18" spans="1:7" ht="12.95" customHeight="1" x14ac:dyDescent="0.2">
      <c r="A18" s="121" t="s">
        <v>306</v>
      </c>
      <c r="B18" s="90">
        <f>'[35]Kreisdaten-Prod.Gew.'!B18</f>
        <v>64</v>
      </c>
      <c r="C18" s="90">
        <f>'[35]Kreisdaten-Prod.Gew.'!C18</f>
        <v>11190</v>
      </c>
      <c r="D18" s="90">
        <f>'[35]Kreisdaten-Prod.Gew.'!D18</f>
        <v>273904</v>
      </c>
      <c r="E18" s="90">
        <f>'[35]Kreisdaten-Prod.Gew.'!E18</f>
        <v>64</v>
      </c>
      <c r="F18" s="90">
        <f>'[35]Kreisdaten-Prod.Gew.'!F18</f>
        <v>11190</v>
      </c>
      <c r="G18" s="90">
        <f>'[35]Kreisdaten-Prod.Gew.'!G18</f>
        <v>273904</v>
      </c>
    </row>
    <row r="19" spans="1:7" ht="24.95" customHeight="1" x14ac:dyDescent="0.2">
      <c r="A19" s="122"/>
      <c r="B19" s="90"/>
      <c r="C19" s="114"/>
      <c r="D19" s="90"/>
      <c r="E19" s="114"/>
      <c r="F19" s="90"/>
      <c r="G19" s="114"/>
    </row>
    <row r="20" spans="1:7" ht="12" customHeight="1" x14ac:dyDescent="0.2">
      <c r="A20" s="303" t="s">
        <v>307</v>
      </c>
      <c r="B20" s="293" t="s">
        <v>380</v>
      </c>
      <c r="C20" s="304"/>
      <c r="D20" s="304"/>
      <c r="E20" s="304"/>
      <c r="F20" s="304"/>
      <c r="G20" s="304"/>
    </row>
    <row r="21" spans="1:7" ht="12" customHeight="1" x14ac:dyDescent="0.2">
      <c r="A21" s="303"/>
      <c r="B21" s="295"/>
      <c r="C21" s="305"/>
      <c r="D21" s="305"/>
      <c r="E21" s="305"/>
      <c r="F21" s="305"/>
      <c r="G21" s="305"/>
    </row>
    <row r="22" spans="1:7" ht="12" customHeight="1" x14ac:dyDescent="0.2">
      <c r="A22" s="303"/>
      <c r="B22" s="306" t="s">
        <v>207</v>
      </c>
      <c r="C22" s="290" t="s">
        <v>232</v>
      </c>
      <c r="D22" s="306" t="s">
        <v>208</v>
      </c>
      <c r="E22" s="290" t="s">
        <v>209</v>
      </c>
      <c r="F22" s="290" t="s">
        <v>381</v>
      </c>
      <c r="G22" s="293" t="s">
        <v>210</v>
      </c>
    </row>
    <row r="23" spans="1:7" ht="12" customHeight="1" x14ac:dyDescent="0.2">
      <c r="A23" s="303"/>
      <c r="B23" s="307"/>
      <c r="C23" s="307"/>
      <c r="D23" s="307"/>
      <c r="E23" s="291"/>
      <c r="F23" s="291"/>
      <c r="G23" s="294"/>
    </row>
    <row r="24" spans="1:7" ht="12" customHeight="1" x14ac:dyDescent="0.2">
      <c r="A24" s="303"/>
      <c r="B24" s="308"/>
      <c r="C24" s="308"/>
      <c r="D24" s="308"/>
      <c r="E24" s="292"/>
      <c r="F24" s="292"/>
      <c r="G24" s="295"/>
    </row>
    <row r="25" spans="1:7" ht="12" customHeight="1" x14ac:dyDescent="0.2">
      <c r="A25" s="303"/>
      <c r="B25" s="296" t="s">
        <v>11</v>
      </c>
      <c r="C25" s="297"/>
      <c r="D25" s="110" t="s">
        <v>437</v>
      </c>
      <c r="E25" s="116">
        <v>1000</v>
      </c>
      <c r="F25" s="296" t="s">
        <v>437</v>
      </c>
      <c r="G25" s="298"/>
    </row>
    <row r="26" spans="1:7" ht="24.95" customHeight="1" x14ac:dyDescent="0.2">
      <c r="A26" s="94"/>
      <c r="B26" s="299">
        <f>'[35]Kreisdaten-Prod.Gew.'!B26</f>
        <v>45292</v>
      </c>
      <c r="C26" s="300"/>
      <c r="D26" s="300"/>
      <c r="E26" s="300"/>
      <c r="F26" s="300"/>
      <c r="G26" s="300"/>
    </row>
    <row r="27" spans="1:7" ht="12" customHeight="1" x14ac:dyDescent="0.2">
      <c r="A27" s="91" t="s">
        <v>201</v>
      </c>
      <c r="B27" s="92">
        <f>'[35]Kreisdaten-Prod.Gew.'!B27</f>
        <v>247</v>
      </c>
      <c r="C27" s="92">
        <f>'[35]Kreisdaten-Prod.Gew.'!C27</f>
        <v>10622</v>
      </c>
      <c r="D27" s="92">
        <f>'[35]Kreisdaten-Prod.Gew.'!D27</f>
        <v>29646</v>
      </c>
      <c r="E27" s="92">
        <f>'[35]Kreisdaten-Prod.Gew.'!E27</f>
        <v>670</v>
      </c>
      <c r="F27" s="92">
        <f>'[35]Kreisdaten-Prod.Gew.'!F27</f>
        <v>84258</v>
      </c>
      <c r="G27" s="92">
        <f>'[35]Kreisdaten-Prod.Gew.'!G27</f>
        <v>110035</v>
      </c>
    </row>
    <row r="28" spans="1:7" ht="18" customHeight="1" x14ac:dyDescent="0.2">
      <c r="A28" s="89" t="s">
        <v>299</v>
      </c>
      <c r="B28" s="90">
        <f>'[35]Kreisdaten-Prod.Gew.'!B28</f>
        <v>16</v>
      </c>
      <c r="C28" s="90">
        <f>'[35]Kreisdaten-Prod.Gew.'!C28</f>
        <v>790</v>
      </c>
      <c r="D28" s="90">
        <f>'[35]Kreisdaten-Prod.Gew.'!D28</f>
        <v>2134</v>
      </c>
      <c r="E28" s="90">
        <f>'[35]Kreisdaten-Prod.Gew.'!E28</f>
        <v>54</v>
      </c>
      <c r="F28" s="90">
        <f>'[35]Kreisdaten-Prod.Gew.'!F28</f>
        <v>10240</v>
      </c>
      <c r="G28" s="90">
        <f>'[35]Kreisdaten-Prod.Gew.'!G28</f>
        <v>23412</v>
      </c>
    </row>
    <row r="29" spans="1:7" ht="12.95" customHeight="1" x14ac:dyDescent="0.2">
      <c r="A29" s="89" t="s">
        <v>300</v>
      </c>
      <c r="B29" s="90">
        <f>'[35]Kreisdaten-Prod.Gew.'!B29</f>
        <v>15</v>
      </c>
      <c r="C29" s="90">
        <f>'[35]Kreisdaten-Prod.Gew.'!C29</f>
        <v>698</v>
      </c>
      <c r="D29" s="90">
        <f>'[35]Kreisdaten-Prod.Gew.'!D29</f>
        <v>1971</v>
      </c>
      <c r="E29" s="90">
        <f>'[35]Kreisdaten-Prod.Gew.'!E29</f>
        <v>57</v>
      </c>
      <c r="F29" s="90">
        <f>'[35]Kreisdaten-Prod.Gew.'!F29</f>
        <v>6594</v>
      </c>
      <c r="G29" s="90">
        <f>'[35]Kreisdaten-Prod.Gew.'!G29</f>
        <v>5387</v>
      </c>
    </row>
    <row r="30" spans="1:7" ht="18" customHeight="1" x14ac:dyDescent="0.2">
      <c r="A30" s="89" t="s">
        <v>301</v>
      </c>
      <c r="B30" s="90">
        <f>'[35]Kreisdaten-Prod.Gew.'!B30</f>
        <v>53</v>
      </c>
      <c r="C30" s="90">
        <f>'[35]Kreisdaten-Prod.Gew.'!C30</f>
        <v>2400</v>
      </c>
      <c r="D30" s="90">
        <f>'[35]Kreisdaten-Prod.Gew.'!D30</f>
        <v>6388</v>
      </c>
      <c r="E30" s="90">
        <f>'[35]Kreisdaten-Prod.Gew.'!E30</f>
        <v>137</v>
      </c>
      <c r="F30" s="90">
        <f>'[35]Kreisdaten-Prod.Gew.'!F30</f>
        <v>17949</v>
      </c>
      <c r="G30" s="90">
        <f>'[35]Kreisdaten-Prod.Gew.'!G30</f>
        <v>9727</v>
      </c>
    </row>
    <row r="31" spans="1:7" ht="12.95" customHeight="1" x14ac:dyDescent="0.2">
      <c r="A31" s="89" t="s">
        <v>302</v>
      </c>
      <c r="B31" s="90">
        <f>'[35]Kreisdaten-Prod.Gew.'!B31</f>
        <v>40</v>
      </c>
      <c r="C31" s="90">
        <f>'[35]Kreisdaten-Prod.Gew.'!C31</f>
        <v>1523</v>
      </c>
      <c r="D31" s="90">
        <f>'[35]Kreisdaten-Prod.Gew.'!D31</f>
        <v>4323</v>
      </c>
      <c r="E31" s="90">
        <f>'[35]Kreisdaten-Prod.Gew.'!E31</f>
        <v>90</v>
      </c>
      <c r="F31" s="90">
        <f>'[35]Kreisdaten-Prod.Gew.'!F31</f>
        <v>10445</v>
      </c>
      <c r="G31" s="90">
        <f>'[35]Kreisdaten-Prod.Gew.'!G31</f>
        <v>14264</v>
      </c>
    </row>
    <row r="32" spans="1:7" ht="12.95" customHeight="1" x14ac:dyDescent="0.2">
      <c r="A32" s="89" t="s">
        <v>303</v>
      </c>
      <c r="B32" s="90">
        <f>'[35]Kreisdaten-Prod.Gew.'!B32</f>
        <v>31</v>
      </c>
      <c r="C32" s="90">
        <f>'[35]Kreisdaten-Prod.Gew.'!C32</f>
        <v>1367</v>
      </c>
      <c r="D32" s="90">
        <f>'[35]Kreisdaten-Prod.Gew.'!D32</f>
        <v>3992</v>
      </c>
      <c r="E32" s="90">
        <f>'[35]Kreisdaten-Prod.Gew.'!E32</f>
        <v>102</v>
      </c>
      <c r="F32" s="90">
        <f>'[35]Kreisdaten-Prod.Gew.'!F32</f>
        <v>10279</v>
      </c>
      <c r="G32" s="90">
        <f>'[35]Kreisdaten-Prod.Gew.'!G32</f>
        <v>28478</v>
      </c>
    </row>
    <row r="33" spans="1:7" ht="12.95" customHeight="1" x14ac:dyDescent="0.2">
      <c r="A33" s="89" t="s">
        <v>304</v>
      </c>
      <c r="B33" s="90">
        <f>'[35]Kreisdaten-Prod.Gew.'!B33</f>
        <v>22</v>
      </c>
      <c r="C33" s="90">
        <f>'[35]Kreisdaten-Prod.Gew.'!C33</f>
        <v>1070</v>
      </c>
      <c r="D33" s="90">
        <f>'[35]Kreisdaten-Prod.Gew.'!D33</f>
        <v>3307</v>
      </c>
      <c r="E33" s="90">
        <f>'[35]Kreisdaten-Prod.Gew.'!E33</f>
        <v>63</v>
      </c>
      <c r="F33" s="90">
        <f>'[35]Kreisdaten-Prod.Gew.'!F33</f>
        <v>6667</v>
      </c>
      <c r="G33" s="90">
        <f>'[35]Kreisdaten-Prod.Gew.'!G33</f>
        <v>5297</v>
      </c>
    </row>
    <row r="34" spans="1:7" ht="12.95" customHeight="1" x14ac:dyDescent="0.2">
      <c r="A34" s="89" t="s">
        <v>305</v>
      </c>
      <c r="B34" s="90">
        <f>'[35]Kreisdaten-Prod.Gew.'!B34</f>
        <v>36</v>
      </c>
      <c r="C34" s="90">
        <f>'[35]Kreisdaten-Prod.Gew.'!C34</f>
        <v>1415</v>
      </c>
      <c r="D34" s="90">
        <f>'[35]Kreisdaten-Prod.Gew.'!D34</f>
        <v>3686</v>
      </c>
      <c r="E34" s="90">
        <f>'[35]Kreisdaten-Prod.Gew.'!E34</f>
        <v>97</v>
      </c>
      <c r="F34" s="90">
        <f>'[35]Kreisdaten-Prod.Gew.'!F34</f>
        <v>11976</v>
      </c>
      <c r="G34" s="90">
        <f>'[35]Kreisdaten-Prod.Gew.'!G34</f>
        <v>15954</v>
      </c>
    </row>
    <row r="35" spans="1:7" ht="12.95" customHeight="1" x14ac:dyDescent="0.2">
      <c r="A35" s="89" t="s">
        <v>306</v>
      </c>
      <c r="B35" s="90">
        <f>'[35]Kreisdaten-Prod.Gew.'!B35</f>
        <v>34</v>
      </c>
      <c r="C35" s="90">
        <f>'[35]Kreisdaten-Prod.Gew.'!C35</f>
        <v>1359</v>
      </c>
      <c r="D35" s="90">
        <f>'[35]Kreisdaten-Prod.Gew.'!D35</f>
        <v>3844</v>
      </c>
      <c r="E35" s="90">
        <f>'[35]Kreisdaten-Prod.Gew.'!E35</f>
        <v>72</v>
      </c>
      <c r="F35" s="90">
        <f>'[35]Kreisdaten-Prod.Gew.'!F35</f>
        <v>10108</v>
      </c>
      <c r="G35" s="90">
        <f>'[35]Kreisdaten-Prod.Gew.'!G35</f>
        <v>7516</v>
      </c>
    </row>
    <row r="36" spans="1:7" ht="24.95" customHeight="1" x14ac:dyDescent="0.2">
      <c r="A36" s="89"/>
      <c r="B36" s="301" t="str">
        <f>'[35]Kreisdaten-Prod.Gew.'!B36</f>
        <v>Januar bis Januar 2024</v>
      </c>
      <c r="C36" s="302"/>
      <c r="D36" s="302"/>
      <c r="E36" s="302"/>
      <c r="F36" s="302"/>
      <c r="G36" s="302"/>
    </row>
    <row r="37" spans="1:7" ht="12" customHeight="1" x14ac:dyDescent="0.2">
      <c r="A37" s="91" t="s">
        <v>201</v>
      </c>
      <c r="B37" s="92">
        <f>'[35]Kreisdaten-Prod.Gew.'!B37</f>
        <v>247</v>
      </c>
      <c r="C37" s="92">
        <f>'[35]Kreisdaten-Prod.Gew.'!C37</f>
        <v>10622</v>
      </c>
      <c r="D37" s="92">
        <f>'[35]Kreisdaten-Prod.Gew.'!D37</f>
        <v>29646</v>
      </c>
      <c r="E37" s="92">
        <f>'[35]Kreisdaten-Prod.Gew.'!E37</f>
        <v>670</v>
      </c>
      <c r="F37" s="92">
        <f>'[35]Kreisdaten-Prod.Gew.'!F37</f>
        <v>84258</v>
      </c>
      <c r="G37" s="92">
        <f>'[35]Kreisdaten-Prod.Gew.'!G37</f>
        <v>110035</v>
      </c>
    </row>
    <row r="38" spans="1:7" ht="18" customHeight="1" x14ac:dyDescent="0.2">
      <c r="A38" s="89" t="s">
        <v>299</v>
      </c>
      <c r="B38" s="90">
        <f>'[35]Kreisdaten-Prod.Gew.'!B38</f>
        <v>16</v>
      </c>
      <c r="C38" s="90">
        <f>'[35]Kreisdaten-Prod.Gew.'!C38</f>
        <v>790</v>
      </c>
      <c r="D38" s="90">
        <f>'[35]Kreisdaten-Prod.Gew.'!D38</f>
        <v>2134</v>
      </c>
      <c r="E38" s="90">
        <f>'[35]Kreisdaten-Prod.Gew.'!E38</f>
        <v>54</v>
      </c>
      <c r="F38" s="90">
        <f>'[35]Kreisdaten-Prod.Gew.'!F38</f>
        <v>10240</v>
      </c>
      <c r="G38" s="90">
        <f>'[35]Kreisdaten-Prod.Gew.'!G38</f>
        <v>23412</v>
      </c>
    </row>
    <row r="39" spans="1:7" ht="12.95" customHeight="1" x14ac:dyDescent="0.2">
      <c r="A39" s="89" t="s">
        <v>300</v>
      </c>
      <c r="B39" s="90">
        <f>'[35]Kreisdaten-Prod.Gew.'!B39</f>
        <v>15</v>
      </c>
      <c r="C39" s="90">
        <f>'[35]Kreisdaten-Prod.Gew.'!C39</f>
        <v>698</v>
      </c>
      <c r="D39" s="90">
        <f>'[35]Kreisdaten-Prod.Gew.'!D39</f>
        <v>1971</v>
      </c>
      <c r="E39" s="90">
        <f>'[35]Kreisdaten-Prod.Gew.'!E39</f>
        <v>57</v>
      </c>
      <c r="F39" s="90">
        <f>'[35]Kreisdaten-Prod.Gew.'!F39</f>
        <v>6594</v>
      </c>
      <c r="G39" s="90">
        <f>'[35]Kreisdaten-Prod.Gew.'!G39</f>
        <v>5387</v>
      </c>
    </row>
    <row r="40" spans="1:7" ht="18" customHeight="1" x14ac:dyDescent="0.2">
      <c r="A40" s="89" t="s">
        <v>301</v>
      </c>
      <c r="B40" s="90">
        <f>'[35]Kreisdaten-Prod.Gew.'!B40</f>
        <v>53</v>
      </c>
      <c r="C40" s="90">
        <f>'[35]Kreisdaten-Prod.Gew.'!C40</f>
        <v>2400</v>
      </c>
      <c r="D40" s="90">
        <f>'[35]Kreisdaten-Prod.Gew.'!D40</f>
        <v>6388</v>
      </c>
      <c r="E40" s="90">
        <f>'[35]Kreisdaten-Prod.Gew.'!E40</f>
        <v>137</v>
      </c>
      <c r="F40" s="90">
        <f>'[35]Kreisdaten-Prod.Gew.'!F40</f>
        <v>17949</v>
      </c>
      <c r="G40" s="90">
        <f>'[35]Kreisdaten-Prod.Gew.'!G40</f>
        <v>9727</v>
      </c>
    </row>
    <row r="41" spans="1:7" ht="12.95" customHeight="1" x14ac:dyDescent="0.2">
      <c r="A41" s="89" t="s">
        <v>302</v>
      </c>
      <c r="B41" s="90">
        <f>'[35]Kreisdaten-Prod.Gew.'!B41</f>
        <v>40</v>
      </c>
      <c r="C41" s="90">
        <f>'[35]Kreisdaten-Prod.Gew.'!C41</f>
        <v>1523</v>
      </c>
      <c r="D41" s="90">
        <f>'[35]Kreisdaten-Prod.Gew.'!D41</f>
        <v>4323</v>
      </c>
      <c r="E41" s="90">
        <f>'[35]Kreisdaten-Prod.Gew.'!E41</f>
        <v>90</v>
      </c>
      <c r="F41" s="90">
        <f>'[35]Kreisdaten-Prod.Gew.'!F41</f>
        <v>10445</v>
      </c>
      <c r="G41" s="90">
        <f>'[35]Kreisdaten-Prod.Gew.'!G41</f>
        <v>14264</v>
      </c>
    </row>
    <row r="42" spans="1:7" ht="12.95" customHeight="1" x14ac:dyDescent="0.2">
      <c r="A42" s="89" t="s">
        <v>303</v>
      </c>
      <c r="B42" s="90">
        <f>'[35]Kreisdaten-Prod.Gew.'!B42</f>
        <v>31</v>
      </c>
      <c r="C42" s="90">
        <f>'[35]Kreisdaten-Prod.Gew.'!C42</f>
        <v>1367</v>
      </c>
      <c r="D42" s="90">
        <f>'[35]Kreisdaten-Prod.Gew.'!D42</f>
        <v>3992</v>
      </c>
      <c r="E42" s="90">
        <f>'[35]Kreisdaten-Prod.Gew.'!E42</f>
        <v>102</v>
      </c>
      <c r="F42" s="90">
        <f>'[35]Kreisdaten-Prod.Gew.'!F42</f>
        <v>10279</v>
      </c>
      <c r="G42" s="90">
        <f>'[35]Kreisdaten-Prod.Gew.'!G42</f>
        <v>28478</v>
      </c>
    </row>
    <row r="43" spans="1:7" ht="12.95" customHeight="1" x14ac:dyDescent="0.2">
      <c r="A43" s="89" t="s">
        <v>304</v>
      </c>
      <c r="B43" s="90">
        <f>'[35]Kreisdaten-Prod.Gew.'!B43</f>
        <v>22</v>
      </c>
      <c r="C43" s="90">
        <f>'[35]Kreisdaten-Prod.Gew.'!C43</f>
        <v>1070</v>
      </c>
      <c r="D43" s="90">
        <f>'[35]Kreisdaten-Prod.Gew.'!D43</f>
        <v>3307</v>
      </c>
      <c r="E43" s="90">
        <f>'[35]Kreisdaten-Prod.Gew.'!E43</f>
        <v>63</v>
      </c>
      <c r="F43" s="90">
        <f>'[35]Kreisdaten-Prod.Gew.'!F43</f>
        <v>6667</v>
      </c>
      <c r="G43" s="90">
        <f>'[35]Kreisdaten-Prod.Gew.'!G43</f>
        <v>5297</v>
      </c>
    </row>
    <row r="44" spans="1:7" ht="12.95" customHeight="1" x14ac:dyDescent="0.2">
      <c r="A44" s="89" t="s">
        <v>305</v>
      </c>
      <c r="B44" s="90">
        <f>'[35]Kreisdaten-Prod.Gew.'!B44</f>
        <v>36</v>
      </c>
      <c r="C44" s="90">
        <f>'[35]Kreisdaten-Prod.Gew.'!C44</f>
        <v>1415</v>
      </c>
      <c r="D44" s="90">
        <f>'[35]Kreisdaten-Prod.Gew.'!D44</f>
        <v>3686</v>
      </c>
      <c r="E44" s="90">
        <f>'[35]Kreisdaten-Prod.Gew.'!E44</f>
        <v>97</v>
      </c>
      <c r="F44" s="90">
        <f>'[35]Kreisdaten-Prod.Gew.'!F44</f>
        <v>11976</v>
      </c>
      <c r="G44" s="90">
        <f>'[35]Kreisdaten-Prod.Gew.'!G44</f>
        <v>15954</v>
      </c>
    </row>
    <row r="45" spans="1:7" ht="12.95" customHeight="1" x14ac:dyDescent="0.2">
      <c r="A45" s="89" t="s">
        <v>306</v>
      </c>
      <c r="B45" s="90">
        <f>'[35]Kreisdaten-Prod.Gew.'!B45</f>
        <v>34</v>
      </c>
      <c r="C45" s="90">
        <f>'[35]Kreisdaten-Prod.Gew.'!C45</f>
        <v>1359</v>
      </c>
      <c r="D45" s="90">
        <f>'[35]Kreisdaten-Prod.Gew.'!D45</f>
        <v>3844</v>
      </c>
      <c r="E45" s="90">
        <f>'[35]Kreisdaten-Prod.Gew.'!E45</f>
        <v>72</v>
      </c>
      <c r="F45" s="90">
        <f>'[35]Kreisdaten-Prod.Gew.'!F45</f>
        <v>10108</v>
      </c>
      <c r="G45" s="90">
        <f>'[35]Kreisdaten-Prod.Gew.'!G45</f>
        <v>7516</v>
      </c>
    </row>
    <row r="46" spans="1:7" ht="105.75" customHeight="1" x14ac:dyDescent="0.2">
      <c r="A46" s="273" t="s">
        <v>397</v>
      </c>
      <c r="B46" s="273"/>
      <c r="C46" s="273"/>
      <c r="D46" s="273"/>
      <c r="E46" s="273"/>
      <c r="F46" s="273"/>
      <c r="G46" s="273"/>
    </row>
    <row r="47" spans="1:7" ht="12" customHeight="1" x14ac:dyDescent="0.2"/>
    <row r="48" spans="1:7" ht="12" customHeight="1" x14ac:dyDescent="0.2"/>
    <row r="49" ht="12" customHeight="1" x14ac:dyDescent="0.2"/>
    <row r="50" ht="12" customHeight="1" x14ac:dyDescent="0.2"/>
    <row r="51" ht="12" customHeight="1" x14ac:dyDescent="0.2"/>
    <row r="52" ht="12" customHeight="1" x14ac:dyDescent="0.2"/>
    <row r="53" ht="12" customHeight="1" x14ac:dyDescent="0.2"/>
    <row r="54" ht="12" customHeight="1" x14ac:dyDescent="0.2"/>
    <row r="55" ht="12" customHeight="1" x14ac:dyDescent="0.2"/>
    <row r="56" ht="12" customHeight="1" x14ac:dyDescent="0.2"/>
    <row r="57" ht="12" customHeight="1" x14ac:dyDescent="0.2"/>
    <row r="58" ht="12" customHeight="1" x14ac:dyDescent="0.2"/>
    <row r="59" ht="12" customHeight="1" x14ac:dyDescent="0.2"/>
    <row r="60" ht="12" customHeight="1" x14ac:dyDescent="0.2"/>
    <row r="61" ht="12" customHeight="1" x14ac:dyDescent="0.2"/>
    <row r="62" ht="12" customHeight="1" x14ac:dyDescent="0.2"/>
    <row r="63" ht="12" customHeight="1" x14ac:dyDescent="0.2"/>
    <row r="64" ht="12" customHeight="1" x14ac:dyDescent="0.2"/>
    <row r="65" ht="12" customHeight="1" x14ac:dyDescent="0.2"/>
    <row r="66" ht="12" customHeight="1" x14ac:dyDescent="0.2"/>
    <row r="67" ht="12" customHeight="1" x14ac:dyDescent="0.2"/>
    <row r="68" ht="12" customHeight="1" x14ac:dyDescent="0.2"/>
    <row r="69" ht="11.45" customHeight="1" x14ac:dyDescent="0.2"/>
    <row r="70" ht="11.45" customHeight="1" x14ac:dyDescent="0.2"/>
    <row r="71" ht="11.45" customHeight="1" x14ac:dyDescent="0.2"/>
    <row r="72" ht="11.45" customHeight="1" x14ac:dyDescent="0.2"/>
    <row r="73" ht="11.45" customHeight="1" x14ac:dyDescent="0.2"/>
    <row r="74" ht="11.45" customHeight="1" x14ac:dyDescent="0.2"/>
    <row r="75" ht="11.45" customHeight="1" x14ac:dyDescent="0.2"/>
    <row r="76" ht="11.45" customHeight="1" x14ac:dyDescent="0.2"/>
    <row r="77" ht="11.45" customHeight="1" x14ac:dyDescent="0.2"/>
    <row r="78" ht="11.45" customHeight="1" x14ac:dyDescent="0.2"/>
    <row r="79" ht="11.45" customHeight="1" x14ac:dyDescent="0.2"/>
    <row r="80" ht="11.45" customHeight="1" x14ac:dyDescent="0.2"/>
    <row r="81" ht="11.45" customHeight="1" x14ac:dyDescent="0.2"/>
    <row r="82" ht="11.45" customHeight="1" x14ac:dyDescent="0.2"/>
    <row r="83" ht="11.45" customHeight="1" x14ac:dyDescent="0.2"/>
    <row r="84" ht="11.45" customHeight="1" x14ac:dyDescent="0.2"/>
    <row r="85" ht="11.45" customHeight="1" x14ac:dyDescent="0.2"/>
    <row r="86" ht="11.45" customHeight="1" x14ac:dyDescent="0.2"/>
    <row r="87" ht="11.45" customHeight="1" x14ac:dyDescent="0.2"/>
    <row r="88" ht="11.45" customHeight="1" x14ac:dyDescent="0.2"/>
    <row r="89" ht="11.45" customHeight="1" x14ac:dyDescent="0.2"/>
    <row r="90" ht="11.45" customHeight="1" x14ac:dyDescent="0.2"/>
    <row r="91" ht="11.45" customHeight="1" x14ac:dyDescent="0.2"/>
    <row r="92" ht="11.45" customHeight="1" x14ac:dyDescent="0.2"/>
    <row r="93" ht="11.45" customHeight="1" x14ac:dyDescent="0.2"/>
    <row r="94" ht="11.45" customHeight="1" x14ac:dyDescent="0.2"/>
    <row r="95" ht="11.45" customHeight="1" x14ac:dyDescent="0.2"/>
    <row r="96" ht="11.45" customHeight="1" x14ac:dyDescent="0.2"/>
    <row r="97" ht="11.45" customHeight="1" x14ac:dyDescent="0.2"/>
    <row r="98" ht="11.45" customHeight="1" x14ac:dyDescent="0.2"/>
    <row r="99" ht="11.45" customHeight="1" x14ac:dyDescent="0.2"/>
    <row r="100" ht="11.45" customHeight="1" x14ac:dyDescent="0.2"/>
    <row r="101" ht="11.45" customHeight="1" x14ac:dyDescent="0.2"/>
    <row r="102" ht="11.45" customHeight="1" x14ac:dyDescent="0.2"/>
    <row r="103" ht="11.45" customHeight="1" x14ac:dyDescent="0.2"/>
    <row r="104" ht="11.45" customHeight="1" x14ac:dyDescent="0.2"/>
    <row r="105" ht="11.45" customHeight="1" x14ac:dyDescent="0.2"/>
    <row r="106" ht="11.45" customHeight="1" x14ac:dyDescent="0.2"/>
    <row r="107" ht="11.45" customHeight="1" x14ac:dyDescent="0.2"/>
    <row r="108" ht="11.45" customHeight="1" x14ac:dyDescent="0.2"/>
    <row r="109" ht="11.45" customHeight="1" x14ac:dyDescent="0.2"/>
    <row r="110" ht="11.45" customHeight="1" x14ac:dyDescent="0.2"/>
    <row r="111" ht="11.45" customHeight="1" x14ac:dyDescent="0.2"/>
    <row r="112" ht="11.45" customHeight="1" x14ac:dyDescent="0.2"/>
    <row r="113" ht="11.45" customHeight="1" x14ac:dyDescent="0.2"/>
    <row r="114" ht="11.45" customHeight="1" x14ac:dyDescent="0.2"/>
    <row r="115" ht="11.45" customHeight="1" x14ac:dyDescent="0.2"/>
    <row r="116" ht="11.45" customHeight="1" x14ac:dyDescent="0.2"/>
    <row r="117" ht="11.45" customHeight="1" x14ac:dyDescent="0.2"/>
    <row r="118" ht="11.45" customHeight="1" x14ac:dyDescent="0.2"/>
    <row r="119" ht="11.45" customHeight="1" x14ac:dyDescent="0.2"/>
    <row r="120" ht="11.45" customHeight="1" x14ac:dyDescent="0.2"/>
    <row r="121" ht="11.45" customHeight="1" x14ac:dyDescent="0.2"/>
    <row r="122" ht="11.45" customHeight="1" x14ac:dyDescent="0.2"/>
    <row r="123" ht="11.45" customHeight="1" x14ac:dyDescent="0.2"/>
    <row r="124" ht="11.45" customHeight="1" x14ac:dyDescent="0.2"/>
    <row r="125" ht="11.45" customHeight="1" x14ac:dyDescent="0.2"/>
    <row r="126" ht="11.45" customHeight="1" x14ac:dyDescent="0.2"/>
    <row r="127" ht="11.45" customHeight="1" x14ac:dyDescent="0.2"/>
    <row r="128" ht="11.45" customHeight="1" x14ac:dyDescent="0.2"/>
    <row r="129" ht="11.45" customHeight="1" x14ac:dyDescent="0.2"/>
    <row r="130" ht="11.45" customHeight="1" x14ac:dyDescent="0.2"/>
    <row r="131" ht="11.45" customHeight="1" x14ac:dyDescent="0.2"/>
    <row r="132" ht="11.45" customHeight="1" x14ac:dyDescent="0.2"/>
    <row r="133" ht="11.45" customHeight="1" x14ac:dyDescent="0.2"/>
    <row r="134" ht="11.45" customHeight="1" x14ac:dyDescent="0.2"/>
    <row r="135" ht="11.45" customHeight="1" x14ac:dyDescent="0.2"/>
    <row r="136" ht="11.45" customHeight="1" x14ac:dyDescent="0.2"/>
    <row r="137" ht="11.45" customHeight="1" x14ac:dyDescent="0.2"/>
    <row r="138" ht="11.45" customHeight="1" x14ac:dyDescent="0.2"/>
    <row r="139" ht="11.45" customHeight="1" x14ac:dyDescent="0.2"/>
    <row r="140" ht="11.45" customHeight="1" x14ac:dyDescent="0.2"/>
    <row r="141" ht="11.45" customHeight="1" x14ac:dyDescent="0.2"/>
    <row r="142" ht="11.45" customHeight="1" x14ac:dyDescent="0.2"/>
    <row r="143" ht="11.45" customHeight="1" x14ac:dyDescent="0.2"/>
    <row r="144" ht="11.45" customHeight="1" x14ac:dyDescent="0.2"/>
    <row r="145" ht="11.45" customHeight="1" x14ac:dyDescent="0.2"/>
    <row r="146" ht="11.45" customHeight="1" x14ac:dyDescent="0.2"/>
    <row r="147" ht="11.45" customHeight="1" x14ac:dyDescent="0.2"/>
    <row r="148" ht="11.45" customHeight="1" x14ac:dyDescent="0.2"/>
    <row r="149" ht="11.45" customHeight="1" x14ac:dyDescent="0.2"/>
    <row r="150" ht="11.45" customHeight="1" x14ac:dyDescent="0.2"/>
    <row r="151" ht="11.45" customHeight="1" x14ac:dyDescent="0.2"/>
    <row r="152" ht="11.45" customHeight="1" x14ac:dyDescent="0.2"/>
    <row r="153" ht="11.45" customHeight="1" x14ac:dyDescent="0.2"/>
    <row r="154" ht="11.45" customHeight="1" x14ac:dyDescent="0.2"/>
    <row r="155" ht="11.45" customHeight="1" x14ac:dyDescent="0.2"/>
    <row r="156" ht="11.45" customHeight="1" x14ac:dyDescent="0.2"/>
    <row r="157" ht="11.45" customHeight="1" x14ac:dyDescent="0.2"/>
    <row r="158" ht="11.45" customHeight="1" x14ac:dyDescent="0.2"/>
    <row r="159" ht="11.45" customHeight="1" x14ac:dyDescent="0.2"/>
    <row r="160" ht="11.45" customHeight="1" x14ac:dyDescent="0.2"/>
    <row r="161" ht="11.45" customHeight="1" x14ac:dyDescent="0.2"/>
    <row r="162" ht="11.45" customHeight="1" x14ac:dyDescent="0.2"/>
    <row r="163" ht="11.45" customHeight="1" x14ac:dyDescent="0.2"/>
    <row r="164" ht="11.45" customHeight="1" x14ac:dyDescent="0.2"/>
    <row r="165" ht="11.45" customHeight="1" x14ac:dyDescent="0.2"/>
    <row r="166" ht="11.45" customHeight="1" x14ac:dyDescent="0.2"/>
    <row r="167" ht="11.45" customHeight="1" x14ac:dyDescent="0.2"/>
    <row r="168" ht="11.45" customHeight="1" x14ac:dyDescent="0.2"/>
    <row r="169" ht="11.45" customHeight="1" x14ac:dyDescent="0.2"/>
    <row r="170" ht="11.45" customHeight="1" x14ac:dyDescent="0.2"/>
    <row r="171" ht="11.45" customHeight="1" x14ac:dyDescent="0.2"/>
    <row r="172" ht="11.45" customHeight="1" x14ac:dyDescent="0.2"/>
    <row r="173" ht="11.45" customHeight="1" x14ac:dyDescent="0.2"/>
    <row r="174" ht="11.45" customHeight="1" x14ac:dyDescent="0.2"/>
    <row r="175" ht="11.45" customHeight="1" x14ac:dyDescent="0.2"/>
    <row r="176" ht="11.45" customHeight="1" x14ac:dyDescent="0.2"/>
    <row r="177" ht="11.45" customHeight="1" x14ac:dyDescent="0.2"/>
    <row r="178" ht="11.45" customHeight="1" x14ac:dyDescent="0.2"/>
    <row r="179" ht="11.45" customHeight="1" x14ac:dyDescent="0.2"/>
    <row r="180" ht="11.45" customHeight="1" x14ac:dyDescent="0.2"/>
    <row r="181" ht="11.45" customHeight="1" x14ac:dyDescent="0.2"/>
    <row r="182" ht="11.45" customHeight="1" x14ac:dyDescent="0.2"/>
    <row r="183" ht="11.45" customHeight="1" x14ac:dyDescent="0.2"/>
    <row r="184" ht="11.45" customHeight="1" x14ac:dyDescent="0.2"/>
    <row r="185" ht="11.45" customHeight="1" x14ac:dyDescent="0.2"/>
    <row r="186" ht="11.45" customHeight="1" x14ac:dyDescent="0.2"/>
    <row r="187" ht="11.45" customHeight="1" x14ac:dyDescent="0.2"/>
    <row r="188" ht="11.45" customHeight="1" x14ac:dyDescent="0.2"/>
    <row r="189" ht="11.45" customHeight="1" x14ac:dyDescent="0.2"/>
    <row r="190" ht="11.45" customHeight="1" x14ac:dyDescent="0.2"/>
    <row r="191" ht="11.45" customHeight="1" x14ac:dyDescent="0.2"/>
    <row r="192" ht="11.45" customHeight="1" x14ac:dyDescent="0.2"/>
    <row r="193" ht="11.45" customHeight="1" x14ac:dyDescent="0.2"/>
    <row r="194" ht="11.45" customHeight="1" x14ac:dyDescent="0.2"/>
    <row r="195" ht="11.45" customHeight="1" x14ac:dyDescent="0.2"/>
    <row r="196" ht="11.45" customHeight="1" x14ac:dyDescent="0.2"/>
    <row r="197" ht="11.45" customHeight="1" x14ac:dyDescent="0.2"/>
    <row r="198" ht="11.45" customHeight="1" x14ac:dyDescent="0.2"/>
    <row r="199" ht="11.45" customHeight="1" x14ac:dyDescent="0.2"/>
    <row r="200" ht="11.45" customHeight="1" x14ac:dyDescent="0.2"/>
    <row r="201" ht="11.45" customHeight="1" x14ac:dyDescent="0.2"/>
    <row r="202" ht="11.45" customHeight="1" x14ac:dyDescent="0.2"/>
    <row r="203" ht="11.45" customHeight="1" x14ac:dyDescent="0.2"/>
    <row r="204" ht="11.45" customHeight="1" x14ac:dyDescent="0.2"/>
    <row r="205" ht="11.45" customHeight="1" x14ac:dyDescent="0.2"/>
    <row r="206" ht="11.45" customHeight="1" x14ac:dyDescent="0.2"/>
    <row r="207" ht="11.45" customHeight="1" x14ac:dyDescent="0.2"/>
    <row r="208" ht="11.45" customHeight="1" x14ac:dyDescent="0.2"/>
    <row r="209" ht="11.45" customHeight="1" x14ac:dyDescent="0.2"/>
    <row r="210" ht="11.45" customHeight="1" x14ac:dyDescent="0.2"/>
    <row r="211" ht="11.45" customHeight="1" x14ac:dyDescent="0.2"/>
    <row r="212" ht="11.45" customHeight="1" x14ac:dyDescent="0.2"/>
    <row r="213" ht="11.45" customHeight="1" x14ac:dyDescent="0.2"/>
    <row r="214" ht="11.45" customHeight="1" x14ac:dyDescent="0.2"/>
    <row r="215" ht="11.45" customHeight="1" x14ac:dyDescent="0.2"/>
    <row r="216" ht="11.45" customHeight="1" x14ac:dyDescent="0.2"/>
    <row r="217" ht="11.45" customHeight="1" x14ac:dyDescent="0.2"/>
    <row r="218" ht="11.45" customHeight="1" x14ac:dyDescent="0.2"/>
    <row r="219" ht="11.45" customHeight="1" x14ac:dyDescent="0.2"/>
    <row r="220" ht="11.45" customHeight="1" x14ac:dyDescent="0.2"/>
    <row r="221" ht="11.45" customHeight="1" x14ac:dyDescent="0.2"/>
    <row r="222" ht="11.45" customHeight="1" x14ac:dyDescent="0.2"/>
    <row r="223" ht="11.45" customHeight="1" x14ac:dyDescent="0.2"/>
    <row r="224" ht="11.45" customHeight="1" x14ac:dyDescent="0.2"/>
    <row r="225" ht="11.45" customHeight="1" x14ac:dyDescent="0.2"/>
    <row r="226" ht="11.45" customHeight="1" x14ac:dyDescent="0.2"/>
    <row r="227" ht="11.45" customHeight="1" x14ac:dyDescent="0.2"/>
    <row r="228" ht="11.45" customHeight="1" x14ac:dyDescent="0.2"/>
    <row r="229" ht="11.45" customHeight="1" x14ac:dyDescent="0.2"/>
    <row r="230" ht="11.45" customHeight="1" x14ac:dyDescent="0.2"/>
    <row r="231" ht="11.45" customHeight="1" x14ac:dyDescent="0.2"/>
    <row r="232" ht="11.45" customHeight="1" x14ac:dyDescent="0.2"/>
    <row r="233" ht="11.45" customHeight="1" x14ac:dyDescent="0.2"/>
    <row r="234" ht="11.45" customHeight="1" x14ac:dyDescent="0.2"/>
    <row r="235" ht="11.45" customHeight="1" x14ac:dyDescent="0.2"/>
    <row r="236" ht="11.45" customHeight="1" x14ac:dyDescent="0.2"/>
    <row r="237" ht="11.45" customHeight="1" x14ac:dyDescent="0.2"/>
    <row r="238" ht="11.45" customHeight="1" x14ac:dyDescent="0.2"/>
    <row r="239" ht="11.45" customHeight="1" x14ac:dyDescent="0.2"/>
    <row r="240" ht="11.45" customHeight="1" x14ac:dyDescent="0.2"/>
    <row r="241" ht="11.45" customHeight="1" x14ac:dyDescent="0.2"/>
    <row r="242" ht="11.45" customHeight="1" x14ac:dyDescent="0.2"/>
    <row r="243" ht="11.45" customHeight="1" x14ac:dyDescent="0.2"/>
    <row r="244" ht="11.45" customHeight="1" x14ac:dyDescent="0.2"/>
    <row r="245" ht="11.45" customHeight="1" x14ac:dyDescent="0.2"/>
    <row r="246" ht="11.45" customHeight="1" x14ac:dyDescent="0.2"/>
    <row r="247" ht="11.45" customHeight="1" x14ac:dyDescent="0.2"/>
    <row r="248" ht="11.45" customHeight="1" x14ac:dyDescent="0.2"/>
    <row r="249" ht="11.45" customHeight="1" x14ac:dyDescent="0.2"/>
    <row r="250" ht="11.45" customHeight="1" x14ac:dyDescent="0.2"/>
    <row r="251" ht="11.45" customHeight="1" x14ac:dyDescent="0.2"/>
    <row r="252" ht="11.45" customHeight="1" x14ac:dyDescent="0.2"/>
    <row r="253" ht="11.45" customHeight="1" x14ac:dyDescent="0.2"/>
    <row r="254" ht="11.45" customHeight="1" x14ac:dyDescent="0.2"/>
    <row r="255" ht="11.45" customHeight="1" x14ac:dyDescent="0.2"/>
    <row r="256" ht="11.45" customHeight="1" x14ac:dyDescent="0.2"/>
    <row r="257" ht="11.45" customHeight="1" x14ac:dyDescent="0.2"/>
    <row r="258" ht="11.45" customHeight="1" x14ac:dyDescent="0.2"/>
    <row r="259" ht="11.45" customHeight="1" x14ac:dyDescent="0.2"/>
    <row r="260" ht="11.45" customHeight="1" x14ac:dyDescent="0.2"/>
    <row r="261" ht="11.45" customHeight="1" x14ac:dyDescent="0.2"/>
    <row r="262" ht="11.45" customHeight="1" x14ac:dyDescent="0.2"/>
    <row r="263" ht="11.45" customHeight="1" x14ac:dyDescent="0.2"/>
    <row r="264" ht="11.45" customHeight="1" x14ac:dyDescent="0.2"/>
    <row r="265" ht="11.45" customHeight="1" x14ac:dyDescent="0.2"/>
    <row r="266" ht="11.45" customHeight="1" x14ac:dyDescent="0.2"/>
    <row r="267" ht="11.45" customHeight="1" x14ac:dyDescent="0.2"/>
    <row r="268" ht="11.45" customHeight="1" x14ac:dyDescent="0.2"/>
    <row r="269" ht="11.45" customHeight="1" x14ac:dyDescent="0.2"/>
    <row r="270" ht="11.45" customHeight="1" x14ac:dyDescent="0.2"/>
    <row r="271" ht="11.45" customHeight="1" x14ac:dyDescent="0.2"/>
    <row r="272" ht="11.45" customHeight="1" x14ac:dyDescent="0.2"/>
    <row r="273" ht="11.45" customHeight="1" x14ac:dyDescent="0.2"/>
    <row r="274" ht="11.45" customHeight="1" x14ac:dyDescent="0.2"/>
    <row r="275" ht="11.45" customHeight="1" x14ac:dyDescent="0.2"/>
    <row r="276" ht="11.45" customHeight="1" x14ac:dyDescent="0.2"/>
    <row r="277" ht="11.45" customHeight="1" x14ac:dyDescent="0.2"/>
    <row r="278" ht="11.45" customHeight="1" x14ac:dyDescent="0.2"/>
    <row r="279" ht="11.45" customHeight="1" x14ac:dyDescent="0.2"/>
    <row r="280" ht="11.45" customHeight="1" x14ac:dyDescent="0.2"/>
    <row r="281" ht="11.45" customHeight="1" x14ac:dyDescent="0.2"/>
    <row r="282" ht="11.45" customHeight="1" x14ac:dyDescent="0.2"/>
    <row r="283" ht="11.45" customHeight="1" x14ac:dyDescent="0.2"/>
    <row r="284" ht="11.45" customHeight="1" x14ac:dyDescent="0.2"/>
    <row r="285" ht="11.45" customHeight="1" x14ac:dyDescent="0.2"/>
    <row r="286" ht="11.45" customHeight="1" x14ac:dyDescent="0.2"/>
    <row r="287" ht="11.45" customHeight="1" x14ac:dyDescent="0.2"/>
    <row r="288" ht="11.45" customHeight="1" x14ac:dyDescent="0.2"/>
    <row r="289" ht="11.45" customHeight="1" x14ac:dyDescent="0.2"/>
    <row r="290" ht="11.45" customHeight="1" x14ac:dyDescent="0.2"/>
    <row r="291" ht="11.45" customHeight="1" x14ac:dyDescent="0.2"/>
    <row r="292" ht="11.45" customHeight="1" x14ac:dyDescent="0.2"/>
    <row r="293" ht="11.45" customHeight="1" x14ac:dyDescent="0.2"/>
    <row r="294" ht="11.45" customHeight="1" x14ac:dyDescent="0.2"/>
    <row r="295" ht="11.45" customHeight="1" x14ac:dyDescent="0.2"/>
    <row r="296" ht="11.45" customHeight="1" x14ac:dyDescent="0.2"/>
    <row r="297" ht="11.45" customHeight="1" x14ac:dyDescent="0.2"/>
    <row r="298" ht="11.45" customHeight="1" x14ac:dyDescent="0.2"/>
    <row r="299" ht="11.45" customHeight="1" x14ac:dyDescent="0.2"/>
    <row r="300" ht="11.45" customHeight="1" x14ac:dyDescent="0.2"/>
    <row r="301" ht="11.45" customHeight="1" x14ac:dyDescent="0.2"/>
    <row r="302" ht="11.45" customHeight="1" x14ac:dyDescent="0.2"/>
    <row r="303" ht="11.45" customHeight="1" x14ac:dyDescent="0.2"/>
    <row r="304" ht="11.45" customHeight="1" x14ac:dyDescent="0.2"/>
    <row r="305" ht="11.45" customHeight="1" x14ac:dyDescent="0.2"/>
    <row r="306" ht="11.45" customHeight="1" x14ac:dyDescent="0.2"/>
    <row r="307" ht="11.45" customHeight="1" x14ac:dyDescent="0.2"/>
    <row r="308" ht="11.45" customHeight="1" x14ac:dyDescent="0.2"/>
    <row r="309" ht="11.45" customHeight="1" x14ac:dyDescent="0.2"/>
    <row r="310" ht="11.45" customHeight="1" x14ac:dyDescent="0.2"/>
    <row r="311" ht="11.45" customHeight="1" x14ac:dyDescent="0.2"/>
    <row r="312" ht="11.45" customHeight="1" x14ac:dyDescent="0.2"/>
    <row r="313" ht="11.45" customHeight="1" x14ac:dyDescent="0.2"/>
    <row r="314" ht="11.45" customHeight="1" x14ac:dyDescent="0.2"/>
    <row r="315" ht="11.45" customHeight="1" x14ac:dyDescent="0.2"/>
    <row r="316" ht="11.45" customHeight="1" x14ac:dyDescent="0.2"/>
    <row r="317" ht="11.45" customHeight="1" x14ac:dyDescent="0.2"/>
    <row r="318" ht="11.45" customHeight="1" x14ac:dyDescent="0.2"/>
    <row r="319" ht="11.45" customHeight="1" x14ac:dyDescent="0.2"/>
    <row r="320" ht="11.45" customHeight="1" x14ac:dyDescent="0.2"/>
    <row r="321" ht="11.45" customHeight="1" x14ac:dyDescent="0.2"/>
    <row r="322" ht="11.45" customHeight="1" x14ac:dyDescent="0.2"/>
    <row r="323" ht="11.45" customHeight="1" x14ac:dyDescent="0.2"/>
    <row r="324" ht="11.45" customHeight="1" x14ac:dyDescent="0.2"/>
    <row r="325" ht="11.45" customHeight="1" x14ac:dyDescent="0.2"/>
    <row r="326" ht="11.45" customHeight="1" x14ac:dyDescent="0.2"/>
    <row r="327" ht="11.45" customHeight="1" x14ac:dyDescent="0.2"/>
    <row r="328" ht="11.45" customHeight="1" x14ac:dyDescent="0.2"/>
    <row r="329" ht="11.45" customHeight="1" x14ac:dyDescent="0.2"/>
    <row r="330" ht="11.45" customHeight="1" x14ac:dyDescent="0.2"/>
    <row r="331" ht="11.45" customHeight="1" x14ac:dyDescent="0.2"/>
    <row r="332" ht="11.45" customHeight="1" x14ac:dyDescent="0.2"/>
    <row r="333" ht="11.45" customHeight="1" x14ac:dyDescent="0.2"/>
    <row r="334" ht="11.45" customHeight="1" x14ac:dyDescent="0.2"/>
    <row r="335" ht="11.45" customHeight="1" x14ac:dyDescent="0.2"/>
    <row r="336" ht="11.45" customHeight="1" x14ac:dyDescent="0.2"/>
    <row r="337" ht="11.45" customHeight="1" x14ac:dyDescent="0.2"/>
    <row r="338" ht="11.45" customHeight="1" x14ac:dyDescent="0.2"/>
    <row r="339" ht="11.45" customHeight="1" x14ac:dyDescent="0.2"/>
    <row r="340" ht="11.45" customHeight="1" x14ac:dyDescent="0.2"/>
    <row r="341" ht="11.45" customHeight="1" x14ac:dyDescent="0.2"/>
    <row r="342" ht="11.45" customHeight="1" x14ac:dyDescent="0.2"/>
    <row r="343" ht="11.45" customHeight="1" x14ac:dyDescent="0.2"/>
    <row r="344" ht="11.45" customHeight="1" x14ac:dyDescent="0.2"/>
    <row r="345" ht="11.45" customHeight="1" x14ac:dyDescent="0.2"/>
    <row r="346" ht="11.45" customHeight="1" x14ac:dyDescent="0.2"/>
    <row r="347" ht="11.45" customHeight="1" x14ac:dyDescent="0.2"/>
    <row r="348" ht="11.45" customHeight="1" x14ac:dyDescent="0.2"/>
    <row r="349" ht="11.45" customHeight="1" x14ac:dyDescent="0.2"/>
    <row r="350" ht="11.45" customHeight="1" x14ac:dyDescent="0.2"/>
    <row r="351" ht="11.45" customHeight="1" x14ac:dyDescent="0.2"/>
    <row r="352" ht="11.45" customHeight="1" x14ac:dyDescent="0.2"/>
    <row r="353" ht="11.45" customHeight="1" x14ac:dyDescent="0.2"/>
    <row r="354" ht="11.45" customHeight="1" x14ac:dyDescent="0.2"/>
    <row r="355" ht="11.45" customHeight="1" x14ac:dyDescent="0.2"/>
    <row r="356" ht="11.45" customHeight="1" x14ac:dyDescent="0.2"/>
    <row r="357" ht="11.45" customHeight="1" x14ac:dyDescent="0.2"/>
    <row r="358" ht="11.45" customHeight="1" x14ac:dyDescent="0.2"/>
    <row r="359" ht="11.45" customHeight="1" x14ac:dyDescent="0.2"/>
    <row r="360" ht="11.45" customHeight="1" x14ac:dyDescent="0.2"/>
    <row r="361" ht="11.45" customHeight="1" x14ac:dyDescent="0.2"/>
    <row r="362" ht="11.45" customHeight="1" x14ac:dyDescent="0.2"/>
    <row r="363" ht="11.45" customHeight="1" x14ac:dyDescent="0.2"/>
    <row r="364" ht="11.45" customHeight="1" x14ac:dyDescent="0.2"/>
    <row r="365" ht="11.45" customHeight="1" x14ac:dyDescent="0.2"/>
    <row r="366" ht="11.45" customHeight="1" x14ac:dyDescent="0.2"/>
    <row r="367" ht="11.45" customHeight="1" x14ac:dyDescent="0.2"/>
    <row r="368" ht="11.45" customHeight="1" x14ac:dyDescent="0.2"/>
    <row r="369" ht="11.45" customHeight="1" x14ac:dyDescent="0.2"/>
    <row r="370" ht="11.45" customHeight="1" x14ac:dyDescent="0.2"/>
    <row r="371" ht="11.45" customHeight="1" x14ac:dyDescent="0.2"/>
    <row r="372" ht="11.45" customHeight="1" x14ac:dyDescent="0.2"/>
    <row r="373" ht="11.45" customHeight="1" x14ac:dyDescent="0.2"/>
    <row r="374" ht="11.45" customHeight="1" x14ac:dyDescent="0.2"/>
    <row r="375" ht="11.45" customHeight="1" x14ac:dyDescent="0.2"/>
    <row r="376" ht="11.45" customHeight="1" x14ac:dyDescent="0.2"/>
    <row r="377" ht="11.45" customHeight="1" x14ac:dyDescent="0.2"/>
    <row r="378" ht="11.45" customHeight="1" x14ac:dyDescent="0.2"/>
    <row r="379" ht="11.45" customHeight="1" x14ac:dyDescent="0.2"/>
    <row r="380" ht="11.45" customHeight="1" x14ac:dyDescent="0.2"/>
    <row r="381" ht="11.45" customHeight="1" x14ac:dyDescent="0.2"/>
    <row r="382" ht="11.45" customHeight="1" x14ac:dyDescent="0.2"/>
    <row r="383" ht="11.45" customHeight="1" x14ac:dyDescent="0.2"/>
    <row r="384" ht="11.45" customHeight="1" x14ac:dyDescent="0.2"/>
    <row r="385" ht="11.45" customHeight="1" x14ac:dyDescent="0.2"/>
    <row r="386" ht="11.45" customHeight="1" x14ac:dyDescent="0.2"/>
    <row r="387" ht="11.45" customHeight="1" x14ac:dyDescent="0.2"/>
    <row r="388" ht="11.45" customHeight="1" x14ac:dyDescent="0.2"/>
    <row r="389" ht="11.45" customHeight="1" x14ac:dyDescent="0.2"/>
    <row r="390" ht="11.45" customHeight="1" x14ac:dyDescent="0.2"/>
    <row r="391" ht="11.45" customHeight="1" x14ac:dyDescent="0.2"/>
    <row r="392" ht="11.45" customHeight="1" x14ac:dyDescent="0.2"/>
    <row r="393" ht="11.45" customHeight="1" x14ac:dyDescent="0.2"/>
    <row r="394" ht="11.45" customHeight="1" x14ac:dyDescent="0.2"/>
    <row r="395" ht="11.45" customHeight="1" x14ac:dyDescent="0.2"/>
    <row r="396" ht="11.45" customHeight="1" x14ac:dyDescent="0.2"/>
    <row r="397" ht="11.45" customHeight="1" x14ac:dyDescent="0.2"/>
    <row r="398" ht="11.45" customHeight="1" x14ac:dyDescent="0.2"/>
    <row r="399" ht="11.45" customHeight="1" x14ac:dyDescent="0.2"/>
    <row r="400" ht="11.45" customHeight="1" x14ac:dyDescent="0.2"/>
    <row r="401" ht="11.45" customHeight="1" x14ac:dyDescent="0.2"/>
    <row r="402" ht="11.45" customHeight="1" x14ac:dyDescent="0.2"/>
    <row r="403" ht="11.45" customHeight="1" x14ac:dyDescent="0.2"/>
    <row r="404" ht="11.45" customHeight="1" x14ac:dyDescent="0.2"/>
    <row r="405" ht="11.45" customHeight="1" x14ac:dyDescent="0.2"/>
    <row r="406" ht="11.45" customHeight="1" x14ac:dyDescent="0.2"/>
    <row r="407" ht="11.45" customHeight="1" x14ac:dyDescent="0.2"/>
    <row r="408" ht="11.45" customHeight="1" x14ac:dyDescent="0.2"/>
    <row r="409" ht="11.45" customHeight="1" x14ac:dyDescent="0.2"/>
    <row r="410" ht="11.45" customHeight="1" x14ac:dyDescent="0.2"/>
    <row r="411" ht="11.45" customHeight="1" x14ac:dyDescent="0.2"/>
    <row r="412" ht="11.45" customHeight="1" x14ac:dyDescent="0.2"/>
    <row r="413" ht="11.45" customHeight="1" x14ac:dyDescent="0.2"/>
    <row r="414" ht="11.45" customHeight="1" x14ac:dyDescent="0.2"/>
    <row r="415" ht="11.45" customHeight="1" x14ac:dyDescent="0.2"/>
    <row r="416" ht="11.45" customHeight="1" x14ac:dyDescent="0.2"/>
    <row r="417" ht="11.45" customHeight="1" x14ac:dyDescent="0.2"/>
    <row r="418" ht="11.45" customHeight="1" x14ac:dyDescent="0.2"/>
    <row r="419" ht="11.45" customHeight="1" x14ac:dyDescent="0.2"/>
    <row r="420" ht="11.45" customHeight="1" x14ac:dyDescent="0.2"/>
    <row r="421" ht="11.45" customHeight="1" x14ac:dyDescent="0.2"/>
    <row r="422" ht="11.45" customHeight="1" x14ac:dyDescent="0.2"/>
    <row r="423" ht="11.45" customHeight="1" x14ac:dyDescent="0.2"/>
    <row r="424" ht="11.45" customHeight="1" x14ac:dyDescent="0.2"/>
    <row r="425" ht="11.45" customHeight="1" x14ac:dyDescent="0.2"/>
    <row r="426" ht="11.45" customHeight="1" x14ac:dyDescent="0.2"/>
    <row r="427" ht="11.45" customHeight="1" x14ac:dyDescent="0.2"/>
    <row r="428" ht="11.45" customHeight="1" x14ac:dyDescent="0.2"/>
    <row r="429" ht="11.45" customHeight="1" x14ac:dyDescent="0.2"/>
    <row r="430" ht="11.45" customHeight="1" x14ac:dyDescent="0.2"/>
    <row r="431" ht="11.45" customHeight="1" x14ac:dyDescent="0.2"/>
    <row r="432" ht="11.45" customHeight="1" x14ac:dyDescent="0.2"/>
    <row r="433" ht="11.45" customHeight="1" x14ac:dyDescent="0.2"/>
    <row r="434" ht="11.45" customHeight="1" x14ac:dyDescent="0.2"/>
    <row r="435" ht="11.45" customHeight="1" x14ac:dyDescent="0.2"/>
    <row r="436" ht="11.45" customHeight="1" x14ac:dyDescent="0.2"/>
    <row r="437" ht="11.45" customHeight="1" x14ac:dyDescent="0.2"/>
    <row r="438" ht="11.45" customHeight="1" x14ac:dyDescent="0.2"/>
    <row r="439" ht="11.45" customHeight="1" x14ac:dyDescent="0.2"/>
    <row r="440" ht="11.45" customHeight="1" x14ac:dyDescent="0.2"/>
    <row r="441" ht="11.45" customHeight="1" x14ac:dyDescent="0.2"/>
    <row r="442" ht="11.45" customHeight="1" x14ac:dyDescent="0.2"/>
    <row r="443" ht="11.45" customHeight="1" x14ac:dyDescent="0.2"/>
    <row r="444" ht="11.45" customHeight="1" x14ac:dyDescent="0.2"/>
    <row r="445" ht="11.45" customHeight="1" x14ac:dyDescent="0.2"/>
    <row r="446" ht="11.45" customHeight="1" x14ac:dyDescent="0.2"/>
    <row r="447" ht="11.45" customHeight="1" x14ac:dyDescent="0.2"/>
    <row r="448" ht="11.45" customHeight="1" x14ac:dyDescent="0.2"/>
    <row r="449" ht="11.45" customHeight="1" x14ac:dyDescent="0.2"/>
    <row r="450" ht="11.45" customHeight="1" x14ac:dyDescent="0.2"/>
    <row r="451" ht="11.45" customHeight="1" x14ac:dyDescent="0.2"/>
    <row r="452" ht="11.45" customHeight="1" x14ac:dyDescent="0.2"/>
    <row r="453" ht="11.45" customHeight="1" x14ac:dyDescent="0.2"/>
    <row r="454" ht="11.45" customHeight="1" x14ac:dyDescent="0.2"/>
    <row r="455" ht="11.45" customHeight="1" x14ac:dyDescent="0.2"/>
    <row r="456" ht="11.45" customHeight="1" x14ac:dyDescent="0.2"/>
    <row r="457" ht="11.45" customHeight="1" x14ac:dyDescent="0.2"/>
    <row r="458" ht="11.45" customHeight="1" x14ac:dyDescent="0.2"/>
    <row r="459" ht="11.45" customHeight="1" x14ac:dyDescent="0.2"/>
    <row r="460" ht="11.45" customHeight="1" x14ac:dyDescent="0.2"/>
    <row r="461" ht="11.45" customHeight="1" x14ac:dyDescent="0.2"/>
    <row r="462" ht="11.45" customHeight="1" x14ac:dyDescent="0.2"/>
    <row r="463" ht="11.45" customHeight="1" x14ac:dyDescent="0.2"/>
    <row r="464" ht="11.45" customHeight="1" x14ac:dyDescent="0.2"/>
    <row r="465" ht="11.45" customHeight="1" x14ac:dyDescent="0.2"/>
    <row r="466" ht="11.45" customHeight="1" x14ac:dyDescent="0.2"/>
    <row r="467" ht="11.45" customHeight="1" x14ac:dyDescent="0.2"/>
    <row r="468" ht="11.45" customHeight="1" x14ac:dyDescent="0.2"/>
    <row r="469" ht="11.45" customHeight="1" x14ac:dyDescent="0.2"/>
    <row r="470" ht="11.45" customHeight="1" x14ac:dyDescent="0.2"/>
    <row r="471" ht="11.45" customHeight="1" x14ac:dyDescent="0.2"/>
    <row r="472" ht="11.45" customHeight="1" x14ac:dyDescent="0.2"/>
    <row r="473" ht="11.45" customHeight="1" x14ac:dyDescent="0.2"/>
    <row r="474" ht="11.45" customHeight="1" x14ac:dyDescent="0.2"/>
    <row r="475" ht="11.45" customHeight="1" x14ac:dyDescent="0.2"/>
    <row r="476" ht="11.45" customHeight="1" x14ac:dyDescent="0.2"/>
    <row r="477" ht="11.45" customHeight="1" x14ac:dyDescent="0.2"/>
    <row r="478" ht="11.45" customHeight="1" x14ac:dyDescent="0.2"/>
    <row r="479" ht="11.45" customHeight="1" x14ac:dyDescent="0.2"/>
    <row r="480" ht="11.45" customHeight="1" x14ac:dyDescent="0.2"/>
    <row r="481" ht="11.45" customHeight="1" x14ac:dyDescent="0.2"/>
    <row r="482" ht="11.45" customHeight="1" x14ac:dyDescent="0.2"/>
    <row r="483" ht="11.45" customHeight="1" x14ac:dyDescent="0.2"/>
    <row r="484" ht="11.45" customHeight="1" x14ac:dyDescent="0.2"/>
    <row r="485" ht="11.45" customHeight="1" x14ac:dyDescent="0.2"/>
    <row r="486" ht="11.45" customHeight="1" x14ac:dyDescent="0.2"/>
    <row r="487" ht="11.45" customHeight="1" x14ac:dyDescent="0.2"/>
    <row r="488" ht="11.45" customHeight="1" x14ac:dyDescent="0.2"/>
    <row r="489" ht="11.45" customHeight="1" x14ac:dyDescent="0.2"/>
    <row r="490" ht="11.45" customHeight="1" x14ac:dyDescent="0.2"/>
    <row r="491" ht="11.45" customHeight="1" x14ac:dyDescent="0.2"/>
    <row r="492" ht="11.45" customHeight="1" x14ac:dyDescent="0.2"/>
    <row r="493" ht="11.45" customHeight="1" x14ac:dyDescent="0.2"/>
    <row r="494" ht="11.45" customHeight="1" x14ac:dyDescent="0.2"/>
    <row r="495" ht="11.45" customHeight="1" x14ac:dyDescent="0.2"/>
    <row r="496" ht="11.45" customHeight="1" x14ac:dyDescent="0.2"/>
    <row r="497" ht="11.45" customHeight="1" x14ac:dyDescent="0.2"/>
    <row r="498" ht="11.45" customHeight="1" x14ac:dyDescent="0.2"/>
    <row r="499" ht="11.45" customHeight="1" x14ac:dyDescent="0.2"/>
    <row r="500" ht="11.45" customHeight="1" x14ac:dyDescent="0.2"/>
    <row r="501" ht="11.45" customHeight="1" x14ac:dyDescent="0.2"/>
    <row r="502" ht="11.45" customHeight="1" x14ac:dyDescent="0.2"/>
    <row r="503" ht="11.45" customHeight="1" x14ac:dyDescent="0.2"/>
    <row r="504" ht="11.45" customHeight="1" x14ac:dyDescent="0.2"/>
    <row r="505" ht="11.45" customHeight="1" x14ac:dyDescent="0.2"/>
    <row r="506" ht="11.45" customHeight="1" x14ac:dyDescent="0.2"/>
    <row r="507" ht="11.45" customHeight="1" x14ac:dyDescent="0.2"/>
    <row r="508" ht="11.45" customHeight="1" x14ac:dyDescent="0.2"/>
    <row r="509" ht="11.45" customHeight="1" x14ac:dyDescent="0.2"/>
    <row r="510" ht="11.45" customHeight="1" x14ac:dyDescent="0.2"/>
    <row r="511" ht="11.45" customHeight="1" x14ac:dyDescent="0.2"/>
    <row r="512" ht="11.45" customHeight="1" x14ac:dyDescent="0.2"/>
    <row r="513" ht="11.45" customHeight="1" x14ac:dyDescent="0.2"/>
    <row r="514" ht="11.45" customHeight="1" x14ac:dyDescent="0.2"/>
    <row r="515" ht="11.45" customHeight="1" x14ac:dyDescent="0.2"/>
    <row r="516" ht="11.45" customHeight="1" x14ac:dyDescent="0.2"/>
    <row r="517" ht="11.45" customHeight="1" x14ac:dyDescent="0.2"/>
    <row r="518" ht="11.45" customHeight="1" x14ac:dyDescent="0.2"/>
    <row r="519" ht="11.45" customHeight="1" x14ac:dyDescent="0.2"/>
    <row r="520" ht="11.45" customHeight="1" x14ac:dyDescent="0.2"/>
    <row r="521" ht="11.45" customHeight="1" x14ac:dyDescent="0.2"/>
    <row r="522" ht="11.45" customHeight="1" x14ac:dyDescent="0.2"/>
    <row r="523" ht="11.45" customHeight="1" x14ac:dyDescent="0.2"/>
    <row r="524" ht="11.45" customHeight="1" x14ac:dyDescent="0.2"/>
    <row r="525" ht="11.45" customHeight="1" x14ac:dyDescent="0.2"/>
    <row r="526" ht="11.45" customHeight="1" x14ac:dyDescent="0.2"/>
    <row r="527" ht="11.45" customHeight="1" x14ac:dyDescent="0.2"/>
    <row r="528" ht="11.45" customHeight="1" x14ac:dyDescent="0.2"/>
    <row r="529" ht="11.45" customHeight="1" x14ac:dyDescent="0.2"/>
    <row r="530" ht="11.45" customHeight="1" x14ac:dyDescent="0.2"/>
    <row r="531" ht="11.45" customHeight="1" x14ac:dyDescent="0.2"/>
    <row r="532" ht="11.45" customHeight="1" x14ac:dyDescent="0.2"/>
    <row r="533" ht="11.45" customHeight="1" x14ac:dyDescent="0.2"/>
    <row r="534" ht="11.45" customHeight="1" x14ac:dyDescent="0.2"/>
    <row r="535" ht="11.45" customHeight="1" x14ac:dyDescent="0.2"/>
    <row r="536" ht="11.45" customHeight="1" x14ac:dyDescent="0.2"/>
    <row r="537" ht="11.45" customHeight="1" x14ac:dyDescent="0.2"/>
    <row r="538" ht="11.45" customHeight="1" x14ac:dyDescent="0.2"/>
    <row r="539" ht="11.45" customHeight="1" x14ac:dyDescent="0.2"/>
    <row r="540" ht="11.45" customHeight="1" x14ac:dyDescent="0.2"/>
    <row r="541" ht="11.45" customHeight="1" x14ac:dyDescent="0.2"/>
    <row r="542" ht="11.45" customHeight="1" x14ac:dyDescent="0.2"/>
    <row r="543" ht="11.45" customHeight="1" x14ac:dyDescent="0.2"/>
    <row r="544" ht="11.45" customHeight="1" x14ac:dyDescent="0.2"/>
    <row r="545" ht="11.45" customHeight="1" x14ac:dyDescent="0.2"/>
    <row r="546" ht="11.45" customHeight="1" x14ac:dyDescent="0.2"/>
    <row r="547" ht="11.45" customHeight="1" x14ac:dyDescent="0.2"/>
    <row r="548" ht="11.45" customHeight="1" x14ac:dyDescent="0.2"/>
    <row r="549" ht="11.45" customHeight="1" x14ac:dyDescent="0.2"/>
    <row r="550" ht="11.45" customHeight="1" x14ac:dyDescent="0.2"/>
    <row r="551" ht="11.45" customHeight="1" x14ac:dyDescent="0.2"/>
    <row r="552" ht="11.45" customHeight="1" x14ac:dyDescent="0.2"/>
    <row r="553" ht="11.45" customHeight="1" x14ac:dyDescent="0.2"/>
    <row r="554" ht="11.45" customHeight="1" x14ac:dyDescent="0.2"/>
    <row r="555" ht="11.45" customHeight="1" x14ac:dyDescent="0.2"/>
    <row r="556" ht="11.45" customHeight="1" x14ac:dyDescent="0.2"/>
    <row r="557" ht="11.45" customHeight="1" x14ac:dyDescent="0.2"/>
    <row r="558" ht="11.45" customHeight="1" x14ac:dyDescent="0.2"/>
    <row r="559" ht="11.45" customHeight="1" x14ac:dyDescent="0.2"/>
    <row r="560" ht="11.45" customHeight="1" x14ac:dyDescent="0.2"/>
    <row r="561" ht="11.45" customHeight="1" x14ac:dyDescent="0.2"/>
    <row r="562" ht="11.45" customHeight="1" x14ac:dyDescent="0.2"/>
    <row r="563" ht="11.45" customHeight="1" x14ac:dyDescent="0.2"/>
    <row r="564" ht="11.45" customHeight="1" x14ac:dyDescent="0.2"/>
    <row r="565" ht="11.45" customHeight="1" x14ac:dyDescent="0.2"/>
    <row r="566" ht="11.45" customHeight="1" x14ac:dyDescent="0.2"/>
    <row r="567" ht="11.45" customHeight="1" x14ac:dyDescent="0.2"/>
    <row r="568" ht="11.45" customHeight="1" x14ac:dyDescent="0.2"/>
    <row r="569" ht="11.45" customHeight="1" x14ac:dyDescent="0.2"/>
    <row r="570" ht="11.45" customHeight="1" x14ac:dyDescent="0.2"/>
    <row r="571" ht="11.45" customHeight="1" x14ac:dyDescent="0.2"/>
    <row r="572" ht="11.45" customHeight="1" x14ac:dyDescent="0.2"/>
    <row r="573" ht="11.45" customHeight="1" x14ac:dyDescent="0.2"/>
    <row r="574" ht="11.45" customHeight="1" x14ac:dyDescent="0.2"/>
    <row r="575" ht="11.45" customHeight="1" x14ac:dyDescent="0.2"/>
    <row r="576" ht="11.45" customHeight="1" x14ac:dyDescent="0.2"/>
    <row r="577" ht="11.45" customHeight="1" x14ac:dyDescent="0.2"/>
    <row r="578" ht="11.45" customHeight="1" x14ac:dyDescent="0.2"/>
    <row r="579" ht="11.45" customHeight="1" x14ac:dyDescent="0.2"/>
    <row r="580" ht="11.45" customHeight="1" x14ac:dyDescent="0.2"/>
    <row r="581" ht="11.45" customHeight="1" x14ac:dyDescent="0.2"/>
    <row r="582" ht="11.45" customHeight="1" x14ac:dyDescent="0.2"/>
    <row r="583" ht="11.45" customHeight="1" x14ac:dyDescent="0.2"/>
    <row r="584" ht="11.45" customHeight="1" x14ac:dyDescent="0.2"/>
    <row r="585" ht="11.45" customHeight="1" x14ac:dyDescent="0.2"/>
    <row r="586" ht="11.45" customHeight="1" x14ac:dyDescent="0.2"/>
    <row r="587" ht="11.45" customHeight="1" x14ac:dyDescent="0.2"/>
    <row r="588" ht="11.45" customHeight="1" x14ac:dyDescent="0.2"/>
    <row r="589" ht="11.45" customHeight="1" x14ac:dyDescent="0.2"/>
    <row r="590" ht="11.45" customHeight="1" x14ac:dyDescent="0.2"/>
    <row r="591" ht="11.45" customHeight="1" x14ac:dyDescent="0.2"/>
    <row r="592" ht="11.45" customHeight="1" x14ac:dyDescent="0.2"/>
    <row r="593" ht="11.45" customHeight="1" x14ac:dyDescent="0.2"/>
    <row r="594" ht="11.45" customHeight="1" x14ac:dyDescent="0.2"/>
    <row r="595" ht="11.45" customHeight="1" x14ac:dyDescent="0.2"/>
    <row r="596" ht="11.45" customHeight="1" x14ac:dyDescent="0.2"/>
    <row r="597" ht="11.45" customHeight="1" x14ac:dyDescent="0.2"/>
    <row r="598" ht="11.45" customHeight="1" x14ac:dyDescent="0.2"/>
    <row r="599" ht="11.45" customHeight="1" x14ac:dyDescent="0.2"/>
    <row r="600" ht="11.45" customHeight="1" x14ac:dyDescent="0.2"/>
    <row r="601" ht="11.45" customHeight="1" x14ac:dyDescent="0.2"/>
    <row r="602" ht="11.45" customHeight="1" x14ac:dyDescent="0.2"/>
    <row r="603" ht="11.45" customHeight="1" x14ac:dyDescent="0.2"/>
    <row r="604" ht="11.45" customHeight="1" x14ac:dyDescent="0.2"/>
    <row r="605" ht="11.45" customHeight="1" x14ac:dyDescent="0.2"/>
    <row r="606" ht="11.45" customHeight="1" x14ac:dyDescent="0.2"/>
    <row r="607" ht="11.45" customHeight="1" x14ac:dyDescent="0.2"/>
    <row r="608" ht="11.45" customHeight="1" x14ac:dyDescent="0.2"/>
    <row r="609" ht="11.45" customHeight="1" x14ac:dyDescent="0.2"/>
    <row r="610" ht="11.45" customHeight="1" x14ac:dyDescent="0.2"/>
    <row r="611" ht="11.45" customHeight="1" x14ac:dyDescent="0.2"/>
    <row r="612" ht="11.45" customHeight="1" x14ac:dyDescent="0.2"/>
    <row r="613" ht="11.45" customHeight="1" x14ac:dyDescent="0.2"/>
    <row r="614" ht="11.45" customHeight="1" x14ac:dyDescent="0.2"/>
    <row r="615" ht="11.45" customHeight="1" x14ac:dyDescent="0.2"/>
    <row r="616" ht="11.45" customHeight="1" x14ac:dyDescent="0.2"/>
    <row r="617" ht="11.45" customHeight="1" x14ac:dyDescent="0.2"/>
    <row r="618" ht="11.45" customHeight="1" x14ac:dyDescent="0.2"/>
    <row r="619" ht="11.45" customHeight="1" x14ac:dyDescent="0.2"/>
    <row r="620" ht="11.45" customHeight="1" x14ac:dyDescent="0.2"/>
    <row r="621" ht="11.45" customHeight="1" x14ac:dyDescent="0.2"/>
    <row r="622" ht="11.45" customHeight="1" x14ac:dyDescent="0.2"/>
    <row r="623" ht="11.45" customHeight="1" x14ac:dyDescent="0.2"/>
    <row r="624" ht="11.45" customHeight="1" x14ac:dyDescent="0.2"/>
    <row r="625" ht="11.45" customHeight="1" x14ac:dyDescent="0.2"/>
    <row r="626" ht="11.45" customHeight="1" x14ac:dyDescent="0.2"/>
    <row r="627" ht="11.45" customHeight="1" x14ac:dyDescent="0.2"/>
    <row r="628" ht="11.45" customHeight="1" x14ac:dyDescent="0.2"/>
    <row r="629" ht="11.45" customHeight="1" x14ac:dyDescent="0.2"/>
    <row r="630" ht="11.45" customHeight="1" x14ac:dyDescent="0.2"/>
    <row r="631" ht="11.45" customHeight="1" x14ac:dyDescent="0.2"/>
    <row r="632" ht="11.45" customHeight="1" x14ac:dyDescent="0.2"/>
    <row r="633" ht="11.45" customHeight="1" x14ac:dyDescent="0.2"/>
    <row r="634" ht="11.45" customHeight="1" x14ac:dyDescent="0.2"/>
    <row r="635" ht="11.45" customHeight="1" x14ac:dyDescent="0.2"/>
    <row r="636" ht="11.45" customHeight="1" x14ac:dyDescent="0.2"/>
    <row r="637" ht="11.45" customHeight="1" x14ac:dyDescent="0.2"/>
    <row r="638" ht="11.45" customHeight="1" x14ac:dyDescent="0.2"/>
    <row r="639" ht="11.45" customHeight="1" x14ac:dyDescent="0.2"/>
    <row r="640" ht="11.45" customHeight="1" x14ac:dyDescent="0.2"/>
    <row r="641" ht="11.45" customHeight="1" x14ac:dyDescent="0.2"/>
    <row r="642" ht="11.45" customHeight="1" x14ac:dyDescent="0.2"/>
    <row r="643" ht="11.45" customHeight="1" x14ac:dyDescent="0.2"/>
    <row r="644" ht="11.45" customHeight="1" x14ac:dyDescent="0.2"/>
    <row r="645" ht="11.45" customHeight="1" x14ac:dyDescent="0.2"/>
    <row r="646" ht="11.45" customHeight="1" x14ac:dyDescent="0.2"/>
    <row r="647" ht="11.45" customHeight="1" x14ac:dyDescent="0.2"/>
    <row r="648" ht="11.45" customHeight="1" x14ac:dyDescent="0.2"/>
    <row r="649" ht="11.45" customHeight="1" x14ac:dyDescent="0.2"/>
    <row r="650" ht="11.45" customHeight="1" x14ac:dyDescent="0.2"/>
    <row r="651" ht="11.45" customHeight="1" x14ac:dyDescent="0.2"/>
    <row r="652" ht="11.45" customHeight="1" x14ac:dyDescent="0.2"/>
    <row r="653" ht="11.45" customHeight="1" x14ac:dyDescent="0.2"/>
    <row r="654" ht="11.45" customHeight="1" x14ac:dyDescent="0.2"/>
    <row r="655" ht="11.45" customHeight="1" x14ac:dyDescent="0.2"/>
    <row r="656" ht="11.45" customHeight="1" x14ac:dyDescent="0.2"/>
    <row r="657" ht="11.45" customHeight="1" x14ac:dyDescent="0.2"/>
    <row r="658" ht="11.45" customHeight="1" x14ac:dyDescent="0.2"/>
    <row r="659" ht="11.45" customHeight="1" x14ac:dyDescent="0.2"/>
    <row r="660" ht="11.45" customHeight="1" x14ac:dyDescent="0.2"/>
    <row r="661" ht="11.45" customHeight="1" x14ac:dyDescent="0.2"/>
    <row r="662" ht="11.45" customHeight="1" x14ac:dyDescent="0.2"/>
    <row r="663" ht="11.45" customHeight="1" x14ac:dyDescent="0.2"/>
    <row r="664" ht="11.45" customHeight="1" x14ac:dyDescent="0.2"/>
    <row r="665" ht="11.45" customHeight="1" x14ac:dyDescent="0.2"/>
    <row r="666" ht="11.45" customHeight="1" x14ac:dyDescent="0.2"/>
    <row r="667" ht="11.45" customHeight="1" x14ac:dyDescent="0.2"/>
    <row r="668" ht="11.45" customHeight="1" x14ac:dyDescent="0.2"/>
    <row r="669" ht="11.45" customHeight="1" x14ac:dyDescent="0.2"/>
    <row r="670" ht="11.45" customHeight="1" x14ac:dyDescent="0.2"/>
    <row r="671" ht="11.45" customHeight="1" x14ac:dyDescent="0.2"/>
    <row r="672" ht="11.45" customHeight="1" x14ac:dyDescent="0.2"/>
    <row r="673" ht="11.45" customHeight="1" x14ac:dyDescent="0.2"/>
    <row r="674" ht="11.45" customHeight="1" x14ac:dyDescent="0.2"/>
    <row r="675" ht="11.45" customHeight="1" x14ac:dyDescent="0.2"/>
    <row r="676" ht="11.45" customHeight="1" x14ac:dyDescent="0.2"/>
    <row r="677" ht="11.45" customHeight="1" x14ac:dyDescent="0.2"/>
    <row r="678" ht="11.45" customHeight="1" x14ac:dyDescent="0.2"/>
    <row r="679" ht="11.45" customHeight="1" x14ac:dyDescent="0.2"/>
    <row r="680" ht="11.45" customHeight="1" x14ac:dyDescent="0.2"/>
    <row r="681" ht="11.45" customHeight="1" x14ac:dyDescent="0.2"/>
    <row r="682" ht="11.45" customHeight="1" x14ac:dyDescent="0.2"/>
    <row r="683" ht="11.45" customHeight="1" x14ac:dyDescent="0.2"/>
    <row r="684" ht="11.45" customHeight="1" x14ac:dyDescent="0.2"/>
    <row r="685" ht="11.45" customHeight="1" x14ac:dyDescent="0.2"/>
    <row r="686" ht="11.45" customHeight="1" x14ac:dyDescent="0.2"/>
    <row r="687" ht="11.45" customHeight="1" x14ac:dyDescent="0.2"/>
    <row r="688" ht="11.45" customHeight="1" x14ac:dyDescent="0.2"/>
    <row r="689" ht="11.45" customHeight="1" x14ac:dyDescent="0.2"/>
    <row r="690" ht="11.45" customHeight="1" x14ac:dyDescent="0.2"/>
    <row r="691" ht="11.45" customHeight="1" x14ac:dyDescent="0.2"/>
    <row r="692" ht="11.45" customHeight="1" x14ac:dyDescent="0.2"/>
    <row r="693" ht="11.45" customHeight="1" x14ac:dyDescent="0.2"/>
    <row r="694" ht="11.45" customHeight="1" x14ac:dyDescent="0.2"/>
    <row r="695" ht="11.45" customHeight="1" x14ac:dyDescent="0.2"/>
    <row r="696" ht="11.45" customHeight="1" x14ac:dyDescent="0.2"/>
    <row r="697" ht="11.45" customHeight="1" x14ac:dyDescent="0.2"/>
    <row r="698" ht="11.45" customHeight="1" x14ac:dyDescent="0.2"/>
    <row r="699" ht="11.45" customHeight="1" x14ac:dyDescent="0.2"/>
    <row r="700" ht="11.45" customHeight="1" x14ac:dyDescent="0.2"/>
    <row r="701" ht="11.45" customHeight="1" x14ac:dyDescent="0.2"/>
    <row r="702" ht="11.45" customHeight="1" x14ac:dyDescent="0.2"/>
    <row r="703" ht="11.45" customHeight="1" x14ac:dyDescent="0.2"/>
    <row r="704" ht="11.45" customHeight="1" x14ac:dyDescent="0.2"/>
    <row r="705" ht="11.45" customHeight="1" x14ac:dyDescent="0.2"/>
    <row r="706" ht="11.45" customHeight="1" x14ac:dyDescent="0.2"/>
    <row r="707" ht="11.45" customHeight="1" x14ac:dyDescent="0.2"/>
    <row r="708" ht="11.45" customHeight="1" x14ac:dyDescent="0.2"/>
    <row r="709" ht="11.45" customHeight="1" x14ac:dyDescent="0.2"/>
    <row r="710" ht="11.45" customHeight="1" x14ac:dyDescent="0.2"/>
    <row r="711" ht="11.45" customHeight="1" x14ac:dyDescent="0.2"/>
    <row r="712" ht="11.45" customHeight="1" x14ac:dyDescent="0.2"/>
    <row r="713" ht="11.45" customHeight="1" x14ac:dyDescent="0.2"/>
    <row r="714" ht="11.45" customHeight="1" x14ac:dyDescent="0.2"/>
    <row r="715" ht="11.45" customHeight="1" x14ac:dyDescent="0.2"/>
    <row r="716" ht="11.45" customHeight="1" x14ac:dyDescent="0.2"/>
    <row r="717" ht="11.45" customHeight="1" x14ac:dyDescent="0.2"/>
    <row r="718" ht="11.45" customHeight="1" x14ac:dyDescent="0.2"/>
    <row r="719" ht="11.45" customHeight="1" x14ac:dyDescent="0.2"/>
    <row r="720" ht="11.45" customHeight="1" x14ac:dyDescent="0.2"/>
    <row r="721" ht="11.45" customHeight="1" x14ac:dyDescent="0.2"/>
    <row r="722" ht="11.45" customHeight="1" x14ac:dyDescent="0.2"/>
    <row r="723" ht="11.45" customHeight="1" x14ac:dyDescent="0.2"/>
    <row r="724" ht="11.45" customHeight="1" x14ac:dyDescent="0.2"/>
    <row r="725" ht="11.45" customHeight="1" x14ac:dyDescent="0.2"/>
    <row r="726" ht="11.45" customHeight="1" x14ac:dyDescent="0.2"/>
    <row r="727" ht="11.45" customHeight="1" x14ac:dyDescent="0.2"/>
    <row r="728" ht="11.45" customHeight="1" x14ac:dyDescent="0.2"/>
    <row r="729" ht="11.45" customHeight="1" x14ac:dyDescent="0.2"/>
    <row r="730" ht="11.45" customHeight="1" x14ac:dyDescent="0.2"/>
    <row r="731" ht="11.45" customHeight="1" x14ac:dyDescent="0.2"/>
    <row r="732" ht="11.45" customHeight="1" x14ac:dyDescent="0.2"/>
    <row r="733" ht="11.45" customHeight="1" x14ac:dyDescent="0.2"/>
    <row r="734" ht="11.45" customHeight="1" x14ac:dyDescent="0.2"/>
    <row r="735" ht="11.45" customHeight="1" x14ac:dyDescent="0.2"/>
    <row r="736" ht="11.45" customHeight="1" x14ac:dyDescent="0.2"/>
    <row r="737" ht="11.45" customHeight="1" x14ac:dyDescent="0.2"/>
    <row r="738" ht="11.45" customHeight="1" x14ac:dyDescent="0.2"/>
    <row r="739" ht="11.45" customHeight="1" x14ac:dyDescent="0.2"/>
    <row r="740" ht="11.45" customHeight="1" x14ac:dyDescent="0.2"/>
    <row r="741" ht="11.45" customHeight="1" x14ac:dyDescent="0.2"/>
    <row r="742" ht="11.45" customHeight="1" x14ac:dyDescent="0.2"/>
    <row r="743" ht="11.45" customHeight="1" x14ac:dyDescent="0.2"/>
    <row r="744" ht="11.45" customHeight="1" x14ac:dyDescent="0.2"/>
    <row r="745" ht="11.45" customHeight="1" x14ac:dyDescent="0.2"/>
    <row r="746" ht="11.45" customHeight="1" x14ac:dyDescent="0.2"/>
    <row r="747" ht="11.45" customHeight="1" x14ac:dyDescent="0.2"/>
    <row r="748" ht="11.45" customHeight="1" x14ac:dyDescent="0.2"/>
    <row r="749" ht="11.45" customHeight="1" x14ac:dyDescent="0.2"/>
    <row r="750" ht="11.45" customHeight="1" x14ac:dyDescent="0.2"/>
    <row r="751" ht="11.45" customHeight="1" x14ac:dyDescent="0.2"/>
    <row r="752" ht="11.45" customHeight="1" x14ac:dyDescent="0.2"/>
    <row r="753" ht="11.45" customHeight="1" x14ac:dyDescent="0.2"/>
    <row r="754" ht="11.45" customHeight="1" x14ac:dyDescent="0.2"/>
    <row r="755" ht="11.45" customHeight="1" x14ac:dyDescent="0.2"/>
    <row r="756" ht="11.45" customHeight="1" x14ac:dyDescent="0.2"/>
    <row r="757" ht="11.45" customHeight="1" x14ac:dyDescent="0.2"/>
    <row r="758" ht="11.45" customHeight="1" x14ac:dyDescent="0.2"/>
    <row r="759" ht="11.45" customHeight="1" x14ac:dyDescent="0.2"/>
    <row r="760" ht="11.45" customHeight="1" x14ac:dyDescent="0.2"/>
    <row r="761" ht="11.45" customHeight="1" x14ac:dyDescent="0.2"/>
    <row r="762" ht="11.45" customHeight="1" x14ac:dyDescent="0.2"/>
    <row r="763" ht="11.45" customHeight="1" x14ac:dyDescent="0.2"/>
    <row r="764" ht="11.45" customHeight="1" x14ac:dyDescent="0.2"/>
    <row r="765" ht="11.45" customHeight="1" x14ac:dyDescent="0.2"/>
    <row r="766" ht="11.45" customHeight="1" x14ac:dyDescent="0.2"/>
    <row r="767" ht="11.45" customHeight="1" x14ac:dyDescent="0.2"/>
    <row r="768" ht="11.45" customHeight="1" x14ac:dyDescent="0.2"/>
    <row r="769" ht="11.45" customHeight="1" x14ac:dyDescent="0.2"/>
    <row r="770" ht="11.45" customHeight="1" x14ac:dyDescent="0.2"/>
    <row r="771" ht="11.45" customHeight="1" x14ac:dyDescent="0.2"/>
    <row r="772" ht="11.45" customHeight="1" x14ac:dyDescent="0.2"/>
    <row r="773" ht="11.45" customHeight="1" x14ac:dyDescent="0.2"/>
    <row r="774" ht="11.45" customHeight="1" x14ac:dyDescent="0.2"/>
    <row r="775" ht="11.45" customHeight="1" x14ac:dyDescent="0.2"/>
    <row r="776" ht="11.45" customHeight="1" x14ac:dyDescent="0.2"/>
    <row r="777" ht="11.45" customHeight="1" x14ac:dyDescent="0.2"/>
    <row r="778" ht="11.45" customHeight="1" x14ac:dyDescent="0.2"/>
    <row r="779" ht="11.45" customHeight="1" x14ac:dyDescent="0.2"/>
    <row r="780" ht="11.45" customHeight="1" x14ac:dyDescent="0.2"/>
    <row r="781" ht="11.45" customHeight="1" x14ac:dyDescent="0.2"/>
    <row r="782" ht="11.45" customHeight="1" x14ac:dyDescent="0.2"/>
    <row r="783" ht="11.45" customHeight="1" x14ac:dyDescent="0.2"/>
    <row r="784" ht="11.45" customHeight="1" x14ac:dyDescent="0.2"/>
    <row r="785" ht="11.45" customHeight="1" x14ac:dyDescent="0.2"/>
    <row r="786" ht="11.45" customHeight="1" x14ac:dyDescent="0.2"/>
    <row r="787" ht="11.45" customHeight="1" x14ac:dyDescent="0.2"/>
    <row r="788" ht="11.45" customHeight="1" x14ac:dyDescent="0.2"/>
    <row r="789" ht="11.45" customHeight="1" x14ac:dyDescent="0.2"/>
    <row r="790" ht="11.45" customHeight="1" x14ac:dyDescent="0.2"/>
    <row r="791" ht="11.45" customHeight="1" x14ac:dyDescent="0.2"/>
    <row r="792" ht="11.45" customHeight="1" x14ac:dyDescent="0.2"/>
    <row r="793" ht="11.45" customHeight="1" x14ac:dyDescent="0.2"/>
    <row r="794" ht="11.45" customHeight="1" x14ac:dyDescent="0.2"/>
    <row r="795" ht="11.45" customHeight="1" x14ac:dyDescent="0.2"/>
    <row r="796" ht="11.45" customHeight="1" x14ac:dyDescent="0.2"/>
    <row r="797" ht="11.45" customHeight="1" x14ac:dyDescent="0.2"/>
    <row r="798" ht="11.45" customHeight="1" x14ac:dyDescent="0.2"/>
    <row r="799" ht="11.45" customHeight="1" x14ac:dyDescent="0.2"/>
    <row r="800" ht="11.45" customHeight="1" x14ac:dyDescent="0.2"/>
    <row r="801" ht="11.45" customHeight="1" x14ac:dyDescent="0.2"/>
    <row r="802" ht="11.45" customHeight="1" x14ac:dyDescent="0.2"/>
    <row r="803" ht="11.45" customHeight="1" x14ac:dyDescent="0.2"/>
    <row r="804" ht="11.45" customHeight="1" x14ac:dyDescent="0.2"/>
    <row r="805" ht="11.45" customHeight="1" x14ac:dyDescent="0.2"/>
    <row r="806" ht="11.45" customHeight="1" x14ac:dyDescent="0.2"/>
    <row r="807" ht="11.45" customHeight="1" x14ac:dyDescent="0.2"/>
    <row r="808" ht="11.45" customHeight="1" x14ac:dyDescent="0.2"/>
    <row r="809" ht="11.45" customHeight="1" x14ac:dyDescent="0.2"/>
    <row r="810" ht="11.45" customHeight="1" x14ac:dyDescent="0.2"/>
    <row r="811" ht="11.45" customHeight="1" x14ac:dyDescent="0.2"/>
    <row r="812" ht="11.45" customHeight="1" x14ac:dyDescent="0.2"/>
    <row r="813" ht="11.45" customHeight="1" x14ac:dyDescent="0.2"/>
    <row r="814" ht="11.45" customHeight="1" x14ac:dyDescent="0.2"/>
    <row r="815" ht="11.45" customHeight="1" x14ac:dyDescent="0.2"/>
    <row r="816" ht="11.45" customHeight="1" x14ac:dyDescent="0.2"/>
    <row r="817" ht="11.45" customHeight="1" x14ac:dyDescent="0.2"/>
    <row r="818" ht="11.45" customHeight="1" x14ac:dyDescent="0.2"/>
    <row r="819" ht="11.45" customHeight="1" x14ac:dyDescent="0.2"/>
    <row r="820" ht="11.45" customHeight="1" x14ac:dyDescent="0.2"/>
    <row r="821" ht="11.45" customHeight="1" x14ac:dyDescent="0.2"/>
    <row r="822" ht="11.45" customHeight="1" x14ac:dyDescent="0.2"/>
    <row r="823" ht="11.45" customHeight="1" x14ac:dyDescent="0.2"/>
    <row r="824" ht="11.45" customHeight="1" x14ac:dyDescent="0.2"/>
    <row r="825" ht="11.45" customHeight="1" x14ac:dyDescent="0.2"/>
    <row r="826" ht="11.45" customHeight="1" x14ac:dyDescent="0.2"/>
    <row r="827" ht="11.45" customHeight="1" x14ac:dyDescent="0.2"/>
    <row r="828" ht="11.45" customHeight="1" x14ac:dyDescent="0.2"/>
    <row r="829" ht="11.45" customHeight="1" x14ac:dyDescent="0.2"/>
    <row r="830" ht="11.45" customHeight="1" x14ac:dyDescent="0.2"/>
    <row r="831" ht="11.45" customHeight="1" x14ac:dyDescent="0.2"/>
    <row r="832" ht="11.45" customHeight="1" x14ac:dyDescent="0.2"/>
    <row r="833" ht="11.45" customHeight="1" x14ac:dyDescent="0.2"/>
    <row r="834" ht="11.45" customHeight="1" x14ac:dyDescent="0.2"/>
    <row r="835" ht="11.45" customHeight="1" x14ac:dyDescent="0.2"/>
    <row r="836" ht="11.45" customHeight="1" x14ac:dyDescent="0.2"/>
    <row r="837" ht="11.45" customHeight="1" x14ac:dyDescent="0.2"/>
    <row r="838" ht="11.45" customHeight="1" x14ac:dyDescent="0.2"/>
    <row r="839" ht="11.45" customHeight="1" x14ac:dyDescent="0.2"/>
    <row r="840" ht="11.45" customHeight="1" x14ac:dyDescent="0.2"/>
    <row r="841" ht="11.45" customHeight="1" x14ac:dyDescent="0.2"/>
    <row r="842" ht="11.45" customHeight="1" x14ac:dyDescent="0.2"/>
    <row r="843" ht="11.45" customHeight="1" x14ac:dyDescent="0.2"/>
    <row r="844" ht="11.45" customHeight="1" x14ac:dyDescent="0.2"/>
    <row r="845" ht="11.45" customHeight="1" x14ac:dyDescent="0.2"/>
    <row r="846" ht="11.45" customHeight="1" x14ac:dyDescent="0.2"/>
    <row r="847" ht="11.45" customHeight="1" x14ac:dyDescent="0.2"/>
    <row r="848" ht="11.45" customHeight="1" x14ac:dyDescent="0.2"/>
    <row r="849" ht="11.45" customHeight="1" x14ac:dyDescent="0.2"/>
    <row r="850" ht="11.45" customHeight="1" x14ac:dyDescent="0.2"/>
    <row r="851" ht="11.45" customHeight="1" x14ac:dyDescent="0.2"/>
    <row r="852" ht="11.45" customHeight="1" x14ac:dyDescent="0.2"/>
    <row r="853" ht="11.45" customHeight="1" x14ac:dyDescent="0.2"/>
    <row r="854" ht="11.45" customHeight="1" x14ac:dyDescent="0.2"/>
    <row r="855" ht="11.45" customHeight="1" x14ac:dyDescent="0.2"/>
    <row r="856" ht="11.45" customHeight="1" x14ac:dyDescent="0.2"/>
    <row r="857" ht="11.45" customHeight="1" x14ac:dyDescent="0.2"/>
    <row r="858" ht="11.45" customHeight="1" x14ac:dyDescent="0.2"/>
    <row r="859" ht="11.45" customHeight="1" x14ac:dyDescent="0.2"/>
    <row r="860" ht="11.45" customHeight="1" x14ac:dyDescent="0.2"/>
    <row r="861" ht="11.45" customHeight="1" x14ac:dyDescent="0.2"/>
    <row r="862" ht="11.45" customHeight="1" x14ac:dyDescent="0.2"/>
    <row r="863" ht="11.45" customHeight="1" x14ac:dyDescent="0.2"/>
    <row r="864" ht="11.45" customHeight="1" x14ac:dyDescent="0.2"/>
    <row r="865" ht="11.45" customHeight="1" x14ac:dyDescent="0.2"/>
    <row r="866" ht="11.45" customHeight="1" x14ac:dyDescent="0.2"/>
  </sheetData>
  <mergeCells count="25">
    <mergeCell ref="A46:G46"/>
    <mergeCell ref="F22:F24"/>
    <mergeCell ref="G22:G24"/>
    <mergeCell ref="B25:C25"/>
    <mergeCell ref="F25:G25"/>
    <mergeCell ref="B26:G26"/>
    <mergeCell ref="B36:G36"/>
    <mergeCell ref="A20:A25"/>
    <mergeCell ref="B20:G21"/>
    <mergeCell ref="B22:B24"/>
    <mergeCell ref="C22:C24"/>
    <mergeCell ref="D22:D24"/>
    <mergeCell ref="E22:E24"/>
    <mergeCell ref="A3:A8"/>
    <mergeCell ref="B3:G3"/>
    <mergeCell ref="B4:D4"/>
    <mergeCell ref="E4:G4"/>
    <mergeCell ref="B5:B7"/>
    <mergeCell ref="C5:C7"/>
    <mergeCell ref="D5:D7"/>
    <mergeCell ref="E5:E7"/>
    <mergeCell ref="F5:F7"/>
    <mergeCell ref="G5:G7"/>
    <mergeCell ref="B8:C8"/>
    <mergeCell ref="E8:F8"/>
  </mergeCells>
  <pageMargins left="0.59055118110236227" right="0.59055118110236227" top="0.59055118110236227" bottom="0.59055118110236227" header="0.39370078740157483" footer="0.39370078740157483"/>
  <pageSetup paperSize="9" pageOrder="overThenDown" orientation="portrait" cellComments="asDisplayed" r:id="rId1"/>
  <headerFooter differentOddEven="1" scaleWithDoc="0">
    <oddFooter>&amp;L&amp;"-,Standard"&amp;7StatA MV, Zahlenspiegel Mecklenburg-Vorpommern, ZSP1 2024 04&amp;R&amp;"-,Standard"&amp;7&amp;P</oddFooter>
    <evenFooter>&amp;L&amp;"-,Standard"&amp;7&amp;P&amp;R&amp;"-,Standard"&amp;7StatA MV, Zahlenspiegel Mecklenburg-Vorpommern, ZSP1 2024 04</even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J849"/>
  <sheetViews>
    <sheetView zoomScale="140" zoomScaleNormal="140" workbookViewId="0"/>
  </sheetViews>
  <sheetFormatPr baseColWidth="10" defaultRowHeight="11.25" x14ac:dyDescent="0.2"/>
  <cols>
    <col min="1" max="1" width="21.28515625" style="40" customWidth="1"/>
    <col min="2" max="3" width="14.7109375" style="40" customWidth="1"/>
    <col min="4" max="6" width="13.7109375" style="40" customWidth="1"/>
    <col min="7" max="16384" width="11.42578125" style="40"/>
  </cols>
  <sheetData>
    <row r="1" spans="1:10" ht="20.100000000000001" customHeight="1" x14ac:dyDescent="0.2">
      <c r="A1" s="201" t="s">
        <v>189</v>
      </c>
      <c r="B1" s="201"/>
      <c r="C1" s="201"/>
      <c r="D1" s="201"/>
      <c r="E1" s="201"/>
      <c r="F1" s="201"/>
      <c r="G1" s="131"/>
      <c r="H1" s="131"/>
      <c r="I1" s="131"/>
      <c r="J1" s="131"/>
    </row>
    <row r="2" spans="1:10" ht="20.100000000000001" customHeight="1" x14ac:dyDescent="0.2">
      <c r="A2" s="202" t="s">
        <v>113</v>
      </c>
      <c r="B2" s="202"/>
      <c r="C2" s="202"/>
      <c r="D2" s="202"/>
      <c r="E2" s="202"/>
      <c r="F2" s="202"/>
    </row>
    <row r="3" spans="1:10" ht="12" customHeight="1" x14ac:dyDescent="0.2">
      <c r="A3" s="303" t="s">
        <v>307</v>
      </c>
      <c r="B3" s="309" t="s">
        <v>375</v>
      </c>
      <c r="C3" s="309"/>
      <c r="D3" s="309"/>
      <c r="E3" s="309"/>
      <c r="F3" s="310"/>
    </row>
    <row r="4" spans="1:10" ht="12" customHeight="1" x14ac:dyDescent="0.2">
      <c r="A4" s="303"/>
      <c r="B4" s="306" t="s">
        <v>207</v>
      </c>
      <c r="C4" s="290" t="s">
        <v>295</v>
      </c>
      <c r="D4" s="306" t="s">
        <v>208</v>
      </c>
      <c r="E4" s="290" t="s">
        <v>209</v>
      </c>
      <c r="F4" s="293" t="s">
        <v>376</v>
      </c>
    </row>
    <row r="5" spans="1:10" ht="12" customHeight="1" x14ac:dyDescent="0.2">
      <c r="A5" s="303"/>
      <c r="B5" s="308"/>
      <c r="C5" s="292"/>
      <c r="D5" s="307"/>
      <c r="E5" s="307"/>
      <c r="F5" s="294"/>
    </row>
    <row r="6" spans="1:10" ht="12" customHeight="1" x14ac:dyDescent="0.2">
      <c r="A6" s="303"/>
      <c r="B6" s="293" t="s">
        <v>238</v>
      </c>
      <c r="C6" s="311"/>
      <c r="D6" s="307"/>
      <c r="E6" s="307"/>
      <c r="F6" s="294"/>
    </row>
    <row r="7" spans="1:10" ht="12" customHeight="1" x14ac:dyDescent="0.2">
      <c r="A7" s="303"/>
      <c r="B7" s="312"/>
      <c r="C7" s="313"/>
      <c r="D7" s="308"/>
      <c r="E7" s="308"/>
      <c r="F7" s="295"/>
    </row>
    <row r="8" spans="1:10" ht="12" customHeight="1" x14ac:dyDescent="0.2">
      <c r="A8" s="303"/>
      <c r="B8" s="296" t="s">
        <v>11</v>
      </c>
      <c r="C8" s="297"/>
      <c r="D8" s="110" t="s">
        <v>437</v>
      </c>
      <c r="E8" s="116">
        <v>1000</v>
      </c>
      <c r="F8" s="117" t="s">
        <v>437</v>
      </c>
    </row>
    <row r="9" spans="1:10" ht="24.95" customHeight="1" x14ac:dyDescent="0.2">
      <c r="A9" s="94"/>
      <c r="B9" s="299" t="str">
        <f>'[36]Kreisdaten-Ausbau1'!B9</f>
        <v>4. Berichtsvierteljahr 2023</v>
      </c>
      <c r="C9" s="300"/>
      <c r="D9" s="300"/>
      <c r="E9" s="300"/>
      <c r="F9" s="300"/>
    </row>
    <row r="10" spans="1:10" s="62" customFormat="1" ht="12" customHeight="1" x14ac:dyDescent="0.2">
      <c r="A10" s="91" t="s">
        <v>201</v>
      </c>
      <c r="B10" s="92">
        <f>'[36]Kreisdaten-Ausbau1'!B10</f>
        <v>193</v>
      </c>
      <c r="C10" s="92">
        <f>'[36]Kreisdaten-Ausbau1'!C10</f>
        <v>6748</v>
      </c>
      <c r="D10" s="92">
        <f>'[36]Kreisdaten-Ausbau1'!D10</f>
        <v>68013</v>
      </c>
      <c r="E10" s="92">
        <f>'[36]Kreisdaten-Ausbau1'!E10</f>
        <v>2058</v>
      </c>
      <c r="F10" s="92">
        <f>'[36]Kreisdaten-Ausbau1'!F10</f>
        <v>323985</v>
      </c>
    </row>
    <row r="11" spans="1:10" ht="20.100000000000001" customHeight="1" x14ac:dyDescent="0.2">
      <c r="A11" s="89" t="s">
        <v>299</v>
      </c>
      <c r="B11" s="90">
        <f>'[36]Kreisdaten-Ausbau1'!B11</f>
        <v>28</v>
      </c>
      <c r="C11" s="90">
        <f>'[36]Kreisdaten-Ausbau1'!C11</f>
        <v>769</v>
      </c>
      <c r="D11" s="90">
        <f>'[36]Kreisdaten-Ausbau1'!D11</f>
        <v>9024</v>
      </c>
      <c r="E11" s="90">
        <f>'[36]Kreisdaten-Ausbau1'!E11</f>
        <v>276</v>
      </c>
      <c r="F11" s="90">
        <f>'[36]Kreisdaten-Ausbau1'!F11</f>
        <v>46261</v>
      </c>
    </row>
    <row r="12" spans="1:10" ht="15" customHeight="1" x14ac:dyDescent="0.2">
      <c r="A12" s="89" t="s">
        <v>300</v>
      </c>
      <c r="B12" s="90">
        <f>'[36]Kreisdaten-Ausbau1'!B12</f>
        <v>18</v>
      </c>
      <c r="C12" s="90">
        <f>'[36]Kreisdaten-Ausbau1'!C12</f>
        <v>715</v>
      </c>
      <c r="D12" s="90">
        <f>'[36]Kreisdaten-Ausbau1'!D12</f>
        <v>6943</v>
      </c>
      <c r="E12" s="90">
        <f>'[36]Kreisdaten-Ausbau1'!E12</f>
        <v>198</v>
      </c>
      <c r="F12" s="90">
        <f>'[36]Kreisdaten-Ausbau1'!F12</f>
        <v>33662</v>
      </c>
    </row>
    <row r="13" spans="1:10" ht="20.100000000000001" customHeight="1" x14ac:dyDescent="0.2">
      <c r="A13" s="89" t="s">
        <v>301</v>
      </c>
      <c r="B13" s="90">
        <f>'[36]Kreisdaten-Ausbau1'!B13</f>
        <v>32</v>
      </c>
      <c r="C13" s="90">
        <f>'[36]Kreisdaten-Ausbau1'!C13</f>
        <v>1330</v>
      </c>
      <c r="D13" s="90">
        <f>'[36]Kreisdaten-Ausbau1'!D13</f>
        <v>13874</v>
      </c>
      <c r="E13" s="90">
        <f>'[36]Kreisdaten-Ausbau1'!E13</f>
        <v>384</v>
      </c>
      <c r="F13" s="90">
        <f>'[36]Kreisdaten-Ausbau1'!F13</f>
        <v>65545</v>
      </c>
    </row>
    <row r="14" spans="1:10" ht="15" customHeight="1" x14ac:dyDescent="0.2">
      <c r="A14" s="89" t="s">
        <v>302</v>
      </c>
      <c r="B14" s="90">
        <f>'[36]Kreisdaten-Ausbau1'!B14</f>
        <v>28</v>
      </c>
      <c r="C14" s="90">
        <f>'[36]Kreisdaten-Ausbau1'!C14</f>
        <v>979</v>
      </c>
      <c r="D14" s="90">
        <f>'[36]Kreisdaten-Ausbau1'!D14</f>
        <v>9599</v>
      </c>
      <c r="E14" s="90">
        <f>'[36]Kreisdaten-Ausbau1'!E14</f>
        <v>308</v>
      </c>
      <c r="F14" s="90">
        <f>'[36]Kreisdaten-Ausbau1'!F14</f>
        <v>42214</v>
      </c>
    </row>
    <row r="15" spans="1:10" ht="15" customHeight="1" x14ac:dyDescent="0.2">
      <c r="A15" s="89" t="s">
        <v>303</v>
      </c>
      <c r="B15" s="90">
        <f>'[36]Kreisdaten-Ausbau1'!B15</f>
        <v>26</v>
      </c>
      <c r="C15" s="90">
        <f>'[36]Kreisdaten-Ausbau1'!C15</f>
        <v>728</v>
      </c>
      <c r="D15" s="90">
        <f>'[36]Kreisdaten-Ausbau1'!D15</f>
        <v>6179</v>
      </c>
      <c r="E15" s="90">
        <f>'[36]Kreisdaten-Ausbau1'!E15</f>
        <v>207</v>
      </c>
      <c r="F15" s="90">
        <f>'[36]Kreisdaten-Ausbau1'!F15</f>
        <v>30262</v>
      </c>
    </row>
    <row r="16" spans="1:10" ht="15" customHeight="1" x14ac:dyDescent="0.2">
      <c r="A16" s="89" t="s">
        <v>304</v>
      </c>
      <c r="B16" s="90">
        <f>'[36]Kreisdaten-Ausbau1'!B16</f>
        <v>18</v>
      </c>
      <c r="C16" s="90">
        <f>'[36]Kreisdaten-Ausbau1'!C16</f>
        <v>833</v>
      </c>
      <c r="D16" s="90">
        <f>'[36]Kreisdaten-Ausbau1'!D16</f>
        <v>8475</v>
      </c>
      <c r="E16" s="90">
        <f>'[36]Kreisdaten-Ausbau1'!E16</f>
        <v>266</v>
      </c>
      <c r="F16" s="90">
        <f>'[36]Kreisdaten-Ausbau1'!F16</f>
        <v>52800</v>
      </c>
    </row>
    <row r="17" spans="1:6" ht="15" customHeight="1" x14ac:dyDescent="0.2">
      <c r="A17" s="89" t="s">
        <v>305</v>
      </c>
      <c r="B17" s="90">
        <f>'[36]Kreisdaten-Ausbau1'!B17</f>
        <v>27</v>
      </c>
      <c r="C17" s="90">
        <f>'[36]Kreisdaten-Ausbau1'!C17</f>
        <v>813</v>
      </c>
      <c r="D17" s="90">
        <f>'[36]Kreisdaten-Ausbau1'!D17</f>
        <v>7769</v>
      </c>
      <c r="E17" s="90">
        <f>'[36]Kreisdaten-Ausbau1'!E17</f>
        <v>254</v>
      </c>
      <c r="F17" s="90">
        <f>'[36]Kreisdaten-Ausbau1'!F17</f>
        <v>29895</v>
      </c>
    </row>
    <row r="18" spans="1:6" ht="15" customHeight="1" x14ac:dyDescent="0.2">
      <c r="A18" s="89" t="s">
        <v>306</v>
      </c>
      <c r="B18" s="90">
        <f>'[36]Kreisdaten-Ausbau1'!B18</f>
        <v>16</v>
      </c>
      <c r="C18" s="90">
        <f>'[36]Kreisdaten-Ausbau1'!C18</f>
        <v>581</v>
      </c>
      <c r="D18" s="90">
        <f>'[36]Kreisdaten-Ausbau1'!D18</f>
        <v>6149</v>
      </c>
      <c r="E18" s="90">
        <f>'[36]Kreisdaten-Ausbau1'!E18</f>
        <v>164</v>
      </c>
      <c r="F18" s="90">
        <f>'[36]Kreisdaten-Ausbau1'!F18</f>
        <v>23347</v>
      </c>
    </row>
    <row r="19" spans="1:6" ht="35.1" customHeight="1" x14ac:dyDescent="0.2">
      <c r="A19" s="89"/>
      <c r="B19" s="314" t="str">
        <f>'[36]Kreisdaten-Ausbau1'!B19</f>
        <v xml:space="preserve">1. bis 4. Berichtsvierteljahr 2023   </v>
      </c>
      <c r="C19" s="315"/>
      <c r="D19" s="315"/>
      <c r="E19" s="315"/>
      <c r="F19" s="315"/>
    </row>
    <row r="20" spans="1:6" s="62" customFormat="1" ht="12" customHeight="1" x14ac:dyDescent="0.2">
      <c r="A20" s="91" t="s">
        <v>201</v>
      </c>
      <c r="B20" s="92">
        <f>'[36]Kreisdaten-Ausbau1'!B20</f>
        <v>194</v>
      </c>
      <c r="C20" s="92">
        <f>'[36]Kreisdaten-Ausbau1'!C20</f>
        <v>6834</v>
      </c>
      <c r="D20" s="92">
        <f>'[36]Kreisdaten-Ausbau1'!D20</f>
        <v>254867</v>
      </c>
      <c r="E20" s="92">
        <f>'[36]Kreisdaten-Ausbau1'!E20</f>
        <v>8787</v>
      </c>
      <c r="F20" s="92">
        <f>'[36]Kreisdaten-Ausbau1'!F20</f>
        <v>1120660</v>
      </c>
    </row>
    <row r="21" spans="1:6" ht="20.100000000000001" customHeight="1" x14ac:dyDescent="0.2">
      <c r="A21" s="89" t="s">
        <v>299</v>
      </c>
      <c r="B21" s="90">
        <f>'[36]Kreisdaten-Ausbau1'!B21</f>
        <v>28</v>
      </c>
      <c r="C21" s="90">
        <f>'[36]Kreisdaten-Ausbau1'!C21</f>
        <v>826</v>
      </c>
      <c r="D21" s="90">
        <f>'[36]Kreisdaten-Ausbau1'!D21</f>
        <v>34978</v>
      </c>
      <c r="E21" s="90">
        <f>'[36]Kreisdaten-Ausbau1'!E21</f>
        <v>1224</v>
      </c>
      <c r="F21" s="90">
        <f>'[36]Kreisdaten-Ausbau1'!F21</f>
        <v>184051</v>
      </c>
    </row>
    <row r="22" spans="1:6" ht="15" customHeight="1" x14ac:dyDescent="0.2">
      <c r="A22" s="89" t="s">
        <v>300</v>
      </c>
      <c r="B22" s="90">
        <f>'[36]Kreisdaten-Ausbau1'!B22</f>
        <v>18</v>
      </c>
      <c r="C22" s="90">
        <f>'[36]Kreisdaten-Ausbau1'!C22</f>
        <v>708</v>
      </c>
      <c r="D22" s="90">
        <f>'[36]Kreisdaten-Ausbau1'!D22</f>
        <v>25985</v>
      </c>
      <c r="E22" s="90">
        <f>'[36]Kreisdaten-Ausbau1'!E22</f>
        <v>843</v>
      </c>
      <c r="F22" s="90">
        <f>'[36]Kreisdaten-Ausbau1'!F22</f>
        <v>97467</v>
      </c>
    </row>
    <row r="23" spans="1:6" ht="20.100000000000001" customHeight="1" x14ac:dyDescent="0.2">
      <c r="A23" s="89" t="s">
        <v>301</v>
      </c>
      <c r="B23" s="90">
        <f>'[36]Kreisdaten-Ausbau1'!B23</f>
        <v>33</v>
      </c>
      <c r="C23" s="90">
        <f>'[36]Kreisdaten-Ausbau1'!C23</f>
        <v>1358</v>
      </c>
      <c r="D23" s="90">
        <f>'[36]Kreisdaten-Ausbau1'!D23</f>
        <v>51206</v>
      </c>
      <c r="E23" s="90">
        <f>'[36]Kreisdaten-Ausbau1'!E23</f>
        <v>1687</v>
      </c>
      <c r="F23" s="90">
        <f>'[36]Kreisdaten-Ausbau1'!F23</f>
        <v>234557</v>
      </c>
    </row>
    <row r="24" spans="1:6" ht="15" customHeight="1" x14ac:dyDescent="0.2">
      <c r="A24" s="89" t="s">
        <v>302</v>
      </c>
      <c r="B24" s="90">
        <f>'[36]Kreisdaten-Ausbau1'!B24</f>
        <v>28</v>
      </c>
      <c r="C24" s="90">
        <f>'[36]Kreisdaten-Ausbau1'!C24</f>
        <v>975</v>
      </c>
      <c r="D24" s="90">
        <f>'[36]Kreisdaten-Ausbau1'!D24</f>
        <v>35527</v>
      </c>
      <c r="E24" s="90">
        <f>'[36]Kreisdaten-Ausbau1'!E24</f>
        <v>1283</v>
      </c>
      <c r="F24" s="90">
        <f>'[36]Kreisdaten-Ausbau1'!F24</f>
        <v>151142</v>
      </c>
    </row>
    <row r="25" spans="1:6" ht="15" customHeight="1" x14ac:dyDescent="0.2">
      <c r="A25" s="89" t="s">
        <v>303</v>
      </c>
      <c r="B25" s="90">
        <f>'[36]Kreisdaten-Ausbau1'!B25</f>
        <v>26</v>
      </c>
      <c r="C25" s="90">
        <f>'[36]Kreisdaten-Ausbau1'!C25</f>
        <v>724</v>
      </c>
      <c r="D25" s="90">
        <f>'[36]Kreisdaten-Ausbau1'!D25</f>
        <v>23533</v>
      </c>
      <c r="E25" s="90">
        <f>'[36]Kreisdaten-Ausbau1'!E25</f>
        <v>881</v>
      </c>
      <c r="F25" s="90">
        <f>'[36]Kreisdaten-Ausbau1'!F25</f>
        <v>98704</v>
      </c>
    </row>
    <row r="26" spans="1:6" ht="15" customHeight="1" x14ac:dyDescent="0.2">
      <c r="A26" s="89" t="s">
        <v>304</v>
      </c>
      <c r="B26" s="90">
        <f>'[36]Kreisdaten-Ausbau1'!B26</f>
        <v>18</v>
      </c>
      <c r="C26" s="90">
        <f>'[36]Kreisdaten-Ausbau1'!C26</f>
        <v>843</v>
      </c>
      <c r="D26" s="90">
        <f>'[36]Kreisdaten-Ausbau1'!D26</f>
        <v>32141</v>
      </c>
      <c r="E26" s="90">
        <f>'[36]Kreisdaten-Ausbau1'!E26</f>
        <v>1114</v>
      </c>
      <c r="F26" s="90">
        <f>'[36]Kreisdaten-Ausbau1'!F26</f>
        <v>152536</v>
      </c>
    </row>
    <row r="27" spans="1:6" ht="15" customHeight="1" x14ac:dyDescent="0.2">
      <c r="A27" s="89" t="s">
        <v>305</v>
      </c>
      <c r="B27" s="90">
        <f>'[36]Kreisdaten-Ausbau1'!B27</f>
        <v>27</v>
      </c>
      <c r="C27" s="90">
        <f>'[36]Kreisdaten-Ausbau1'!C27</f>
        <v>817</v>
      </c>
      <c r="D27" s="90">
        <f>'[36]Kreisdaten-Ausbau1'!D27</f>
        <v>29462</v>
      </c>
      <c r="E27" s="90">
        <f>'[36]Kreisdaten-Ausbau1'!E27</f>
        <v>1046</v>
      </c>
      <c r="F27" s="90">
        <f>'[36]Kreisdaten-Ausbau1'!F27</f>
        <v>112419</v>
      </c>
    </row>
    <row r="28" spans="1:6" ht="15" customHeight="1" x14ac:dyDescent="0.2">
      <c r="A28" s="89" t="s">
        <v>306</v>
      </c>
      <c r="B28" s="90">
        <f>'[36]Kreisdaten-Ausbau1'!B28</f>
        <v>16</v>
      </c>
      <c r="C28" s="90">
        <f>'[36]Kreisdaten-Ausbau1'!C28</f>
        <v>584</v>
      </c>
      <c r="D28" s="90">
        <f>'[36]Kreisdaten-Ausbau1'!D28</f>
        <v>22034</v>
      </c>
      <c r="E28" s="90">
        <f>'[36]Kreisdaten-Ausbau1'!E28</f>
        <v>709</v>
      </c>
      <c r="F28" s="90">
        <f>'[36]Kreisdaten-Ausbau1'!F28</f>
        <v>89784</v>
      </c>
    </row>
    <row r="29" spans="1:6" ht="42.75" customHeight="1" x14ac:dyDescent="0.2">
      <c r="A29" s="273" t="s">
        <v>424</v>
      </c>
      <c r="B29" s="273"/>
      <c r="C29" s="273"/>
      <c r="D29" s="273"/>
      <c r="E29" s="273"/>
      <c r="F29" s="273"/>
    </row>
    <row r="30" spans="1:6" ht="12" customHeight="1" x14ac:dyDescent="0.2"/>
    <row r="31" spans="1:6" ht="12" customHeight="1" x14ac:dyDescent="0.2"/>
    <row r="32" spans="1:6" ht="12" customHeight="1" x14ac:dyDescent="0.2"/>
    <row r="33" ht="12" customHeight="1" x14ac:dyDescent="0.2"/>
    <row r="34" ht="12" customHeight="1" x14ac:dyDescent="0.2"/>
    <row r="35" ht="12" customHeight="1" x14ac:dyDescent="0.2"/>
    <row r="36" ht="12" customHeight="1" x14ac:dyDescent="0.2"/>
    <row r="37" ht="12" customHeight="1" x14ac:dyDescent="0.2"/>
    <row r="38" ht="12" customHeight="1" x14ac:dyDescent="0.2"/>
    <row r="39" ht="12" customHeight="1" x14ac:dyDescent="0.2"/>
    <row r="40" ht="12" customHeight="1" x14ac:dyDescent="0.2"/>
    <row r="41" ht="12" customHeight="1" x14ac:dyDescent="0.2"/>
    <row r="42" ht="12" customHeight="1" x14ac:dyDescent="0.2"/>
    <row r="43" ht="12" customHeight="1" x14ac:dyDescent="0.2"/>
    <row r="44" ht="12" customHeight="1" x14ac:dyDescent="0.2"/>
    <row r="45" ht="12" customHeight="1" x14ac:dyDescent="0.2"/>
    <row r="46" ht="12" customHeight="1" x14ac:dyDescent="0.2"/>
    <row r="47" ht="12" customHeight="1" x14ac:dyDescent="0.2"/>
    <row r="48" ht="12" customHeight="1" x14ac:dyDescent="0.2"/>
    <row r="49" ht="12" customHeight="1" x14ac:dyDescent="0.2"/>
    <row r="50" ht="12" customHeight="1" x14ac:dyDescent="0.2"/>
    <row r="51" ht="12" customHeight="1" x14ac:dyDescent="0.2"/>
    <row r="52" ht="11.45" customHeight="1" x14ac:dyDescent="0.2"/>
    <row r="53" ht="11.45" customHeight="1" x14ac:dyDescent="0.2"/>
    <row r="54" ht="11.45" customHeight="1" x14ac:dyDescent="0.2"/>
    <row r="55" ht="11.45" customHeight="1" x14ac:dyDescent="0.2"/>
    <row r="56" ht="11.45" customHeight="1" x14ac:dyDescent="0.2"/>
    <row r="57" ht="11.45" customHeight="1" x14ac:dyDescent="0.2"/>
    <row r="58" ht="11.45" customHeight="1" x14ac:dyDescent="0.2"/>
    <row r="59" ht="11.45" customHeight="1" x14ac:dyDescent="0.2"/>
    <row r="60" ht="11.45" customHeight="1" x14ac:dyDescent="0.2"/>
    <row r="61" ht="11.45" customHeight="1" x14ac:dyDescent="0.2"/>
    <row r="62" ht="11.45" customHeight="1" x14ac:dyDescent="0.2"/>
    <row r="63" ht="11.45" customHeight="1" x14ac:dyDescent="0.2"/>
    <row r="64" ht="11.45" customHeight="1" x14ac:dyDescent="0.2"/>
    <row r="65" ht="11.45" customHeight="1" x14ac:dyDescent="0.2"/>
    <row r="66" ht="11.45" customHeight="1" x14ac:dyDescent="0.2"/>
    <row r="67" ht="11.45" customHeight="1" x14ac:dyDescent="0.2"/>
    <row r="68" ht="11.45" customHeight="1" x14ac:dyDescent="0.2"/>
    <row r="69" ht="11.45" customHeight="1" x14ac:dyDescent="0.2"/>
    <row r="70" ht="11.45" customHeight="1" x14ac:dyDescent="0.2"/>
    <row r="71" ht="11.45" customHeight="1" x14ac:dyDescent="0.2"/>
    <row r="72" ht="11.45" customHeight="1" x14ac:dyDescent="0.2"/>
    <row r="73" ht="11.45" customHeight="1" x14ac:dyDescent="0.2"/>
    <row r="74" ht="11.45" customHeight="1" x14ac:dyDescent="0.2"/>
    <row r="75" ht="11.45" customHeight="1" x14ac:dyDescent="0.2"/>
    <row r="76" ht="11.45" customHeight="1" x14ac:dyDescent="0.2"/>
    <row r="77" ht="11.45" customHeight="1" x14ac:dyDescent="0.2"/>
    <row r="78" ht="11.45" customHeight="1" x14ac:dyDescent="0.2"/>
    <row r="79" ht="11.45" customHeight="1" x14ac:dyDescent="0.2"/>
    <row r="80" ht="11.45" customHeight="1" x14ac:dyDescent="0.2"/>
    <row r="81" ht="11.45" customHeight="1" x14ac:dyDescent="0.2"/>
    <row r="82" ht="11.45" customHeight="1" x14ac:dyDescent="0.2"/>
    <row r="83" ht="11.45" customHeight="1" x14ac:dyDescent="0.2"/>
    <row r="84" ht="11.45" customHeight="1" x14ac:dyDescent="0.2"/>
    <row r="85" ht="11.45" customHeight="1" x14ac:dyDescent="0.2"/>
    <row r="86" ht="11.45" customHeight="1" x14ac:dyDescent="0.2"/>
    <row r="87" ht="11.45" customHeight="1" x14ac:dyDescent="0.2"/>
    <row r="88" ht="11.45" customHeight="1" x14ac:dyDescent="0.2"/>
    <row r="89" ht="11.45" customHeight="1" x14ac:dyDescent="0.2"/>
    <row r="90" ht="11.45" customHeight="1" x14ac:dyDescent="0.2"/>
    <row r="91" ht="11.45" customHeight="1" x14ac:dyDescent="0.2"/>
    <row r="92" ht="11.45" customHeight="1" x14ac:dyDescent="0.2"/>
    <row r="93" ht="11.45" customHeight="1" x14ac:dyDescent="0.2"/>
    <row r="94" ht="11.45" customHeight="1" x14ac:dyDescent="0.2"/>
    <row r="95" ht="11.45" customHeight="1" x14ac:dyDescent="0.2"/>
    <row r="96" ht="11.45" customHeight="1" x14ac:dyDescent="0.2"/>
    <row r="97" ht="11.45" customHeight="1" x14ac:dyDescent="0.2"/>
    <row r="98" ht="11.45" customHeight="1" x14ac:dyDescent="0.2"/>
    <row r="99" ht="11.45" customHeight="1" x14ac:dyDescent="0.2"/>
    <row r="100" ht="11.45" customHeight="1" x14ac:dyDescent="0.2"/>
    <row r="101" ht="11.45" customHeight="1" x14ac:dyDescent="0.2"/>
    <row r="102" ht="11.45" customHeight="1" x14ac:dyDescent="0.2"/>
    <row r="103" ht="11.45" customHeight="1" x14ac:dyDescent="0.2"/>
    <row r="104" ht="11.45" customHeight="1" x14ac:dyDescent="0.2"/>
    <row r="105" ht="11.45" customHeight="1" x14ac:dyDescent="0.2"/>
    <row r="106" ht="11.45" customHeight="1" x14ac:dyDescent="0.2"/>
    <row r="107" ht="11.45" customHeight="1" x14ac:dyDescent="0.2"/>
    <row r="108" ht="11.45" customHeight="1" x14ac:dyDescent="0.2"/>
    <row r="109" ht="11.45" customHeight="1" x14ac:dyDescent="0.2"/>
    <row r="110" ht="11.45" customHeight="1" x14ac:dyDescent="0.2"/>
    <row r="111" ht="11.45" customHeight="1" x14ac:dyDescent="0.2"/>
    <row r="112" ht="11.45" customHeight="1" x14ac:dyDescent="0.2"/>
    <row r="113" ht="11.45" customHeight="1" x14ac:dyDescent="0.2"/>
    <row r="114" ht="11.45" customHeight="1" x14ac:dyDescent="0.2"/>
    <row r="115" ht="11.45" customHeight="1" x14ac:dyDescent="0.2"/>
    <row r="116" ht="11.45" customHeight="1" x14ac:dyDescent="0.2"/>
    <row r="117" ht="11.45" customHeight="1" x14ac:dyDescent="0.2"/>
    <row r="118" ht="11.45" customHeight="1" x14ac:dyDescent="0.2"/>
    <row r="119" ht="11.45" customHeight="1" x14ac:dyDescent="0.2"/>
    <row r="120" ht="11.45" customHeight="1" x14ac:dyDescent="0.2"/>
    <row r="121" ht="11.45" customHeight="1" x14ac:dyDescent="0.2"/>
    <row r="122" ht="11.45" customHeight="1" x14ac:dyDescent="0.2"/>
    <row r="123" ht="11.45" customHeight="1" x14ac:dyDescent="0.2"/>
    <row r="124" ht="11.45" customHeight="1" x14ac:dyDescent="0.2"/>
    <row r="125" ht="11.45" customHeight="1" x14ac:dyDescent="0.2"/>
    <row r="126" ht="11.45" customHeight="1" x14ac:dyDescent="0.2"/>
    <row r="127" ht="11.45" customHeight="1" x14ac:dyDescent="0.2"/>
    <row r="128" ht="11.45" customHeight="1" x14ac:dyDescent="0.2"/>
    <row r="129" ht="11.45" customHeight="1" x14ac:dyDescent="0.2"/>
    <row r="130" ht="11.45" customHeight="1" x14ac:dyDescent="0.2"/>
    <row r="131" ht="11.45" customHeight="1" x14ac:dyDescent="0.2"/>
    <row r="132" ht="11.45" customHeight="1" x14ac:dyDescent="0.2"/>
    <row r="133" ht="11.45" customHeight="1" x14ac:dyDescent="0.2"/>
    <row r="134" ht="11.45" customHeight="1" x14ac:dyDescent="0.2"/>
    <row r="135" ht="11.45" customHeight="1" x14ac:dyDescent="0.2"/>
    <row r="136" ht="11.45" customHeight="1" x14ac:dyDescent="0.2"/>
    <row r="137" ht="11.45" customHeight="1" x14ac:dyDescent="0.2"/>
    <row r="138" ht="11.45" customHeight="1" x14ac:dyDescent="0.2"/>
    <row r="139" ht="11.45" customHeight="1" x14ac:dyDescent="0.2"/>
    <row r="140" ht="11.45" customHeight="1" x14ac:dyDescent="0.2"/>
    <row r="141" ht="11.45" customHeight="1" x14ac:dyDescent="0.2"/>
    <row r="142" ht="11.45" customHeight="1" x14ac:dyDescent="0.2"/>
    <row r="143" ht="11.45" customHeight="1" x14ac:dyDescent="0.2"/>
    <row r="144" ht="11.45" customHeight="1" x14ac:dyDescent="0.2"/>
    <row r="145" ht="11.45" customHeight="1" x14ac:dyDescent="0.2"/>
    <row r="146" ht="11.45" customHeight="1" x14ac:dyDescent="0.2"/>
    <row r="147" ht="11.45" customHeight="1" x14ac:dyDescent="0.2"/>
    <row r="148" ht="11.45" customHeight="1" x14ac:dyDescent="0.2"/>
    <row r="149" ht="11.45" customHeight="1" x14ac:dyDescent="0.2"/>
    <row r="150" ht="11.45" customHeight="1" x14ac:dyDescent="0.2"/>
    <row r="151" ht="11.45" customHeight="1" x14ac:dyDescent="0.2"/>
    <row r="152" ht="11.45" customHeight="1" x14ac:dyDescent="0.2"/>
    <row r="153" ht="11.45" customHeight="1" x14ac:dyDescent="0.2"/>
    <row r="154" ht="11.45" customHeight="1" x14ac:dyDescent="0.2"/>
    <row r="155" ht="11.45" customHeight="1" x14ac:dyDescent="0.2"/>
    <row r="156" ht="11.45" customHeight="1" x14ac:dyDescent="0.2"/>
    <row r="157" ht="11.45" customHeight="1" x14ac:dyDescent="0.2"/>
    <row r="158" ht="11.45" customHeight="1" x14ac:dyDescent="0.2"/>
    <row r="159" ht="11.45" customHeight="1" x14ac:dyDescent="0.2"/>
    <row r="160" ht="11.45" customHeight="1" x14ac:dyDescent="0.2"/>
    <row r="161" ht="11.45" customHeight="1" x14ac:dyDescent="0.2"/>
    <row r="162" ht="11.45" customHeight="1" x14ac:dyDescent="0.2"/>
    <row r="163" ht="11.45" customHeight="1" x14ac:dyDescent="0.2"/>
    <row r="164" ht="11.45" customHeight="1" x14ac:dyDescent="0.2"/>
    <row r="165" ht="11.45" customHeight="1" x14ac:dyDescent="0.2"/>
    <row r="166" ht="11.45" customHeight="1" x14ac:dyDescent="0.2"/>
    <row r="167" ht="11.45" customHeight="1" x14ac:dyDescent="0.2"/>
    <row r="168" ht="11.45" customHeight="1" x14ac:dyDescent="0.2"/>
    <row r="169" ht="11.45" customHeight="1" x14ac:dyDescent="0.2"/>
    <row r="170" ht="11.45" customHeight="1" x14ac:dyDescent="0.2"/>
    <row r="171" ht="11.45" customHeight="1" x14ac:dyDescent="0.2"/>
    <row r="172" ht="11.45" customHeight="1" x14ac:dyDescent="0.2"/>
    <row r="173" ht="11.45" customHeight="1" x14ac:dyDescent="0.2"/>
    <row r="174" ht="11.45" customHeight="1" x14ac:dyDescent="0.2"/>
    <row r="175" ht="11.45" customHeight="1" x14ac:dyDescent="0.2"/>
    <row r="176" ht="11.45" customHeight="1" x14ac:dyDescent="0.2"/>
    <row r="177" ht="11.45" customHeight="1" x14ac:dyDescent="0.2"/>
    <row r="178" ht="11.45" customHeight="1" x14ac:dyDescent="0.2"/>
    <row r="179" ht="11.45" customHeight="1" x14ac:dyDescent="0.2"/>
    <row r="180" ht="11.45" customHeight="1" x14ac:dyDescent="0.2"/>
    <row r="181" ht="11.45" customHeight="1" x14ac:dyDescent="0.2"/>
    <row r="182" ht="11.45" customHeight="1" x14ac:dyDescent="0.2"/>
    <row r="183" ht="11.45" customHeight="1" x14ac:dyDescent="0.2"/>
    <row r="184" ht="11.45" customHeight="1" x14ac:dyDescent="0.2"/>
    <row r="185" ht="11.45" customHeight="1" x14ac:dyDescent="0.2"/>
    <row r="186" ht="11.45" customHeight="1" x14ac:dyDescent="0.2"/>
    <row r="187" ht="11.45" customHeight="1" x14ac:dyDescent="0.2"/>
    <row r="188" ht="11.45" customHeight="1" x14ac:dyDescent="0.2"/>
    <row r="189" ht="11.45" customHeight="1" x14ac:dyDescent="0.2"/>
    <row r="190" ht="11.45" customHeight="1" x14ac:dyDescent="0.2"/>
    <row r="191" ht="11.45" customHeight="1" x14ac:dyDescent="0.2"/>
    <row r="192" ht="11.45" customHeight="1" x14ac:dyDescent="0.2"/>
    <row r="193" ht="11.45" customHeight="1" x14ac:dyDescent="0.2"/>
    <row r="194" ht="11.45" customHeight="1" x14ac:dyDescent="0.2"/>
    <row r="195" ht="11.45" customHeight="1" x14ac:dyDescent="0.2"/>
    <row r="196" ht="11.45" customHeight="1" x14ac:dyDescent="0.2"/>
    <row r="197" ht="11.45" customHeight="1" x14ac:dyDescent="0.2"/>
    <row r="198" ht="11.45" customHeight="1" x14ac:dyDescent="0.2"/>
    <row r="199" ht="11.45" customHeight="1" x14ac:dyDescent="0.2"/>
    <row r="200" ht="11.45" customHeight="1" x14ac:dyDescent="0.2"/>
    <row r="201" ht="11.45" customHeight="1" x14ac:dyDescent="0.2"/>
    <row r="202" ht="11.45" customHeight="1" x14ac:dyDescent="0.2"/>
    <row r="203" ht="11.45" customHeight="1" x14ac:dyDescent="0.2"/>
    <row r="204" ht="11.45" customHeight="1" x14ac:dyDescent="0.2"/>
    <row r="205" ht="11.45" customHeight="1" x14ac:dyDescent="0.2"/>
    <row r="206" ht="11.45" customHeight="1" x14ac:dyDescent="0.2"/>
    <row r="207" ht="11.45" customHeight="1" x14ac:dyDescent="0.2"/>
    <row r="208" ht="11.45" customHeight="1" x14ac:dyDescent="0.2"/>
    <row r="209" ht="11.45" customHeight="1" x14ac:dyDescent="0.2"/>
    <row r="210" ht="11.45" customHeight="1" x14ac:dyDescent="0.2"/>
    <row r="211" ht="11.45" customHeight="1" x14ac:dyDescent="0.2"/>
    <row r="212" ht="11.45" customHeight="1" x14ac:dyDescent="0.2"/>
    <row r="213" ht="11.45" customHeight="1" x14ac:dyDescent="0.2"/>
    <row r="214" ht="11.45" customHeight="1" x14ac:dyDescent="0.2"/>
    <row r="215" ht="11.45" customHeight="1" x14ac:dyDescent="0.2"/>
    <row r="216" ht="11.45" customHeight="1" x14ac:dyDescent="0.2"/>
    <row r="217" ht="11.45" customHeight="1" x14ac:dyDescent="0.2"/>
    <row r="218" ht="11.45" customHeight="1" x14ac:dyDescent="0.2"/>
    <row r="219" ht="11.45" customHeight="1" x14ac:dyDescent="0.2"/>
    <row r="220" ht="11.45" customHeight="1" x14ac:dyDescent="0.2"/>
    <row r="221" ht="11.45" customHeight="1" x14ac:dyDescent="0.2"/>
    <row r="222" ht="11.45" customHeight="1" x14ac:dyDescent="0.2"/>
    <row r="223" ht="11.45" customHeight="1" x14ac:dyDescent="0.2"/>
    <row r="224" ht="11.45" customHeight="1" x14ac:dyDescent="0.2"/>
    <row r="225" ht="11.45" customHeight="1" x14ac:dyDescent="0.2"/>
    <row r="226" ht="11.45" customHeight="1" x14ac:dyDescent="0.2"/>
    <row r="227" ht="11.45" customHeight="1" x14ac:dyDescent="0.2"/>
    <row r="228" ht="11.45" customHeight="1" x14ac:dyDescent="0.2"/>
    <row r="229" ht="11.45" customHeight="1" x14ac:dyDescent="0.2"/>
    <row r="230" ht="11.45" customHeight="1" x14ac:dyDescent="0.2"/>
    <row r="231" ht="11.45" customHeight="1" x14ac:dyDescent="0.2"/>
    <row r="232" ht="11.45" customHeight="1" x14ac:dyDescent="0.2"/>
    <row r="233" ht="11.45" customHeight="1" x14ac:dyDescent="0.2"/>
    <row r="234" ht="11.45" customHeight="1" x14ac:dyDescent="0.2"/>
    <row r="235" ht="11.45" customHeight="1" x14ac:dyDescent="0.2"/>
    <row r="236" ht="11.45" customHeight="1" x14ac:dyDescent="0.2"/>
    <row r="237" ht="11.45" customHeight="1" x14ac:dyDescent="0.2"/>
    <row r="238" ht="11.45" customHeight="1" x14ac:dyDescent="0.2"/>
    <row r="239" ht="11.45" customHeight="1" x14ac:dyDescent="0.2"/>
    <row r="240" ht="11.45" customHeight="1" x14ac:dyDescent="0.2"/>
    <row r="241" ht="11.45" customHeight="1" x14ac:dyDescent="0.2"/>
    <row r="242" ht="11.45" customHeight="1" x14ac:dyDescent="0.2"/>
    <row r="243" ht="11.45" customHeight="1" x14ac:dyDescent="0.2"/>
    <row r="244" ht="11.45" customHeight="1" x14ac:dyDescent="0.2"/>
    <row r="245" ht="11.45" customHeight="1" x14ac:dyDescent="0.2"/>
    <row r="246" ht="11.45" customHeight="1" x14ac:dyDescent="0.2"/>
    <row r="247" ht="11.45" customHeight="1" x14ac:dyDescent="0.2"/>
    <row r="248" ht="11.45" customHeight="1" x14ac:dyDescent="0.2"/>
    <row r="249" ht="11.45" customHeight="1" x14ac:dyDescent="0.2"/>
    <row r="250" ht="11.45" customHeight="1" x14ac:dyDescent="0.2"/>
    <row r="251" ht="11.45" customHeight="1" x14ac:dyDescent="0.2"/>
    <row r="252" ht="11.45" customHeight="1" x14ac:dyDescent="0.2"/>
    <row r="253" ht="11.45" customHeight="1" x14ac:dyDescent="0.2"/>
    <row r="254" ht="11.45" customHeight="1" x14ac:dyDescent="0.2"/>
    <row r="255" ht="11.45" customHeight="1" x14ac:dyDescent="0.2"/>
    <row r="256" ht="11.45" customHeight="1" x14ac:dyDescent="0.2"/>
    <row r="257" ht="11.45" customHeight="1" x14ac:dyDescent="0.2"/>
    <row r="258" ht="11.45" customHeight="1" x14ac:dyDescent="0.2"/>
    <row r="259" ht="11.45" customHeight="1" x14ac:dyDescent="0.2"/>
    <row r="260" ht="11.45" customHeight="1" x14ac:dyDescent="0.2"/>
    <row r="261" ht="11.45" customHeight="1" x14ac:dyDescent="0.2"/>
    <row r="262" ht="11.45" customHeight="1" x14ac:dyDescent="0.2"/>
    <row r="263" ht="11.45" customHeight="1" x14ac:dyDescent="0.2"/>
    <row r="264" ht="11.45" customHeight="1" x14ac:dyDescent="0.2"/>
    <row r="265" ht="11.45" customHeight="1" x14ac:dyDescent="0.2"/>
    <row r="266" ht="11.45" customHeight="1" x14ac:dyDescent="0.2"/>
    <row r="267" ht="11.45" customHeight="1" x14ac:dyDescent="0.2"/>
    <row r="268" ht="11.45" customHeight="1" x14ac:dyDescent="0.2"/>
    <row r="269" ht="11.45" customHeight="1" x14ac:dyDescent="0.2"/>
    <row r="270" ht="11.45" customHeight="1" x14ac:dyDescent="0.2"/>
    <row r="271" ht="11.45" customHeight="1" x14ac:dyDescent="0.2"/>
    <row r="272" ht="11.45" customHeight="1" x14ac:dyDescent="0.2"/>
    <row r="273" ht="11.45" customHeight="1" x14ac:dyDescent="0.2"/>
    <row r="274" ht="11.45" customHeight="1" x14ac:dyDescent="0.2"/>
    <row r="275" ht="11.45" customHeight="1" x14ac:dyDescent="0.2"/>
    <row r="276" ht="11.45" customHeight="1" x14ac:dyDescent="0.2"/>
    <row r="277" ht="11.45" customHeight="1" x14ac:dyDescent="0.2"/>
    <row r="278" ht="11.45" customHeight="1" x14ac:dyDescent="0.2"/>
    <row r="279" ht="11.45" customHeight="1" x14ac:dyDescent="0.2"/>
    <row r="280" ht="11.45" customHeight="1" x14ac:dyDescent="0.2"/>
    <row r="281" ht="11.45" customHeight="1" x14ac:dyDescent="0.2"/>
    <row r="282" ht="11.45" customHeight="1" x14ac:dyDescent="0.2"/>
    <row r="283" ht="11.45" customHeight="1" x14ac:dyDescent="0.2"/>
    <row r="284" ht="11.45" customHeight="1" x14ac:dyDescent="0.2"/>
    <row r="285" ht="11.45" customHeight="1" x14ac:dyDescent="0.2"/>
    <row r="286" ht="11.45" customHeight="1" x14ac:dyDescent="0.2"/>
    <row r="287" ht="11.45" customHeight="1" x14ac:dyDescent="0.2"/>
    <row r="288" ht="11.45" customHeight="1" x14ac:dyDescent="0.2"/>
    <row r="289" ht="11.45" customHeight="1" x14ac:dyDescent="0.2"/>
    <row r="290" ht="11.45" customHeight="1" x14ac:dyDescent="0.2"/>
    <row r="291" ht="11.45" customHeight="1" x14ac:dyDescent="0.2"/>
    <row r="292" ht="11.45" customHeight="1" x14ac:dyDescent="0.2"/>
    <row r="293" ht="11.45" customHeight="1" x14ac:dyDescent="0.2"/>
    <row r="294" ht="11.45" customHeight="1" x14ac:dyDescent="0.2"/>
    <row r="295" ht="11.45" customHeight="1" x14ac:dyDescent="0.2"/>
    <row r="296" ht="11.45" customHeight="1" x14ac:dyDescent="0.2"/>
    <row r="297" ht="11.45" customHeight="1" x14ac:dyDescent="0.2"/>
    <row r="298" ht="11.45" customHeight="1" x14ac:dyDescent="0.2"/>
    <row r="299" ht="11.45" customHeight="1" x14ac:dyDescent="0.2"/>
    <row r="300" ht="11.45" customHeight="1" x14ac:dyDescent="0.2"/>
    <row r="301" ht="11.45" customHeight="1" x14ac:dyDescent="0.2"/>
    <row r="302" ht="11.45" customHeight="1" x14ac:dyDescent="0.2"/>
    <row r="303" ht="11.45" customHeight="1" x14ac:dyDescent="0.2"/>
    <row r="304" ht="11.45" customHeight="1" x14ac:dyDescent="0.2"/>
    <row r="305" ht="11.45" customHeight="1" x14ac:dyDescent="0.2"/>
    <row r="306" ht="11.45" customHeight="1" x14ac:dyDescent="0.2"/>
    <row r="307" ht="11.45" customHeight="1" x14ac:dyDescent="0.2"/>
    <row r="308" ht="11.45" customHeight="1" x14ac:dyDescent="0.2"/>
    <row r="309" ht="11.45" customHeight="1" x14ac:dyDescent="0.2"/>
    <row r="310" ht="11.45" customHeight="1" x14ac:dyDescent="0.2"/>
    <row r="311" ht="11.45" customHeight="1" x14ac:dyDescent="0.2"/>
    <row r="312" ht="11.45" customHeight="1" x14ac:dyDescent="0.2"/>
    <row r="313" ht="11.45" customHeight="1" x14ac:dyDescent="0.2"/>
    <row r="314" ht="11.45" customHeight="1" x14ac:dyDescent="0.2"/>
    <row r="315" ht="11.45" customHeight="1" x14ac:dyDescent="0.2"/>
    <row r="316" ht="11.45" customHeight="1" x14ac:dyDescent="0.2"/>
    <row r="317" ht="11.45" customHeight="1" x14ac:dyDescent="0.2"/>
    <row r="318" ht="11.45" customHeight="1" x14ac:dyDescent="0.2"/>
    <row r="319" ht="11.45" customHeight="1" x14ac:dyDescent="0.2"/>
    <row r="320" ht="11.45" customHeight="1" x14ac:dyDescent="0.2"/>
    <row r="321" ht="11.45" customHeight="1" x14ac:dyDescent="0.2"/>
    <row r="322" ht="11.45" customHeight="1" x14ac:dyDescent="0.2"/>
    <row r="323" ht="11.45" customHeight="1" x14ac:dyDescent="0.2"/>
    <row r="324" ht="11.45" customHeight="1" x14ac:dyDescent="0.2"/>
    <row r="325" ht="11.45" customHeight="1" x14ac:dyDescent="0.2"/>
    <row r="326" ht="11.45" customHeight="1" x14ac:dyDescent="0.2"/>
    <row r="327" ht="11.45" customHeight="1" x14ac:dyDescent="0.2"/>
    <row r="328" ht="11.45" customHeight="1" x14ac:dyDescent="0.2"/>
    <row r="329" ht="11.45" customHeight="1" x14ac:dyDescent="0.2"/>
    <row r="330" ht="11.45" customHeight="1" x14ac:dyDescent="0.2"/>
    <row r="331" ht="11.45" customHeight="1" x14ac:dyDescent="0.2"/>
    <row r="332" ht="11.45" customHeight="1" x14ac:dyDescent="0.2"/>
    <row r="333" ht="11.45" customHeight="1" x14ac:dyDescent="0.2"/>
    <row r="334" ht="11.45" customHeight="1" x14ac:dyDescent="0.2"/>
    <row r="335" ht="11.45" customHeight="1" x14ac:dyDescent="0.2"/>
    <row r="336" ht="11.45" customHeight="1" x14ac:dyDescent="0.2"/>
    <row r="337" ht="11.45" customHeight="1" x14ac:dyDescent="0.2"/>
    <row r="338" ht="11.45" customHeight="1" x14ac:dyDescent="0.2"/>
    <row r="339" ht="11.45" customHeight="1" x14ac:dyDescent="0.2"/>
    <row r="340" ht="11.45" customHeight="1" x14ac:dyDescent="0.2"/>
    <row r="341" ht="11.45" customHeight="1" x14ac:dyDescent="0.2"/>
    <row r="342" ht="11.45" customHeight="1" x14ac:dyDescent="0.2"/>
    <row r="343" ht="11.45" customHeight="1" x14ac:dyDescent="0.2"/>
    <row r="344" ht="11.45" customHeight="1" x14ac:dyDescent="0.2"/>
    <row r="345" ht="11.45" customHeight="1" x14ac:dyDescent="0.2"/>
    <row r="346" ht="11.45" customHeight="1" x14ac:dyDescent="0.2"/>
    <row r="347" ht="11.45" customHeight="1" x14ac:dyDescent="0.2"/>
    <row r="348" ht="11.45" customHeight="1" x14ac:dyDescent="0.2"/>
    <row r="349" ht="11.45" customHeight="1" x14ac:dyDescent="0.2"/>
    <row r="350" ht="11.45" customHeight="1" x14ac:dyDescent="0.2"/>
    <row r="351" ht="11.45" customHeight="1" x14ac:dyDescent="0.2"/>
    <row r="352" ht="11.45" customHeight="1" x14ac:dyDescent="0.2"/>
    <row r="353" ht="11.45" customHeight="1" x14ac:dyDescent="0.2"/>
    <row r="354" ht="11.45" customHeight="1" x14ac:dyDescent="0.2"/>
    <row r="355" ht="11.45" customHeight="1" x14ac:dyDescent="0.2"/>
    <row r="356" ht="11.45" customHeight="1" x14ac:dyDescent="0.2"/>
    <row r="357" ht="11.45" customHeight="1" x14ac:dyDescent="0.2"/>
    <row r="358" ht="11.45" customHeight="1" x14ac:dyDescent="0.2"/>
    <row r="359" ht="11.45" customHeight="1" x14ac:dyDescent="0.2"/>
    <row r="360" ht="11.45" customHeight="1" x14ac:dyDescent="0.2"/>
    <row r="361" ht="11.45" customHeight="1" x14ac:dyDescent="0.2"/>
    <row r="362" ht="11.45" customHeight="1" x14ac:dyDescent="0.2"/>
    <row r="363" ht="11.45" customHeight="1" x14ac:dyDescent="0.2"/>
    <row r="364" ht="11.45" customHeight="1" x14ac:dyDescent="0.2"/>
    <row r="365" ht="11.45" customHeight="1" x14ac:dyDescent="0.2"/>
    <row r="366" ht="11.45" customHeight="1" x14ac:dyDescent="0.2"/>
    <row r="367" ht="11.45" customHeight="1" x14ac:dyDescent="0.2"/>
    <row r="368" ht="11.45" customHeight="1" x14ac:dyDescent="0.2"/>
    <row r="369" ht="11.45" customHeight="1" x14ac:dyDescent="0.2"/>
    <row r="370" ht="11.45" customHeight="1" x14ac:dyDescent="0.2"/>
    <row r="371" ht="11.45" customHeight="1" x14ac:dyDescent="0.2"/>
    <row r="372" ht="11.45" customHeight="1" x14ac:dyDescent="0.2"/>
    <row r="373" ht="11.45" customHeight="1" x14ac:dyDescent="0.2"/>
    <row r="374" ht="11.45" customHeight="1" x14ac:dyDescent="0.2"/>
    <row r="375" ht="11.45" customHeight="1" x14ac:dyDescent="0.2"/>
    <row r="376" ht="11.45" customHeight="1" x14ac:dyDescent="0.2"/>
    <row r="377" ht="11.45" customHeight="1" x14ac:dyDescent="0.2"/>
    <row r="378" ht="11.45" customHeight="1" x14ac:dyDescent="0.2"/>
    <row r="379" ht="11.45" customHeight="1" x14ac:dyDescent="0.2"/>
    <row r="380" ht="11.45" customHeight="1" x14ac:dyDescent="0.2"/>
    <row r="381" ht="11.45" customHeight="1" x14ac:dyDescent="0.2"/>
    <row r="382" ht="11.45" customHeight="1" x14ac:dyDescent="0.2"/>
    <row r="383" ht="11.45" customHeight="1" x14ac:dyDescent="0.2"/>
    <row r="384" ht="11.45" customHeight="1" x14ac:dyDescent="0.2"/>
    <row r="385" ht="11.45" customHeight="1" x14ac:dyDescent="0.2"/>
    <row r="386" ht="11.45" customHeight="1" x14ac:dyDescent="0.2"/>
    <row r="387" ht="11.45" customHeight="1" x14ac:dyDescent="0.2"/>
    <row r="388" ht="11.45" customHeight="1" x14ac:dyDescent="0.2"/>
    <row r="389" ht="11.45" customHeight="1" x14ac:dyDescent="0.2"/>
    <row r="390" ht="11.45" customHeight="1" x14ac:dyDescent="0.2"/>
    <row r="391" ht="11.45" customHeight="1" x14ac:dyDescent="0.2"/>
    <row r="392" ht="11.45" customHeight="1" x14ac:dyDescent="0.2"/>
    <row r="393" ht="11.45" customHeight="1" x14ac:dyDescent="0.2"/>
    <row r="394" ht="11.45" customHeight="1" x14ac:dyDescent="0.2"/>
    <row r="395" ht="11.45" customHeight="1" x14ac:dyDescent="0.2"/>
    <row r="396" ht="11.45" customHeight="1" x14ac:dyDescent="0.2"/>
    <row r="397" ht="11.45" customHeight="1" x14ac:dyDescent="0.2"/>
    <row r="398" ht="11.45" customHeight="1" x14ac:dyDescent="0.2"/>
    <row r="399" ht="11.45" customHeight="1" x14ac:dyDescent="0.2"/>
    <row r="400" ht="11.45" customHeight="1" x14ac:dyDescent="0.2"/>
    <row r="401" ht="11.45" customHeight="1" x14ac:dyDescent="0.2"/>
    <row r="402" ht="11.45" customHeight="1" x14ac:dyDescent="0.2"/>
    <row r="403" ht="11.45" customHeight="1" x14ac:dyDescent="0.2"/>
    <row r="404" ht="11.45" customHeight="1" x14ac:dyDescent="0.2"/>
    <row r="405" ht="11.45" customHeight="1" x14ac:dyDescent="0.2"/>
    <row r="406" ht="11.45" customHeight="1" x14ac:dyDescent="0.2"/>
    <row r="407" ht="11.45" customHeight="1" x14ac:dyDescent="0.2"/>
    <row r="408" ht="11.45" customHeight="1" x14ac:dyDescent="0.2"/>
    <row r="409" ht="11.45" customHeight="1" x14ac:dyDescent="0.2"/>
    <row r="410" ht="11.45" customHeight="1" x14ac:dyDescent="0.2"/>
    <row r="411" ht="11.45" customHeight="1" x14ac:dyDescent="0.2"/>
    <row r="412" ht="11.45" customHeight="1" x14ac:dyDescent="0.2"/>
    <row r="413" ht="11.45" customHeight="1" x14ac:dyDescent="0.2"/>
    <row r="414" ht="11.45" customHeight="1" x14ac:dyDescent="0.2"/>
    <row r="415" ht="11.45" customHeight="1" x14ac:dyDescent="0.2"/>
    <row r="416" ht="11.45" customHeight="1" x14ac:dyDescent="0.2"/>
    <row r="417" ht="11.45" customHeight="1" x14ac:dyDescent="0.2"/>
    <row r="418" ht="11.45" customHeight="1" x14ac:dyDescent="0.2"/>
    <row r="419" ht="11.45" customHeight="1" x14ac:dyDescent="0.2"/>
    <row r="420" ht="11.45" customHeight="1" x14ac:dyDescent="0.2"/>
    <row r="421" ht="11.45" customHeight="1" x14ac:dyDescent="0.2"/>
    <row r="422" ht="11.45" customHeight="1" x14ac:dyDescent="0.2"/>
    <row r="423" ht="11.45" customHeight="1" x14ac:dyDescent="0.2"/>
    <row r="424" ht="11.45" customHeight="1" x14ac:dyDescent="0.2"/>
    <row r="425" ht="11.45" customHeight="1" x14ac:dyDescent="0.2"/>
    <row r="426" ht="11.45" customHeight="1" x14ac:dyDescent="0.2"/>
    <row r="427" ht="11.45" customHeight="1" x14ac:dyDescent="0.2"/>
    <row r="428" ht="11.45" customHeight="1" x14ac:dyDescent="0.2"/>
    <row r="429" ht="11.45" customHeight="1" x14ac:dyDescent="0.2"/>
    <row r="430" ht="11.45" customHeight="1" x14ac:dyDescent="0.2"/>
    <row r="431" ht="11.45" customHeight="1" x14ac:dyDescent="0.2"/>
    <row r="432" ht="11.45" customHeight="1" x14ac:dyDescent="0.2"/>
    <row r="433" ht="11.45" customHeight="1" x14ac:dyDescent="0.2"/>
    <row r="434" ht="11.45" customHeight="1" x14ac:dyDescent="0.2"/>
    <row r="435" ht="11.45" customHeight="1" x14ac:dyDescent="0.2"/>
    <row r="436" ht="11.45" customHeight="1" x14ac:dyDescent="0.2"/>
    <row r="437" ht="11.45" customHeight="1" x14ac:dyDescent="0.2"/>
    <row r="438" ht="11.45" customHeight="1" x14ac:dyDescent="0.2"/>
    <row r="439" ht="11.45" customHeight="1" x14ac:dyDescent="0.2"/>
    <row r="440" ht="11.45" customHeight="1" x14ac:dyDescent="0.2"/>
    <row r="441" ht="11.45" customHeight="1" x14ac:dyDescent="0.2"/>
    <row r="442" ht="11.45" customHeight="1" x14ac:dyDescent="0.2"/>
    <row r="443" ht="11.45" customHeight="1" x14ac:dyDescent="0.2"/>
    <row r="444" ht="11.45" customHeight="1" x14ac:dyDescent="0.2"/>
    <row r="445" ht="11.45" customHeight="1" x14ac:dyDescent="0.2"/>
    <row r="446" ht="11.45" customHeight="1" x14ac:dyDescent="0.2"/>
    <row r="447" ht="11.45" customHeight="1" x14ac:dyDescent="0.2"/>
    <row r="448" ht="11.45" customHeight="1" x14ac:dyDescent="0.2"/>
    <row r="449" ht="11.45" customHeight="1" x14ac:dyDescent="0.2"/>
    <row r="450" ht="11.45" customHeight="1" x14ac:dyDescent="0.2"/>
    <row r="451" ht="11.45" customHeight="1" x14ac:dyDescent="0.2"/>
    <row r="452" ht="11.45" customHeight="1" x14ac:dyDescent="0.2"/>
    <row r="453" ht="11.45" customHeight="1" x14ac:dyDescent="0.2"/>
    <row r="454" ht="11.45" customHeight="1" x14ac:dyDescent="0.2"/>
    <row r="455" ht="11.45" customHeight="1" x14ac:dyDescent="0.2"/>
    <row r="456" ht="11.45" customHeight="1" x14ac:dyDescent="0.2"/>
    <row r="457" ht="11.45" customHeight="1" x14ac:dyDescent="0.2"/>
    <row r="458" ht="11.45" customHeight="1" x14ac:dyDescent="0.2"/>
    <row r="459" ht="11.45" customHeight="1" x14ac:dyDescent="0.2"/>
    <row r="460" ht="11.45" customHeight="1" x14ac:dyDescent="0.2"/>
    <row r="461" ht="11.45" customHeight="1" x14ac:dyDescent="0.2"/>
    <row r="462" ht="11.45" customHeight="1" x14ac:dyDescent="0.2"/>
    <row r="463" ht="11.45" customHeight="1" x14ac:dyDescent="0.2"/>
    <row r="464" ht="11.45" customHeight="1" x14ac:dyDescent="0.2"/>
    <row r="465" ht="11.45" customHeight="1" x14ac:dyDescent="0.2"/>
    <row r="466" ht="11.45" customHeight="1" x14ac:dyDescent="0.2"/>
    <row r="467" ht="11.45" customHeight="1" x14ac:dyDescent="0.2"/>
    <row r="468" ht="11.45" customHeight="1" x14ac:dyDescent="0.2"/>
    <row r="469" ht="11.45" customHeight="1" x14ac:dyDescent="0.2"/>
    <row r="470" ht="11.45" customHeight="1" x14ac:dyDescent="0.2"/>
    <row r="471" ht="11.45" customHeight="1" x14ac:dyDescent="0.2"/>
    <row r="472" ht="11.45" customHeight="1" x14ac:dyDescent="0.2"/>
    <row r="473" ht="11.45" customHeight="1" x14ac:dyDescent="0.2"/>
    <row r="474" ht="11.45" customHeight="1" x14ac:dyDescent="0.2"/>
    <row r="475" ht="11.45" customHeight="1" x14ac:dyDescent="0.2"/>
    <row r="476" ht="11.45" customHeight="1" x14ac:dyDescent="0.2"/>
    <row r="477" ht="11.45" customHeight="1" x14ac:dyDescent="0.2"/>
    <row r="478" ht="11.45" customHeight="1" x14ac:dyDescent="0.2"/>
    <row r="479" ht="11.45" customHeight="1" x14ac:dyDescent="0.2"/>
    <row r="480" ht="11.45" customHeight="1" x14ac:dyDescent="0.2"/>
    <row r="481" ht="11.45" customHeight="1" x14ac:dyDescent="0.2"/>
    <row r="482" ht="11.45" customHeight="1" x14ac:dyDescent="0.2"/>
    <row r="483" ht="11.45" customHeight="1" x14ac:dyDescent="0.2"/>
    <row r="484" ht="11.45" customHeight="1" x14ac:dyDescent="0.2"/>
    <row r="485" ht="11.45" customHeight="1" x14ac:dyDescent="0.2"/>
    <row r="486" ht="11.45" customHeight="1" x14ac:dyDescent="0.2"/>
    <row r="487" ht="11.45" customHeight="1" x14ac:dyDescent="0.2"/>
    <row r="488" ht="11.45" customHeight="1" x14ac:dyDescent="0.2"/>
    <row r="489" ht="11.45" customHeight="1" x14ac:dyDescent="0.2"/>
    <row r="490" ht="11.45" customHeight="1" x14ac:dyDescent="0.2"/>
    <row r="491" ht="11.45" customHeight="1" x14ac:dyDescent="0.2"/>
    <row r="492" ht="11.45" customHeight="1" x14ac:dyDescent="0.2"/>
    <row r="493" ht="11.45" customHeight="1" x14ac:dyDescent="0.2"/>
    <row r="494" ht="11.45" customHeight="1" x14ac:dyDescent="0.2"/>
    <row r="495" ht="11.45" customHeight="1" x14ac:dyDescent="0.2"/>
    <row r="496" ht="11.45" customHeight="1" x14ac:dyDescent="0.2"/>
    <row r="497" ht="11.45" customHeight="1" x14ac:dyDescent="0.2"/>
    <row r="498" ht="11.45" customHeight="1" x14ac:dyDescent="0.2"/>
    <row r="499" ht="11.45" customHeight="1" x14ac:dyDescent="0.2"/>
    <row r="500" ht="11.45" customHeight="1" x14ac:dyDescent="0.2"/>
    <row r="501" ht="11.45" customHeight="1" x14ac:dyDescent="0.2"/>
    <row r="502" ht="11.45" customHeight="1" x14ac:dyDescent="0.2"/>
    <row r="503" ht="11.45" customHeight="1" x14ac:dyDescent="0.2"/>
    <row r="504" ht="11.45" customHeight="1" x14ac:dyDescent="0.2"/>
    <row r="505" ht="11.45" customHeight="1" x14ac:dyDescent="0.2"/>
    <row r="506" ht="11.45" customHeight="1" x14ac:dyDescent="0.2"/>
    <row r="507" ht="11.45" customHeight="1" x14ac:dyDescent="0.2"/>
    <row r="508" ht="11.45" customHeight="1" x14ac:dyDescent="0.2"/>
    <row r="509" ht="11.45" customHeight="1" x14ac:dyDescent="0.2"/>
    <row r="510" ht="11.45" customHeight="1" x14ac:dyDescent="0.2"/>
    <row r="511" ht="11.45" customHeight="1" x14ac:dyDescent="0.2"/>
    <row r="512" ht="11.45" customHeight="1" x14ac:dyDescent="0.2"/>
    <row r="513" ht="11.45" customHeight="1" x14ac:dyDescent="0.2"/>
    <row r="514" ht="11.45" customHeight="1" x14ac:dyDescent="0.2"/>
    <row r="515" ht="11.45" customHeight="1" x14ac:dyDescent="0.2"/>
    <row r="516" ht="11.45" customHeight="1" x14ac:dyDescent="0.2"/>
    <row r="517" ht="11.45" customHeight="1" x14ac:dyDescent="0.2"/>
    <row r="518" ht="11.45" customHeight="1" x14ac:dyDescent="0.2"/>
    <row r="519" ht="11.45" customHeight="1" x14ac:dyDescent="0.2"/>
    <row r="520" ht="11.45" customHeight="1" x14ac:dyDescent="0.2"/>
    <row r="521" ht="11.45" customHeight="1" x14ac:dyDescent="0.2"/>
    <row r="522" ht="11.45" customHeight="1" x14ac:dyDescent="0.2"/>
    <row r="523" ht="11.45" customHeight="1" x14ac:dyDescent="0.2"/>
    <row r="524" ht="11.45" customHeight="1" x14ac:dyDescent="0.2"/>
    <row r="525" ht="11.45" customHeight="1" x14ac:dyDescent="0.2"/>
    <row r="526" ht="11.45" customHeight="1" x14ac:dyDescent="0.2"/>
    <row r="527" ht="11.45" customHeight="1" x14ac:dyDescent="0.2"/>
    <row r="528" ht="11.45" customHeight="1" x14ac:dyDescent="0.2"/>
    <row r="529" ht="11.45" customHeight="1" x14ac:dyDescent="0.2"/>
    <row r="530" ht="11.45" customHeight="1" x14ac:dyDescent="0.2"/>
    <row r="531" ht="11.45" customHeight="1" x14ac:dyDescent="0.2"/>
    <row r="532" ht="11.45" customHeight="1" x14ac:dyDescent="0.2"/>
    <row r="533" ht="11.45" customHeight="1" x14ac:dyDescent="0.2"/>
    <row r="534" ht="11.45" customHeight="1" x14ac:dyDescent="0.2"/>
    <row r="535" ht="11.45" customHeight="1" x14ac:dyDescent="0.2"/>
    <row r="536" ht="11.45" customHeight="1" x14ac:dyDescent="0.2"/>
    <row r="537" ht="11.45" customHeight="1" x14ac:dyDescent="0.2"/>
    <row r="538" ht="11.45" customHeight="1" x14ac:dyDescent="0.2"/>
    <row r="539" ht="11.45" customHeight="1" x14ac:dyDescent="0.2"/>
    <row r="540" ht="11.45" customHeight="1" x14ac:dyDescent="0.2"/>
    <row r="541" ht="11.45" customHeight="1" x14ac:dyDescent="0.2"/>
    <row r="542" ht="11.45" customHeight="1" x14ac:dyDescent="0.2"/>
    <row r="543" ht="11.45" customHeight="1" x14ac:dyDescent="0.2"/>
    <row r="544" ht="11.45" customHeight="1" x14ac:dyDescent="0.2"/>
    <row r="545" ht="11.45" customHeight="1" x14ac:dyDescent="0.2"/>
    <row r="546" ht="11.45" customHeight="1" x14ac:dyDescent="0.2"/>
    <row r="547" ht="11.45" customHeight="1" x14ac:dyDescent="0.2"/>
    <row r="548" ht="11.45" customHeight="1" x14ac:dyDescent="0.2"/>
    <row r="549" ht="11.45" customHeight="1" x14ac:dyDescent="0.2"/>
    <row r="550" ht="11.45" customHeight="1" x14ac:dyDescent="0.2"/>
    <row r="551" ht="11.45" customHeight="1" x14ac:dyDescent="0.2"/>
    <row r="552" ht="11.45" customHeight="1" x14ac:dyDescent="0.2"/>
    <row r="553" ht="11.45" customHeight="1" x14ac:dyDescent="0.2"/>
    <row r="554" ht="11.45" customHeight="1" x14ac:dyDescent="0.2"/>
    <row r="555" ht="11.45" customHeight="1" x14ac:dyDescent="0.2"/>
    <row r="556" ht="11.45" customHeight="1" x14ac:dyDescent="0.2"/>
    <row r="557" ht="11.45" customHeight="1" x14ac:dyDescent="0.2"/>
    <row r="558" ht="11.45" customHeight="1" x14ac:dyDescent="0.2"/>
    <row r="559" ht="11.45" customHeight="1" x14ac:dyDescent="0.2"/>
    <row r="560" ht="11.45" customHeight="1" x14ac:dyDescent="0.2"/>
    <row r="561" ht="11.45" customHeight="1" x14ac:dyDescent="0.2"/>
    <row r="562" ht="11.45" customHeight="1" x14ac:dyDescent="0.2"/>
    <row r="563" ht="11.45" customHeight="1" x14ac:dyDescent="0.2"/>
    <row r="564" ht="11.45" customHeight="1" x14ac:dyDescent="0.2"/>
    <row r="565" ht="11.45" customHeight="1" x14ac:dyDescent="0.2"/>
    <row r="566" ht="11.45" customHeight="1" x14ac:dyDescent="0.2"/>
    <row r="567" ht="11.45" customHeight="1" x14ac:dyDescent="0.2"/>
    <row r="568" ht="11.45" customHeight="1" x14ac:dyDescent="0.2"/>
    <row r="569" ht="11.45" customHeight="1" x14ac:dyDescent="0.2"/>
    <row r="570" ht="11.45" customHeight="1" x14ac:dyDescent="0.2"/>
    <row r="571" ht="11.45" customHeight="1" x14ac:dyDescent="0.2"/>
    <row r="572" ht="11.45" customHeight="1" x14ac:dyDescent="0.2"/>
    <row r="573" ht="11.45" customHeight="1" x14ac:dyDescent="0.2"/>
    <row r="574" ht="11.45" customHeight="1" x14ac:dyDescent="0.2"/>
    <row r="575" ht="11.45" customHeight="1" x14ac:dyDescent="0.2"/>
    <row r="576" ht="11.45" customHeight="1" x14ac:dyDescent="0.2"/>
    <row r="577" ht="11.45" customHeight="1" x14ac:dyDescent="0.2"/>
    <row r="578" ht="11.45" customHeight="1" x14ac:dyDescent="0.2"/>
    <row r="579" ht="11.45" customHeight="1" x14ac:dyDescent="0.2"/>
    <row r="580" ht="11.45" customHeight="1" x14ac:dyDescent="0.2"/>
    <row r="581" ht="11.45" customHeight="1" x14ac:dyDescent="0.2"/>
    <row r="582" ht="11.45" customHeight="1" x14ac:dyDescent="0.2"/>
    <row r="583" ht="11.45" customHeight="1" x14ac:dyDescent="0.2"/>
    <row r="584" ht="11.45" customHeight="1" x14ac:dyDescent="0.2"/>
    <row r="585" ht="11.45" customHeight="1" x14ac:dyDescent="0.2"/>
    <row r="586" ht="11.45" customHeight="1" x14ac:dyDescent="0.2"/>
    <row r="587" ht="11.45" customHeight="1" x14ac:dyDescent="0.2"/>
    <row r="588" ht="11.45" customHeight="1" x14ac:dyDescent="0.2"/>
    <row r="589" ht="11.45" customHeight="1" x14ac:dyDescent="0.2"/>
    <row r="590" ht="11.45" customHeight="1" x14ac:dyDescent="0.2"/>
    <row r="591" ht="11.45" customHeight="1" x14ac:dyDescent="0.2"/>
    <row r="592" ht="11.45" customHeight="1" x14ac:dyDescent="0.2"/>
    <row r="593" ht="11.45" customHeight="1" x14ac:dyDescent="0.2"/>
    <row r="594" ht="11.45" customHeight="1" x14ac:dyDescent="0.2"/>
    <row r="595" ht="11.45" customHeight="1" x14ac:dyDescent="0.2"/>
    <row r="596" ht="11.45" customHeight="1" x14ac:dyDescent="0.2"/>
    <row r="597" ht="11.45" customHeight="1" x14ac:dyDescent="0.2"/>
    <row r="598" ht="11.45" customHeight="1" x14ac:dyDescent="0.2"/>
    <row r="599" ht="11.45" customHeight="1" x14ac:dyDescent="0.2"/>
    <row r="600" ht="11.45" customHeight="1" x14ac:dyDescent="0.2"/>
    <row r="601" ht="11.45" customHeight="1" x14ac:dyDescent="0.2"/>
    <row r="602" ht="11.45" customHeight="1" x14ac:dyDescent="0.2"/>
    <row r="603" ht="11.45" customHeight="1" x14ac:dyDescent="0.2"/>
    <row r="604" ht="11.45" customHeight="1" x14ac:dyDescent="0.2"/>
    <row r="605" ht="11.45" customHeight="1" x14ac:dyDescent="0.2"/>
    <row r="606" ht="11.45" customHeight="1" x14ac:dyDescent="0.2"/>
    <row r="607" ht="11.45" customHeight="1" x14ac:dyDescent="0.2"/>
    <row r="608" ht="11.45" customHeight="1" x14ac:dyDescent="0.2"/>
    <row r="609" ht="11.45" customHeight="1" x14ac:dyDescent="0.2"/>
    <row r="610" ht="11.45" customHeight="1" x14ac:dyDescent="0.2"/>
    <row r="611" ht="11.45" customHeight="1" x14ac:dyDescent="0.2"/>
    <row r="612" ht="11.45" customHeight="1" x14ac:dyDescent="0.2"/>
    <row r="613" ht="11.45" customHeight="1" x14ac:dyDescent="0.2"/>
    <row r="614" ht="11.45" customHeight="1" x14ac:dyDescent="0.2"/>
    <row r="615" ht="11.45" customHeight="1" x14ac:dyDescent="0.2"/>
    <row r="616" ht="11.45" customHeight="1" x14ac:dyDescent="0.2"/>
    <row r="617" ht="11.45" customHeight="1" x14ac:dyDescent="0.2"/>
    <row r="618" ht="11.45" customHeight="1" x14ac:dyDescent="0.2"/>
    <row r="619" ht="11.45" customHeight="1" x14ac:dyDescent="0.2"/>
    <row r="620" ht="11.45" customHeight="1" x14ac:dyDescent="0.2"/>
    <row r="621" ht="11.45" customHeight="1" x14ac:dyDescent="0.2"/>
    <row r="622" ht="11.45" customHeight="1" x14ac:dyDescent="0.2"/>
    <row r="623" ht="11.45" customHeight="1" x14ac:dyDescent="0.2"/>
    <row r="624" ht="11.45" customHeight="1" x14ac:dyDescent="0.2"/>
    <row r="625" ht="11.45" customHeight="1" x14ac:dyDescent="0.2"/>
    <row r="626" ht="11.45" customHeight="1" x14ac:dyDescent="0.2"/>
    <row r="627" ht="11.45" customHeight="1" x14ac:dyDescent="0.2"/>
    <row r="628" ht="11.45" customHeight="1" x14ac:dyDescent="0.2"/>
    <row r="629" ht="11.45" customHeight="1" x14ac:dyDescent="0.2"/>
    <row r="630" ht="11.45" customHeight="1" x14ac:dyDescent="0.2"/>
    <row r="631" ht="11.45" customHeight="1" x14ac:dyDescent="0.2"/>
    <row r="632" ht="11.45" customHeight="1" x14ac:dyDescent="0.2"/>
    <row r="633" ht="11.45" customHeight="1" x14ac:dyDescent="0.2"/>
    <row r="634" ht="11.45" customHeight="1" x14ac:dyDescent="0.2"/>
    <row r="635" ht="11.45" customHeight="1" x14ac:dyDescent="0.2"/>
    <row r="636" ht="11.45" customHeight="1" x14ac:dyDescent="0.2"/>
    <row r="637" ht="11.45" customHeight="1" x14ac:dyDescent="0.2"/>
    <row r="638" ht="11.45" customHeight="1" x14ac:dyDescent="0.2"/>
    <row r="639" ht="11.45" customHeight="1" x14ac:dyDescent="0.2"/>
    <row r="640" ht="11.45" customHeight="1" x14ac:dyDescent="0.2"/>
    <row r="641" ht="11.45" customHeight="1" x14ac:dyDescent="0.2"/>
    <row r="642" ht="11.45" customHeight="1" x14ac:dyDescent="0.2"/>
    <row r="643" ht="11.45" customHeight="1" x14ac:dyDescent="0.2"/>
    <row r="644" ht="11.45" customHeight="1" x14ac:dyDescent="0.2"/>
    <row r="645" ht="11.45" customHeight="1" x14ac:dyDescent="0.2"/>
    <row r="646" ht="11.45" customHeight="1" x14ac:dyDescent="0.2"/>
    <row r="647" ht="11.45" customHeight="1" x14ac:dyDescent="0.2"/>
    <row r="648" ht="11.45" customHeight="1" x14ac:dyDescent="0.2"/>
    <row r="649" ht="11.45" customHeight="1" x14ac:dyDescent="0.2"/>
    <row r="650" ht="11.45" customHeight="1" x14ac:dyDescent="0.2"/>
    <row r="651" ht="11.45" customHeight="1" x14ac:dyDescent="0.2"/>
    <row r="652" ht="11.45" customHeight="1" x14ac:dyDescent="0.2"/>
    <row r="653" ht="11.45" customHeight="1" x14ac:dyDescent="0.2"/>
    <row r="654" ht="11.45" customHeight="1" x14ac:dyDescent="0.2"/>
    <row r="655" ht="11.45" customHeight="1" x14ac:dyDescent="0.2"/>
    <row r="656" ht="11.45" customHeight="1" x14ac:dyDescent="0.2"/>
    <row r="657" ht="11.45" customHeight="1" x14ac:dyDescent="0.2"/>
    <row r="658" ht="11.45" customHeight="1" x14ac:dyDescent="0.2"/>
    <row r="659" ht="11.45" customHeight="1" x14ac:dyDescent="0.2"/>
    <row r="660" ht="11.45" customHeight="1" x14ac:dyDescent="0.2"/>
    <row r="661" ht="11.45" customHeight="1" x14ac:dyDescent="0.2"/>
    <row r="662" ht="11.45" customHeight="1" x14ac:dyDescent="0.2"/>
    <row r="663" ht="11.45" customHeight="1" x14ac:dyDescent="0.2"/>
    <row r="664" ht="11.45" customHeight="1" x14ac:dyDescent="0.2"/>
    <row r="665" ht="11.45" customHeight="1" x14ac:dyDescent="0.2"/>
    <row r="666" ht="11.45" customHeight="1" x14ac:dyDescent="0.2"/>
    <row r="667" ht="11.45" customHeight="1" x14ac:dyDescent="0.2"/>
    <row r="668" ht="11.45" customHeight="1" x14ac:dyDescent="0.2"/>
    <row r="669" ht="11.45" customHeight="1" x14ac:dyDescent="0.2"/>
    <row r="670" ht="11.45" customHeight="1" x14ac:dyDescent="0.2"/>
    <row r="671" ht="11.45" customHeight="1" x14ac:dyDescent="0.2"/>
    <row r="672" ht="11.45" customHeight="1" x14ac:dyDescent="0.2"/>
    <row r="673" ht="11.45" customHeight="1" x14ac:dyDescent="0.2"/>
    <row r="674" ht="11.45" customHeight="1" x14ac:dyDescent="0.2"/>
    <row r="675" ht="11.45" customHeight="1" x14ac:dyDescent="0.2"/>
    <row r="676" ht="11.45" customHeight="1" x14ac:dyDescent="0.2"/>
    <row r="677" ht="11.45" customHeight="1" x14ac:dyDescent="0.2"/>
    <row r="678" ht="11.45" customHeight="1" x14ac:dyDescent="0.2"/>
    <row r="679" ht="11.45" customHeight="1" x14ac:dyDescent="0.2"/>
    <row r="680" ht="11.45" customHeight="1" x14ac:dyDescent="0.2"/>
    <row r="681" ht="11.45" customHeight="1" x14ac:dyDescent="0.2"/>
    <row r="682" ht="11.45" customHeight="1" x14ac:dyDescent="0.2"/>
    <row r="683" ht="11.45" customHeight="1" x14ac:dyDescent="0.2"/>
    <row r="684" ht="11.45" customHeight="1" x14ac:dyDescent="0.2"/>
    <row r="685" ht="11.45" customHeight="1" x14ac:dyDescent="0.2"/>
    <row r="686" ht="11.45" customHeight="1" x14ac:dyDescent="0.2"/>
    <row r="687" ht="11.45" customHeight="1" x14ac:dyDescent="0.2"/>
    <row r="688" ht="11.45" customHeight="1" x14ac:dyDescent="0.2"/>
    <row r="689" ht="11.45" customHeight="1" x14ac:dyDescent="0.2"/>
    <row r="690" ht="11.45" customHeight="1" x14ac:dyDescent="0.2"/>
    <row r="691" ht="11.45" customHeight="1" x14ac:dyDescent="0.2"/>
    <row r="692" ht="11.45" customHeight="1" x14ac:dyDescent="0.2"/>
    <row r="693" ht="11.45" customHeight="1" x14ac:dyDescent="0.2"/>
    <row r="694" ht="11.45" customHeight="1" x14ac:dyDescent="0.2"/>
    <row r="695" ht="11.45" customHeight="1" x14ac:dyDescent="0.2"/>
    <row r="696" ht="11.45" customHeight="1" x14ac:dyDescent="0.2"/>
    <row r="697" ht="11.45" customHeight="1" x14ac:dyDescent="0.2"/>
    <row r="698" ht="11.45" customHeight="1" x14ac:dyDescent="0.2"/>
    <row r="699" ht="11.45" customHeight="1" x14ac:dyDescent="0.2"/>
    <row r="700" ht="11.45" customHeight="1" x14ac:dyDescent="0.2"/>
    <row r="701" ht="11.45" customHeight="1" x14ac:dyDescent="0.2"/>
    <row r="702" ht="11.45" customHeight="1" x14ac:dyDescent="0.2"/>
    <row r="703" ht="11.45" customHeight="1" x14ac:dyDescent="0.2"/>
    <row r="704" ht="11.45" customHeight="1" x14ac:dyDescent="0.2"/>
    <row r="705" ht="11.45" customHeight="1" x14ac:dyDescent="0.2"/>
    <row r="706" ht="11.45" customHeight="1" x14ac:dyDescent="0.2"/>
    <row r="707" ht="11.45" customHeight="1" x14ac:dyDescent="0.2"/>
    <row r="708" ht="11.45" customHeight="1" x14ac:dyDescent="0.2"/>
    <row r="709" ht="11.45" customHeight="1" x14ac:dyDescent="0.2"/>
    <row r="710" ht="11.45" customHeight="1" x14ac:dyDescent="0.2"/>
    <row r="711" ht="11.45" customHeight="1" x14ac:dyDescent="0.2"/>
    <row r="712" ht="11.45" customHeight="1" x14ac:dyDescent="0.2"/>
    <row r="713" ht="11.45" customHeight="1" x14ac:dyDescent="0.2"/>
    <row r="714" ht="11.45" customHeight="1" x14ac:dyDescent="0.2"/>
    <row r="715" ht="11.45" customHeight="1" x14ac:dyDescent="0.2"/>
    <row r="716" ht="11.45" customHeight="1" x14ac:dyDescent="0.2"/>
    <row r="717" ht="11.45" customHeight="1" x14ac:dyDescent="0.2"/>
    <row r="718" ht="11.45" customHeight="1" x14ac:dyDescent="0.2"/>
    <row r="719" ht="11.45" customHeight="1" x14ac:dyDescent="0.2"/>
    <row r="720" ht="11.45" customHeight="1" x14ac:dyDescent="0.2"/>
    <row r="721" ht="11.45" customHeight="1" x14ac:dyDescent="0.2"/>
    <row r="722" ht="11.45" customHeight="1" x14ac:dyDescent="0.2"/>
    <row r="723" ht="11.45" customHeight="1" x14ac:dyDescent="0.2"/>
    <row r="724" ht="11.45" customHeight="1" x14ac:dyDescent="0.2"/>
    <row r="725" ht="11.45" customHeight="1" x14ac:dyDescent="0.2"/>
    <row r="726" ht="11.45" customHeight="1" x14ac:dyDescent="0.2"/>
    <row r="727" ht="11.45" customHeight="1" x14ac:dyDescent="0.2"/>
    <row r="728" ht="11.45" customHeight="1" x14ac:dyDescent="0.2"/>
    <row r="729" ht="11.45" customHeight="1" x14ac:dyDescent="0.2"/>
    <row r="730" ht="11.45" customHeight="1" x14ac:dyDescent="0.2"/>
    <row r="731" ht="11.45" customHeight="1" x14ac:dyDescent="0.2"/>
    <row r="732" ht="11.45" customHeight="1" x14ac:dyDescent="0.2"/>
    <row r="733" ht="11.45" customHeight="1" x14ac:dyDescent="0.2"/>
    <row r="734" ht="11.45" customHeight="1" x14ac:dyDescent="0.2"/>
    <row r="735" ht="11.45" customHeight="1" x14ac:dyDescent="0.2"/>
    <row r="736" ht="11.45" customHeight="1" x14ac:dyDescent="0.2"/>
    <row r="737" ht="11.45" customHeight="1" x14ac:dyDescent="0.2"/>
    <row r="738" ht="11.45" customHeight="1" x14ac:dyDescent="0.2"/>
    <row r="739" ht="11.45" customHeight="1" x14ac:dyDescent="0.2"/>
    <row r="740" ht="11.45" customHeight="1" x14ac:dyDescent="0.2"/>
    <row r="741" ht="11.45" customHeight="1" x14ac:dyDescent="0.2"/>
    <row r="742" ht="11.45" customHeight="1" x14ac:dyDescent="0.2"/>
    <row r="743" ht="11.45" customHeight="1" x14ac:dyDescent="0.2"/>
    <row r="744" ht="11.45" customHeight="1" x14ac:dyDescent="0.2"/>
    <row r="745" ht="11.45" customHeight="1" x14ac:dyDescent="0.2"/>
    <row r="746" ht="11.45" customHeight="1" x14ac:dyDescent="0.2"/>
    <row r="747" ht="11.45" customHeight="1" x14ac:dyDescent="0.2"/>
    <row r="748" ht="11.45" customHeight="1" x14ac:dyDescent="0.2"/>
    <row r="749" ht="11.45" customHeight="1" x14ac:dyDescent="0.2"/>
    <row r="750" ht="11.45" customHeight="1" x14ac:dyDescent="0.2"/>
    <row r="751" ht="11.45" customHeight="1" x14ac:dyDescent="0.2"/>
    <row r="752" ht="11.45" customHeight="1" x14ac:dyDescent="0.2"/>
    <row r="753" ht="11.45" customHeight="1" x14ac:dyDescent="0.2"/>
    <row r="754" ht="11.45" customHeight="1" x14ac:dyDescent="0.2"/>
    <row r="755" ht="11.45" customHeight="1" x14ac:dyDescent="0.2"/>
    <row r="756" ht="11.45" customHeight="1" x14ac:dyDescent="0.2"/>
    <row r="757" ht="11.45" customHeight="1" x14ac:dyDescent="0.2"/>
    <row r="758" ht="11.45" customHeight="1" x14ac:dyDescent="0.2"/>
    <row r="759" ht="11.45" customHeight="1" x14ac:dyDescent="0.2"/>
    <row r="760" ht="11.45" customHeight="1" x14ac:dyDescent="0.2"/>
    <row r="761" ht="11.45" customHeight="1" x14ac:dyDescent="0.2"/>
    <row r="762" ht="11.45" customHeight="1" x14ac:dyDescent="0.2"/>
    <row r="763" ht="11.45" customHeight="1" x14ac:dyDescent="0.2"/>
    <row r="764" ht="11.45" customHeight="1" x14ac:dyDescent="0.2"/>
    <row r="765" ht="11.45" customHeight="1" x14ac:dyDescent="0.2"/>
    <row r="766" ht="11.45" customHeight="1" x14ac:dyDescent="0.2"/>
    <row r="767" ht="11.45" customHeight="1" x14ac:dyDescent="0.2"/>
    <row r="768" ht="11.45" customHeight="1" x14ac:dyDescent="0.2"/>
    <row r="769" ht="11.45" customHeight="1" x14ac:dyDescent="0.2"/>
    <row r="770" ht="11.45" customHeight="1" x14ac:dyDescent="0.2"/>
    <row r="771" ht="11.45" customHeight="1" x14ac:dyDescent="0.2"/>
    <row r="772" ht="11.45" customHeight="1" x14ac:dyDescent="0.2"/>
    <row r="773" ht="11.45" customHeight="1" x14ac:dyDescent="0.2"/>
    <row r="774" ht="11.45" customHeight="1" x14ac:dyDescent="0.2"/>
    <row r="775" ht="11.45" customHeight="1" x14ac:dyDescent="0.2"/>
    <row r="776" ht="11.45" customHeight="1" x14ac:dyDescent="0.2"/>
    <row r="777" ht="11.45" customHeight="1" x14ac:dyDescent="0.2"/>
    <row r="778" ht="11.45" customHeight="1" x14ac:dyDescent="0.2"/>
    <row r="779" ht="11.45" customHeight="1" x14ac:dyDescent="0.2"/>
    <row r="780" ht="11.45" customHeight="1" x14ac:dyDescent="0.2"/>
    <row r="781" ht="11.45" customHeight="1" x14ac:dyDescent="0.2"/>
    <row r="782" ht="11.45" customHeight="1" x14ac:dyDescent="0.2"/>
    <row r="783" ht="11.45" customHeight="1" x14ac:dyDescent="0.2"/>
    <row r="784" ht="11.45" customHeight="1" x14ac:dyDescent="0.2"/>
    <row r="785" ht="11.45" customHeight="1" x14ac:dyDescent="0.2"/>
    <row r="786" ht="11.45" customHeight="1" x14ac:dyDescent="0.2"/>
    <row r="787" ht="11.45" customHeight="1" x14ac:dyDescent="0.2"/>
    <row r="788" ht="11.45" customHeight="1" x14ac:dyDescent="0.2"/>
    <row r="789" ht="11.45" customHeight="1" x14ac:dyDescent="0.2"/>
    <row r="790" ht="11.45" customHeight="1" x14ac:dyDescent="0.2"/>
    <row r="791" ht="11.45" customHeight="1" x14ac:dyDescent="0.2"/>
    <row r="792" ht="11.45" customHeight="1" x14ac:dyDescent="0.2"/>
    <row r="793" ht="11.45" customHeight="1" x14ac:dyDescent="0.2"/>
    <row r="794" ht="11.45" customHeight="1" x14ac:dyDescent="0.2"/>
    <row r="795" ht="11.45" customHeight="1" x14ac:dyDescent="0.2"/>
    <row r="796" ht="11.45" customHeight="1" x14ac:dyDescent="0.2"/>
    <row r="797" ht="11.45" customHeight="1" x14ac:dyDescent="0.2"/>
    <row r="798" ht="11.45" customHeight="1" x14ac:dyDescent="0.2"/>
    <row r="799" ht="11.45" customHeight="1" x14ac:dyDescent="0.2"/>
    <row r="800" ht="11.45" customHeight="1" x14ac:dyDescent="0.2"/>
    <row r="801" ht="11.45" customHeight="1" x14ac:dyDescent="0.2"/>
    <row r="802" ht="11.45" customHeight="1" x14ac:dyDescent="0.2"/>
    <row r="803" ht="11.45" customHeight="1" x14ac:dyDescent="0.2"/>
    <row r="804" ht="11.45" customHeight="1" x14ac:dyDescent="0.2"/>
    <row r="805" ht="11.45" customHeight="1" x14ac:dyDescent="0.2"/>
    <row r="806" ht="11.45" customHeight="1" x14ac:dyDescent="0.2"/>
    <row r="807" ht="11.45" customHeight="1" x14ac:dyDescent="0.2"/>
    <row r="808" ht="11.45" customHeight="1" x14ac:dyDescent="0.2"/>
    <row r="809" ht="11.45" customHeight="1" x14ac:dyDescent="0.2"/>
    <row r="810" ht="11.45" customHeight="1" x14ac:dyDescent="0.2"/>
    <row r="811" ht="11.45" customHeight="1" x14ac:dyDescent="0.2"/>
    <row r="812" ht="11.45" customHeight="1" x14ac:dyDescent="0.2"/>
    <row r="813" ht="11.45" customHeight="1" x14ac:dyDescent="0.2"/>
    <row r="814" ht="11.45" customHeight="1" x14ac:dyDescent="0.2"/>
    <row r="815" ht="11.45" customHeight="1" x14ac:dyDescent="0.2"/>
    <row r="816" ht="11.45" customHeight="1" x14ac:dyDescent="0.2"/>
    <row r="817" ht="11.45" customHeight="1" x14ac:dyDescent="0.2"/>
    <row r="818" ht="11.45" customHeight="1" x14ac:dyDescent="0.2"/>
    <row r="819" ht="11.45" customHeight="1" x14ac:dyDescent="0.2"/>
    <row r="820" ht="11.45" customHeight="1" x14ac:dyDescent="0.2"/>
    <row r="821" ht="11.45" customHeight="1" x14ac:dyDescent="0.2"/>
    <row r="822" ht="11.45" customHeight="1" x14ac:dyDescent="0.2"/>
    <row r="823" ht="11.45" customHeight="1" x14ac:dyDescent="0.2"/>
    <row r="824" ht="11.45" customHeight="1" x14ac:dyDescent="0.2"/>
    <row r="825" ht="11.45" customHeight="1" x14ac:dyDescent="0.2"/>
    <row r="826" ht="11.45" customHeight="1" x14ac:dyDescent="0.2"/>
    <row r="827" ht="11.45" customHeight="1" x14ac:dyDescent="0.2"/>
    <row r="828" ht="11.45" customHeight="1" x14ac:dyDescent="0.2"/>
    <row r="829" ht="11.45" customHeight="1" x14ac:dyDescent="0.2"/>
    <row r="830" ht="11.45" customHeight="1" x14ac:dyDescent="0.2"/>
    <row r="831" ht="11.45" customHeight="1" x14ac:dyDescent="0.2"/>
    <row r="832" ht="11.45" customHeight="1" x14ac:dyDescent="0.2"/>
    <row r="833" ht="11.45" customHeight="1" x14ac:dyDescent="0.2"/>
    <row r="834" ht="11.45" customHeight="1" x14ac:dyDescent="0.2"/>
    <row r="835" ht="11.45" customHeight="1" x14ac:dyDescent="0.2"/>
    <row r="836" ht="11.45" customHeight="1" x14ac:dyDescent="0.2"/>
    <row r="837" ht="11.45" customHeight="1" x14ac:dyDescent="0.2"/>
    <row r="838" ht="11.45" customHeight="1" x14ac:dyDescent="0.2"/>
    <row r="839" ht="11.45" customHeight="1" x14ac:dyDescent="0.2"/>
    <row r="840" ht="11.45" customHeight="1" x14ac:dyDescent="0.2"/>
    <row r="841" ht="11.45" customHeight="1" x14ac:dyDescent="0.2"/>
    <row r="842" ht="11.45" customHeight="1" x14ac:dyDescent="0.2"/>
    <row r="843" ht="11.45" customHeight="1" x14ac:dyDescent="0.2"/>
    <row r="844" ht="11.45" customHeight="1" x14ac:dyDescent="0.2"/>
    <row r="845" ht="11.45" customHeight="1" x14ac:dyDescent="0.2"/>
    <row r="846" ht="11.45" customHeight="1" x14ac:dyDescent="0.2"/>
    <row r="847" ht="11.45" customHeight="1" x14ac:dyDescent="0.2"/>
    <row r="848" ht="11.45" customHeight="1" x14ac:dyDescent="0.2"/>
    <row r="849" ht="11.45" customHeight="1" x14ac:dyDescent="0.2"/>
  </sheetData>
  <mergeCells count="12">
    <mergeCell ref="A29:F29"/>
    <mergeCell ref="A3:A8"/>
    <mergeCell ref="B3:F3"/>
    <mergeCell ref="B4:B5"/>
    <mergeCell ref="C4:C5"/>
    <mergeCell ref="D4:D7"/>
    <mergeCell ref="E4:E7"/>
    <mergeCell ref="F4:F7"/>
    <mergeCell ref="B6:C7"/>
    <mergeCell ref="B8:C8"/>
    <mergeCell ref="B9:F9"/>
    <mergeCell ref="B19:F19"/>
  </mergeCells>
  <pageMargins left="0.59055118110236227" right="0.59055118110236227" top="0.59055118110236227" bottom="0.59055118110236227" header="0.39370078740157483" footer="0.39370078740157483"/>
  <pageSetup paperSize="9" pageOrder="overThenDown" orientation="portrait" cellComments="asDisplayed" r:id="rId1"/>
  <headerFooter differentOddEven="1" scaleWithDoc="0">
    <oddFooter>&amp;L&amp;"-,Standard"&amp;7StatA MV, Zahlenspiegel Mecklenburg-Vorpommern, ZSP1 2024 04&amp;R&amp;"-,Standard"&amp;7&amp;P</oddFooter>
    <evenFooter>&amp;L&amp;"-,Standard"&amp;7&amp;P&amp;R&amp;"-,Standard"&amp;7StatA MV, Zahlenspiegel Mecklenburg-Vorpommern, ZSP1 2024 04</even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12</vt:i4>
      </vt:variant>
      <vt:variant>
        <vt:lpstr>Benannte Bereiche</vt:lpstr>
      </vt:variant>
      <vt:variant>
        <vt:i4>10</vt:i4>
      </vt:variant>
    </vt:vector>
  </HeadingPairs>
  <TitlesOfParts>
    <vt:vector size="22" baseType="lpstr">
      <vt:lpstr>Deckblatt</vt:lpstr>
      <vt:lpstr>Impressum</vt:lpstr>
      <vt:lpstr>Konjunkturdaten</vt:lpstr>
      <vt:lpstr>Landesdaten</vt:lpstr>
      <vt:lpstr>Fußnotenerläut.</vt:lpstr>
      <vt:lpstr>Kreisdaten-Erwerb</vt:lpstr>
      <vt:lpstr>Kreisdaten-Soziales</vt:lpstr>
      <vt:lpstr>Kreisdaten-Prod.Gew.</vt:lpstr>
      <vt:lpstr>Kreisdaten-Ausbau</vt:lpstr>
      <vt:lpstr>Kreisdaten-Tour.</vt:lpstr>
      <vt:lpstr>Kreisdaten-Verk.</vt:lpstr>
      <vt:lpstr>Kreisdaten-Gewerbe</vt:lpstr>
      <vt:lpstr>'Kreisdaten-Prod.Gew.'!_Hlk248810722</vt:lpstr>
      <vt:lpstr>Landesdaten!Drucktitel</vt:lpstr>
      <vt:lpstr>'Kreisdaten-Ausbau'!Print_Titles</vt:lpstr>
      <vt:lpstr>'Kreisdaten-Erwerb'!Print_Titles</vt:lpstr>
      <vt:lpstr>'Kreisdaten-Gewerbe'!Print_Titles</vt:lpstr>
      <vt:lpstr>'Kreisdaten-Prod.Gew.'!Print_Titles</vt:lpstr>
      <vt:lpstr>'Kreisdaten-Soziales'!Print_Titles</vt:lpstr>
      <vt:lpstr>'Kreisdaten-Tour.'!Print_Titles</vt:lpstr>
      <vt:lpstr>'Kreisdaten-Verk.'!Print_Titles</vt:lpstr>
      <vt:lpstr>Landesdaten!Print_Titles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ZSP Zahlenspiegel 04/2024</dc:title>
  <dc:subject>Querschnitts- und SonderVÖ</dc:subject>
  <dc:creator>FB 411</dc:creator>
  <cp:lastModifiedBy> </cp:lastModifiedBy>
  <cp:lastPrinted>2024-04-02T12:21:27Z</cp:lastPrinted>
  <dcterms:created xsi:type="dcterms:W3CDTF">2013-11-07T09:06:53Z</dcterms:created>
  <dcterms:modified xsi:type="dcterms:W3CDTF">2024-04-02T12:23:52Z</dcterms:modified>
</cp:coreProperties>
</file>