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P:\Pdf-Uebergabe\Doc\"/>
    </mc:Choice>
  </mc:AlternateContent>
  <bookViews>
    <workbookView xWindow="600" yWindow="2955" windowWidth="15480" windowHeight="4095" tabRatio="952"/>
  </bookViews>
  <sheets>
    <sheet name="Deckblatt" sheetId="69" r:id="rId1"/>
    <sheet name="Inhalt " sheetId="71" r:id="rId2"/>
    <sheet name="Vorbemerkung_Erläuterungen" sheetId="70" r:id="rId3"/>
    <sheet name="1" sheetId="51" r:id="rId4"/>
    <sheet name="2" sheetId="68" r:id="rId5"/>
    <sheet name="Grafiken" sheetId="52" r:id="rId6"/>
    <sheet name="3" sheetId="53" r:id="rId7"/>
    <sheet name="4" sheetId="56" r:id="rId8"/>
    <sheet name="5" sheetId="57" r:id="rId9"/>
    <sheet name="6" sheetId="59" r:id="rId10"/>
    <sheet name="7" sheetId="60" r:id="rId11"/>
    <sheet name="Fußnotenerläut." sheetId="63" r:id="rId12"/>
  </sheets>
  <definedNames>
    <definedName name="_Toc84147776" localSheetId="3">'1'!#REF!</definedName>
    <definedName name="_Toc84147776" localSheetId="4">'2'!#REF!</definedName>
    <definedName name="_Toc84147776" localSheetId="6">'3'!#REF!</definedName>
    <definedName name="_Toc84147776" localSheetId="7">'4'!#REF!</definedName>
    <definedName name="_Toc84147776" localSheetId="8">'5'!#REF!</definedName>
    <definedName name="_Toc84147776" localSheetId="9">'6'!#REF!</definedName>
    <definedName name="_Toc84147776" localSheetId="10">'7'!#REF!</definedName>
    <definedName name="_Toc84147776" localSheetId="5">Grafiken!#REF!</definedName>
    <definedName name="_xlnm.Print_Titles" localSheetId="6">'3'!$A:$B,'3'!$1:$7</definedName>
    <definedName name="Print_Area" localSheetId="5">Grafiken!$A$1:$B$63</definedName>
    <definedName name="Print_Titles" localSheetId="6">'3'!$A:$B,'3'!$1:$7</definedName>
  </definedNames>
  <calcPr calcId="162913"/>
</workbook>
</file>

<file path=xl/calcChain.xml><?xml version="1.0" encoding="utf-8"?>
<calcChain xmlns="http://schemas.openxmlformats.org/spreadsheetml/2006/main">
  <c r="A10" i="53" l="1"/>
  <c r="A11" i="53"/>
  <c r="A12" i="53"/>
  <c r="A13" i="53"/>
  <c r="A14" i="53"/>
  <c r="A15" i="53"/>
  <c r="A16" i="53"/>
  <c r="A17" i="53"/>
  <c r="A18" i="53"/>
  <c r="A19" i="53"/>
  <c r="A20" i="53"/>
  <c r="A21" i="53"/>
  <c r="A22" i="53"/>
  <c r="A23" i="53"/>
  <c r="A24" i="53"/>
  <c r="A25" i="53"/>
  <c r="A26" i="53"/>
  <c r="A27" i="53"/>
  <c r="A28" i="53"/>
  <c r="A29" i="53"/>
  <c r="A30" i="53"/>
  <c r="A31" i="53"/>
  <c r="A32" i="53"/>
  <c r="A33" i="53"/>
  <c r="A34" i="53"/>
  <c r="A35" i="53"/>
  <c r="A36" i="53"/>
  <c r="A37" i="53"/>
  <c r="A38" i="53"/>
  <c r="A39" i="53"/>
  <c r="A40" i="53"/>
  <c r="A41" i="53"/>
  <c r="A42" i="53"/>
  <c r="A43" i="53"/>
  <c r="A44" i="53"/>
  <c r="A45" i="53"/>
  <c r="A46" i="53"/>
  <c r="A47" i="53"/>
  <c r="A48" i="53"/>
  <c r="A49" i="53"/>
  <c r="A50" i="53"/>
  <c r="A51" i="53"/>
  <c r="A52" i="53"/>
  <c r="A53" i="53"/>
  <c r="A54" i="53"/>
  <c r="A55" i="53"/>
  <c r="A56" i="53"/>
  <c r="A57" i="53"/>
  <c r="A58" i="53"/>
  <c r="A59" i="53"/>
  <c r="A60" i="53"/>
  <c r="A61" i="53"/>
  <c r="A62" i="53"/>
  <c r="A63" i="53"/>
  <c r="A9" i="53"/>
  <c r="G37" i="57" l="1"/>
  <c r="G40" i="57"/>
  <c r="G41" i="57"/>
  <c r="G42" i="57"/>
  <c r="G44" i="57"/>
  <c r="G35" i="57"/>
  <c r="G25" i="57"/>
  <c r="G27" i="57"/>
  <c r="G28" i="57"/>
  <c r="G29" i="57"/>
  <c r="G24" i="57"/>
  <c r="G11" i="57"/>
  <c r="G13" i="57"/>
  <c r="G14" i="57"/>
  <c r="G15" i="57"/>
  <c r="G16" i="57"/>
  <c r="G17" i="57"/>
  <c r="G18" i="57"/>
  <c r="G9" i="57"/>
  <c r="F37" i="57" l="1"/>
  <c r="F38" i="57"/>
  <c r="F40" i="57"/>
  <c r="F41" i="57"/>
  <c r="F42" i="57"/>
  <c r="F44" i="57"/>
  <c r="F35" i="57"/>
  <c r="F25" i="57"/>
  <c r="F27" i="57"/>
  <c r="F28" i="57"/>
  <c r="F29" i="57"/>
  <c r="F24" i="57"/>
  <c r="F11" i="57"/>
  <c r="F12" i="57"/>
  <c r="F13" i="57"/>
  <c r="F14" i="57"/>
  <c r="F15" i="57"/>
  <c r="F16" i="57"/>
  <c r="F17" i="57"/>
  <c r="F18" i="57"/>
  <c r="F9" i="57"/>
  <c r="A24" i="51" l="1"/>
  <c r="A10" i="51" l="1"/>
  <c r="A11" i="51"/>
  <c r="A12" i="51"/>
  <c r="A13" i="51"/>
  <c r="A14" i="51"/>
  <c r="A15" i="51"/>
  <c r="A16" i="51"/>
  <c r="A17" i="51"/>
  <c r="A18" i="51"/>
  <c r="A19" i="51"/>
  <c r="A20" i="51"/>
  <c r="A21" i="51"/>
  <c r="A22" i="51"/>
  <c r="A23" i="51"/>
  <c r="A11" i="68"/>
  <c r="A12" i="68"/>
  <c r="A13" i="68"/>
  <c r="A14" i="68"/>
  <c r="A15" i="68"/>
  <c r="A16" i="68"/>
  <c r="A17" i="68"/>
  <c r="A18" i="68"/>
  <c r="A19" i="68"/>
  <c r="A20" i="68"/>
  <c r="A21" i="68"/>
  <c r="A22" i="68"/>
  <c r="A23" i="68"/>
  <c r="A24" i="68"/>
  <c r="A25" i="68"/>
  <c r="A26" i="68"/>
  <c r="A27" i="68"/>
  <c r="A28" i="68"/>
  <c r="A29" i="68"/>
  <c r="A30" i="68"/>
  <c r="A31" i="68"/>
  <c r="A32" i="68"/>
  <c r="A9" i="56"/>
  <c r="A10" i="56"/>
  <c r="A11" i="56"/>
  <c r="A12" i="56"/>
  <c r="A13" i="56"/>
  <c r="A14" i="56"/>
  <c r="A15" i="56"/>
  <c r="A16" i="56"/>
  <c r="A17" i="56"/>
  <c r="A18" i="56"/>
  <c r="A19" i="56"/>
  <c r="A20" i="56"/>
  <c r="A21" i="56"/>
  <c r="A22" i="56"/>
  <c r="A23" i="56"/>
  <c r="A24" i="56"/>
  <c r="A25" i="56"/>
  <c r="A26" i="56"/>
  <c r="A27" i="56"/>
  <c r="A28" i="56"/>
  <c r="A29" i="56"/>
  <c r="A30" i="56"/>
  <c r="A31" i="56"/>
  <c r="A32" i="56"/>
  <c r="A33" i="56"/>
  <c r="A34" i="56"/>
  <c r="A35" i="56"/>
  <c r="A36" i="56"/>
  <c r="A37" i="56"/>
  <c r="A38" i="56"/>
  <c r="A39" i="56"/>
  <c r="A40" i="56"/>
  <c r="A41" i="56"/>
  <c r="A42" i="56"/>
  <c r="A10" i="57"/>
  <c r="A11" i="57"/>
  <c r="A12" i="57"/>
  <c r="A13" i="57"/>
  <c r="A14" i="57"/>
  <c r="A15" i="57"/>
  <c r="A16" i="57"/>
  <c r="A17" i="57"/>
  <c r="A18" i="57"/>
  <c r="A19" i="57"/>
  <c r="A20" i="57"/>
  <c r="A21" i="57"/>
  <c r="A22" i="57"/>
  <c r="A23" i="57"/>
  <c r="A24" i="57"/>
  <c r="A25" i="57"/>
  <c r="A26" i="57"/>
  <c r="A27" i="57"/>
  <c r="A28" i="57"/>
  <c r="A29" i="57"/>
  <c r="A30" i="57"/>
  <c r="A31" i="57"/>
  <c r="A32" i="57"/>
  <c r="A33" i="57"/>
  <c r="A34" i="57"/>
  <c r="A35" i="57"/>
  <c r="A36" i="57"/>
  <c r="A37" i="57"/>
  <c r="A38" i="57"/>
  <c r="A39" i="57"/>
  <c r="A40" i="57"/>
  <c r="A41" i="57"/>
  <c r="A42" i="57"/>
  <c r="A43" i="57"/>
  <c r="A44" i="57"/>
  <c r="A12" i="59"/>
  <c r="A13" i="59"/>
  <c r="A14" i="59"/>
  <c r="A15" i="59"/>
  <c r="A16" i="59"/>
  <c r="A17" i="59"/>
  <c r="A18" i="59"/>
  <c r="A19" i="59"/>
  <c r="A20" i="59"/>
  <c r="A21" i="59"/>
  <c r="A22" i="59"/>
  <c r="A23" i="59"/>
  <c r="A24" i="59"/>
  <c r="A25" i="59"/>
  <c r="A11" i="59"/>
  <c r="A7" i="60"/>
  <c r="A8" i="60"/>
  <c r="A9" i="60"/>
  <c r="A10" i="60"/>
  <c r="A11" i="60"/>
  <c r="A12" i="60"/>
  <c r="A13" i="60"/>
  <c r="A14" i="60"/>
  <c r="A15" i="60"/>
  <c r="A9" i="57" l="1"/>
  <c r="A8" i="56" l="1"/>
  <c r="A6" i="60" l="1"/>
  <c r="A10" i="68" l="1"/>
  <c r="A9" i="51"/>
</calcChain>
</file>

<file path=xl/comments1.xml><?xml version="1.0" encoding="utf-8"?>
<comments xmlns="http://schemas.openxmlformats.org/spreadsheetml/2006/main">
  <authors>
    <author>Angelika Etzien</author>
  </authors>
  <commentList>
    <comment ref="D2" authorId="0" shapeId="0">
      <text>
        <r>
          <rPr>
            <sz val="7"/>
            <color indexed="81"/>
            <rFont val="Calibri"/>
            <family val="2"/>
            <scheme val="minor"/>
          </rPr>
          <t>Eingeschränkte Vergleichbarkeit mit den Vorjahren aufgrund methodischer Veränderungen (siehe Vorbemerkungen).</t>
        </r>
      </text>
    </comment>
    <comment ref="E2" authorId="0" shapeId="0">
      <text>
        <r>
          <rPr>
            <sz val="7"/>
            <color indexed="81"/>
            <rFont val="Calibri"/>
            <family val="2"/>
            <scheme val="minor"/>
          </rPr>
          <t>Eingeschränkte Vergleichbarkeit mit den Vorjahren aufgrund methodischer Veränderungen (siehe Vorbemerkungen).</t>
        </r>
      </text>
    </comment>
    <comment ref="I2" authorId="0" shapeId="0">
      <text>
        <r>
          <rPr>
            <sz val="7"/>
            <color indexed="81"/>
            <rFont val="Calibri"/>
            <family val="2"/>
            <scheme val="minor"/>
          </rPr>
          <t>Eingeschränkte Vergleichbarkeit mit den Vorjahren aufgrund methodischer Veränderungen (siehe Vorbemerkungen).</t>
        </r>
      </text>
    </comment>
    <comment ref="J2" authorId="0" shapeId="0">
      <text>
        <r>
          <rPr>
            <sz val="7"/>
            <color indexed="81"/>
            <rFont val="Calibri"/>
            <family val="2"/>
            <scheme val="minor"/>
          </rPr>
          <t>Eingeschränkte Vergleichbarkeit mit den Vorjahren aufgrund methodischer Veränderungen (siehe Vorbemerkungen).</t>
        </r>
      </text>
    </comment>
    <comment ref="N2" authorId="0" shapeId="0">
      <text>
        <r>
          <rPr>
            <sz val="7"/>
            <color indexed="81"/>
            <rFont val="Calibri"/>
            <family val="2"/>
            <scheme val="minor"/>
          </rPr>
          <t>Eingeschränkte Vergleichbarkeit mit den Vorjahren aufgrund methodischer Veränderungen (siehe Vorbemerkungen).</t>
        </r>
      </text>
    </comment>
    <comment ref="O2" authorId="0" shapeId="0">
      <text>
        <r>
          <rPr>
            <sz val="7"/>
            <color indexed="81"/>
            <rFont val="Calibri"/>
            <family val="2"/>
            <scheme val="minor"/>
          </rPr>
          <t>Eingeschränkte Vergleichbarkeit mit den Vorjahren aufgrund methodischer Veränderungen (siehe Vorbemerkungen).</t>
        </r>
      </text>
    </comment>
  </commentList>
</comments>
</file>

<file path=xl/comments2.xml><?xml version="1.0" encoding="utf-8"?>
<comments xmlns="http://schemas.openxmlformats.org/spreadsheetml/2006/main">
  <authors>
    <author>Angelika Etzien</author>
  </authors>
  <commentList>
    <comment ref="D2" authorId="0" shapeId="0">
      <text>
        <r>
          <rPr>
            <sz val="7"/>
            <color indexed="81"/>
            <rFont val="Calibri"/>
            <family val="2"/>
            <scheme val="minor"/>
          </rPr>
          <t>Eingeschränkte Vergleichbarkeit mit den Vorjahren aufgrund methodischer Veränderungen (siehe Vorbemerkungen).</t>
        </r>
      </text>
    </comment>
    <comment ref="E2" authorId="0" shapeId="0">
      <text>
        <r>
          <rPr>
            <sz val="7"/>
            <color indexed="81"/>
            <rFont val="Calibri"/>
            <family val="2"/>
            <scheme val="minor"/>
          </rPr>
          <t>Eingeschränkte Vergleichbarkeit mit den Vorjahren aufgrund methodischer Veränderungen (siehe Vorbemerkungen).</t>
        </r>
      </text>
    </comment>
  </commentList>
</comments>
</file>

<file path=xl/sharedStrings.xml><?xml version="1.0" encoding="utf-8"?>
<sst xmlns="http://schemas.openxmlformats.org/spreadsheetml/2006/main" count="768" uniqueCount="204">
  <si>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</si>
  <si>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</si>
  <si>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</si>
  <si>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</si>
  <si>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</si>
  <si>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</si>
  <si>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</si>
  <si>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</si>
  <si>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</si>
  <si>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</si>
  <si>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</si>
  <si>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</si>
  <si>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</si>
  <si>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</si>
  <si>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</si>
  <si>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Bodennutzung und Anbau</t>
  </si>
  <si>
    <t>C I - j</t>
  </si>
  <si>
    <t>in Mecklenburg-Vorpommern</t>
  </si>
  <si>
    <t>Erläuterungen</t>
  </si>
  <si>
    <t>Anbauflächen, Erträge und Erntemengen von Gemüsearten im Freiland</t>
  </si>
  <si>
    <t>Anbaufläche</t>
  </si>
  <si>
    <t>Ertrag</t>
  </si>
  <si>
    <t>Erntemenge</t>
  </si>
  <si>
    <t>Anbauflächen</t>
  </si>
  <si>
    <t>Merkmal</t>
  </si>
  <si>
    <t>Jahr</t>
  </si>
  <si>
    <t>Betriebe</t>
  </si>
  <si>
    <t>Fläche</t>
  </si>
  <si>
    <t>Anzahl</t>
  </si>
  <si>
    <t>ha</t>
  </si>
  <si>
    <t>Und zwar</t>
  </si>
  <si>
    <t>Gemüse</t>
  </si>
  <si>
    <t>Erdbeeren</t>
  </si>
  <si>
    <t>im Freiland</t>
  </si>
  <si>
    <t xml:space="preserve">Mecklenburg-Vorpommern </t>
  </si>
  <si>
    <t>Anbaufläche in Hektar</t>
  </si>
  <si>
    <t>Gemüseanbau
und Erdbeeren
insgesamt</t>
  </si>
  <si>
    <t>Gemüseart</t>
  </si>
  <si>
    <t>%</t>
  </si>
  <si>
    <t xml:space="preserve">Insgesamt </t>
  </si>
  <si>
    <t xml:space="preserve">      Brokkoli </t>
  </si>
  <si>
    <t xml:space="preserve">      Chinakohl </t>
  </si>
  <si>
    <t xml:space="preserve">      Grünkohl </t>
  </si>
  <si>
    <t xml:space="preserve">      Kohlrabi </t>
  </si>
  <si>
    <t xml:space="preserve">      Rosenkohl </t>
  </si>
  <si>
    <t xml:space="preserve">      Rotkohl </t>
  </si>
  <si>
    <t xml:space="preserve">      Weißkohl </t>
  </si>
  <si>
    <t xml:space="preserve">      Wirsing </t>
  </si>
  <si>
    <t xml:space="preserve">   Kohlgemüse zusammen </t>
  </si>
  <si>
    <t xml:space="preserve">      Chicoreewurzeln </t>
  </si>
  <si>
    <t xml:space="preserve">      Eichblattsalat </t>
  </si>
  <si>
    <t xml:space="preserve">      Eissalat </t>
  </si>
  <si>
    <t xml:space="preserve">      Endiviensalat </t>
  </si>
  <si>
    <t xml:space="preserve">      Feldsalat </t>
  </si>
  <si>
    <t xml:space="preserve">      Kopfsalat </t>
  </si>
  <si>
    <t xml:space="preserve">      Lollosalat </t>
  </si>
  <si>
    <t xml:space="preserve">      Radicchio </t>
  </si>
  <si>
    <t xml:space="preserve">      Romanasalat (alle Sorten) </t>
  </si>
  <si>
    <t xml:space="preserve">      Rucolasalat </t>
  </si>
  <si>
    <t xml:space="preserve">      Sonstige Salate </t>
  </si>
  <si>
    <t xml:space="preserve">      Spinat </t>
  </si>
  <si>
    <t xml:space="preserve">      Rhabarber </t>
  </si>
  <si>
    <t xml:space="preserve">      Spargel (im Ertrag) </t>
  </si>
  <si>
    <t xml:space="preserve">      Spargel (nicht im Ertrag) </t>
  </si>
  <si>
    <t xml:space="preserve">      Stauden-/Stangensellerie </t>
  </si>
  <si>
    <t xml:space="preserve">   Blatt- und Stängelgemüse zusammen </t>
  </si>
  <si>
    <t xml:space="preserve">      Knollensellerie </t>
  </si>
  <si>
    <t xml:space="preserve">      Möhren und Karotten </t>
  </si>
  <si>
    <t xml:space="preserve">      Radies </t>
  </si>
  <si>
    <t xml:space="preserve">      Rettich (alle Sorten außer Meerrettich) </t>
  </si>
  <si>
    <t xml:space="preserve">      Rote Rüben (Rote Bete) </t>
  </si>
  <si>
    <t xml:space="preserve">      Bundzwiebeln (Frühlingszwiebeln) </t>
  </si>
  <si>
    <t xml:space="preserve">      Speisezwiebeln (Trockenzwiebeln
         einschließlich Schalotten) </t>
  </si>
  <si>
    <t xml:space="preserve">   Wurzel- und Knollengemüse zusammen </t>
  </si>
  <si>
    <t xml:space="preserve">      Einlegegurken </t>
  </si>
  <si>
    <t xml:space="preserve">      Salatgurken </t>
  </si>
  <si>
    <t xml:space="preserve">      Zucchini </t>
  </si>
  <si>
    <t xml:space="preserve">      Zuckermais </t>
  </si>
  <si>
    <t xml:space="preserve">   Fruchtgemüse zusammen </t>
  </si>
  <si>
    <t xml:space="preserve">      Dicke Bohnen </t>
  </si>
  <si>
    <t xml:space="preserve">      Frischerbsen zum Drusch (ohne Hülsen) </t>
  </si>
  <si>
    <t xml:space="preserve">   Hülsenfrüchte zusammen </t>
  </si>
  <si>
    <t xml:space="preserve">   Sonstige Gemüsearten </t>
  </si>
  <si>
    <t xml:space="preserve">      Speisekürbisse (z. B. Hokkaido, Butternuss,
         Riesenkürbis) </t>
  </si>
  <si>
    <t xml:space="preserve">      Porree (Lauch) </t>
  </si>
  <si>
    <t>Insgesamt</t>
  </si>
  <si>
    <t>darunter</t>
  </si>
  <si>
    <t>Brokkoli</t>
  </si>
  <si>
    <t>Erntemenge in Tonnen</t>
  </si>
  <si>
    <t>Kohl-
gemüse</t>
  </si>
  <si>
    <t>Spargel
(im Ertrag)</t>
  </si>
  <si>
    <t>Wurzel- und
Knollen-
gemüse</t>
  </si>
  <si>
    <t>Blatt- und
Stängel-
gemüse</t>
  </si>
  <si>
    <t>Möhren und
Karotten</t>
  </si>
  <si>
    <t>Frucht-
gemüse</t>
  </si>
  <si>
    <t>dt/ha</t>
  </si>
  <si>
    <t>t</t>
  </si>
  <si>
    <t xml:space="preserve">   Feldsalat</t>
  </si>
  <si>
    <t xml:space="preserve">   Kopfsalat</t>
  </si>
  <si>
    <t xml:space="preserve">   sonstige Salate</t>
  </si>
  <si>
    <t xml:space="preserve">   Paprika</t>
  </si>
  <si>
    <t xml:space="preserve">   Radies</t>
  </si>
  <si>
    <t xml:space="preserve">   Salatgurken</t>
  </si>
  <si>
    <t xml:space="preserve">   Tomaten</t>
  </si>
  <si>
    <t xml:space="preserve">   sonstige Gemüsearten</t>
  </si>
  <si>
    <t>Salate</t>
  </si>
  <si>
    <t>sonstige
Gemüse-
arten</t>
  </si>
  <si>
    <t>Anbaufläche
von … bis
unter … ha</t>
  </si>
  <si>
    <t>Gemüsegruppe</t>
  </si>
  <si>
    <t>Seite</t>
  </si>
  <si>
    <t>Im Freiland</t>
  </si>
  <si>
    <t>[rot]</t>
  </si>
  <si>
    <t xml:space="preserve">1)  </t>
  </si>
  <si>
    <t>Anbau und Ernte von Gemüse und Erdbeeren</t>
  </si>
  <si>
    <t>Tabelle 2</t>
  </si>
  <si>
    <t>Tabelle 1</t>
  </si>
  <si>
    <t>Tabelle 3</t>
  </si>
  <si>
    <t>Tabelle 4</t>
  </si>
  <si>
    <t>Tabelle 5</t>
  </si>
  <si>
    <t>Tabelle 6</t>
  </si>
  <si>
    <t>Tabelle 7</t>
  </si>
  <si>
    <t xml:space="preserve">Betriebe und Anbauflächen von Gemüse </t>
  </si>
  <si>
    <t>Lfd.
Nr.</t>
  </si>
  <si>
    <t xml:space="preserve">      Blumenkohl </t>
  </si>
  <si>
    <t xml:space="preserve">   Grafik</t>
  </si>
  <si>
    <t xml:space="preserve">   Grafiken</t>
  </si>
  <si>
    <t>Unter hohen begehbaren
Schutzabdeckungen
(einschließlich Gewächshäusern)</t>
  </si>
  <si>
    <t>unter hohen begehbaren
Schutzabdeckungen
(einschließlich
Gewächshäusern)</t>
  </si>
  <si>
    <t>Anbauflächen, Erträge und Erntemengen von Gemüsearten unter hohen
begehbaren Schutzabdeckungen (einschließlich Gewächshäusern)</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</si>
  <si>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</si>
  <si>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</si>
  <si>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</si>
  <si>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</si>
  <si>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</si>
  <si>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Kennziffer:</t>
  </si>
  <si>
    <t>Telefon: 0385 588-0, Telefax: 0385 588-56909, www.statistik-mv.de, statistik.post@statistik-mv.de</t>
  </si>
  <si>
    <t>Land
Kreisfreie Stadt
Landkreis</t>
  </si>
  <si>
    <t xml:space="preserve">   Rostock</t>
  </si>
  <si>
    <t xml:space="preserve">   Schwerin</t>
  </si>
  <si>
    <t xml:space="preserve">   Landkreis Rostock</t>
  </si>
  <si>
    <t xml:space="preserve">   Vorpommern-Rügen</t>
  </si>
  <si>
    <t xml:space="preserve">   Nordwestmecklenburg</t>
  </si>
  <si>
    <t xml:space="preserve">   Vorpommern-Greifswald</t>
  </si>
  <si>
    <t xml:space="preserve">   Ludwigslust-Parchim</t>
  </si>
  <si>
    <t xml:space="preserve">   unter  1</t>
  </si>
  <si>
    <t xml:space="preserve">   30 -  50</t>
  </si>
  <si>
    <t xml:space="preserve">   50 und mehr</t>
  </si>
  <si>
    <t xml:space="preserve">   Kohlgemüse</t>
  </si>
  <si>
    <t xml:space="preserve">   Blatt- und Stängelgemüse</t>
  </si>
  <si>
    <t xml:space="preserve">      darunter</t>
  </si>
  <si>
    <t xml:space="preserve">      Spargel (im Ertrag)</t>
  </si>
  <si>
    <t xml:space="preserve">   Wurzel-und Knollengemüse</t>
  </si>
  <si>
    <t xml:space="preserve">   Fruchtgemüse</t>
  </si>
  <si>
    <t xml:space="preserve">   Hülsenfrüchte</t>
  </si>
  <si>
    <t xml:space="preserve">   Mecklenburgische Seenplatte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</si>
  <si>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</si>
  <si>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Betriebe und Anbauflächen von Gemüse  </t>
  </si>
  <si>
    <t xml:space="preserve">  Betriebe und Anbauflächen von Gemüse im Zeitvergleich</t>
  </si>
  <si>
    <t xml:space="preserve">Anbauflächen, Erträge und Erntemengen von Gemüsearten im Freiland  </t>
  </si>
  <si>
    <t xml:space="preserve">Anbauflächen, Erträge und Erntemengen von Gemüsearten unter hohen begehbaren Schutz-  
   abdeckungen (einschließlich Gewächshäusern)  </t>
  </si>
  <si>
    <t xml:space="preserve">Fußnotenerläuterungen  </t>
  </si>
  <si>
    <t xml:space="preserve">Vorbemerkungen  </t>
  </si>
  <si>
    <t xml:space="preserve">Erläuterungen  </t>
  </si>
  <si>
    <t xml:space="preserve">Inhaltsverzeichnis  </t>
  </si>
  <si>
    <r>
      <t xml:space="preserve">2023 </t>
    </r>
    <r>
      <rPr>
        <sz val="6"/>
        <rFont val="Calibri"/>
        <family val="2"/>
        <scheme val="minor"/>
      </rPr>
      <t>1)</t>
    </r>
  </si>
  <si>
    <t xml:space="preserve">      Frischerbsen zum Pflücken (mit Hülsen) </t>
  </si>
  <si>
    <t>2024</t>
  </si>
  <si>
    <t>C133 2024 00</t>
  </si>
  <si>
    <t>©  Statistisches Amt Mecklenburg-Vorpommern, Schwerin, 2025</t>
  </si>
  <si>
    <t xml:space="preserve">Betriebe und Anbauflächen von Gemüse und Erdbeeren insgesamt 2024 nach Kreisen  </t>
  </si>
  <si>
    <t xml:space="preserve">Anbauflächen von Gemüse auf dem Freiland 2024 im Ländervergleich  </t>
  </si>
  <si>
    <t xml:space="preserve">Anbauflächen von Gemüse auf dem Freiland 2024 nach Kreisen  </t>
  </si>
  <si>
    <t xml:space="preserve">Anbauflächen 2024 nach Gemüsegruppen  </t>
  </si>
  <si>
    <t xml:space="preserve">Erntemengen 2024 nach Gemüsegruppen   </t>
  </si>
  <si>
    <t xml:space="preserve">Betriebe und Anbauflächen des Gemüseanbaus (ohne Erdbeeren) 2024 nach Größenklassen  
   der Gemüseanbaufläche insgesamt  </t>
  </si>
  <si>
    <t xml:space="preserve">Ökologische Produktion 2024 im Freiland in Betrieben, die  vollständig auf ökologische  
   Bewirtschaftung umgestellt haben, nach Gemüsegruppen  </t>
  </si>
  <si>
    <t xml:space="preserve">Gemüseanbau im Freiland 2024 nach Art der Bewirtschaftung  </t>
  </si>
  <si>
    <t>Betriebe und Anbauflächen von Gemüse und Erdbeeren insgesamt 2024
nach Kreisen</t>
  </si>
  <si>
    <t>Durchschnitt
2018 - 2023</t>
  </si>
  <si>
    <r>
      <t xml:space="preserve">2024 </t>
    </r>
    <r>
      <rPr>
        <sz val="6"/>
        <rFont val="Calibri"/>
        <family val="2"/>
        <scheme val="minor"/>
      </rPr>
      <t>1)</t>
    </r>
  </si>
  <si>
    <t>Veränderung 2024
gegenüber</t>
  </si>
  <si>
    <t>Betriebe, Anbauflächen und Erntemengen ausgewählter Gemüsegruppen und -arten
im Freiland 2024 nach Kreisen</t>
  </si>
  <si>
    <t>Veränderung 2024 gegenüber</t>
  </si>
  <si>
    <t>Betriebe und Anbauflächen des Gemüseanbaus (ohne Erdbeeren) 2024
nach Größenklassen der Gemüseanbaufläche insgesamt</t>
  </si>
  <si>
    <t>Ökologische Produktion 2024 im Freiland in Betrieben, die vollständig auf
ökologische Bewirtschaftung umgestellt haben, nach Gemüsegruppen</t>
  </si>
  <si>
    <t xml:space="preserve">   10 -  30</t>
  </si>
  <si>
    <t xml:space="preserve">     1 -  10</t>
  </si>
  <si>
    <t>Spargel</t>
  </si>
  <si>
    <t xml:space="preserve">      Busch- und Stangenbohnen </t>
  </si>
  <si>
    <t>4-fach</t>
  </si>
  <si>
    <t>13,5-fach</t>
  </si>
  <si>
    <t>4,5-fach</t>
  </si>
  <si>
    <t>12-fach</t>
  </si>
  <si>
    <t>6,6 fach</t>
  </si>
  <si>
    <t xml:space="preserve">Betriebe, Anbauflächen und Erntemengen ausgewählter Gemüsegruppen und -arten im Freiland 2024
   nach Kreisen  </t>
  </si>
  <si>
    <t xml:space="preserve">Eingeschränkte Vergleichbarkeit mit den Vorjahren aufgrund methodischer Veränderungen (siehe Vorbemerkungen).  </t>
  </si>
  <si>
    <t>Zuständige Fachbereichsleitung: Steffi Behlau, Telefon: 0385 588-56410</t>
  </si>
  <si>
    <t>Im
Freiland</t>
  </si>
  <si>
    <t>Möhren
und
Karotten</t>
  </si>
  <si>
    <t xml:space="preserve">weiteres
Wurzel-
und
Knollen-
gemüse </t>
  </si>
  <si>
    <t xml:space="preserve">Hülsen-
früchte </t>
  </si>
  <si>
    <t>Unter hohen
begehbaren
Schutzab-
deckungen
einschließlich
Gewächs-
häusern</t>
  </si>
  <si>
    <t>weiteres
Blatt-
und
Stängel-
gemüse</t>
  </si>
  <si>
    <t>17.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</si>
</sst>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64" formatCode="#,##0.0&quot;  &quot;;\-\ #,##0.0&quot;  &quot;;0.0&quot;  &quot;;@&quot;  &quot;"/>
    <numFmt numFmtId="165" formatCode="#,##0.0&quot;       &quot;;\-\ #,##0.0&quot;       &quot;;0.0&quot;       &quot;;@&quot;       &quot;"/>
    <numFmt numFmtId="166" formatCode="#,##0&quot;  &quot;;\-\ #,##0&quot;  &quot;;0&quot;  &quot;;@&quot;  &quot;"/>
    <numFmt numFmtId="167" formatCode="#,##0.0&quot;                 &quot;;\-\ #,##0.0&quot;                 &quot;;0.0&quot;                 &quot;;@&quot;                 &quot;"/>
    <numFmt numFmtId="168" formatCode="0.0"/>
    <numFmt numFmtId="169" formatCode="#,##0&quot;         &quot;;\-#,##0&quot;         &quot;;0&quot;         &quot;;@&quot;         &quot;"/>
    <numFmt numFmtId="170" formatCode="#,##0.0&quot;            &quot;;\-#,##0.0&quot;            &quot;;0&quot;            &quot;;@&quot;            &quot;"/>
    <numFmt numFmtId="171" formatCode="#,##0&quot;       &quot;;\-#,##0&quot;       &quot;;0&quot;       &quot;;@&quot;       &quot;"/>
    <numFmt numFmtId="172" formatCode="#,##0&quot;    &quot;;\-#,##0&quot;    &quot;;0&quot;    &quot;;@&quot;    &quot;"/>
    <numFmt numFmtId="173" formatCode="#,##0&quot;            &quot;;\-#,##0&quot;            &quot;;0&quot;            &quot;;@&quot;            &quot;"/>
    <numFmt numFmtId="174" formatCode="#,##0.0&quot;       &quot;;\-#,##0.0&quot;       &quot;;0.0&quot;       &quot;;@&quot;       &quot;"/>
    <numFmt numFmtId="175" formatCode="#,##0.0&quot;    &quot;;\-#,##0.0&quot;    &quot;;0.0&quot;    &quot;;@&quot;    &quot;"/>
    <numFmt numFmtId="176" formatCode="#,##0.0&quot;            &quot;;\-#,##0.0&quot;            &quot;;0.0&quot;            &quot;;@&quot;            &quot;"/>
    <numFmt numFmtId="177" formatCode="#,##0&quot;  &quot;;\-#,##0&quot;  &quot;;0&quot;  &quot;;@&quot;  &quot;"/>
    <numFmt numFmtId="178" formatCode="#,##0.0&quot;  &quot;;\-#,##0.0&quot;  &quot;;0.0&quot;  &quot;;@&quot;  &quot;"/>
    <numFmt numFmtId="179" formatCode="#,##0.0&quot; &quot;;\-#,##0.0&quot; &quot;;0.0&quot; &quot;;@&quot; &quot;"/>
    <numFmt numFmtId="180" formatCode="#,##0&quot; &quot;;\-#,##0&quot; &quot;;0&quot; &quot;;@&quot; &quot;"/>
    <numFmt numFmtId="181" formatCode="#,##0.00&quot;  &quot;;\-#,##0.00&quot;  &quot;;0.00&quot;  &quot;;@&quot;  &quot;"/>
    <numFmt numFmtId="182" formatCode="#,##0&quot;                 &quot;;\-#,##0&quot;                 &quot;;0&quot;                 &quot;;@&quot;                 &quot;"/>
    <numFmt numFmtId="183" formatCode="#,##0.0&quot;                 &quot;;\-#,##0.0&quot;                 &quot;;0.0&quot;                 &quot;;@&quot;                 &quot;"/>
  </numFmts>
  <fonts count="32" x14ac:knownFonts="1">
    <font>
      <sz val="10"/>
      <name val="Arial"/>
    </font>
    <font>
      <sz val="10"/>
      <name val="Arial"/>
      <family val="2"/>
    </font>
    <font>
      <sz val="10"/>
      <name val="Arial"/>
      <family val="2"/>
    </font>
    <font>
      <sz val="10"/>
      <name val="Arial"/>
      <family val="2"/>
    </font>
    <font>
      <sz val="10"/>
      <color theme="1"/>
      <name val="Arial"/>
      <family val="2"/>
    </font>
    <font>
      <b/>
      <sz val="35"/>
      <name val="Calibri"/>
      <family val="2"/>
      <scheme val="minor"/>
    </font>
    <font>
      <sz val="10"/>
      <name val="Calibri"/>
      <family val="2"/>
      <scheme val="minor"/>
    </font>
    <font>
      <b/>
      <sz val="12"/>
      <name val="Calibri"/>
      <family val="2"/>
      <scheme val="minor"/>
    </font>
    <font>
      <b/>
      <sz val="20"/>
      <name val="Calibri"/>
      <family val="2"/>
      <scheme val="minor"/>
    </font>
    <font>
      <sz val="20"/>
      <name val="Calibri"/>
      <family val="2"/>
      <scheme val="minor"/>
    </font>
    <font>
      <sz val="9"/>
      <name val="Calibri"/>
      <family val="2"/>
      <scheme val="minor"/>
    </font>
    <font>
      <b/>
      <sz val="9"/>
      <name val="Calibri"/>
      <family val="2"/>
      <scheme val="minor"/>
    </font>
    <font>
      <sz val="8"/>
      <name val="Calibri"/>
      <family val="2"/>
      <scheme val="minor"/>
    </font>
    <font>
      <b/>
      <sz val="10"/>
      <name val="Calibri"/>
      <family val="2"/>
      <scheme val="minor"/>
    </font>
    <font>
      <b/>
      <sz val="13"/>
      <name val="Calibri"/>
      <family val="2"/>
      <scheme val="minor"/>
    </font>
    <font>
      <sz val="13"/>
      <name val="Calibri"/>
      <family val="2"/>
      <scheme val="minor"/>
    </font>
    <font>
      <b/>
      <sz val="21"/>
      <name val="Calibri"/>
      <family val="2"/>
      <scheme val="minor"/>
    </font>
    <font>
      <sz val="21"/>
      <name val="Calibri"/>
      <family val="2"/>
      <scheme val="minor"/>
    </font>
    <font>
      <i/>
      <sz val="9"/>
      <name val="Calibri"/>
      <family val="2"/>
      <scheme val="minor"/>
    </font>
    <font>
      <u/>
      <sz val="9"/>
      <name val="Calibri"/>
      <family val="2"/>
      <scheme val="minor"/>
    </font>
    <font>
      <b/>
      <sz val="8"/>
      <name val="Calibri"/>
      <family val="2"/>
      <scheme val="minor"/>
    </font>
    <font>
      <sz val="6"/>
      <name val="Calibri"/>
      <family val="2"/>
      <scheme val="minor"/>
    </font>
    <font>
      <b/>
      <sz val="11"/>
      <name val="Calibri"/>
      <family val="2"/>
      <scheme val="minor"/>
    </font>
    <font>
      <sz val="11"/>
      <name val="Calibri"/>
      <family val="2"/>
      <scheme val="minor"/>
    </font>
    <font>
      <b/>
      <sz val="8.5"/>
      <name val="Calibri"/>
      <family val="2"/>
      <scheme val="minor"/>
    </font>
    <font>
      <sz val="8.5"/>
      <name val="Calibri"/>
      <family val="2"/>
      <scheme val="minor"/>
    </font>
    <font>
      <sz val="7"/>
      <color indexed="81"/>
      <name val="Calibri"/>
      <family val="2"/>
      <scheme val="minor"/>
    </font>
    <font>
      <b/>
      <sz val="6"/>
      <name val="Calibri"/>
      <family val="2"/>
      <scheme val="minor"/>
    </font>
    <font>
      <b/>
      <sz val="8.5"/>
      <color theme="1"/>
      <name val="Calibri"/>
      <family val="2"/>
      <scheme val="minor"/>
    </font>
    <font>
      <sz val="8.5"/>
      <color rgb="FFFF0000"/>
      <name val="Calibri"/>
      <family val="2"/>
      <scheme val="minor"/>
    </font>
    <font>
      <sz val="8.5"/>
      <color theme="1"/>
      <name val="Calibri"/>
      <family val="2"/>
      <scheme val="minor"/>
    </font>
    <font>
      <b/>
      <sz val="31"/>
      <name val="Calibri"/>
      <family val="2"/>
      <scheme val="minor"/>
    </font>
  </fonts>
  <fills count="2">
    <fill>
      <patternFill patternType="none"/>
    </fill>
    <fill>
      <patternFill patternType="gray125"/>
    </fill>
  </fills>
  <borders count="1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s>
  <cellStyleXfs count="8">
    <xf numFmtId="0" fontId="0" fillId="0" borderId="0"/>
    <xf numFmtId="0" fontId="2" fillId="0" borderId="0"/>
    <xf numFmtId="0" fontId="3" fillId="0" borderId="0"/>
    <xf numFmtId="0" fontId="1" fillId="0" borderId="0"/>
    <xf numFmtId="0" fontId="1" fillId="0" borderId="0"/>
    <xf numFmtId="0" fontId="4" fillId="0" borderId="0"/>
    <xf numFmtId="0" fontId="1" fillId="0" borderId="0"/>
    <xf numFmtId="0" fontId="1" fillId="0" borderId="0"/>
  </cellStyleXfs>
  <cellXfs count="181">
    <xf numFmtId="0" fontId="0" fillId="0" borderId="0" xfId="0"/>
    <xf numFmtId="0" fontId="6" fillId="0" borderId="0" xfId="5" applyFont="1"/>
    <xf numFmtId="49" fontId="6" fillId="0" borderId="0" xfId="5" applyNumberFormat="1" applyFont="1" applyAlignment="1">
      <alignment horizontal="right"/>
    </xf>
    <xf numFmtId="0" fontId="6" fillId="0" borderId="0" xfId="5" applyFont="1" applyAlignment="1"/>
    <xf numFmtId="0" fontId="6" fillId="0" borderId="0" xfId="5" applyFont="1" applyAlignment="1">
      <alignment horizontal="left" vertical="center" indent="33"/>
    </xf>
    <xf numFmtId="0" fontId="13" fillId="0" borderId="0" xfId="5" applyFont="1" applyAlignment="1">
      <alignment vertical="center"/>
    </xf>
    <xf numFmtId="49" fontId="6" fillId="0" borderId="0" xfId="5" applyNumberFormat="1" applyFont="1" applyAlignment="1">
      <alignment horizontal="left" vertical="center"/>
    </xf>
    <xf numFmtId="0" fontId="6" fillId="0" borderId="0" xfId="5" applyNumberFormat="1" applyFont="1" applyAlignment="1">
      <alignment horizontal="left" vertical="center"/>
    </xf>
    <xf numFmtId="0" fontId="10" fillId="0" borderId="0" xfId="3" applyFont="1"/>
    <xf numFmtId="0" fontId="10" fillId="0" borderId="0" xfId="3" applyFont="1" applyAlignment="1">
      <alignment horizontal="right" vertical="center"/>
    </xf>
    <xf numFmtId="0" fontId="10" fillId="0" borderId="0" xfId="3" applyFont="1" applyAlignment="1">
      <alignment horizontal="left" vertical="top"/>
    </xf>
    <xf numFmtId="0" fontId="10" fillId="0" borderId="0" xfId="3" applyFont="1" applyAlignment="1">
      <alignment horizontal="left" vertical="center" wrapText="1"/>
    </xf>
    <xf numFmtId="0" fontId="10" fillId="0" borderId="0" xfId="3" applyFont="1" applyAlignment="1">
      <alignment vertical="center"/>
    </xf>
    <xf numFmtId="0" fontId="18" fillId="0" borderId="0" xfId="3" applyFont="1" applyAlignment="1">
      <alignment horizontal="left" vertical="top"/>
    </xf>
    <xf numFmtId="0" fontId="18" fillId="0" borderId="0" xfId="3" applyFont="1" applyAlignment="1">
      <alignment horizontal="left" vertical="center"/>
    </xf>
    <xf numFmtId="0" fontId="10" fillId="0" borderId="0" xfId="3" applyFont="1" applyAlignment="1">
      <alignment horizontal="left" vertical="center"/>
    </xf>
    <xf numFmtId="0" fontId="10" fillId="0" borderId="0" xfId="0" applyFont="1" applyAlignment="1">
      <alignment horizontal="justify" vertical="top" wrapText="1"/>
    </xf>
    <xf numFmtId="0" fontId="18" fillId="0" borderId="0" xfId="0" applyFont="1" applyAlignment="1">
      <alignment horizontal="justify" vertical="top" wrapText="1"/>
    </xf>
    <xf numFmtId="0" fontId="10" fillId="0" borderId="0" xfId="3" applyFont="1" applyAlignment="1">
      <alignment horizontal="right"/>
    </xf>
    <xf numFmtId="0" fontId="10" fillId="0" borderId="0" xfId="3" quotePrefix="1" applyFont="1" applyAlignment="1">
      <alignment horizontal="right"/>
    </xf>
    <xf numFmtId="0" fontId="18" fillId="0" borderId="0" xfId="3" applyFont="1" applyAlignment="1">
      <alignment vertical="center"/>
    </xf>
    <xf numFmtId="0" fontId="10" fillId="0" borderId="0" xfId="3" applyFont="1" applyAlignment="1">
      <alignment horizontal="right" vertical="top"/>
    </xf>
    <xf numFmtId="0" fontId="10" fillId="0" borderId="0" xfId="3" applyFont="1" applyAlignment="1">
      <alignment vertical="top" wrapText="1"/>
    </xf>
    <xf numFmtId="0" fontId="10" fillId="0" borderId="0" xfId="3" applyFont="1" applyAlignment="1">
      <alignment wrapText="1"/>
    </xf>
    <xf numFmtId="0" fontId="11" fillId="0" borderId="0" xfId="3" applyFont="1" applyAlignment="1">
      <alignment horizontal="right" vertical="center"/>
    </xf>
    <xf numFmtId="0" fontId="19" fillId="0" borderId="0" xfId="3" applyFont="1" applyAlignment="1">
      <alignment horizontal="right" vertical="center"/>
    </xf>
    <xf numFmtId="0" fontId="12" fillId="0" borderId="0" xfId="0" applyFont="1" applyAlignment="1">
      <alignment horizontal="center" vertical="center" wrapText="1"/>
    </xf>
    <xf numFmtId="0" fontId="21" fillId="0" borderId="4" xfId="0" applyFont="1" applyBorder="1" applyAlignment="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166" fontId="21" fillId="0" borderId="0" xfId="0" applyNumberFormat="1" applyFont="1" applyFill="1" applyAlignment="1">
      <alignment horizontal="right"/>
    </xf>
    <xf numFmtId="0" fontId="6" fillId="0" borderId="0" xfId="0" applyFont="1" applyAlignment="1">
      <alignment horizontal="center" vertical="center" wrapText="1"/>
    </xf>
    <xf numFmtId="0" fontId="6" fillId="0" borderId="0" xfId="0" applyFont="1"/>
    <xf numFmtId="0" fontId="13" fillId="0" borderId="0" xfId="0" applyFont="1"/>
    <xf numFmtId="0" fontId="12" fillId="0" borderId="0" xfId="0" applyFont="1"/>
    <xf numFmtId="0" fontId="21" fillId="0" borderId="1" xfId="0" applyFont="1" applyBorder="1" applyAlignment="1">
      <alignment horizontal="center" vertical="center"/>
    </xf>
    <xf numFmtId="0" fontId="20" fillId="0" borderId="0" xfId="0" applyFont="1"/>
    <xf numFmtId="0" fontId="21" fillId="0" borderId="4" xfId="0" applyFont="1" applyBorder="1" applyAlignment="1">
      <alignment horizontal="center" vertical="center" wrapText="1"/>
    </xf>
    <xf numFmtId="0" fontId="23" fillId="0" borderId="0" xfId="3" applyFont="1"/>
    <xf numFmtId="0" fontId="22" fillId="0" borderId="0" xfId="0" applyFont="1" applyAlignment="1">
      <alignment vertical="center"/>
    </xf>
    <xf numFmtId="0" fontId="23" fillId="0" borderId="0" xfId="0" applyFont="1"/>
    <xf numFmtId="0" fontId="22" fillId="0" borderId="0" xfId="0" applyFont="1" applyAlignment="1">
      <alignment horizontal="left" vertical="center"/>
    </xf>
    <xf numFmtId="0" fontId="23" fillId="0" borderId="0" xfId="0" applyFont="1" applyAlignment="1">
      <alignment vertical="center"/>
    </xf>
    <xf numFmtId="0" fontId="25" fillId="0" borderId="0" xfId="0" applyFont="1"/>
    <xf numFmtId="0" fontId="25" fillId="0" borderId="1" xfId="0" applyFont="1" applyBorder="1" applyAlignment="1">
      <alignment horizontal="center" vertical="center" wrapText="1"/>
    </xf>
    <xf numFmtId="0" fontId="25" fillId="0" borderId="0" xfId="0" applyFont="1" applyAlignment="1">
      <alignment horizontal="center" vertical="center" wrapText="1"/>
    </xf>
    <xf numFmtId="0" fontId="25" fillId="0" borderId="5" xfId="0" applyFont="1" applyBorder="1" applyAlignment="1">
      <alignment horizontal="center" vertical="center" wrapText="1"/>
    </xf>
    <xf numFmtId="0" fontId="25" fillId="0" borderId="3" xfId="0" applyFont="1" applyBorder="1" applyAlignment="1">
      <alignment horizontal="left" wrapText="1"/>
    </xf>
    <xf numFmtId="0" fontId="25" fillId="0" borderId="3" xfId="0" applyFont="1" applyBorder="1" applyAlignment="1">
      <alignment horizontal="center" wrapText="1"/>
    </xf>
    <xf numFmtId="0" fontId="25" fillId="0" borderId="0" xfId="0" applyFont="1" applyAlignment="1">
      <alignment horizontal="justify" vertical="top" wrapText="1"/>
    </xf>
    <xf numFmtId="0" fontId="25" fillId="0" borderId="3" xfId="0" applyFont="1" applyBorder="1"/>
    <xf numFmtId="0" fontId="25" fillId="0" borderId="3" xfId="0" applyFont="1" applyBorder="1" applyAlignment="1">
      <alignment horizontal="center"/>
    </xf>
    <xf numFmtId="0" fontId="21" fillId="0" borderId="0" xfId="0" applyFont="1"/>
    <xf numFmtId="0" fontId="25" fillId="0" borderId="5" xfId="0" applyFont="1" applyBorder="1" applyAlignment="1">
      <alignment horizontal="left" wrapText="1"/>
    </xf>
    <xf numFmtId="0" fontId="24" fillId="0" borderId="3" xfId="0" applyFont="1" applyBorder="1" applyAlignment="1">
      <alignment horizontal="left" wrapText="1"/>
    </xf>
    <xf numFmtId="165" fontId="25" fillId="0" borderId="0" xfId="0" applyNumberFormat="1" applyFont="1"/>
    <xf numFmtId="0" fontId="21" fillId="0" borderId="0" xfId="0" applyFont="1" applyAlignment="1">
      <alignment horizontal="center" vertical="center" wrapText="1"/>
    </xf>
    <xf numFmtId="0" fontId="21" fillId="0" borderId="15" xfId="0" applyFont="1" applyBorder="1" applyAlignment="1">
      <alignment horizontal="center" vertical="center"/>
    </xf>
    <xf numFmtId="166" fontId="21" fillId="0" borderId="16" xfId="0" applyNumberFormat="1" applyFont="1" applyFill="1" applyBorder="1" applyAlignment="1">
      <alignment horizontal="right"/>
    </xf>
    <xf numFmtId="0" fontId="25" fillId="0" borderId="3" xfId="0" applyFont="1" applyFill="1" applyBorder="1" applyAlignment="1">
      <alignment horizontal="left" wrapText="1"/>
    </xf>
    <xf numFmtId="0" fontId="24" fillId="0" borderId="3" xfId="0" applyFont="1" applyFill="1" applyBorder="1" applyAlignment="1">
      <alignment horizontal="left" wrapText="1"/>
    </xf>
    <xf numFmtId="0" fontId="24" fillId="0" borderId="0" xfId="0" applyFont="1"/>
    <xf numFmtId="0" fontId="25" fillId="0" borderId="1" xfId="0" applyFont="1" applyFill="1" applyBorder="1" applyAlignment="1">
      <alignment horizontal="center" vertical="center" wrapText="1"/>
    </xf>
    <xf numFmtId="0" fontId="24" fillId="0" borderId="5" xfId="0" applyFont="1" applyFill="1" applyBorder="1" applyAlignment="1">
      <alignment horizontal="left" wrapText="1"/>
    </xf>
    <xf numFmtId="0" fontId="24" fillId="0" borderId="0" xfId="0" applyFont="1" applyAlignment="1">
      <alignment horizontal="center" vertical="center" wrapText="1"/>
    </xf>
    <xf numFmtId="0" fontId="25" fillId="0" borderId="0" xfId="0" applyFont="1" applyFill="1" applyBorder="1"/>
    <xf numFmtId="0" fontId="21" fillId="0" borderId="15" xfId="0" applyFont="1" applyBorder="1"/>
    <xf numFmtId="0" fontId="27" fillId="0" borderId="16" xfId="0" applyFont="1" applyBorder="1"/>
    <xf numFmtId="0" fontId="21" fillId="0" borderId="16" xfId="0" applyFont="1" applyBorder="1"/>
    <xf numFmtId="17" fontId="25" fillId="0" borderId="3" xfId="0" quotePrefix="1" applyNumberFormat="1" applyFont="1" applyFill="1" applyBorder="1" applyAlignment="1">
      <alignment horizontal="left" wrapText="1"/>
    </xf>
    <xf numFmtId="0" fontId="25" fillId="0" borderId="0" xfId="0" applyFont="1" applyFill="1"/>
    <xf numFmtId="0" fontId="25" fillId="0" borderId="2" xfId="0" applyFont="1" applyFill="1" applyBorder="1" applyAlignment="1">
      <alignment horizontal="center" vertical="center" wrapText="1"/>
    </xf>
    <xf numFmtId="0" fontId="25" fillId="0" borderId="5" xfId="0" applyFont="1" applyFill="1" applyBorder="1" applyAlignment="1">
      <alignment horizontal="left" wrapText="1"/>
    </xf>
    <xf numFmtId="0" fontId="25" fillId="0" borderId="0" xfId="0" applyFont="1" applyFill="1" applyBorder="1" applyAlignment="1">
      <alignment horizontal="justify" vertical="center"/>
    </xf>
    <xf numFmtId="167" fontId="25" fillId="0" borderId="0" xfId="0" applyNumberFormat="1" applyFont="1" applyFill="1" applyBorder="1"/>
    <xf numFmtId="0" fontId="24" fillId="0" borderId="0" xfId="0" applyFont="1" applyFill="1"/>
    <xf numFmtId="0" fontId="25" fillId="0" borderId="0" xfId="0" applyFont="1" applyFill="1" applyAlignment="1">
      <alignment horizontal="center" vertical="center" wrapText="1"/>
    </xf>
    <xf numFmtId="0" fontId="24" fillId="0" borderId="0" xfId="0" applyFont="1" applyFill="1" applyAlignment="1">
      <alignment horizontal="center" vertical="center" wrapText="1"/>
    </xf>
    <xf numFmtId="0" fontId="25" fillId="0" borderId="15" xfId="0" applyFont="1" applyBorder="1" applyAlignment="1">
      <alignment horizontal="center" vertical="center" wrapText="1"/>
    </xf>
    <xf numFmtId="0" fontId="23" fillId="0" borderId="0" xfId="3" applyFont="1" applyAlignment="1">
      <alignment vertical="center"/>
    </xf>
    <xf numFmtId="0" fontId="28" fillId="0" borderId="0" xfId="0" applyFont="1"/>
    <xf numFmtId="0" fontId="30" fillId="0" borderId="0" xfId="5" applyFont="1"/>
    <xf numFmtId="168" fontId="29" fillId="0" borderId="0" xfId="0" applyNumberFormat="1" applyFont="1" applyAlignment="1">
      <alignment horizontal="right"/>
    </xf>
    <xf numFmtId="168" fontId="25" fillId="0" borderId="0" xfId="0" applyNumberFormat="1" applyFont="1" applyAlignment="1">
      <alignment horizontal="right"/>
    </xf>
    <xf numFmtId="164" fontId="25" fillId="0" borderId="0" xfId="0" applyNumberFormat="1" applyFont="1"/>
    <xf numFmtId="169" fontId="25" fillId="0" borderId="0" xfId="0" applyNumberFormat="1" applyFont="1" applyAlignment="1">
      <alignment horizontal="right"/>
    </xf>
    <xf numFmtId="170" fontId="25" fillId="0" borderId="0" xfId="0" applyNumberFormat="1" applyFont="1" applyAlignment="1">
      <alignment horizontal="right"/>
    </xf>
    <xf numFmtId="171" fontId="24" fillId="0" borderId="0" xfId="0" applyNumberFormat="1" applyFont="1" applyAlignment="1">
      <alignment horizontal="right"/>
    </xf>
    <xf numFmtId="171" fontId="25" fillId="0" borderId="0" xfId="0" applyNumberFormat="1" applyFont="1" applyAlignment="1">
      <alignment horizontal="right"/>
    </xf>
    <xf numFmtId="172" fontId="24" fillId="0" borderId="0" xfId="0" applyNumberFormat="1" applyFont="1" applyAlignment="1">
      <alignment horizontal="right"/>
    </xf>
    <xf numFmtId="172" fontId="25" fillId="0" borderId="0" xfId="0" applyNumberFormat="1" applyFont="1" applyAlignment="1">
      <alignment horizontal="right"/>
    </xf>
    <xf numFmtId="173" fontId="24" fillId="0" borderId="0" xfId="0" applyNumberFormat="1" applyFont="1" applyAlignment="1">
      <alignment horizontal="right"/>
    </xf>
    <xf numFmtId="173" fontId="25" fillId="0" borderId="0" xfId="0" applyNumberFormat="1" applyFont="1" applyAlignment="1">
      <alignment horizontal="right"/>
    </xf>
    <xf numFmtId="174" fontId="25" fillId="0" borderId="0" xfId="0" applyNumberFormat="1" applyFont="1" applyAlignment="1">
      <alignment horizontal="right"/>
    </xf>
    <xf numFmtId="174" fontId="24" fillId="0" borderId="0" xfId="0" applyNumberFormat="1" applyFont="1" applyAlignment="1">
      <alignment horizontal="right"/>
    </xf>
    <xf numFmtId="175" fontId="24" fillId="0" borderId="0" xfId="0" applyNumberFormat="1" applyFont="1" applyAlignment="1">
      <alignment horizontal="right"/>
    </xf>
    <xf numFmtId="175" fontId="25" fillId="0" borderId="0" xfId="0" applyNumberFormat="1" applyFont="1" applyAlignment="1">
      <alignment horizontal="right"/>
    </xf>
    <xf numFmtId="176" fontId="24" fillId="0" borderId="0" xfId="0" applyNumberFormat="1" applyFont="1" applyAlignment="1">
      <alignment horizontal="right"/>
    </xf>
    <xf numFmtId="176" fontId="25" fillId="0" borderId="0" xfId="0" applyNumberFormat="1" applyFont="1" applyAlignment="1">
      <alignment horizontal="right"/>
    </xf>
    <xf numFmtId="177" fontId="24" fillId="0" borderId="0" xfId="0" applyNumberFormat="1" applyFont="1" applyAlignment="1">
      <alignment horizontal="right"/>
    </xf>
    <xf numFmtId="177" fontId="25" fillId="0" borderId="0" xfId="0" applyNumberFormat="1" applyFont="1" applyAlignment="1">
      <alignment horizontal="right"/>
    </xf>
    <xf numFmtId="178" fontId="24" fillId="0" borderId="0" xfId="0" applyNumberFormat="1" applyFont="1" applyAlignment="1">
      <alignment horizontal="right"/>
    </xf>
    <xf numFmtId="178" fontId="25" fillId="0" borderId="0" xfId="0" applyNumberFormat="1" applyFont="1" applyAlignment="1">
      <alignment horizontal="right"/>
    </xf>
    <xf numFmtId="179" fontId="24" fillId="0" borderId="0" xfId="0" applyNumberFormat="1" applyFont="1" applyAlignment="1">
      <alignment horizontal="right"/>
    </xf>
    <xf numFmtId="179" fontId="25" fillId="0" borderId="0" xfId="0" applyNumberFormat="1" applyFont="1" applyAlignment="1">
      <alignment horizontal="right"/>
    </xf>
    <xf numFmtId="180" fontId="24" fillId="0" borderId="0" xfId="0" applyNumberFormat="1" applyFont="1" applyAlignment="1">
      <alignment horizontal="right"/>
    </xf>
    <xf numFmtId="180" fontId="25" fillId="0" borderId="0" xfId="0" applyNumberFormat="1" applyFont="1" applyAlignment="1">
      <alignment horizontal="right"/>
    </xf>
    <xf numFmtId="181" fontId="25" fillId="0" borderId="0" xfId="0" applyNumberFormat="1" applyFont="1" applyAlignment="1">
      <alignment horizontal="right"/>
    </xf>
    <xf numFmtId="181" fontId="24" fillId="0" borderId="0" xfId="0" applyNumberFormat="1" applyFont="1" applyAlignment="1">
      <alignment horizontal="right"/>
    </xf>
    <xf numFmtId="182" fontId="25" fillId="0" borderId="0" xfId="0" applyNumberFormat="1" applyFont="1" applyAlignment="1">
      <alignment horizontal="right"/>
    </xf>
    <xf numFmtId="182" fontId="24" fillId="0" borderId="0" xfId="0" applyNumberFormat="1" applyFont="1" applyAlignment="1">
      <alignment horizontal="right"/>
    </xf>
    <xf numFmtId="183" fontId="25" fillId="0" borderId="0" xfId="0" applyNumberFormat="1" applyFont="1" applyAlignment="1">
      <alignment horizontal="right"/>
    </xf>
    <xf numFmtId="183" fontId="24" fillId="0" borderId="0" xfId="0" applyNumberFormat="1" applyFont="1" applyAlignment="1">
      <alignment horizontal="right"/>
    </xf>
    <xf numFmtId="175" fontId="24" fillId="0" borderId="0" xfId="0" applyNumberFormat="1" applyFont="1" applyFill="1" applyAlignment="1">
      <alignment horizontal="right"/>
    </xf>
    <xf numFmtId="175" fontId="25" fillId="0" borderId="0" xfId="0" applyNumberFormat="1" applyFont="1" applyFill="1" applyAlignment="1">
      <alignment horizontal="right"/>
    </xf>
    <xf numFmtId="0" fontId="21" fillId="0" borderId="0" xfId="0" applyFont="1" applyFill="1"/>
    <xf numFmtId="0" fontId="25" fillId="0" borderId="0" xfId="0" applyFont="1" applyAlignment="1">
      <alignment horizontal="right"/>
    </xf>
    <xf numFmtId="0" fontId="24" fillId="0" borderId="0" xfId="0" applyFont="1" applyAlignment="1">
      <alignment horizontal="right"/>
    </xf>
    <xf numFmtId="0" fontId="25" fillId="0" borderId="0" xfId="0" applyFont="1" applyAlignment="1">
      <alignment horizontal="right" vertical="center" wrapText="1"/>
    </xf>
    <xf numFmtId="0" fontId="24" fillId="0" borderId="0" xfId="0" applyFont="1" applyAlignment="1">
      <alignment horizontal="right"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31" fillId="0" borderId="6" xfId="5" applyFont="1" applyBorder="1" applyAlignment="1">
      <alignment horizontal="left" wrapText="1"/>
    </xf>
    <xf numFmtId="0" fontId="5" fillId="0" borderId="6" xfId="5" applyFont="1" applyBorder="1" applyAlignment="1">
      <alignment horizontal="center" vertical="center" wrapText="1"/>
    </xf>
    <xf numFmtId="0" fontId="14" fillId="0" borderId="7" xfId="3" applyFont="1" applyBorder="1" applyAlignment="1">
      <alignment horizontal="left" vertical="center" wrapText="1"/>
    </xf>
    <xf numFmtId="0" fontId="15" fillId="0" borderId="7" xfId="3" applyFont="1" applyBorder="1" applyAlignment="1">
      <alignment horizontal="right" vertical="center" wrapText="1"/>
    </xf>
    <xf numFmtId="0" fontId="7" fillId="0" borderId="0" xfId="7" applyFont="1" applyBorder="1" applyAlignment="1">
      <alignment horizontal="center" vertical="center" wrapText="1"/>
    </xf>
    <xf numFmtId="0" fontId="16" fillId="0" borderId="0" xfId="3" applyFont="1" applyAlignment="1">
      <alignment vertical="center" wrapText="1"/>
    </xf>
    <xf numFmtId="0" fontId="16" fillId="0" borderId="0" xfId="3" applyFont="1" applyAlignment="1">
      <alignment vertical="center"/>
    </xf>
    <xf numFmtId="49" fontId="16" fillId="0" borderId="0" xfId="3" applyNumberFormat="1" applyFont="1" applyAlignment="1">
      <alignment horizontal="left" wrapText="1"/>
    </xf>
    <xf numFmtId="49" fontId="16" fillId="0" borderId="0" xfId="3" applyNumberFormat="1" applyFont="1" applyAlignment="1">
      <alignment horizontal="left"/>
    </xf>
    <xf numFmtId="49" fontId="17" fillId="0" borderId="0" xfId="5" quotePrefix="1" applyNumberFormat="1" applyFont="1" applyAlignment="1">
      <alignment horizontal="left"/>
    </xf>
    <xf numFmtId="49" fontId="17" fillId="0" borderId="0" xfId="5" applyNumberFormat="1" applyFont="1" applyAlignment="1">
      <alignment horizontal="left"/>
    </xf>
    <xf numFmtId="49" fontId="9" fillId="0" borderId="0" xfId="5" quotePrefix="1" applyNumberFormat="1" applyFont="1" applyAlignment="1">
      <alignment horizontal="left"/>
    </xf>
    <xf numFmtId="0" fontId="8" fillId="0" borderId="0" xfId="5" applyFont="1" applyAlignment="1">
      <alignment horizontal="left" vertical="center"/>
    </xf>
    <xf numFmtId="0" fontId="6" fillId="0" borderId="0" xfId="5" applyFont="1" applyAlignment="1">
      <alignment horizontal="right"/>
    </xf>
    <xf numFmtId="0" fontId="13" fillId="0" borderId="8" xfId="5" applyFont="1" applyBorder="1" applyAlignment="1">
      <alignment horizontal="right"/>
    </xf>
    <xf numFmtId="0" fontId="6" fillId="0" borderId="9" xfId="5" applyFont="1" applyBorder="1" applyAlignment="1">
      <alignment horizontal="center" vertical="center"/>
    </xf>
    <xf numFmtId="0" fontId="6" fillId="0" borderId="0" xfId="5" applyFont="1" applyBorder="1" applyAlignment="1">
      <alignment horizontal="center" vertical="center"/>
    </xf>
    <xf numFmtId="0" fontId="6" fillId="0" borderId="0" xfId="3" applyFont="1" applyBorder="1" applyAlignment="1">
      <alignment horizontal="center" vertical="center"/>
    </xf>
    <xf numFmtId="0" fontId="6" fillId="0" borderId="0" xfId="5" applyFont="1" applyBorder="1" applyAlignment="1">
      <alignment horizontal="left" vertical="center"/>
    </xf>
    <xf numFmtId="0" fontId="6" fillId="0" borderId="8" xfId="5" applyFont="1" applyBorder="1" applyAlignment="1">
      <alignment horizontal="center" vertical="center"/>
    </xf>
    <xf numFmtId="0" fontId="13" fillId="0" borderId="0" xfId="5" applyFont="1" applyAlignment="1">
      <alignment horizontal="center" vertical="center"/>
    </xf>
    <xf numFmtId="0" fontId="6" fillId="0" borderId="0" xfId="5" applyFont="1" applyAlignment="1">
      <alignment horizontal="center" vertical="center"/>
    </xf>
    <xf numFmtId="49" fontId="6" fillId="0" borderId="0" xfId="5" applyNumberFormat="1" applyFont="1" applyAlignment="1">
      <alignment horizontal="left" vertical="center"/>
    </xf>
    <xf numFmtId="0" fontId="6" fillId="0" borderId="0" xfId="5" applyFont="1" applyAlignment="1">
      <alignment horizontal="left" wrapText="1"/>
    </xf>
    <xf numFmtId="49" fontId="6" fillId="0" borderId="0" xfId="5" applyNumberFormat="1" applyFont="1" applyAlignment="1">
      <alignment horizontal="center" vertical="center"/>
    </xf>
    <xf numFmtId="0" fontId="22" fillId="0" borderId="0" xfId="3" applyFont="1" applyFill="1" applyAlignment="1">
      <alignment horizontal="left" vertical="center"/>
    </xf>
    <xf numFmtId="0" fontId="10" fillId="0" borderId="0" xfId="3" applyFont="1" applyAlignment="1">
      <alignment horizontal="left" vertical="center"/>
    </xf>
    <xf numFmtId="0" fontId="24" fillId="0" borderId="0" xfId="0" applyFont="1" applyAlignment="1">
      <alignment horizontal="center"/>
    </xf>
    <xf numFmtId="0" fontId="25"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4" xfId="0" applyFont="1" applyBorder="1" applyAlignment="1">
      <alignment horizontal="left" vertical="center"/>
    </xf>
    <xf numFmtId="0" fontId="24" fillId="0" borderId="1" xfId="0" applyFont="1" applyBorder="1" applyAlignment="1">
      <alignment horizontal="left" vertical="center"/>
    </xf>
    <xf numFmtId="0" fontId="25" fillId="0" borderId="4" xfId="0" applyFont="1" applyBorder="1" applyAlignment="1">
      <alignment horizontal="center" vertical="center" wrapText="1"/>
    </xf>
    <xf numFmtId="0" fontId="25" fillId="0" borderId="4" xfId="0" applyFont="1" applyBorder="1" applyAlignment="1">
      <alignment horizontal="center" vertical="center"/>
    </xf>
    <xf numFmtId="0" fontId="25" fillId="0" borderId="2"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5" fillId="0" borderId="4"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4" fillId="0" borderId="10" xfId="0" applyNumberFormat="1" applyFont="1" applyFill="1" applyBorder="1" applyAlignment="1">
      <alignment horizontal="center" vertical="center"/>
    </xf>
    <xf numFmtId="0" fontId="24" fillId="0" borderId="4"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11" xfId="0" applyNumberFormat="1" applyFont="1" applyFill="1" applyBorder="1" applyAlignment="1">
      <alignment horizontal="center" vertical="center"/>
    </xf>
    <xf numFmtId="0" fontId="24" fillId="0" borderId="12" xfId="0" applyFont="1" applyBorder="1" applyAlignment="1">
      <alignment horizontal="center" vertical="center" wrapText="1"/>
    </xf>
    <xf numFmtId="0" fontId="25" fillId="0" borderId="1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24" fillId="0" borderId="2" xfId="0" applyNumberFormat="1"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4" xfId="0" applyFont="1" applyBorder="1" applyAlignment="1">
      <alignment horizontal="left" vertical="center" wrapText="1"/>
    </xf>
    <xf numFmtId="0" fontId="24" fillId="0" borderId="1" xfId="0" applyFont="1" applyBorder="1" applyAlignment="1">
      <alignment horizontal="left" vertical="center" wrapText="1"/>
    </xf>
    <xf numFmtId="0" fontId="22" fillId="0" borderId="0" xfId="3" applyFont="1" applyAlignment="1">
      <alignment horizontal="left" vertical="center"/>
    </xf>
  </cellXfs>
  <cellStyles count="8">
    <cellStyle name="Standard" xfId="0" builtinId="0"/>
    <cellStyle name="Standard 2" xfId="1"/>
    <cellStyle name="Standard 2 2" xfId="2"/>
    <cellStyle name="Standard 2 2 2" xfId="3"/>
    <cellStyle name="Standard 2 2 2 2" xfId="4"/>
    <cellStyle name="Standard 2 3" xfId="5"/>
    <cellStyle name="Standard 3" xfId="6"/>
    <cellStyle name="Standard 4" xfId="7"/>
  </cellStyles>
  <dxfs count="0"/>
  <tableStyles count="0" defaultTableStyle="TableStyleMedium2" defaultPivotStyle="PivotStyleLight16"/>
  <colors>
    <mruColors>
      <color rgb="FF0CA0D9"/>
      <color rgb="FFF2B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781735"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6798</xdr:rowOff>
    </xdr:from>
    <xdr:to>
      <xdr:col>0</xdr:col>
      <xdr:colOff>6121405</xdr:colOff>
      <xdr:row>33</xdr:row>
      <xdr:rowOff>34017</xdr:rowOff>
    </xdr:to>
    <xdr:sp macro="" textlink="">
      <xdr:nvSpPr>
        <xdr:cNvPr id="2" name="Textfeld 1"/>
        <xdr:cNvSpPr txBox="1"/>
      </xdr:nvSpPr>
      <xdr:spPr>
        <a:xfrm>
          <a:off x="0" y="387798"/>
          <a:ext cx="6121405" cy="45992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a:effectLst/>
              <a:latin typeface="+mn-lt"/>
              <a:ea typeface="Calibri"/>
              <a:cs typeface="Times New Roman"/>
            </a:rPr>
            <a:t>Der vorliegende Bericht enthält die Ergebnisse der Gemüseerhebung 2024, die in der Zeit von Oktober bis Dezember des Erhebungsjahres durchgeführt wurde. Ziel der Gemüseerhebung war, die Anbauflächen und die Ernte­mengen der einzelnen Gemüsearten zu ermitteln.</a:t>
          </a:r>
          <a:endParaRPr lang="de-DE" sz="1100">
            <a:effectLst/>
            <a:latin typeface="+mn-lt"/>
            <a:ea typeface="Calibri"/>
            <a:cs typeface="Times New Roman"/>
          </a:endParaRPr>
        </a:p>
        <a:p>
          <a:pPr>
            <a:lnSpc>
              <a:spcPct val="115000"/>
            </a:lnSpc>
            <a:spcAft>
              <a:spcPts val="0"/>
            </a:spcAft>
          </a:pPr>
          <a:r>
            <a:rPr lang="de-DE" sz="400">
              <a:effectLst/>
              <a:latin typeface="+mn-lt"/>
              <a:ea typeface="Calibri"/>
              <a:cs typeface="Times New Roman"/>
            </a:rPr>
            <a:t> </a:t>
          </a:r>
        </a:p>
        <a:p>
          <a:pPr>
            <a:lnSpc>
              <a:spcPts val="1100"/>
            </a:lnSpc>
            <a:spcAft>
              <a:spcPts val="0"/>
            </a:spcAft>
          </a:pPr>
          <a:r>
            <a:rPr lang="de-DE" sz="950">
              <a:effectLst/>
              <a:latin typeface="+mn-lt"/>
              <a:ea typeface="Calibri"/>
              <a:cs typeface="Times New Roman"/>
            </a:rPr>
            <a:t>Die Gemüseerhebung findet in jedem Jahr statt. Alle vier </a:t>
          </a:r>
          <a:r>
            <a:rPr lang="de-DE" sz="950">
              <a:solidFill>
                <a:sysClr val="windowText" lastClr="000000"/>
              </a:solidFill>
              <a:effectLst/>
              <a:latin typeface="+mn-lt"/>
              <a:ea typeface="Calibri"/>
              <a:cs typeface="Times New Roman"/>
            </a:rPr>
            <a:t>Jahre (zuletzt 2024) wird </a:t>
          </a:r>
          <a:r>
            <a:rPr lang="de-DE" sz="950">
              <a:effectLst/>
              <a:latin typeface="+mn-lt"/>
              <a:ea typeface="Calibri"/>
              <a:cs typeface="Times New Roman"/>
            </a:rPr>
            <a:t>sie allgemein, in den Zwischenjahren </a:t>
          </a:r>
          <a:br>
            <a:rPr lang="de-DE" sz="950">
              <a:effectLst/>
              <a:latin typeface="+mn-lt"/>
              <a:ea typeface="Calibri"/>
              <a:cs typeface="Times New Roman"/>
            </a:rPr>
          </a:br>
          <a:r>
            <a:rPr lang="de-DE" sz="950">
              <a:effectLst/>
              <a:latin typeface="+mn-lt"/>
              <a:ea typeface="Calibri"/>
              <a:cs typeface="Times New Roman"/>
            </a:rPr>
            <a:t>(2021 - 2023) repräsentativ durchgeführt.</a:t>
          </a:r>
          <a:endParaRPr lang="de-DE" sz="1100">
            <a:effectLst/>
            <a:latin typeface="+mn-lt"/>
            <a:ea typeface="Calibri"/>
            <a:cs typeface="Times New Roman"/>
          </a:endParaRPr>
        </a:p>
        <a:p>
          <a:r>
            <a:rPr lang="de-DE" sz="400">
              <a:solidFill>
                <a:schemeClr val="dk1"/>
              </a:solidFill>
              <a:effectLst/>
              <a:latin typeface="+mn-lt"/>
              <a:ea typeface="+mn-ea"/>
              <a:cs typeface="+mn-cs"/>
            </a:rPr>
            <a:t> </a:t>
          </a:r>
          <a:endParaRPr lang="de-DE" sz="400">
            <a:effectLst/>
          </a:endParaRPr>
        </a:p>
        <a:p>
          <a:pPr>
            <a:lnSpc>
              <a:spcPts val="1100"/>
            </a:lnSpc>
            <a:spcAft>
              <a:spcPts val="0"/>
            </a:spcAft>
          </a:pPr>
          <a:r>
            <a:rPr lang="de-DE" sz="950">
              <a:effectLst/>
              <a:latin typeface="+mn-lt"/>
              <a:ea typeface="Calibri"/>
              <a:cs typeface="Times New Roman"/>
            </a:rPr>
            <a:t>Berichtszeitraum ist das laufende Kalenderjahr. Zum Zeitpunkt der Erhebung werden die gesamten Anbauflächen und Ernte­mengen im Kalenderjahr erfragt. Dabei wird zwischen den Angaben über den Anbau und die Ernte von Gemüse und Erdbeeren im Freiland und unter hohen begehbaren Schutzabdeckungen einschließlich Gewächshäusern unterschieden.</a:t>
          </a:r>
          <a:endParaRPr lang="de-DE" sz="1100">
            <a:effectLst/>
            <a:latin typeface="+mn-lt"/>
            <a:ea typeface="Calibri"/>
            <a:cs typeface="Times New Roman"/>
          </a:endParaRPr>
        </a:p>
        <a:p>
          <a:r>
            <a:rPr lang="de-DE" sz="400">
              <a:solidFill>
                <a:schemeClr val="dk1"/>
              </a:solidFill>
              <a:effectLst/>
              <a:latin typeface="+mn-lt"/>
              <a:ea typeface="+mn-ea"/>
              <a:cs typeface="+mn-cs"/>
            </a:rPr>
            <a:t> </a:t>
          </a:r>
          <a:endParaRPr lang="de-DE" sz="400">
            <a:effectLst/>
          </a:endParaRPr>
        </a:p>
        <a:p>
          <a:pPr>
            <a:lnSpc>
              <a:spcPts val="1100"/>
            </a:lnSpc>
            <a:spcAft>
              <a:spcPts val="0"/>
            </a:spcAft>
          </a:pPr>
          <a:r>
            <a:rPr lang="de-DE" sz="950">
              <a:effectLst/>
              <a:latin typeface="+mn-lt"/>
              <a:ea typeface="Calibri"/>
              <a:cs typeface="Times New Roman"/>
            </a:rPr>
            <a:t>Für die Gemüseerhebung ab 2012 musste der Merkmalskatalog neu angepasst werden. Knollenfenchel, Meerrettich und Kohlrabi unter Glas werden nicht mehr einzeln ausgewiesen, sondern unter "sonstiges Gemüse" mit aufgeführt. Darüber hinaus wird Porree der Gemüsegruppe "Blatt- und Stängelgemüse" sowie Zwiebeln der Gemüsegruppe "Wurzel- und Knollengemüse" zuge­ordnet.</a:t>
          </a:r>
          <a:endParaRPr lang="de-DE" sz="1100">
            <a:effectLst/>
            <a:latin typeface="+mn-lt"/>
            <a:ea typeface="Calibri"/>
            <a:cs typeface="Times New Roman"/>
          </a:endParaRPr>
        </a:p>
        <a:p>
          <a:r>
            <a:rPr lang="de-DE" sz="400">
              <a:solidFill>
                <a:schemeClr val="dk1"/>
              </a:solidFill>
              <a:effectLst/>
              <a:latin typeface="+mn-lt"/>
              <a:ea typeface="+mn-ea"/>
              <a:cs typeface="+mn-cs"/>
            </a:rPr>
            <a:t> </a:t>
          </a:r>
          <a:endParaRPr lang="de-DE" sz="400">
            <a:effectLst/>
          </a:endParaRPr>
        </a:p>
        <a:p>
          <a:pPr>
            <a:lnSpc>
              <a:spcPts val="1100"/>
            </a:lnSpc>
            <a:spcAft>
              <a:spcPts val="0"/>
            </a:spcAft>
          </a:pPr>
          <a:r>
            <a:rPr lang="de-DE" sz="950">
              <a:solidFill>
                <a:sysClr val="windowText" lastClr="000000"/>
              </a:solidFill>
              <a:effectLst/>
              <a:latin typeface="+mn-lt"/>
              <a:ea typeface="Calibri"/>
              <a:cs typeface="Times New Roman"/>
            </a:rPr>
            <a:t>Durch die Novellierung des Agrarstatistikgesetzes in der Fassung der Bekanntmachung vom 17. Dezember 2009, zuletzt geändert durch Artikel 1 des Gesetzes vom 14. November 2022, sind für die Gemüseerhebung, die seitdem die Gemüse­anbau­erhebung </a:t>
          </a:r>
          <a:r>
            <a:rPr lang="de-DE" sz="950">
              <a:effectLst/>
              <a:latin typeface="+mn-lt"/>
              <a:ea typeface="Calibri"/>
              <a:cs typeface="Times New Roman"/>
            </a:rPr>
            <a:t>und die Ernte- und Betriebsberichterstattung Gemüse und Erdbeeren ersetzt, alle landwirtschaftlichen Betriebe auskunfts­pflichtig, die Flächen von mindestens 0,5 Hektar im Freiland und/oder mindestens 0,1 Hektar unter hohen begeh­baren Schutz­abdeckungen einschließlich Gewächshäusern bewirtschaften, auf denen Gemüse oder Erdbeeren oder deren jeweilige Jung­pflanzen angebaut werden.</a:t>
          </a:r>
          <a:endParaRPr lang="de-DE" sz="1100">
            <a:effectLst/>
            <a:latin typeface="+mn-lt"/>
            <a:ea typeface="Calibri"/>
            <a:cs typeface="Times New Roman"/>
          </a:endParaRPr>
        </a:p>
        <a:p>
          <a:r>
            <a:rPr lang="de-DE" sz="400">
              <a:solidFill>
                <a:schemeClr val="dk1"/>
              </a:solidFill>
              <a:effectLst/>
              <a:latin typeface="+mn-lt"/>
              <a:ea typeface="+mn-ea"/>
              <a:cs typeface="+mn-cs"/>
            </a:rPr>
            <a:t> </a:t>
          </a:r>
          <a:endParaRPr lang="de-DE" sz="400">
            <a:effectLst/>
          </a:endParaRPr>
        </a:p>
        <a:p>
          <a:pPr>
            <a:lnSpc>
              <a:spcPts val="1100"/>
            </a:lnSpc>
            <a:spcAft>
              <a:spcPts val="0"/>
            </a:spcAft>
          </a:pPr>
          <a:r>
            <a:rPr lang="de-DE" sz="950">
              <a:effectLst/>
              <a:latin typeface="+mn-lt"/>
              <a:ea typeface="Calibri"/>
              <a:cs typeface="Times New Roman"/>
            </a:rPr>
            <a:t>Bis 2011 waren alle Betriebe mit einer landwirtschaftlich genutzten Fläche von mindestens fünf Hektar oder mit Anbau von Spezialkulturen oder Haltung von Tierbeständen, die festgelegte Mindestgrößen erreichen oder überschreiten (z. B. 0,5 Hektar Gemüse oder Erdbeeren im Freiland) und Gemüse oder Erdbeeren anbauen, auskunftspflichtig. Damit fallen ab 2012 Betriebe aus der Erhebung, die nur über sehr kleine Anbauflächen von Gemüse oder Erdbeeren verfügen und in der Vergangenheit über eine andere Mindestgröße, z. B. die Haltung von Tierbeständen, auskunftspflichtig waren. Nach 1998 und 2010 wurden somit die Ab­schneidegrenzen erneut angehoben bzw. verändert. Ab dem Jahr 2012 erstreckt sich die Auskunftspflicht auch auf die Ernte­mengen von Gemüse und Erd­beeren. Diese sind vorher im Rahmen der Ernte- und Betriebsberichterstattung Gemüse und Erd­beeren auf freiwilliger Basis erhoben worden. Weiterhin werden gemäß der EU-Verordnung (543/2009) über die Statistik der pflanzlichen Erzeugung Kräuter, wie Petersilie oder Schnittlauch, seit 2010 nur noch in der Bodennutzungshaupterhebung unter Heil-, Duft- und Gewürzpflanzen erhoben. Daher ist die Vergleich­barkeit der Ergebnisse von 1998, 2010 und ab 2012 mit denen vorangegangener Erhebungen nicht in vollem Umfang gegeben.</a:t>
          </a:r>
          <a:endParaRPr lang="de-DE" sz="1100">
            <a:effectLst/>
            <a:latin typeface="+mn-lt"/>
            <a:ea typeface="Calibri"/>
            <a:cs typeface="Times New Roman"/>
          </a:endParaRPr>
        </a:p>
      </xdr:txBody>
    </xdr:sp>
    <xdr:clientData/>
  </xdr:twoCellAnchor>
  <xdr:twoCellAnchor>
    <xdr:from>
      <xdr:col>0</xdr:col>
      <xdr:colOff>0</xdr:colOff>
      <xdr:row>35</xdr:row>
      <xdr:rowOff>13609</xdr:rowOff>
    </xdr:from>
    <xdr:to>
      <xdr:col>0</xdr:col>
      <xdr:colOff>6134534</xdr:colOff>
      <xdr:row>64</xdr:row>
      <xdr:rowOff>88448</xdr:rowOff>
    </xdr:to>
    <xdr:sp macro="" textlink="">
      <xdr:nvSpPr>
        <xdr:cNvPr id="3" name="Textfeld 2"/>
        <xdr:cNvSpPr txBox="1"/>
      </xdr:nvSpPr>
      <xdr:spPr>
        <a:xfrm>
          <a:off x="0" y="5422448"/>
          <a:ext cx="6134534" cy="42182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b="1">
              <a:effectLst/>
              <a:latin typeface="+mn-lt"/>
              <a:ea typeface="Calibri"/>
              <a:cs typeface="Times New Roman"/>
            </a:rPr>
            <a:t>Grundflächen</a:t>
          </a:r>
          <a:endParaRPr lang="de-DE" sz="1100">
            <a:effectLst/>
            <a:latin typeface="+mn-lt"/>
            <a:ea typeface="Calibri"/>
            <a:cs typeface="Times New Roman"/>
          </a:endParaRPr>
        </a:p>
        <a:p>
          <a:pPr>
            <a:lnSpc>
              <a:spcPct val="115000"/>
            </a:lnSpc>
            <a:spcAft>
              <a:spcPts val="0"/>
            </a:spcAft>
          </a:pPr>
          <a:r>
            <a:rPr lang="de-DE" sz="400">
              <a:effectLst/>
              <a:latin typeface="+mn-lt"/>
              <a:ea typeface="Calibri"/>
              <a:cs typeface="Times New Roman"/>
            </a:rPr>
            <a:t> </a:t>
          </a:r>
        </a:p>
        <a:p>
          <a:pPr>
            <a:lnSpc>
              <a:spcPts val="1100"/>
            </a:lnSpc>
            <a:spcAft>
              <a:spcPts val="0"/>
            </a:spcAft>
          </a:pPr>
          <a:r>
            <a:rPr lang="de-DE" sz="950">
              <a:effectLst/>
              <a:latin typeface="+mn-lt"/>
              <a:ea typeface="Calibri"/>
              <a:cs typeface="Times New Roman"/>
            </a:rPr>
            <a:t>Zu den Grundflächen im Freiland zählen die Kulturflächen (einschließlich Frühbeetflächen) ohne Hofraum, Dauerwege und andere nicht mit Gemüse genutzte Flächen.</a:t>
          </a:r>
          <a:endParaRPr lang="de-DE" sz="1100">
            <a:effectLst/>
            <a:latin typeface="+mn-lt"/>
            <a:ea typeface="Calibri"/>
            <a:cs typeface="Times New Roman"/>
          </a:endParaRPr>
        </a:p>
        <a:p>
          <a:pPr>
            <a:lnSpc>
              <a:spcPct val="115000"/>
            </a:lnSpc>
            <a:spcAft>
              <a:spcPts val="0"/>
            </a:spcAft>
          </a:pPr>
          <a:r>
            <a:rPr lang="de-DE" sz="5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Anbauflächen</a:t>
          </a:r>
          <a:endParaRPr lang="de-DE" sz="1100">
            <a:effectLst/>
            <a:latin typeface="+mn-lt"/>
            <a:ea typeface="Calibri"/>
            <a:cs typeface="Times New Roman"/>
          </a:endParaRPr>
        </a:p>
        <a:p>
          <a:pPr>
            <a:lnSpc>
              <a:spcPct val="115000"/>
            </a:lnSpc>
            <a:spcAft>
              <a:spcPts val="0"/>
            </a:spcAft>
          </a:pPr>
          <a:r>
            <a:rPr lang="de-DE" sz="400">
              <a:effectLst/>
              <a:latin typeface="+mn-lt"/>
              <a:ea typeface="Calibri"/>
              <a:cs typeface="Times New Roman"/>
            </a:rPr>
            <a:t> </a:t>
          </a:r>
        </a:p>
        <a:p>
          <a:pPr>
            <a:lnSpc>
              <a:spcPts val="1100"/>
            </a:lnSpc>
            <a:spcAft>
              <a:spcPts val="0"/>
            </a:spcAft>
          </a:pPr>
          <a:r>
            <a:rPr lang="de-DE" sz="950">
              <a:effectLst/>
              <a:latin typeface="+mn-lt"/>
              <a:ea typeface="Calibri"/>
              <a:cs typeface="Times New Roman"/>
            </a:rPr>
            <a:t>Zu den Anbauflächen gehören alle Flächen, die der Erzeugung von Gemüse und Erdbeeren dienen und im laufenden Kalenderjahr abgeerntet werden (einschließlich Spargel und/oder Erdbeeren nicht im Ertrag). Flächen mit einjährigen Kulturen, die erst im Folge­jahr abgeerntet werden, sind nicht einzubeziehen. Dabei ist auch die Mehrfachnutzung der Grundfläche im Laufe des Jahres durch Vor-, Zwischen- und Nachkulturen einzubeziehen, das heißt jegliche Erzeugung von Gemüse oder Erdbeeren auf der gleichen Grundfläche ist bei den jeweiligen Kulturen als Anbaufläche einzutragen. Dies gilt unabhängig davon, mit welchem Entwicklungsstand die Erzeugnisse geerntet oder vermarktet werden.</a:t>
          </a:r>
          <a:endParaRPr lang="de-DE" sz="1100">
            <a:effectLst/>
            <a:latin typeface="+mn-lt"/>
            <a:ea typeface="Calibri"/>
            <a:cs typeface="Times New Roman"/>
          </a:endParaRPr>
        </a:p>
        <a:p>
          <a:pPr>
            <a:lnSpc>
              <a:spcPct val="115000"/>
            </a:lnSpc>
            <a:spcAft>
              <a:spcPts val="0"/>
            </a:spcAft>
          </a:pPr>
          <a:r>
            <a:rPr lang="de-DE" sz="5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Erntemengen</a:t>
          </a:r>
          <a:endParaRPr lang="de-DE" sz="1100">
            <a:effectLst/>
            <a:latin typeface="+mn-lt"/>
            <a:ea typeface="Calibri"/>
            <a:cs typeface="Times New Roman"/>
          </a:endParaRPr>
        </a:p>
        <a:p>
          <a:pPr>
            <a:lnSpc>
              <a:spcPct val="115000"/>
            </a:lnSpc>
            <a:spcAft>
              <a:spcPts val="0"/>
            </a:spcAft>
          </a:pPr>
          <a:r>
            <a:rPr lang="de-DE" sz="400">
              <a:effectLst/>
              <a:latin typeface="+mn-lt"/>
              <a:ea typeface="Calibri"/>
              <a:cs typeface="Times New Roman"/>
            </a:rPr>
            <a:t> </a:t>
          </a:r>
        </a:p>
        <a:p>
          <a:pPr>
            <a:lnSpc>
              <a:spcPts val="1100"/>
            </a:lnSpc>
            <a:spcAft>
              <a:spcPts val="0"/>
            </a:spcAft>
          </a:pPr>
          <a:r>
            <a:rPr lang="de-DE" sz="950">
              <a:effectLst/>
              <a:latin typeface="+mn-lt"/>
              <a:ea typeface="Calibri"/>
              <a:cs typeface="Times New Roman"/>
            </a:rPr>
            <a:t>Die Erntemenge ist die marktfähige Ware, unabhängig davon, ob die Ernte tatsächlich auf den Markt gelangt oder nicht. Der Eigenverbrauch und die Verluste, die erst nach der Ernte auftreten, sind somit einbezogen. Dagegen ist der Teil der Ernte, der eventuell auf den Feldern verbleibt und Verluste, die bei der Ernte auftreten, nicht in der Erntemenge enthalten.</a:t>
          </a:r>
          <a:endParaRPr lang="de-DE" sz="1100">
            <a:effectLst/>
            <a:latin typeface="+mn-lt"/>
            <a:ea typeface="Calibri"/>
            <a:cs typeface="Times New Roman"/>
          </a:endParaRPr>
        </a:p>
        <a:p>
          <a:pPr>
            <a:lnSpc>
              <a:spcPct val="115000"/>
            </a:lnSpc>
            <a:spcAft>
              <a:spcPts val="0"/>
            </a:spcAft>
          </a:pPr>
          <a:r>
            <a:rPr lang="de-DE" sz="5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Ökologische Produktion</a:t>
          </a:r>
          <a:endParaRPr lang="de-DE" sz="1100">
            <a:effectLst/>
            <a:latin typeface="+mn-lt"/>
            <a:ea typeface="Calibri"/>
            <a:cs typeface="Times New Roman"/>
          </a:endParaRPr>
        </a:p>
        <a:p>
          <a:pPr>
            <a:lnSpc>
              <a:spcPct val="115000"/>
            </a:lnSpc>
            <a:spcAft>
              <a:spcPts val="0"/>
            </a:spcAft>
          </a:pPr>
          <a:r>
            <a:rPr lang="de-DE" sz="400">
              <a:effectLst/>
              <a:latin typeface="+mn-lt"/>
              <a:ea typeface="Calibri"/>
              <a:cs typeface="Times New Roman"/>
            </a:rPr>
            <a:t> </a:t>
          </a:r>
        </a:p>
        <a:p>
          <a:pPr>
            <a:lnSpc>
              <a:spcPts val="1100"/>
            </a:lnSpc>
            <a:spcAft>
              <a:spcPts val="0"/>
            </a:spcAft>
          </a:pPr>
          <a:r>
            <a:rPr lang="de-DE" sz="950">
              <a:effectLst/>
              <a:latin typeface="+mn-lt"/>
              <a:ea typeface="Calibri"/>
              <a:cs typeface="Times New Roman"/>
            </a:rPr>
            <a:t>Die ökologische Produktion wird dann ausgewiesen, wenn die Bewirtschaftung der Flächen nach den Grundsätzen der Verord­nung (EG) Nr. 834/2007 über die ökologische/biologische Produktion und die Kennzeichnung von ökologischen/bio­logischen Erzeugnissen (Abl. L 189 vom 20.07.2007, S. 1) erfolgt und der Betrieb einem obligatorischen Kontrollverfahren seitens der staatlich zugelassenen Kontrollstelle unterliegt.</a:t>
          </a:r>
          <a:endParaRPr lang="de-DE" sz="1100">
            <a:effectLst/>
            <a:latin typeface="+mn-lt"/>
            <a:ea typeface="Calibri"/>
            <a:cs typeface="Times New Roman"/>
          </a:endParaRPr>
        </a:p>
        <a:p>
          <a:pPr>
            <a:lnSpc>
              <a:spcPct val="115000"/>
            </a:lnSpc>
            <a:spcAft>
              <a:spcPts val="0"/>
            </a:spcAft>
          </a:pPr>
          <a:r>
            <a:rPr lang="de-DE" sz="5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Flächen unter hohen begehbaren Schutzabdeckungen (einschließlich Gewächshäusern)</a:t>
          </a:r>
          <a:endParaRPr lang="de-DE" sz="1100">
            <a:effectLst/>
            <a:latin typeface="+mn-lt"/>
            <a:ea typeface="Calibri"/>
            <a:cs typeface="Times New Roman"/>
          </a:endParaRPr>
        </a:p>
        <a:p>
          <a:pPr>
            <a:lnSpc>
              <a:spcPct val="115000"/>
            </a:lnSpc>
            <a:spcAft>
              <a:spcPts val="0"/>
            </a:spcAft>
          </a:pPr>
          <a:r>
            <a:rPr lang="de-DE" sz="400">
              <a:effectLst/>
              <a:latin typeface="+mn-lt"/>
              <a:ea typeface="Calibri"/>
              <a:cs typeface="Times New Roman"/>
            </a:rPr>
            <a:t> </a:t>
          </a:r>
        </a:p>
        <a:p>
          <a:pPr>
            <a:lnSpc>
              <a:spcPts val="1100"/>
            </a:lnSpc>
            <a:spcAft>
              <a:spcPts val="0"/>
            </a:spcAft>
          </a:pPr>
          <a:r>
            <a:rPr lang="de-DE" sz="950">
              <a:effectLst/>
              <a:latin typeface="+mn-lt"/>
              <a:ea typeface="Calibri"/>
              <a:cs typeface="Times New Roman"/>
            </a:rPr>
            <a:t>Zu den Grund- und Anbauflächen unter hohen begehbaren Schutzabdeckungen zählen sämtliche Flächen, die für die ganze oder den überwiegenden Teil der Anbauzeit (mehr als 75 Prozent der aktiven Wachstumszeit) in Gewächshäusern oder anderen hohen Schutzeinrichtungen stehen. Flächen unter Schutz- und Schattennetzen zählen nicht zu den Anlagen unter hohen begehbaren Schutzabdeckungen.</a:t>
          </a:r>
          <a:endParaRPr lang="de-DE" sz="1100">
            <a:effectLst/>
            <a:latin typeface="+mn-lt"/>
            <a:ea typeface="Calibri"/>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27</xdr:row>
      <xdr:rowOff>0</xdr:rowOff>
    </xdr:from>
    <xdr:to>
      <xdr:col>6</xdr:col>
      <xdr:colOff>1029720</xdr:colOff>
      <xdr:row>52</xdr:row>
      <xdr:rowOff>137160</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05375"/>
          <a:ext cx="6050756" cy="3709035"/>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27216</xdr:colOff>
      <xdr:row>1</xdr:row>
      <xdr:rowOff>13607</xdr:rowOff>
    </xdr:from>
    <xdr:to>
      <xdr:col>1</xdr:col>
      <xdr:colOff>3029972</xdr:colOff>
      <xdr:row>20</xdr:row>
      <xdr:rowOff>61504</xdr:rowOff>
    </xdr:to>
    <xdr:pic>
      <xdr:nvPicPr>
        <xdr:cNvPr id="6" name="Grafi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16" y="394607"/>
          <a:ext cx="6050756" cy="2891790"/>
        </a:xfrm>
        <a:prstGeom prst="rect">
          <a:avLst/>
        </a:prstGeom>
        <a:solidFill>
          <a:srgbClr val="FFFFFF"/>
        </a:solidFill>
      </xdr:spPr>
    </xdr:pic>
    <xdr:clientData/>
  </xdr:twoCellAnchor>
  <xdr:twoCellAnchor editAs="oneCell">
    <xdr:from>
      <xdr:col>0</xdr:col>
      <xdr:colOff>27216</xdr:colOff>
      <xdr:row>22</xdr:row>
      <xdr:rowOff>13608</xdr:rowOff>
    </xdr:from>
    <xdr:to>
      <xdr:col>1</xdr:col>
      <xdr:colOff>3029972</xdr:colOff>
      <xdr:row>40</xdr:row>
      <xdr:rowOff>69738</xdr:rowOff>
    </xdr:to>
    <xdr:pic>
      <xdr:nvPicPr>
        <xdr:cNvPr id="10" name="Grafik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216" y="3537858"/>
          <a:ext cx="6050756" cy="2750344"/>
        </a:xfrm>
        <a:prstGeom prst="rect">
          <a:avLst/>
        </a:prstGeom>
        <a:solidFill>
          <a:srgbClr val="FFFFFF"/>
        </a:solidFill>
      </xdr:spPr>
    </xdr:pic>
    <xdr:clientData/>
  </xdr:twoCellAnchor>
  <xdr:twoCellAnchor editAs="oneCell">
    <xdr:from>
      <xdr:col>0</xdr:col>
      <xdr:colOff>0</xdr:colOff>
      <xdr:row>42</xdr:row>
      <xdr:rowOff>6804</xdr:rowOff>
    </xdr:from>
    <xdr:to>
      <xdr:col>0</xdr:col>
      <xdr:colOff>3033236</xdr:colOff>
      <xdr:row>60</xdr:row>
      <xdr:rowOff>62933</xdr:rowOff>
    </xdr:to>
    <xdr:pic>
      <xdr:nvPicPr>
        <xdr:cNvPr id="12" name="Grafik 1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524625"/>
          <a:ext cx="3033236" cy="2750344"/>
        </a:xfrm>
        <a:prstGeom prst="rect">
          <a:avLst/>
        </a:prstGeom>
        <a:solidFill>
          <a:srgbClr val="FFFFFF"/>
        </a:solidFill>
      </xdr:spPr>
    </xdr:pic>
    <xdr:clientData/>
  </xdr:twoCellAnchor>
  <xdr:twoCellAnchor editAs="oneCell">
    <xdr:from>
      <xdr:col>1</xdr:col>
      <xdr:colOff>0</xdr:colOff>
      <xdr:row>42</xdr:row>
      <xdr:rowOff>13608</xdr:rowOff>
    </xdr:from>
    <xdr:to>
      <xdr:col>1</xdr:col>
      <xdr:colOff>3033236</xdr:colOff>
      <xdr:row>60</xdr:row>
      <xdr:rowOff>69737</xdr:rowOff>
    </xdr:to>
    <xdr:pic>
      <xdr:nvPicPr>
        <xdr:cNvPr id="13" name="Grafik 1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48000" y="6531429"/>
          <a:ext cx="3033236" cy="2750344"/>
        </a:xfrm>
        <a:prstGeom prst="rect">
          <a:avLst/>
        </a:prstGeom>
        <a:solidFill>
          <a:srgbClr val="FFFFFF"/>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19</xdr:row>
      <xdr:rowOff>0</xdr:rowOff>
    </xdr:from>
    <xdr:to>
      <xdr:col>4</xdr:col>
      <xdr:colOff>1329077</xdr:colOff>
      <xdr:row>32</xdr:row>
      <xdr:rowOff>75724</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52750"/>
          <a:ext cx="6050756" cy="1933099"/>
        </a:xfrm>
        <a:prstGeom prst="rect">
          <a:avLst/>
        </a:prstGeom>
        <a:solidFill>
          <a:srgbClr val="FFFFFF"/>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22" t="s">
        <v>1</v>
      </c>
      <c r="B1" s="122"/>
      <c r="C1" s="123"/>
      <c r="D1" s="123"/>
    </row>
    <row r="2" spans="1:4" ht="35.1" customHeight="1" thickTop="1" x14ac:dyDescent="0.2">
      <c r="A2" s="124" t="s">
        <v>15</v>
      </c>
      <c r="B2" s="124"/>
      <c r="C2" s="125" t="s">
        <v>16</v>
      </c>
      <c r="D2" s="125"/>
    </row>
    <row r="3" spans="1:4" ht="24.95" customHeight="1" x14ac:dyDescent="0.2">
      <c r="A3" s="126"/>
      <c r="B3" s="126"/>
      <c r="C3" s="126"/>
      <c r="D3" s="126"/>
    </row>
    <row r="4" spans="1:4" ht="24.95" customHeight="1" x14ac:dyDescent="0.2">
      <c r="A4" s="127" t="s">
        <v>113</v>
      </c>
      <c r="B4" s="127"/>
      <c r="C4" s="127"/>
      <c r="D4" s="128"/>
    </row>
    <row r="5" spans="1:4" ht="24.95" customHeight="1" x14ac:dyDescent="0.45">
      <c r="A5" s="129" t="s">
        <v>17</v>
      </c>
      <c r="B5" s="130"/>
      <c r="C5" s="130"/>
      <c r="D5" s="130"/>
    </row>
    <row r="6" spans="1:4" ht="39.950000000000003" customHeight="1" x14ac:dyDescent="0.45">
      <c r="A6" s="131" t="s">
        <v>166</v>
      </c>
      <c r="B6" s="132"/>
      <c r="C6" s="132"/>
      <c r="D6" s="132"/>
    </row>
    <row r="7" spans="1:4" ht="24.95" customHeight="1" x14ac:dyDescent="0.4">
      <c r="A7" s="133"/>
      <c r="B7" s="133"/>
      <c r="C7" s="133"/>
      <c r="D7" s="133"/>
    </row>
    <row r="8" spans="1:4" ht="24.95" customHeight="1" x14ac:dyDescent="0.4">
      <c r="A8" s="133"/>
      <c r="B8" s="133"/>
      <c r="C8" s="133"/>
      <c r="D8" s="133"/>
    </row>
    <row r="9" spans="1:4" ht="24.95" customHeight="1" x14ac:dyDescent="0.4">
      <c r="A9" s="133"/>
      <c r="B9" s="133"/>
      <c r="C9" s="133"/>
      <c r="D9" s="133"/>
    </row>
    <row r="10" spans="1:4" ht="24.95" customHeight="1" x14ac:dyDescent="0.2">
      <c r="A10" s="134"/>
      <c r="B10" s="134"/>
      <c r="C10" s="134"/>
      <c r="D10" s="134"/>
    </row>
    <row r="11" spans="1:4" ht="24.95" customHeight="1" x14ac:dyDescent="0.2">
      <c r="A11" s="134"/>
      <c r="B11" s="134"/>
      <c r="C11" s="134"/>
      <c r="D11" s="134"/>
    </row>
    <row r="12" spans="1:4" ht="24.95" customHeight="1" x14ac:dyDescent="0.2">
      <c r="A12" s="134"/>
      <c r="B12" s="134"/>
      <c r="C12" s="134"/>
      <c r="D12" s="134"/>
    </row>
    <row r="13" spans="1:4" ht="12" customHeight="1" x14ac:dyDescent="0.2">
      <c r="A13" s="4"/>
      <c r="B13" s="135" t="s">
        <v>134</v>
      </c>
      <c r="C13" s="135"/>
      <c r="D13" s="2" t="s">
        <v>167</v>
      </c>
    </row>
    <row r="14" spans="1:4" ht="12" customHeight="1" x14ac:dyDescent="0.2">
      <c r="A14" s="4"/>
      <c r="B14" s="135"/>
      <c r="C14" s="135"/>
      <c r="D14" s="2"/>
    </row>
    <row r="15" spans="1:4" ht="12" customHeight="1" x14ac:dyDescent="0.2">
      <c r="A15" s="4"/>
      <c r="B15" s="135" t="s">
        <v>2</v>
      </c>
      <c r="C15" s="135"/>
      <c r="D15" s="2" t="s">
        <v>203</v>
      </c>
    </row>
    <row r="16" spans="1:4" ht="12" customHeight="1" x14ac:dyDescent="0.2">
      <c r="A16" s="4"/>
      <c r="B16" s="135"/>
      <c r="C16" s="135"/>
      <c r="D16" s="2"/>
    </row>
    <row r="17" spans="1:4" ht="12" customHeight="1" x14ac:dyDescent="0.2">
      <c r="A17" s="5"/>
      <c r="B17" s="136"/>
      <c r="C17" s="136"/>
      <c r="D17" s="3"/>
    </row>
    <row r="18" spans="1:4" ht="12" customHeight="1" x14ac:dyDescent="0.2">
      <c r="A18" s="137"/>
      <c r="B18" s="137"/>
      <c r="C18" s="137"/>
      <c r="D18" s="137"/>
    </row>
    <row r="19" spans="1:4" ht="12" customHeight="1" x14ac:dyDescent="0.2">
      <c r="A19" s="138" t="s">
        <v>3</v>
      </c>
      <c r="B19" s="138"/>
      <c r="C19" s="138"/>
      <c r="D19" s="138"/>
    </row>
    <row r="20" spans="1:4" ht="12" customHeight="1" x14ac:dyDescent="0.2">
      <c r="A20" s="138" t="s">
        <v>135</v>
      </c>
      <c r="B20" s="138"/>
      <c r="C20" s="138"/>
      <c r="D20" s="138"/>
    </row>
    <row r="21" spans="1:4" ht="12" customHeight="1" x14ac:dyDescent="0.2">
      <c r="A21" s="138"/>
      <c r="B21" s="138"/>
      <c r="C21" s="138"/>
      <c r="D21" s="138"/>
    </row>
    <row r="22" spans="1:4" ht="12" customHeight="1" x14ac:dyDescent="0.2">
      <c r="A22" s="139" t="s">
        <v>196</v>
      </c>
      <c r="B22" s="139"/>
      <c r="C22" s="139"/>
      <c r="D22" s="139"/>
    </row>
    <row r="23" spans="1:4" ht="12" customHeight="1" x14ac:dyDescent="0.2">
      <c r="A23" s="138"/>
      <c r="B23" s="138"/>
      <c r="C23" s="138"/>
      <c r="D23" s="138"/>
    </row>
    <row r="24" spans="1:4" ht="12" customHeight="1" x14ac:dyDescent="0.2">
      <c r="A24" s="140" t="s">
        <v>168</v>
      </c>
      <c r="B24" s="140"/>
      <c r="C24" s="140"/>
      <c r="D24" s="140"/>
    </row>
    <row r="25" spans="1:4" ht="12" customHeight="1" x14ac:dyDescent="0.2">
      <c r="A25" s="140" t="s">
        <v>129</v>
      </c>
      <c r="B25" s="140"/>
      <c r="C25" s="140"/>
      <c r="D25" s="140"/>
    </row>
    <row r="26" spans="1:4" ht="12" customHeight="1" x14ac:dyDescent="0.2">
      <c r="A26" s="141"/>
      <c r="B26" s="141"/>
      <c r="C26" s="141"/>
      <c r="D26" s="141"/>
    </row>
    <row r="27" spans="1:4" ht="12" customHeight="1" x14ac:dyDescent="0.2">
      <c r="A27" s="137"/>
      <c r="B27" s="137"/>
      <c r="C27" s="137"/>
      <c r="D27" s="137"/>
    </row>
    <row r="28" spans="1:4" ht="12" customHeight="1" x14ac:dyDescent="0.2">
      <c r="A28" s="142" t="s">
        <v>4</v>
      </c>
      <c r="B28" s="142"/>
      <c r="C28" s="142"/>
      <c r="D28" s="142"/>
    </row>
    <row r="29" spans="1:4" ht="12" customHeight="1" x14ac:dyDescent="0.2">
      <c r="A29" s="143"/>
      <c r="B29" s="143"/>
      <c r="C29" s="143"/>
      <c r="D29" s="143"/>
    </row>
    <row r="30" spans="1:4" ht="12" customHeight="1" x14ac:dyDescent="0.2">
      <c r="A30" s="6" t="s">
        <v>5</v>
      </c>
      <c r="B30" s="144" t="s">
        <v>130</v>
      </c>
      <c r="C30" s="144"/>
      <c r="D30" s="144"/>
    </row>
    <row r="31" spans="1:4" ht="12" customHeight="1" x14ac:dyDescent="0.2">
      <c r="A31" s="7">
        <v>0</v>
      </c>
      <c r="B31" s="144" t="s">
        <v>131</v>
      </c>
      <c r="C31" s="144"/>
      <c r="D31" s="144"/>
    </row>
    <row r="32" spans="1:4" ht="12" customHeight="1" x14ac:dyDescent="0.2">
      <c r="A32" s="6" t="s">
        <v>0</v>
      </c>
      <c r="B32" s="144" t="s">
        <v>6</v>
      </c>
      <c r="C32" s="144"/>
      <c r="D32" s="144"/>
    </row>
    <row r="33" spans="1:4" ht="12" customHeight="1" x14ac:dyDescent="0.2">
      <c r="A33" s="6" t="s">
        <v>7</v>
      </c>
      <c r="B33" s="144" t="s">
        <v>8</v>
      </c>
      <c r="C33" s="144"/>
      <c r="D33" s="144"/>
    </row>
    <row r="34" spans="1:4" ht="12" customHeight="1" x14ac:dyDescent="0.2">
      <c r="A34" s="6" t="s">
        <v>9</v>
      </c>
      <c r="B34" s="144" t="s">
        <v>10</v>
      </c>
      <c r="C34" s="144"/>
      <c r="D34" s="144"/>
    </row>
    <row r="35" spans="1:4" ht="12" customHeight="1" x14ac:dyDescent="0.2">
      <c r="A35" s="6" t="s">
        <v>11</v>
      </c>
      <c r="B35" s="144" t="s">
        <v>132</v>
      </c>
      <c r="C35" s="144"/>
      <c r="D35" s="144"/>
    </row>
    <row r="36" spans="1:4" ht="12" customHeight="1" x14ac:dyDescent="0.2">
      <c r="A36" s="6" t="s">
        <v>12</v>
      </c>
      <c r="B36" s="144" t="s">
        <v>13</v>
      </c>
      <c r="C36" s="144"/>
      <c r="D36" s="144"/>
    </row>
    <row r="37" spans="1:4" ht="12" customHeight="1" x14ac:dyDescent="0.2">
      <c r="A37" s="6" t="s">
        <v>111</v>
      </c>
      <c r="B37" s="144" t="s">
        <v>133</v>
      </c>
      <c r="C37" s="144"/>
      <c r="D37" s="144"/>
    </row>
    <row r="38" spans="1:4" ht="12" customHeight="1" x14ac:dyDescent="0.2">
      <c r="A38" s="6"/>
      <c r="B38" s="144"/>
      <c r="C38" s="144"/>
      <c r="D38" s="144"/>
    </row>
    <row r="39" spans="1:4" ht="12" customHeight="1" x14ac:dyDescent="0.2">
      <c r="A39" s="6"/>
      <c r="B39" s="144"/>
      <c r="C39" s="144"/>
      <c r="D39" s="144"/>
    </row>
    <row r="40" spans="1:4" ht="12" customHeight="1" x14ac:dyDescent="0.2">
      <c r="A40" s="6"/>
      <c r="B40" s="6"/>
      <c r="C40" s="6"/>
      <c r="D40" s="6"/>
    </row>
    <row r="41" spans="1:4" ht="12" customHeight="1" x14ac:dyDescent="0.2">
      <c r="A41" s="6"/>
      <c r="B41" s="6"/>
      <c r="C41" s="6"/>
      <c r="D41" s="6"/>
    </row>
    <row r="42" spans="1:4" ht="12" customHeight="1" x14ac:dyDescent="0.2">
      <c r="A42" s="6"/>
      <c r="B42" s="6"/>
      <c r="C42" s="6"/>
      <c r="D42" s="6"/>
    </row>
    <row r="43" spans="1:4" ht="12" customHeight="1" x14ac:dyDescent="0.2">
      <c r="A43" s="6"/>
      <c r="B43" s="146"/>
      <c r="C43" s="146"/>
      <c r="D43" s="146"/>
    </row>
    <row r="44" spans="1:4" x14ac:dyDescent="0.2">
      <c r="A44" s="144" t="s">
        <v>14</v>
      </c>
      <c r="B44" s="144"/>
      <c r="C44" s="144"/>
      <c r="D44" s="144"/>
    </row>
    <row r="45" spans="1:4" ht="39.950000000000003" customHeight="1" x14ac:dyDescent="0.2">
      <c r="A45" s="145" t="s">
        <v>155</v>
      </c>
      <c r="B45" s="145"/>
      <c r="C45" s="145"/>
      <c r="D45" s="145"/>
    </row>
  </sheetData>
  <mergeCells count="44">
    <mergeCell ref="B34:D34"/>
    <mergeCell ref="A45:D45"/>
    <mergeCell ref="A44:D44"/>
    <mergeCell ref="B35:D35"/>
    <mergeCell ref="B36:D36"/>
    <mergeCell ref="B37:D37"/>
    <mergeCell ref="B38:D38"/>
    <mergeCell ref="B39:D39"/>
    <mergeCell ref="B43:D43"/>
    <mergeCell ref="A29:D29"/>
    <mergeCell ref="B30:D30"/>
    <mergeCell ref="B31:D31"/>
    <mergeCell ref="B32:D32"/>
    <mergeCell ref="B33:D33"/>
    <mergeCell ref="A24:D24"/>
    <mergeCell ref="A25:D25"/>
    <mergeCell ref="A26:D26"/>
    <mergeCell ref="A27:D27"/>
    <mergeCell ref="A28:D28"/>
    <mergeCell ref="A19:D19"/>
    <mergeCell ref="A20:D20"/>
    <mergeCell ref="A21:D21"/>
    <mergeCell ref="A22:D22"/>
    <mergeCell ref="A23:D23"/>
    <mergeCell ref="B14:C14"/>
    <mergeCell ref="B15:C15"/>
    <mergeCell ref="B16:C16"/>
    <mergeCell ref="B17:C17"/>
    <mergeCell ref="A18:D18"/>
    <mergeCell ref="A9:D9"/>
    <mergeCell ref="A10:D10"/>
    <mergeCell ref="A11:D11"/>
    <mergeCell ref="A12:D12"/>
    <mergeCell ref="B13:C13"/>
    <mergeCell ref="A4:D4"/>
    <mergeCell ref="A5:D5"/>
    <mergeCell ref="A6:D6"/>
    <mergeCell ref="A7:D7"/>
    <mergeCell ref="A8:D8"/>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140" zoomScaleNormal="140" workbookViewId="0">
      <pane xSplit="2" ySplit="9" topLeftCell="C10" activePane="bottomRight" state="frozen"/>
      <selection sqref="A1:B1"/>
      <selection pane="topRight" sqref="A1:B1"/>
      <selection pane="bottomLeft" sqref="A1:B1"/>
      <selection pane="bottomRight" sqref="A1:B1"/>
    </sheetView>
  </sheetViews>
  <sheetFormatPr baseColWidth="10" defaultColWidth="11.5703125" defaultRowHeight="11.45" customHeight="1" x14ac:dyDescent="0.2"/>
  <cols>
    <col min="1" max="1" width="3.7109375" style="43" customWidth="1"/>
    <col min="2" max="2" width="10.7109375" style="70" customWidth="1"/>
    <col min="3" max="7" width="6.7109375" style="70" customWidth="1"/>
    <col min="8" max="12" width="6.7109375" style="43" customWidth="1"/>
    <col min="13" max="13" width="10.28515625" style="43" customWidth="1"/>
    <col min="14" max="16384" width="11.5703125" style="43"/>
  </cols>
  <sheetData>
    <row r="1" spans="1:14" ht="30" customHeight="1" x14ac:dyDescent="0.2">
      <c r="A1" s="153" t="s">
        <v>119</v>
      </c>
      <c r="B1" s="154"/>
      <c r="C1" s="166" t="s">
        <v>183</v>
      </c>
      <c r="D1" s="166"/>
      <c r="E1" s="166"/>
      <c r="F1" s="166"/>
      <c r="G1" s="166"/>
      <c r="H1" s="166"/>
      <c r="I1" s="166"/>
      <c r="J1" s="166"/>
      <c r="K1" s="166"/>
      <c r="L1" s="166"/>
      <c r="M1" s="167"/>
    </row>
    <row r="2" spans="1:14" s="45" customFormat="1" ht="11.45" customHeight="1" x14ac:dyDescent="0.2">
      <c r="A2" s="155" t="s">
        <v>122</v>
      </c>
      <c r="B2" s="162" t="s">
        <v>107</v>
      </c>
      <c r="C2" s="162" t="s">
        <v>197</v>
      </c>
      <c r="D2" s="162" t="s">
        <v>30</v>
      </c>
      <c r="E2" s="162"/>
      <c r="F2" s="162"/>
      <c r="G2" s="162"/>
      <c r="H2" s="162"/>
      <c r="I2" s="162"/>
      <c r="J2" s="162"/>
      <c r="K2" s="162"/>
      <c r="L2" s="162"/>
      <c r="M2" s="163" t="s">
        <v>201</v>
      </c>
    </row>
    <row r="3" spans="1:14" s="45" customFormat="1" ht="11.45" customHeight="1" x14ac:dyDescent="0.2">
      <c r="A3" s="155"/>
      <c r="B3" s="162"/>
      <c r="C3" s="162"/>
      <c r="D3" s="162" t="s">
        <v>89</v>
      </c>
      <c r="E3" s="162" t="s">
        <v>187</v>
      </c>
      <c r="F3" s="162" t="s">
        <v>105</v>
      </c>
      <c r="G3" s="162" t="s">
        <v>202</v>
      </c>
      <c r="H3" s="162" t="s">
        <v>198</v>
      </c>
      <c r="I3" s="162" t="s">
        <v>199</v>
      </c>
      <c r="J3" s="162" t="s">
        <v>94</v>
      </c>
      <c r="K3" s="162" t="s">
        <v>200</v>
      </c>
      <c r="L3" s="162" t="s">
        <v>106</v>
      </c>
      <c r="M3" s="163"/>
    </row>
    <row r="4" spans="1:14" s="45" customFormat="1" ht="11.45" customHeight="1" x14ac:dyDescent="0.2">
      <c r="A4" s="155"/>
      <c r="B4" s="162"/>
      <c r="C4" s="162"/>
      <c r="D4" s="162"/>
      <c r="E4" s="162"/>
      <c r="F4" s="162"/>
      <c r="G4" s="162"/>
      <c r="H4" s="162"/>
      <c r="I4" s="162"/>
      <c r="J4" s="162"/>
      <c r="K4" s="162"/>
      <c r="L4" s="162"/>
      <c r="M4" s="163"/>
    </row>
    <row r="5" spans="1:14" s="45" customFormat="1" ht="11.45" customHeight="1" x14ac:dyDescent="0.2">
      <c r="A5" s="155"/>
      <c r="B5" s="162"/>
      <c r="C5" s="162"/>
      <c r="D5" s="162"/>
      <c r="E5" s="162"/>
      <c r="F5" s="162"/>
      <c r="G5" s="162"/>
      <c r="H5" s="162"/>
      <c r="I5" s="162"/>
      <c r="J5" s="162"/>
      <c r="K5" s="162"/>
      <c r="L5" s="162"/>
      <c r="M5" s="163"/>
    </row>
    <row r="6" spans="1:14" s="45" customFormat="1" ht="11.45" customHeight="1" x14ac:dyDescent="0.2">
      <c r="A6" s="155"/>
      <c r="B6" s="162"/>
      <c r="C6" s="162"/>
      <c r="D6" s="162"/>
      <c r="E6" s="162"/>
      <c r="F6" s="162"/>
      <c r="G6" s="162"/>
      <c r="H6" s="162"/>
      <c r="I6" s="162"/>
      <c r="J6" s="162"/>
      <c r="K6" s="162"/>
      <c r="L6" s="162"/>
      <c r="M6" s="163"/>
    </row>
    <row r="7" spans="1:14" s="45" customFormat="1" ht="11.45" customHeight="1" x14ac:dyDescent="0.2">
      <c r="A7" s="155"/>
      <c r="B7" s="162"/>
      <c r="C7" s="162"/>
      <c r="D7" s="162"/>
      <c r="E7" s="162"/>
      <c r="F7" s="162"/>
      <c r="G7" s="162"/>
      <c r="H7" s="162"/>
      <c r="I7" s="162"/>
      <c r="J7" s="162"/>
      <c r="K7" s="162"/>
      <c r="L7" s="162"/>
      <c r="M7" s="163"/>
    </row>
    <row r="8" spans="1:14" s="45" customFormat="1" ht="11.45" customHeight="1" x14ac:dyDescent="0.2">
      <c r="A8" s="155"/>
      <c r="B8" s="162"/>
      <c r="C8" s="162"/>
      <c r="D8" s="162"/>
      <c r="E8" s="162"/>
      <c r="F8" s="162"/>
      <c r="G8" s="162"/>
      <c r="H8" s="162"/>
      <c r="I8" s="162"/>
      <c r="J8" s="162"/>
      <c r="K8" s="162"/>
      <c r="L8" s="162"/>
      <c r="M8" s="163"/>
    </row>
    <row r="9" spans="1:14" s="56" customFormat="1" ht="11.45" customHeight="1" x14ac:dyDescent="0.2">
      <c r="A9" s="27">
        <v>1</v>
      </c>
      <c r="B9" s="28">
        <v>2</v>
      </c>
      <c r="C9" s="28">
        <v>3</v>
      </c>
      <c r="D9" s="28">
        <v>4</v>
      </c>
      <c r="E9" s="28">
        <v>5</v>
      </c>
      <c r="F9" s="28">
        <v>6</v>
      </c>
      <c r="G9" s="28">
        <v>7</v>
      </c>
      <c r="H9" s="35">
        <v>8</v>
      </c>
      <c r="I9" s="35">
        <v>9</v>
      </c>
      <c r="J9" s="28">
        <v>10</v>
      </c>
      <c r="K9" s="28">
        <v>11</v>
      </c>
      <c r="L9" s="28">
        <v>12</v>
      </c>
      <c r="M9" s="29">
        <v>13</v>
      </c>
    </row>
    <row r="10" spans="1:14" ht="20.100000000000001" customHeight="1" x14ac:dyDescent="0.2">
      <c r="A10" s="66"/>
      <c r="B10" s="72"/>
      <c r="C10" s="176" t="s">
        <v>26</v>
      </c>
      <c r="D10" s="177"/>
      <c r="E10" s="177"/>
      <c r="F10" s="177"/>
      <c r="G10" s="177"/>
      <c r="H10" s="177"/>
      <c r="I10" s="177"/>
      <c r="J10" s="177"/>
      <c r="K10" s="177"/>
      <c r="L10" s="177"/>
      <c r="M10" s="177"/>
    </row>
    <row r="11" spans="1:14" ht="11.45" customHeight="1" x14ac:dyDescent="0.2">
      <c r="A11" s="58">
        <f>IF(D11&lt;&gt;"",COUNTA($D$11:D11),"")</f>
        <v>1</v>
      </c>
      <c r="B11" s="60" t="s">
        <v>39</v>
      </c>
      <c r="C11" s="99">
        <v>69</v>
      </c>
      <c r="D11" s="99">
        <v>27</v>
      </c>
      <c r="E11" s="99">
        <v>14</v>
      </c>
      <c r="F11" s="99">
        <v>23</v>
      </c>
      <c r="G11" s="99">
        <v>25</v>
      </c>
      <c r="H11" s="99">
        <v>19</v>
      </c>
      <c r="I11" s="99">
        <v>32</v>
      </c>
      <c r="J11" s="99">
        <v>34</v>
      </c>
      <c r="K11" s="99">
        <v>15</v>
      </c>
      <c r="L11" s="99">
        <v>19</v>
      </c>
      <c r="M11" s="87">
        <v>28</v>
      </c>
      <c r="N11" s="116"/>
    </row>
    <row r="12" spans="1:14" ht="11.45" customHeight="1" x14ac:dyDescent="0.2">
      <c r="A12" s="58" t="str">
        <f>IF(D12&lt;&gt;"",COUNTA($D$11:D12),"")</f>
        <v/>
      </c>
      <c r="B12" s="59"/>
      <c r="C12" s="100"/>
      <c r="D12" s="100"/>
      <c r="E12" s="100"/>
      <c r="F12" s="100"/>
      <c r="G12" s="100"/>
      <c r="H12" s="100"/>
      <c r="I12" s="100"/>
      <c r="J12" s="100"/>
      <c r="K12" s="100"/>
      <c r="L12" s="100"/>
      <c r="M12" s="88"/>
      <c r="N12" s="116"/>
    </row>
    <row r="13" spans="1:14" s="61" customFormat="1" ht="11.45" customHeight="1" x14ac:dyDescent="0.2">
      <c r="A13" s="58">
        <f>IF(D13&lt;&gt;"",COUNTA($D$11:D13),"")</f>
        <v>2</v>
      </c>
      <c r="B13" s="59" t="s">
        <v>144</v>
      </c>
      <c r="C13" s="100">
        <v>17</v>
      </c>
      <c r="D13" s="100">
        <v>6</v>
      </c>
      <c r="E13" s="100" t="s">
        <v>5</v>
      </c>
      <c r="F13" s="100">
        <v>5</v>
      </c>
      <c r="G13" s="100">
        <v>9</v>
      </c>
      <c r="H13" s="100">
        <v>2</v>
      </c>
      <c r="I13" s="100">
        <v>7</v>
      </c>
      <c r="J13" s="100">
        <v>10</v>
      </c>
      <c r="K13" s="100">
        <v>3</v>
      </c>
      <c r="L13" s="100">
        <v>5</v>
      </c>
      <c r="M13" s="88">
        <v>12</v>
      </c>
      <c r="N13" s="117"/>
    </row>
    <row r="14" spans="1:14" s="61" customFormat="1" ht="11.45" customHeight="1" x14ac:dyDescent="0.2">
      <c r="A14" s="58">
        <f>IF(D14&lt;&gt;"",COUNTA($D$11:D14),"")</f>
        <v>3</v>
      </c>
      <c r="B14" s="59" t="s">
        <v>186</v>
      </c>
      <c r="C14" s="100">
        <v>36</v>
      </c>
      <c r="D14" s="100">
        <v>16</v>
      </c>
      <c r="E14" s="100">
        <v>9</v>
      </c>
      <c r="F14" s="100">
        <v>12</v>
      </c>
      <c r="G14" s="100">
        <v>15</v>
      </c>
      <c r="H14" s="100">
        <v>15</v>
      </c>
      <c r="I14" s="100">
        <v>18</v>
      </c>
      <c r="J14" s="100">
        <v>20</v>
      </c>
      <c r="K14" s="100">
        <v>12</v>
      </c>
      <c r="L14" s="100">
        <v>10</v>
      </c>
      <c r="M14" s="88">
        <v>15</v>
      </c>
      <c r="N14" s="117"/>
    </row>
    <row r="15" spans="1:14" ht="11.45" customHeight="1" x14ac:dyDescent="0.2">
      <c r="A15" s="58">
        <f>IF(D15&lt;&gt;"",COUNTA($D$11:D15),"")</f>
        <v>4</v>
      </c>
      <c r="B15" s="69" t="s">
        <v>185</v>
      </c>
      <c r="C15" s="100">
        <v>6</v>
      </c>
      <c r="D15" s="100">
        <v>1</v>
      </c>
      <c r="E15" s="100">
        <v>3</v>
      </c>
      <c r="F15" s="100">
        <v>2</v>
      </c>
      <c r="G15" s="100">
        <v>1</v>
      </c>
      <c r="H15" s="100">
        <v>2</v>
      </c>
      <c r="I15" s="100">
        <v>3</v>
      </c>
      <c r="J15" s="100">
        <v>1</v>
      </c>
      <c r="K15" s="100" t="s">
        <v>5</v>
      </c>
      <c r="L15" s="100">
        <v>2</v>
      </c>
      <c r="M15" s="88">
        <v>1</v>
      </c>
      <c r="N15" s="116"/>
    </row>
    <row r="16" spans="1:14" ht="11.45" customHeight="1" x14ac:dyDescent="0.2">
      <c r="A16" s="58">
        <f>IF(D16&lt;&gt;"",COUNTA($D$11:D16),"")</f>
        <v>5</v>
      </c>
      <c r="B16" s="69" t="s">
        <v>145</v>
      </c>
      <c r="C16" s="100">
        <v>3</v>
      </c>
      <c r="D16" s="100">
        <v>1</v>
      </c>
      <c r="E16" s="100">
        <v>2</v>
      </c>
      <c r="F16" s="100" t="s">
        <v>5</v>
      </c>
      <c r="G16" s="100" t="s">
        <v>5</v>
      </c>
      <c r="H16" s="100" t="s">
        <v>5</v>
      </c>
      <c r="I16" s="100" t="s">
        <v>5</v>
      </c>
      <c r="J16" s="100">
        <v>1</v>
      </c>
      <c r="K16" s="100" t="s">
        <v>5</v>
      </c>
      <c r="L16" s="100">
        <v>1</v>
      </c>
      <c r="M16" s="88" t="s">
        <v>5</v>
      </c>
      <c r="N16" s="116"/>
    </row>
    <row r="17" spans="1:14" ht="11.45" customHeight="1" x14ac:dyDescent="0.2">
      <c r="A17" s="58">
        <f>IF(D17&lt;&gt;"",COUNTA($D$11:D17),"")</f>
        <v>6</v>
      </c>
      <c r="B17" s="59" t="s">
        <v>146</v>
      </c>
      <c r="C17" s="100">
        <v>7</v>
      </c>
      <c r="D17" s="100">
        <v>3</v>
      </c>
      <c r="E17" s="100" t="s">
        <v>5</v>
      </c>
      <c r="F17" s="100">
        <v>4</v>
      </c>
      <c r="G17" s="100" t="s">
        <v>5</v>
      </c>
      <c r="H17" s="100" t="s">
        <v>5</v>
      </c>
      <c r="I17" s="100">
        <v>4</v>
      </c>
      <c r="J17" s="100">
        <v>2</v>
      </c>
      <c r="K17" s="100" t="s">
        <v>5</v>
      </c>
      <c r="L17" s="100">
        <v>1</v>
      </c>
      <c r="M17" s="88" t="s">
        <v>5</v>
      </c>
      <c r="N17" s="116"/>
    </row>
    <row r="18" spans="1:14" ht="20.100000000000001" customHeight="1" x14ac:dyDescent="0.2">
      <c r="A18" s="58" t="str">
        <f>IF(D18&lt;&gt;"",COUNTA($D$11:D18),"")</f>
        <v/>
      </c>
      <c r="B18" s="59"/>
      <c r="C18" s="176" t="s">
        <v>35</v>
      </c>
      <c r="D18" s="177"/>
      <c r="E18" s="177"/>
      <c r="F18" s="177"/>
      <c r="G18" s="177"/>
      <c r="H18" s="177"/>
      <c r="I18" s="177"/>
      <c r="J18" s="177"/>
      <c r="K18" s="177"/>
      <c r="L18" s="177"/>
      <c r="M18" s="177"/>
      <c r="N18" s="116"/>
    </row>
    <row r="19" spans="1:14" ht="11.45" customHeight="1" x14ac:dyDescent="0.2">
      <c r="A19" s="58">
        <f>IF(D19&lt;&gt;"",COUNTA($D$11:D19),"")</f>
        <v>7</v>
      </c>
      <c r="B19" s="60" t="s">
        <v>39</v>
      </c>
      <c r="C19" s="101">
        <v>2374.1999999999998</v>
      </c>
      <c r="D19" s="101">
        <v>656.8</v>
      </c>
      <c r="E19" s="101">
        <v>171.2</v>
      </c>
      <c r="F19" s="101">
        <v>893.2</v>
      </c>
      <c r="G19" s="101">
        <v>20.9</v>
      </c>
      <c r="H19" s="101">
        <v>17.3</v>
      </c>
      <c r="I19" s="101">
        <v>372.4</v>
      </c>
      <c r="J19" s="101">
        <v>200.7</v>
      </c>
      <c r="K19" s="101">
        <v>4</v>
      </c>
      <c r="L19" s="101">
        <v>37.700000000000003</v>
      </c>
      <c r="M19" s="94">
        <v>14.4</v>
      </c>
      <c r="N19" s="116"/>
    </row>
    <row r="20" spans="1:14" ht="11.45" customHeight="1" x14ac:dyDescent="0.2">
      <c r="A20" s="58" t="str">
        <f>IF(D20&lt;&gt;"",COUNTA($D$11:D20),"")</f>
        <v/>
      </c>
      <c r="B20" s="59"/>
      <c r="C20" s="102"/>
      <c r="D20" s="102"/>
      <c r="E20" s="102"/>
      <c r="F20" s="102"/>
      <c r="G20" s="102"/>
      <c r="H20" s="102"/>
      <c r="I20" s="102"/>
      <c r="J20" s="102"/>
      <c r="K20" s="102"/>
      <c r="L20" s="102"/>
      <c r="M20" s="93"/>
      <c r="N20" s="116"/>
    </row>
    <row r="21" spans="1:14" ht="11.45" customHeight="1" x14ac:dyDescent="0.2">
      <c r="A21" s="58">
        <f>IF(D21&lt;&gt;"",COUNTA($D$11:D21),"")</f>
        <v>8</v>
      </c>
      <c r="B21" s="59" t="s">
        <v>144</v>
      </c>
      <c r="C21" s="102">
        <v>7.5</v>
      </c>
      <c r="D21" s="102">
        <v>0.6</v>
      </c>
      <c r="E21" s="102" t="s">
        <v>5</v>
      </c>
      <c r="F21" s="102" t="s">
        <v>0</v>
      </c>
      <c r="G21" s="102">
        <v>2.7</v>
      </c>
      <c r="H21" s="102" t="s">
        <v>0</v>
      </c>
      <c r="I21" s="102">
        <v>0.4</v>
      </c>
      <c r="J21" s="102">
        <v>1.9</v>
      </c>
      <c r="K21" s="102">
        <v>0.1</v>
      </c>
      <c r="L21" s="102" t="s">
        <v>0</v>
      </c>
      <c r="M21" s="93">
        <v>2.5</v>
      </c>
      <c r="N21" s="116"/>
    </row>
    <row r="22" spans="1:14" s="45" customFormat="1" ht="11.45" customHeight="1" x14ac:dyDescent="0.2">
      <c r="A22" s="58">
        <f>IF(D22&lt;&gt;"",COUNTA($D$11:D22),"")</f>
        <v>9</v>
      </c>
      <c r="B22" s="59" t="s">
        <v>186</v>
      </c>
      <c r="C22" s="102">
        <v>114.7</v>
      </c>
      <c r="D22" s="102" t="s">
        <v>0</v>
      </c>
      <c r="E22" s="102" t="s">
        <v>0</v>
      </c>
      <c r="F22" s="102">
        <v>3.3</v>
      </c>
      <c r="G22" s="102" t="s">
        <v>0</v>
      </c>
      <c r="H22" s="102">
        <v>3.3</v>
      </c>
      <c r="I22" s="102">
        <v>15.3</v>
      </c>
      <c r="J22" s="102">
        <v>18.7</v>
      </c>
      <c r="K22" s="102">
        <v>3.9</v>
      </c>
      <c r="L22" s="102">
        <v>2.2999999999999998</v>
      </c>
      <c r="M22" s="93">
        <v>10.6</v>
      </c>
      <c r="N22" s="118"/>
    </row>
    <row r="23" spans="1:14" s="64" customFormat="1" ht="11.45" customHeight="1" x14ac:dyDescent="0.2">
      <c r="A23" s="58">
        <f>IF(D23&lt;&gt;"",COUNTA($D$11:D23),"")</f>
        <v>10</v>
      </c>
      <c r="B23" s="69" t="s">
        <v>185</v>
      </c>
      <c r="C23" s="102">
        <v>111.3</v>
      </c>
      <c r="D23" s="102" t="s">
        <v>0</v>
      </c>
      <c r="E23" s="102" t="s">
        <v>0</v>
      </c>
      <c r="F23" s="102" t="s">
        <v>0</v>
      </c>
      <c r="G23" s="102" t="s">
        <v>0</v>
      </c>
      <c r="H23" s="102" t="s">
        <v>0</v>
      </c>
      <c r="I23" s="102">
        <v>9.5</v>
      </c>
      <c r="J23" s="102" t="s">
        <v>0</v>
      </c>
      <c r="K23" s="102" t="s">
        <v>5</v>
      </c>
      <c r="L23" s="102" t="s">
        <v>0</v>
      </c>
      <c r="M23" s="93" t="s">
        <v>0</v>
      </c>
      <c r="N23" s="119"/>
    </row>
    <row r="24" spans="1:14" s="45" customFormat="1" ht="11.45" customHeight="1" x14ac:dyDescent="0.2">
      <c r="A24" s="58">
        <f>IF(D24&lt;&gt;"",COUNTA($D$11:D24),"")</f>
        <v>11</v>
      </c>
      <c r="B24" s="69" t="s">
        <v>145</v>
      </c>
      <c r="C24" s="102" t="s">
        <v>0</v>
      </c>
      <c r="D24" s="102" t="s">
        <v>0</v>
      </c>
      <c r="E24" s="102" t="s">
        <v>0</v>
      </c>
      <c r="F24" s="102" t="s">
        <v>5</v>
      </c>
      <c r="G24" s="102" t="s">
        <v>5</v>
      </c>
      <c r="H24" s="102" t="s">
        <v>5</v>
      </c>
      <c r="I24" s="102" t="s">
        <v>5</v>
      </c>
      <c r="J24" s="102" t="s">
        <v>0</v>
      </c>
      <c r="K24" s="102" t="s">
        <v>5</v>
      </c>
      <c r="L24" s="102" t="s">
        <v>0</v>
      </c>
      <c r="M24" s="93" t="s">
        <v>5</v>
      </c>
    </row>
    <row r="25" spans="1:14" ht="11.45" customHeight="1" x14ac:dyDescent="0.2">
      <c r="A25" s="58">
        <f>IF(D25&lt;&gt;"",COUNTA($D$11:D25),"")</f>
        <v>12</v>
      </c>
      <c r="B25" s="59" t="s">
        <v>146</v>
      </c>
      <c r="C25" s="102" t="s">
        <v>0</v>
      </c>
      <c r="D25" s="102">
        <v>639.20000000000005</v>
      </c>
      <c r="E25" s="102" t="s">
        <v>5</v>
      </c>
      <c r="F25" s="102">
        <v>864.4</v>
      </c>
      <c r="G25" s="102" t="s">
        <v>5</v>
      </c>
      <c r="H25" s="102" t="s">
        <v>5</v>
      </c>
      <c r="I25" s="102">
        <v>347.2</v>
      </c>
      <c r="J25" s="102" t="s">
        <v>0</v>
      </c>
      <c r="K25" s="102" t="s">
        <v>5</v>
      </c>
      <c r="L25" s="102" t="s">
        <v>0</v>
      </c>
      <c r="M25" s="93" t="s">
        <v>5</v>
      </c>
    </row>
  </sheetData>
  <mergeCells count="18">
    <mergeCell ref="I3:I8"/>
    <mergeCell ref="C2:C8"/>
    <mergeCell ref="B2:B8"/>
    <mergeCell ref="A2:A8"/>
    <mergeCell ref="C18:M18"/>
    <mergeCell ref="C1:M1"/>
    <mergeCell ref="D2:L2"/>
    <mergeCell ref="A1:B1"/>
    <mergeCell ref="C10:M10"/>
    <mergeCell ref="H3:H8"/>
    <mergeCell ref="G3:G8"/>
    <mergeCell ref="F3:F8"/>
    <mergeCell ref="E3:E8"/>
    <mergeCell ref="D3:D8"/>
    <mergeCell ref="M2:M8"/>
    <mergeCell ref="L3:L8"/>
    <mergeCell ref="K3:K8"/>
    <mergeCell ref="J3:J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C133 2024 00&amp;R&amp;"-,Standard"&amp;7&amp;P</oddFooter>
    <evenFooter>&amp;L&amp;"-,Standard"&amp;7&amp;P&amp;R&amp;"-,Standard"&amp;7StatA MV, Statistischer Bericht C133 2024 00</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zoomScale="140" zoomScaleNormal="140" workbookViewId="0">
      <pane xSplit="2" ySplit="4" topLeftCell="C5" activePane="bottomRight" state="frozen"/>
      <selection sqref="A1:B1"/>
      <selection pane="topRight" sqref="A1:B1"/>
      <selection pane="bottomLeft" sqref="A1:B1"/>
      <selection pane="bottomRight" sqref="A1:B1"/>
    </sheetView>
  </sheetViews>
  <sheetFormatPr baseColWidth="10" defaultColWidth="11.5703125" defaultRowHeight="11.45" customHeight="1" x14ac:dyDescent="0.2"/>
  <cols>
    <col min="1" max="1" width="3.7109375" style="43" customWidth="1"/>
    <col min="2" max="2" width="25.7109375" style="70" customWidth="1"/>
    <col min="3" max="5" width="20.7109375" style="70" customWidth="1"/>
    <col min="6" max="16384" width="11.5703125" style="43"/>
  </cols>
  <sheetData>
    <row r="1" spans="1:5" s="45" customFormat="1" ht="30" customHeight="1" x14ac:dyDescent="0.2">
      <c r="A1" s="178" t="s">
        <v>120</v>
      </c>
      <c r="B1" s="179"/>
      <c r="C1" s="166" t="s">
        <v>184</v>
      </c>
      <c r="D1" s="166"/>
      <c r="E1" s="167"/>
    </row>
    <row r="2" spans="1:5" s="45" customFormat="1" ht="11.45" customHeight="1" x14ac:dyDescent="0.2">
      <c r="A2" s="155" t="s">
        <v>122</v>
      </c>
      <c r="B2" s="162" t="s">
        <v>108</v>
      </c>
      <c r="C2" s="62" t="s">
        <v>26</v>
      </c>
      <c r="D2" s="62" t="s">
        <v>20</v>
      </c>
      <c r="E2" s="71" t="s">
        <v>22</v>
      </c>
    </row>
    <row r="3" spans="1:5" s="45" customFormat="1" ht="11.45" customHeight="1" x14ac:dyDescent="0.2">
      <c r="A3" s="155"/>
      <c r="B3" s="162"/>
      <c r="C3" s="62" t="s">
        <v>28</v>
      </c>
      <c r="D3" s="62" t="s">
        <v>29</v>
      </c>
      <c r="E3" s="71" t="s">
        <v>96</v>
      </c>
    </row>
    <row r="4" spans="1:5" s="56" customFormat="1" ht="11.45" customHeight="1" x14ac:dyDescent="0.2">
      <c r="A4" s="27">
        <v>1</v>
      </c>
      <c r="B4" s="28">
        <v>2</v>
      </c>
      <c r="C4" s="28">
        <v>3</v>
      </c>
      <c r="D4" s="28">
        <v>4</v>
      </c>
      <c r="E4" s="29">
        <v>5</v>
      </c>
    </row>
    <row r="5" spans="1:5" s="45" customFormat="1" ht="11.45" customHeight="1" x14ac:dyDescent="0.2">
      <c r="A5" s="78"/>
      <c r="B5" s="72"/>
      <c r="C5" s="109"/>
      <c r="D5" s="111"/>
      <c r="E5" s="111"/>
    </row>
    <row r="6" spans="1:5" s="45" customFormat="1" ht="11.45" customHeight="1" x14ac:dyDescent="0.2">
      <c r="A6" s="58">
        <f>IF(D6&lt;&gt;"",COUNTA($D6:D$6),"")</f>
        <v>1</v>
      </c>
      <c r="B6" s="60" t="s">
        <v>39</v>
      </c>
      <c r="C6" s="110">
        <v>34</v>
      </c>
      <c r="D6" s="112">
        <v>673.7</v>
      </c>
      <c r="E6" s="112">
        <v>14582.3</v>
      </c>
    </row>
    <row r="7" spans="1:5" s="45" customFormat="1" ht="11.45" customHeight="1" x14ac:dyDescent="0.2">
      <c r="A7" s="58" t="str">
        <f>IF(D7&lt;&gt;"",COUNTA($D$6:D7),"")</f>
        <v/>
      </c>
      <c r="B7" s="59"/>
      <c r="C7" s="109"/>
      <c r="D7" s="111"/>
      <c r="E7" s="111"/>
    </row>
    <row r="8" spans="1:5" s="45" customFormat="1" ht="11.45" customHeight="1" x14ac:dyDescent="0.2">
      <c r="A8" s="58">
        <f>IF(D8&lt;&gt;"",COUNTA($D$6:D8),"")</f>
        <v>2</v>
      </c>
      <c r="B8" s="59" t="s">
        <v>147</v>
      </c>
      <c r="C8" s="109">
        <v>20</v>
      </c>
      <c r="D8" s="111">
        <v>247.3</v>
      </c>
      <c r="E8" s="111">
        <v>3191</v>
      </c>
    </row>
    <row r="9" spans="1:5" s="45" customFormat="1" ht="11.45" customHeight="1" x14ac:dyDescent="0.2">
      <c r="A9" s="58">
        <f>IF(D9&lt;&gt;"",COUNTA($D$6:D9),"")</f>
        <v>3</v>
      </c>
      <c r="B9" s="59" t="s">
        <v>148</v>
      </c>
      <c r="C9" s="109">
        <v>22</v>
      </c>
      <c r="D9" s="111">
        <v>176.8</v>
      </c>
      <c r="E9" s="111">
        <v>4894.3999999999996</v>
      </c>
    </row>
    <row r="10" spans="1:5" s="45" customFormat="1" ht="11.45" customHeight="1" x14ac:dyDescent="0.2">
      <c r="A10" s="58" t="str">
        <f>IF(D10&lt;&gt;"",COUNTA($D$6:D10),"")</f>
        <v/>
      </c>
      <c r="B10" s="59" t="s">
        <v>149</v>
      </c>
      <c r="C10" s="109"/>
      <c r="D10" s="111"/>
      <c r="E10" s="111"/>
    </row>
    <row r="11" spans="1:5" s="45" customFormat="1" ht="11.45" customHeight="1" x14ac:dyDescent="0.2">
      <c r="A11" s="58">
        <f>IF(D11&lt;&gt;"",COUNTA($D$6:D11),"")</f>
        <v>4</v>
      </c>
      <c r="B11" s="59" t="s">
        <v>150</v>
      </c>
      <c r="C11" s="109">
        <v>1</v>
      </c>
      <c r="D11" s="111" t="s">
        <v>0</v>
      </c>
      <c r="E11" s="111" t="s">
        <v>0</v>
      </c>
    </row>
    <row r="12" spans="1:5" ht="11.45" customHeight="1" x14ac:dyDescent="0.2">
      <c r="A12" s="58">
        <f>IF(D12&lt;&gt;"",COUNTA($D$6:D12),"")</f>
        <v>5</v>
      </c>
      <c r="B12" s="59" t="s">
        <v>151</v>
      </c>
      <c r="C12" s="109">
        <v>22</v>
      </c>
      <c r="D12" s="111">
        <v>33.700000000000003</v>
      </c>
      <c r="E12" s="111">
        <v>396.9</v>
      </c>
    </row>
    <row r="13" spans="1:5" ht="11.45" customHeight="1" x14ac:dyDescent="0.2">
      <c r="A13" s="58">
        <f>IF(D13&lt;&gt;"",COUNTA($D$6:D13),"")</f>
        <v>6</v>
      </c>
      <c r="B13" s="59" t="s">
        <v>152</v>
      </c>
      <c r="C13" s="109">
        <v>23</v>
      </c>
      <c r="D13" s="111">
        <v>194.3</v>
      </c>
      <c r="E13" s="111">
        <v>5706.3</v>
      </c>
    </row>
    <row r="14" spans="1:5" ht="11.45" customHeight="1" x14ac:dyDescent="0.2">
      <c r="A14" s="58">
        <f>IF(D14&lt;&gt;"",COUNTA($D$6:D14),"")</f>
        <v>7</v>
      </c>
      <c r="B14" s="59" t="s">
        <v>153</v>
      </c>
      <c r="C14" s="109">
        <v>13</v>
      </c>
      <c r="D14" s="111">
        <v>3.5</v>
      </c>
      <c r="E14" s="111">
        <v>4.2</v>
      </c>
    </row>
    <row r="15" spans="1:5" s="61" customFormat="1" ht="11.45" customHeight="1" x14ac:dyDescent="0.2">
      <c r="A15" s="58">
        <f>IF(D15&lt;&gt;"",COUNTA($D$6:D15),"")</f>
        <v>8</v>
      </c>
      <c r="B15" s="59" t="s">
        <v>104</v>
      </c>
      <c r="C15" s="109">
        <v>15</v>
      </c>
      <c r="D15" s="111">
        <v>11.6</v>
      </c>
      <c r="E15" s="111">
        <v>74.400000000000006</v>
      </c>
    </row>
    <row r="16" spans="1:5" s="61" customFormat="1" ht="11.45" customHeight="1" x14ac:dyDescent="0.2">
      <c r="B16" s="73"/>
      <c r="C16" s="65"/>
      <c r="D16" s="65"/>
      <c r="E16" s="74"/>
    </row>
    <row r="17" spans="2:5" ht="11.45" customHeight="1" x14ac:dyDescent="0.2">
      <c r="B17" s="73"/>
      <c r="C17" s="65"/>
      <c r="D17" s="65"/>
      <c r="E17" s="65"/>
    </row>
    <row r="18" spans="2:5" ht="11.45" customHeight="1" x14ac:dyDescent="0.2">
      <c r="B18" s="73"/>
      <c r="C18" s="65"/>
      <c r="D18" s="65"/>
      <c r="E18" s="65"/>
    </row>
    <row r="19" spans="2:5" ht="11.45" customHeight="1" x14ac:dyDescent="0.2">
      <c r="B19" s="73"/>
      <c r="C19" s="65"/>
      <c r="D19" s="65"/>
      <c r="E19" s="65"/>
    </row>
    <row r="20" spans="2:5" ht="11.45" customHeight="1" x14ac:dyDescent="0.2">
      <c r="B20" s="73"/>
      <c r="C20" s="65"/>
      <c r="D20" s="65"/>
      <c r="E20" s="65"/>
    </row>
    <row r="22" spans="2:5" s="61" customFormat="1" ht="11.45" customHeight="1" x14ac:dyDescent="0.2">
      <c r="B22" s="75"/>
      <c r="C22" s="75"/>
      <c r="D22" s="75"/>
      <c r="E22" s="75"/>
    </row>
    <row r="23" spans="2:5" s="61" customFormat="1" ht="11.45" customHeight="1" x14ac:dyDescent="0.2">
      <c r="B23" s="75"/>
      <c r="C23" s="75"/>
      <c r="D23" s="75"/>
      <c r="E23" s="75"/>
    </row>
    <row r="24" spans="2:5" s="61" customFormat="1" ht="11.45" customHeight="1" x14ac:dyDescent="0.2">
      <c r="B24" s="75"/>
      <c r="C24" s="75"/>
      <c r="D24" s="75"/>
      <c r="E24" s="75"/>
    </row>
    <row r="29" spans="2:5" s="45" customFormat="1" ht="11.45" customHeight="1" x14ac:dyDescent="0.2">
      <c r="B29" s="76"/>
      <c r="C29" s="76"/>
      <c r="D29" s="76"/>
      <c r="E29" s="76"/>
    </row>
    <row r="30" spans="2:5" s="45" customFormat="1" ht="11.45" customHeight="1" x14ac:dyDescent="0.2">
      <c r="B30" s="76"/>
      <c r="C30" s="76"/>
      <c r="D30" s="76"/>
      <c r="E30" s="76"/>
    </row>
    <row r="31" spans="2:5" s="45" customFormat="1" ht="11.45" customHeight="1" x14ac:dyDescent="0.2">
      <c r="B31" s="76"/>
      <c r="C31" s="76"/>
      <c r="D31" s="76"/>
      <c r="E31" s="76"/>
    </row>
    <row r="32" spans="2:5" s="64" customFormat="1" ht="11.45" customHeight="1" x14ac:dyDescent="0.2">
      <c r="B32" s="77"/>
      <c r="C32" s="77"/>
      <c r="D32" s="77"/>
      <c r="E32" s="77"/>
    </row>
    <row r="33" spans="2:5" s="45" customFormat="1" ht="11.45" customHeight="1" x14ac:dyDescent="0.2">
      <c r="B33" s="76"/>
      <c r="C33" s="76"/>
      <c r="D33" s="76"/>
      <c r="E33" s="76"/>
    </row>
    <row r="34" spans="2:5" s="45" customFormat="1" ht="11.45" customHeight="1" x14ac:dyDescent="0.2">
      <c r="B34" s="76"/>
      <c r="C34" s="76"/>
      <c r="D34" s="76"/>
      <c r="E34" s="76"/>
    </row>
    <row r="37" spans="2:5" s="61" customFormat="1" ht="11.45" customHeight="1" x14ac:dyDescent="0.2">
      <c r="B37" s="75"/>
      <c r="C37" s="75"/>
      <c r="D37" s="75"/>
      <c r="E37" s="75"/>
    </row>
  </sheetData>
  <mergeCells count="4">
    <mergeCell ref="B2:B3"/>
    <mergeCell ref="C1:E1"/>
    <mergeCell ref="A1:B1"/>
    <mergeCell ref="A2:A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C133 2024 00&amp;R&amp;"-,Standard"&amp;7&amp;P</oddFooter>
    <evenFooter>&amp;L&amp;"-,Standard"&amp;7&amp;P&amp;R&amp;"-,Standard"&amp;7StatA MV, Statistischer Bericht C133 2024 00</even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zoomScale="140" zoomScaleNormal="140" workbookViewId="0">
      <selection sqref="A1:B1"/>
    </sheetView>
  </sheetViews>
  <sheetFormatPr baseColWidth="10" defaultColWidth="11.42578125" defaultRowHeight="12" x14ac:dyDescent="0.2"/>
  <cols>
    <col min="1" max="1" width="5.7109375" style="18" customWidth="1"/>
    <col min="2" max="2" width="80.7109375" style="8" customWidth="1"/>
    <col min="3" max="16384" width="11.42578125" style="8"/>
  </cols>
  <sheetData>
    <row r="1" spans="1:2" s="79" customFormat="1" ht="30" customHeight="1" x14ac:dyDescent="0.2">
      <c r="A1" s="180" t="s">
        <v>160</v>
      </c>
      <c r="B1" s="180"/>
    </row>
    <row r="2" spans="1:2" ht="24" customHeight="1" x14ac:dyDescent="0.2">
      <c r="A2" s="21" t="s">
        <v>112</v>
      </c>
      <c r="B2" s="22" t="s">
        <v>195</v>
      </c>
    </row>
    <row r="3" spans="1:2" ht="8.1" customHeight="1" x14ac:dyDescent="0.2">
      <c r="A3" s="21"/>
      <c r="B3" s="22"/>
    </row>
    <row r="4" spans="1:2" ht="11.45" customHeight="1" x14ac:dyDescent="0.2">
      <c r="A4" s="21"/>
      <c r="B4" s="22"/>
    </row>
    <row r="5" spans="1:2" ht="8.1" customHeight="1" x14ac:dyDescent="0.2">
      <c r="A5" s="21"/>
      <c r="B5" s="22"/>
    </row>
    <row r="6" spans="1:2" ht="11.45" customHeight="1" x14ac:dyDescent="0.2">
      <c r="A6" s="21"/>
      <c r="B6" s="22"/>
    </row>
    <row r="7" spans="1:2" ht="8.1" customHeight="1" x14ac:dyDescent="0.2">
      <c r="A7" s="21"/>
      <c r="B7" s="22"/>
    </row>
    <row r="8" spans="1:2" ht="11.45" customHeight="1" x14ac:dyDescent="0.2">
      <c r="A8" s="21"/>
      <c r="B8" s="22"/>
    </row>
    <row r="9" spans="1:2" ht="8.1" customHeight="1" x14ac:dyDescent="0.2">
      <c r="A9" s="21"/>
      <c r="B9" s="22"/>
    </row>
    <row r="10" spans="1:2" ht="11.45" customHeight="1" x14ac:dyDescent="0.2">
      <c r="A10" s="21"/>
      <c r="B10" s="22"/>
    </row>
    <row r="11" spans="1:2" ht="8.1" customHeight="1" x14ac:dyDescent="0.2">
      <c r="A11" s="21"/>
      <c r="B11" s="22"/>
    </row>
    <row r="12" spans="1:2" ht="11.45" customHeight="1" x14ac:dyDescent="0.2">
      <c r="A12" s="21"/>
      <c r="B12" s="22"/>
    </row>
    <row r="13" spans="1:2" ht="8.1" customHeight="1" x14ac:dyDescent="0.2">
      <c r="A13" s="21"/>
      <c r="B13" s="22"/>
    </row>
    <row r="14" spans="1:2" ht="11.45" customHeight="1" x14ac:dyDescent="0.2">
      <c r="A14" s="21"/>
      <c r="B14" s="22"/>
    </row>
    <row r="15" spans="1:2" ht="8.1" customHeight="1" x14ac:dyDescent="0.2">
      <c r="A15" s="21"/>
      <c r="B15" s="22"/>
    </row>
    <row r="16" spans="1:2" ht="11.45" customHeight="1" x14ac:dyDescent="0.2">
      <c r="A16" s="21"/>
      <c r="B16" s="22"/>
    </row>
    <row r="17" spans="1:2" ht="8.1" customHeight="1" x14ac:dyDescent="0.2">
      <c r="A17" s="21"/>
      <c r="B17" s="22"/>
    </row>
    <row r="18" spans="1:2" ht="11.45" customHeight="1" x14ac:dyDescent="0.2">
      <c r="A18" s="21"/>
      <c r="B18" s="22"/>
    </row>
    <row r="19" spans="1:2" ht="8.1" customHeight="1" x14ac:dyDescent="0.2">
      <c r="A19" s="21"/>
      <c r="B19" s="22"/>
    </row>
    <row r="20" spans="1:2" ht="11.45" customHeight="1" x14ac:dyDescent="0.2">
      <c r="A20" s="21"/>
      <c r="B20" s="23"/>
    </row>
    <row r="21" spans="1:2" ht="8.1" customHeight="1" x14ac:dyDescent="0.2">
      <c r="A21" s="9"/>
      <c r="B21" s="23"/>
    </row>
    <row r="22" spans="1:2" ht="11.45" customHeight="1" x14ac:dyDescent="0.2">
      <c r="A22" s="9"/>
      <c r="B22" s="23"/>
    </row>
    <row r="23" spans="1:2" ht="8.1" customHeight="1" x14ac:dyDescent="0.2">
      <c r="A23" s="9"/>
      <c r="B23" s="23"/>
    </row>
    <row r="24" spans="1:2" ht="11.45" customHeight="1" x14ac:dyDescent="0.2">
      <c r="A24" s="9"/>
      <c r="B24" s="23"/>
    </row>
    <row r="25" spans="1:2" ht="8.1" customHeight="1" x14ac:dyDescent="0.2">
      <c r="A25" s="9"/>
      <c r="B25" s="23"/>
    </row>
    <row r="26" spans="1:2" ht="11.45" customHeight="1" x14ac:dyDescent="0.2">
      <c r="A26" s="9"/>
      <c r="B26" s="23"/>
    </row>
    <row r="27" spans="1:2" ht="8.1" customHeight="1" x14ac:dyDescent="0.2">
      <c r="A27" s="9"/>
      <c r="B27" s="23"/>
    </row>
    <row r="28" spans="1:2" ht="11.45" customHeight="1" x14ac:dyDescent="0.2">
      <c r="A28" s="9"/>
      <c r="B28" s="23"/>
    </row>
    <row r="29" spans="1:2" ht="8.1" customHeight="1" x14ac:dyDescent="0.2">
      <c r="A29" s="9"/>
      <c r="B29" s="23"/>
    </row>
    <row r="30" spans="1:2" ht="11.45" customHeight="1" x14ac:dyDescent="0.2">
      <c r="A30" s="9"/>
      <c r="B30" s="23"/>
    </row>
    <row r="31" spans="1:2" ht="8.1" customHeight="1" x14ac:dyDescent="0.2">
      <c r="A31" s="9"/>
      <c r="B31" s="23"/>
    </row>
    <row r="32" spans="1:2" ht="11.45" customHeight="1" x14ac:dyDescent="0.2">
      <c r="A32" s="9"/>
      <c r="B32" s="23"/>
    </row>
    <row r="33" spans="1:2" ht="8.1" customHeight="1" x14ac:dyDescent="0.2">
      <c r="A33" s="9"/>
      <c r="B33" s="23"/>
    </row>
    <row r="34" spans="1:2" ht="11.45" customHeight="1" x14ac:dyDescent="0.2">
      <c r="A34" s="9"/>
      <c r="B34" s="23"/>
    </row>
    <row r="35" spans="1:2" ht="8.1" customHeight="1" x14ac:dyDescent="0.2">
      <c r="A35" s="9"/>
      <c r="B35" s="23"/>
    </row>
    <row r="36" spans="1:2" ht="11.45" customHeight="1" x14ac:dyDescent="0.2">
      <c r="A36" s="9"/>
      <c r="B36" s="23"/>
    </row>
    <row r="37" spans="1:2" ht="8.1" customHeight="1" x14ac:dyDescent="0.2">
      <c r="A37" s="9"/>
      <c r="B37" s="23"/>
    </row>
    <row r="38" spans="1:2" ht="11.45" customHeight="1" x14ac:dyDescent="0.2">
      <c r="A38" s="9"/>
      <c r="B38" s="23"/>
    </row>
    <row r="39" spans="1:2" ht="8.1" customHeight="1" x14ac:dyDescent="0.2">
      <c r="A39" s="9"/>
      <c r="B39" s="23"/>
    </row>
    <row r="40" spans="1:2" ht="11.45" customHeight="1" x14ac:dyDescent="0.2">
      <c r="A40" s="9"/>
      <c r="B40" s="23"/>
    </row>
    <row r="41" spans="1:2" ht="8.1" customHeight="1" x14ac:dyDescent="0.2">
      <c r="A41" s="9"/>
      <c r="B41" s="23"/>
    </row>
    <row r="42" spans="1:2" ht="11.45" customHeight="1" x14ac:dyDescent="0.2">
      <c r="A42" s="9"/>
      <c r="B42" s="23"/>
    </row>
    <row r="43" spans="1:2" ht="8.1" customHeight="1" x14ac:dyDescent="0.2">
      <c r="A43" s="9"/>
      <c r="B43" s="23"/>
    </row>
    <row r="44" spans="1:2" ht="11.45" customHeight="1" x14ac:dyDescent="0.2">
      <c r="A44" s="9"/>
      <c r="B44" s="23"/>
    </row>
    <row r="45" spans="1:2" ht="11.45" customHeight="1" x14ac:dyDescent="0.2">
      <c r="A45" s="9"/>
      <c r="B45" s="23"/>
    </row>
    <row r="46" spans="1:2" ht="11.45" customHeight="1" x14ac:dyDescent="0.2">
      <c r="A46" s="9"/>
      <c r="B46" s="23"/>
    </row>
    <row r="47" spans="1:2" ht="11.45" customHeight="1" x14ac:dyDescent="0.2">
      <c r="A47" s="9"/>
      <c r="B47" s="23"/>
    </row>
    <row r="48" spans="1:2" ht="11.45" customHeight="1" x14ac:dyDescent="0.2">
      <c r="A48" s="24"/>
    </row>
    <row r="49" spans="1:1" ht="11.45" customHeight="1" x14ac:dyDescent="0.2">
      <c r="A49" s="9"/>
    </row>
    <row r="50" spans="1:1" ht="11.45" customHeight="1" x14ac:dyDescent="0.2">
      <c r="A50" s="9"/>
    </row>
    <row r="51" spans="1:1" ht="11.45" customHeight="1" x14ac:dyDescent="0.2">
      <c r="A51" s="9"/>
    </row>
    <row r="52" spans="1:1" ht="11.45" customHeight="1" x14ac:dyDescent="0.2">
      <c r="A52" s="9"/>
    </row>
    <row r="53" spans="1:1" ht="11.45" customHeight="1" x14ac:dyDescent="0.2">
      <c r="A53" s="9"/>
    </row>
    <row r="54" spans="1:1" ht="11.45" customHeight="1" x14ac:dyDescent="0.2">
      <c r="A54" s="9"/>
    </row>
    <row r="55" spans="1:1" ht="11.45" customHeight="1" x14ac:dyDescent="0.2">
      <c r="A55" s="9"/>
    </row>
    <row r="56" spans="1:1" ht="11.45" customHeight="1" x14ac:dyDescent="0.2">
      <c r="A56" s="24"/>
    </row>
    <row r="57" spans="1:1" ht="11.45" customHeight="1" x14ac:dyDescent="0.2">
      <c r="A57" s="9"/>
    </row>
    <row r="58" spans="1:1" ht="11.45" customHeight="1" x14ac:dyDescent="0.2">
      <c r="A58" s="25"/>
    </row>
    <row r="59" spans="1:1" ht="11.45" customHeight="1" x14ac:dyDescent="0.2">
      <c r="A59" s="9"/>
    </row>
    <row r="60" spans="1:1" ht="11.45" customHeight="1" x14ac:dyDescent="0.2">
      <c r="A60" s="24"/>
    </row>
    <row r="61" spans="1:1" ht="11.45" customHeight="1" x14ac:dyDescent="0.2">
      <c r="A61" s="9"/>
    </row>
    <row r="62" spans="1:1" ht="11.45" customHeight="1" x14ac:dyDescent="0.2">
      <c r="A62" s="25"/>
    </row>
    <row r="63" spans="1:1" ht="11.45" customHeight="1" x14ac:dyDescent="0.2">
      <c r="A63" s="9"/>
    </row>
    <row r="64" spans="1:1" ht="11.45" customHeight="1" x14ac:dyDescent="0.2">
      <c r="A64" s="9"/>
    </row>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C133 2024 00&amp;R&amp;"-,Standard"&amp;7&amp;P</oddFooter>
    <evenFooter>&amp;L&amp;"-,Standard"&amp;7&amp;P&amp;R&amp;"-,Standard"&amp;7StatA MV, Statistischer Bericht C133 2024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zoomScale="140" zoomScaleNormal="140" workbookViewId="0">
      <selection sqref="A1:C1"/>
    </sheetView>
  </sheetViews>
  <sheetFormatPr baseColWidth="10" defaultColWidth="11.42578125" defaultRowHeight="12" x14ac:dyDescent="0.2"/>
  <cols>
    <col min="1" max="1" width="10.7109375" style="8" customWidth="1"/>
    <col min="2" max="2" width="72.7109375" style="8" customWidth="1"/>
    <col min="3" max="3" width="8.7109375" style="8" customWidth="1"/>
    <col min="4" max="16384" width="11.42578125" style="8"/>
  </cols>
  <sheetData>
    <row r="1" spans="1:3" s="38" customFormat="1" ht="30" customHeight="1" x14ac:dyDescent="0.25">
      <c r="A1" s="147" t="s">
        <v>163</v>
      </c>
      <c r="B1" s="147"/>
      <c r="C1" s="147"/>
    </row>
    <row r="2" spans="1:3" s="9" customFormat="1" ht="23.1" customHeight="1" x14ac:dyDescent="0.2">
      <c r="C2" s="9" t="s">
        <v>109</v>
      </c>
    </row>
    <row r="3" spans="1:3" s="9" customFormat="1" ht="23.1" customHeight="1" x14ac:dyDescent="0.2">
      <c r="A3" s="148" t="s">
        <v>161</v>
      </c>
      <c r="B3" s="148"/>
      <c r="C3" s="9">
        <v>3</v>
      </c>
    </row>
    <row r="4" spans="1:3" s="9" customFormat="1" ht="23.1" customHeight="1" x14ac:dyDescent="0.2">
      <c r="A4" s="148" t="s">
        <v>162</v>
      </c>
      <c r="B4" s="148"/>
      <c r="C4" s="9">
        <v>3</v>
      </c>
    </row>
    <row r="5" spans="1:3" s="12" customFormat="1" ht="12" customHeight="1" x14ac:dyDescent="0.2">
      <c r="A5" s="10" t="s">
        <v>115</v>
      </c>
      <c r="B5" s="11" t="s">
        <v>156</v>
      </c>
      <c r="C5" s="9">
        <v>4</v>
      </c>
    </row>
    <row r="6" spans="1:3" s="12" customFormat="1" ht="6" customHeight="1" x14ac:dyDescent="0.2">
      <c r="A6" s="10"/>
      <c r="B6" s="11"/>
      <c r="C6" s="9"/>
    </row>
    <row r="7" spans="1:3" s="12" customFormat="1" ht="12" customHeight="1" x14ac:dyDescent="0.2">
      <c r="A7" s="13" t="s">
        <v>124</v>
      </c>
      <c r="B7" s="14" t="s">
        <v>157</v>
      </c>
      <c r="C7" s="9">
        <v>4</v>
      </c>
    </row>
    <row r="8" spans="1:3" s="12" customFormat="1" ht="12" customHeight="1" x14ac:dyDescent="0.2">
      <c r="A8" s="13"/>
      <c r="B8" s="15"/>
      <c r="C8" s="9"/>
    </row>
    <row r="9" spans="1:3" s="12" customFormat="1" ht="12" customHeight="1" x14ac:dyDescent="0.2">
      <c r="A9" s="10" t="s">
        <v>114</v>
      </c>
      <c r="B9" s="16" t="s">
        <v>169</v>
      </c>
      <c r="C9" s="9">
        <v>5</v>
      </c>
    </row>
    <row r="10" spans="1:3" s="12" customFormat="1" ht="6" customHeight="1" x14ac:dyDescent="0.2">
      <c r="A10" s="10"/>
      <c r="B10" s="16"/>
      <c r="C10" s="9"/>
    </row>
    <row r="11" spans="1:3" s="12" customFormat="1" ht="12" customHeight="1" x14ac:dyDescent="0.2">
      <c r="A11" s="13" t="s">
        <v>125</v>
      </c>
      <c r="B11" s="17" t="s">
        <v>170</v>
      </c>
      <c r="C11" s="18">
        <v>6</v>
      </c>
    </row>
    <row r="12" spans="1:3" s="12" customFormat="1" ht="12" customHeight="1" x14ac:dyDescent="0.2">
      <c r="A12" s="10"/>
      <c r="B12" s="17" t="s">
        <v>171</v>
      </c>
      <c r="C12" s="18">
        <v>6</v>
      </c>
    </row>
    <row r="13" spans="1:3" s="12" customFormat="1" ht="12" customHeight="1" x14ac:dyDescent="0.2">
      <c r="A13" s="10"/>
      <c r="B13" s="17" t="s">
        <v>172</v>
      </c>
      <c r="C13" s="18">
        <v>6</v>
      </c>
    </row>
    <row r="14" spans="1:3" s="12" customFormat="1" ht="12" customHeight="1" x14ac:dyDescent="0.2">
      <c r="A14" s="10"/>
      <c r="B14" s="17" t="s">
        <v>173</v>
      </c>
      <c r="C14" s="18">
        <v>6</v>
      </c>
    </row>
    <row r="15" spans="1:3" s="12" customFormat="1" ht="12" customHeight="1" x14ac:dyDescent="0.2">
      <c r="A15" s="10"/>
      <c r="B15" s="11"/>
      <c r="C15" s="18"/>
    </row>
    <row r="16" spans="1:3" s="20" customFormat="1" ht="12" customHeight="1" x14ac:dyDescent="0.2">
      <c r="A16" s="10" t="s">
        <v>116</v>
      </c>
      <c r="B16" s="16" t="s">
        <v>158</v>
      </c>
      <c r="C16" s="19">
        <v>7</v>
      </c>
    </row>
    <row r="17" spans="1:3" s="20" customFormat="1" ht="12" customHeight="1" x14ac:dyDescent="0.2">
      <c r="A17" s="10"/>
      <c r="B17" s="16"/>
      <c r="C17" s="18"/>
    </row>
    <row r="18" spans="1:3" s="20" customFormat="1" ht="24" customHeight="1" x14ac:dyDescent="0.2">
      <c r="A18" s="10" t="s">
        <v>117</v>
      </c>
      <c r="B18" s="16" t="s">
        <v>194</v>
      </c>
      <c r="C18" s="18">
        <v>10</v>
      </c>
    </row>
    <row r="19" spans="1:3" s="20" customFormat="1" ht="12" customHeight="1" x14ac:dyDescent="0.2">
      <c r="A19" s="10"/>
      <c r="B19" s="11"/>
      <c r="C19" s="18"/>
    </row>
    <row r="20" spans="1:3" s="20" customFormat="1" ht="24" customHeight="1" x14ac:dyDescent="0.2">
      <c r="A20" s="10" t="s">
        <v>118</v>
      </c>
      <c r="B20" s="16" t="s">
        <v>159</v>
      </c>
      <c r="C20" s="18">
        <v>11</v>
      </c>
    </row>
    <row r="21" spans="1:3" s="20" customFormat="1" ht="12" customHeight="1" x14ac:dyDescent="0.2">
      <c r="A21" s="10"/>
      <c r="B21" s="11"/>
      <c r="C21" s="18"/>
    </row>
    <row r="22" spans="1:3" s="20" customFormat="1" ht="24" customHeight="1" x14ac:dyDescent="0.2">
      <c r="A22" s="10" t="s">
        <v>119</v>
      </c>
      <c r="B22" s="16" t="s">
        <v>174</v>
      </c>
      <c r="C22" s="18">
        <v>12</v>
      </c>
    </row>
    <row r="23" spans="1:3" s="20" customFormat="1" ht="12" customHeight="1" x14ac:dyDescent="0.2">
      <c r="A23" s="10"/>
      <c r="B23" s="11"/>
      <c r="C23" s="18"/>
    </row>
    <row r="24" spans="1:3" s="20" customFormat="1" ht="24" customHeight="1" x14ac:dyDescent="0.2">
      <c r="A24" s="10" t="s">
        <v>120</v>
      </c>
      <c r="B24" s="11" t="s">
        <v>175</v>
      </c>
      <c r="C24" s="18">
        <v>13</v>
      </c>
    </row>
    <row r="25" spans="1:3" s="20" customFormat="1" ht="6" customHeight="1" x14ac:dyDescent="0.2">
      <c r="A25" s="10"/>
      <c r="B25" s="15"/>
      <c r="C25" s="18"/>
    </row>
    <row r="26" spans="1:3" s="20" customFormat="1" ht="12" customHeight="1" x14ac:dyDescent="0.2">
      <c r="A26" s="13" t="s">
        <v>124</v>
      </c>
      <c r="B26" s="14" t="s">
        <v>176</v>
      </c>
      <c r="C26" s="18">
        <v>13</v>
      </c>
    </row>
    <row r="27" spans="1:3" s="12" customFormat="1" ht="12" customHeight="1" x14ac:dyDescent="0.2">
      <c r="A27" s="10"/>
      <c r="B27" s="15"/>
      <c r="C27" s="9"/>
    </row>
    <row r="28" spans="1:3" ht="30" customHeight="1" x14ac:dyDescent="0.2">
      <c r="A28" s="148" t="s">
        <v>160</v>
      </c>
      <c r="B28" s="148"/>
      <c r="C28" s="12">
        <v>14</v>
      </c>
    </row>
    <row r="29" spans="1:3" x14ac:dyDescent="0.2">
      <c r="A29" s="15"/>
      <c r="B29" s="15"/>
    </row>
    <row r="30" spans="1:3" x14ac:dyDescent="0.2">
      <c r="A30" s="15"/>
      <c r="B30" s="15"/>
    </row>
    <row r="31" spans="1:3" x14ac:dyDescent="0.2">
      <c r="A31" s="15"/>
      <c r="B31" s="15"/>
    </row>
    <row r="32" spans="1:3" x14ac:dyDescent="0.2">
      <c r="A32" s="15"/>
      <c r="B32" s="15"/>
    </row>
    <row r="33" spans="1:2" x14ac:dyDescent="0.2">
      <c r="A33" s="15"/>
      <c r="B33" s="15"/>
    </row>
    <row r="34" spans="1:2" x14ac:dyDescent="0.2">
      <c r="A34" s="15"/>
      <c r="B34" s="15"/>
    </row>
    <row r="35" spans="1:2" x14ac:dyDescent="0.2">
      <c r="A35" s="15"/>
      <c r="B35" s="15"/>
    </row>
    <row r="36" spans="1:2" x14ac:dyDescent="0.2">
      <c r="A36" s="15"/>
      <c r="B36" s="15"/>
    </row>
    <row r="37" spans="1:2" x14ac:dyDescent="0.2">
      <c r="A37" s="15"/>
      <c r="B37" s="15"/>
    </row>
    <row r="38" spans="1:2" x14ac:dyDescent="0.2">
      <c r="A38" s="15"/>
      <c r="B38" s="15"/>
    </row>
    <row r="39" spans="1:2" x14ac:dyDescent="0.2">
      <c r="A39" s="15"/>
      <c r="B39" s="15"/>
    </row>
  </sheetData>
  <mergeCells count="4">
    <mergeCell ref="A1:C1"/>
    <mergeCell ref="A28:B28"/>
    <mergeCell ref="A4:B4"/>
    <mergeCell ref="A3:B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C133 2024 00&amp;R&amp;"-,Standard"&amp;7&amp;P</oddFooter>
    <evenFooter>&amp;L&amp;"-,Standard"&amp;7&amp;P&amp;R&amp;"-,Standard"&amp;7StatA MV, Statistischer Bericht C133 2024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zoomScale="140" zoomScaleNormal="140" workbookViewId="0"/>
  </sheetViews>
  <sheetFormatPr baseColWidth="10" defaultColWidth="11.5703125" defaultRowHeight="11.45" customHeight="1" x14ac:dyDescent="0.2"/>
  <cols>
    <col min="1" max="1" width="95.7109375" style="32" customWidth="1"/>
    <col min="2" max="16384" width="11.5703125" style="32"/>
  </cols>
  <sheetData>
    <row r="1" spans="1:1" s="40" customFormat="1" ht="30" customHeight="1" x14ac:dyDescent="0.25">
      <c r="A1" s="39" t="s">
        <v>161</v>
      </c>
    </row>
    <row r="34" spans="1:1" ht="6" customHeight="1" x14ac:dyDescent="0.2"/>
    <row r="35" spans="1:1" s="42" customFormat="1" ht="30" customHeight="1" x14ac:dyDescent="0.2">
      <c r="A35" s="41" t="s">
        <v>18</v>
      </c>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C133 2024 00&amp;R&amp;"-,Standard"&amp;7&amp;P</oddFooter>
    <evenFooter>&amp;L&amp;"-,Standard"&amp;7&amp;P&amp;R&amp;"-,Standard"&amp;7StatA MV, Statistischer Bericht C133 2024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140" zoomScaleNormal="140" workbookViewId="0">
      <pane xSplit="3" ySplit="7" topLeftCell="D8" activePane="bottomRight" state="frozen"/>
      <selection sqref="A1:B1"/>
      <selection pane="topRight" sqref="A1:B1"/>
      <selection pane="bottomLeft" sqref="A1:B1"/>
      <selection pane="bottomRight" sqref="A1:C1"/>
    </sheetView>
  </sheetViews>
  <sheetFormatPr baseColWidth="10" defaultColWidth="11.42578125" defaultRowHeight="11.45" customHeight="1" x14ac:dyDescent="0.2"/>
  <cols>
    <col min="1" max="1" width="3.7109375" style="52" customWidth="1"/>
    <col min="2" max="2" width="20.7109375" style="43" customWidth="1"/>
    <col min="3" max="3" width="10.7109375" style="43" customWidth="1"/>
    <col min="4" max="4" width="12.7109375" style="43" customWidth="1"/>
    <col min="5" max="5" width="16.7109375" style="43" customWidth="1"/>
    <col min="6" max="6" width="10.7109375" style="43" customWidth="1"/>
    <col min="7" max="7" width="16.7109375" style="43" customWidth="1"/>
    <col min="8" max="16384" width="11.42578125" style="43"/>
  </cols>
  <sheetData>
    <row r="1" spans="1:7" ht="30" customHeight="1" x14ac:dyDescent="0.2">
      <c r="A1" s="153" t="s">
        <v>115</v>
      </c>
      <c r="B1" s="154"/>
      <c r="C1" s="154"/>
      <c r="D1" s="151" t="s">
        <v>121</v>
      </c>
      <c r="E1" s="151"/>
      <c r="F1" s="151"/>
      <c r="G1" s="152"/>
    </row>
    <row r="2" spans="1:7" ht="11.45" customHeight="1" x14ac:dyDescent="0.2">
      <c r="A2" s="155" t="s">
        <v>122</v>
      </c>
      <c r="B2" s="150" t="s">
        <v>24</v>
      </c>
      <c r="C2" s="150" t="s">
        <v>25</v>
      </c>
      <c r="D2" s="150" t="s">
        <v>110</v>
      </c>
      <c r="E2" s="150"/>
      <c r="F2" s="150" t="s">
        <v>126</v>
      </c>
      <c r="G2" s="157"/>
    </row>
    <row r="3" spans="1:7" ht="11.45" customHeight="1" x14ac:dyDescent="0.2">
      <c r="A3" s="156"/>
      <c r="B3" s="150"/>
      <c r="C3" s="150"/>
      <c r="D3" s="150"/>
      <c r="E3" s="150"/>
      <c r="F3" s="150"/>
      <c r="G3" s="157"/>
    </row>
    <row r="4" spans="1:7" ht="11.45" customHeight="1" x14ac:dyDescent="0.2">
      <c r="A4" s="156"/>
      <c r="B4" s="150"/>
      <c r="C4" s="150"/>
      <c r="D4" s="150"/>
      <c r="E4" s="150"/>
      <c r="F4" s="150"/>
      <c r="G4" s="157"/>
    </row>
    <row r="5" spans="1:7" s="45" customFormat="1" ht="11.45" customHeight="1" x14ac:dyDescent="0.2">
      <c r="A5" s="156"/>
      <c r="B5" s="150"/>
      <c r="C5" s="150"/>
      <c r="D5" s="120" t="s">
        <v>26</v>
      </c>
      <c r="E5" s="120" t="s">
        <v>27</v>
      </c>
      <c r="F5" s="120" t="s">
        <v>26</v>
      </c>
      <c r="G5" s="121" t="s">
        <v>27</v>
      </c>
    </row>
    <row r="6" spans="1:7" s="45" customFormat="1" ht="11.45" customHeight="1" x14ac:dyDescent="0.2">
      <c r="A6" s="156"/>
      <c r="B6" s="150"/>
      <c r="C6" s="150"/>
      <c r="D6" s="120" t="s">
        <v>28</v>
      </c>
      <c r="E6" s="120" t="s">
        <v>29</v>
      </c>
      <c r="F6" s="120" t="s">
        <v>28</v>
      </c>
      <c r="G6" s="121" t="s">
        <v>29</v>
      </c>
    </row>
    <row r="7" spans="1:7" s="52" customFormat="1" ht="11.45" customHeight="1" x14ac:dyDescent="0.15">
      <c r="A7" s="27">
        <v>1</v>
      </c>
      <c r="B7" s="28">
        <v>2</v>
      </c>
      <c r="C7" s="28">
        <v>3</v>
      </c>
      <c r="D7" s="28">
        <v>4</v>
      </c>
      <c r="E7" s="28">
        <v>5</v>
      </c>
      <c r="F7" s="28">
        <v>6</v>
      </c>
      <c r="G7" s="29">
        <v>7</v>
      </c>
    </row>
    <row r="8" spans="1:7" ht="11.45" customHeight="1" x14ac:dyDescent="0.2">
      <c r="A8" s="57"/>
      <c r="B8" s="46"/>
      <c r="C8" s="46"/>
      <c r="D8" s="85"/>
      <c r="E8" s="86"/>
      <c r="F8" s="85"/>
      <c r="G8" s="86"/>
    </row>
    <row r="9" spans="1:7" ht="15" customHeight="1" x14ac:dyDescent="0.2">
      <c r="A9" s="58">
        <f>IF(D9&lt;&gt;"",COUNTA($D9:D$9),"")</f>
        <v>1</v>
      </c>
      <c r="B9" s="47" t="s">
        <v>23</v>
      </c>
      <c r="C9" s="48">
        <v>1992</v>
      </c>
      <c r="D9" s="85">
        <v>141</v>
      </c>
      <c r="E9" s="86">
        <v>1050.3</v>
      </c>
      <c r="F9" s="85">
        <v>89</v>
      </c>
      <c r="G9" s="86">
        <v>17.989999999999998</v>
      </c>
    </row>
    <row r="10" spans="1:7" ht="15" customHeight="1" x14ac:dyDescent="0.2">
      <c r="A10" s="58">
        <f>IF(D10&lt;&gt;"",COUNTA($D$9:D10),"")</f>
        <v>2</v>
      </c>
      <c r="B10" s="47"/>
      <c r="C10" s="48">
        <v>1996</v>
      </c>
      <c r="D10" s="85">
        <v>112</v>
      </c>
      <c r="E10" s="86">
        <v>1427.1</v>
      </c>
      <c r="F10" s="85">
        <v>63</v>
      </c>
      <c r="G10" s="86">
        <v>16.489999999999998</v>
      </c>
    </row>
    <row r="11" spans="1:7" ht="15" customHeight="1" x14ac:dyDescent="0.2">
      <c r="A11" s="58">
        <f>IF(D11&lt;&gt;"",COUNTA($D$9:D11),"")</f>
        <v>3</v>
      </c>
      <c r="B11" s="47"/>
      <c r="C11" s="48">
        <v>2000</v>
      </c>
      <c r="D11" s="85">
        <v>88</v>
      </c>
      <c r="E11" s="86">
        <v>2252.3000000000002</v>
      </c>
      <c r="F11" s="85">
        <v>59</v>
      </c>
      <c r="G11" s="86">
        <v>15.43</v>
      </c>
    </row>
    <row r="12" spans="1:7" ht="15" customHeight="1" x14ac:dyDescent="0.2">
      <c r="A12" s="58">
        <f>IF(D12&lt;&gt;"",COUNTA($D$9:D12),"")</f>
        <v>4</v>
      </c>
      <c r="B12" s="47"/>
      <c r="C12" s="48">
        <v>2004</v>
      </c>
      <c r="D12" s="85">
        <v>77</v>
      </c>
      <c r="E12" s="86">
        <v>2015.4</v>
      </c>
      <c r="F12" s="85">
        <v>54</v>
      </c>
      <c r="G12" s="86">
        <v>15.53</v>
      </c>
    </row>
    <row r="13" spans="1:7" ht="15" customHeight="1" x14ac:dyDescent="0.2">
      <c r="A13" s="58">
        <f>IF(D13&lt;&gt;"",COUNTA($D$9:D13),"")</f>
        <v>5</v>
      </c>
      <c r="B13" s="47"/>
      <c r="C13" s="48">
        <v>2008</v>
      </c>
      <c r="D13" s="85">
        <v>92</v>
      </c>
      <c r="E13" s="86">
        <v>1960.9</v>
      </c>
      <c r="F13" s="85">
        <v>69</v>
      </c>
      <c r="G13" s="86">
        <v>18.54</v>
      </c>
    </row>
    <row r="14" spans="1:7" ht="15" customHeight="1" x14ac:dyDescent="0.2">
      <c r="A14" s="58">
        <f>IF(D14&lt;&gt;"",COUNTA($D$9:D14),"")</f>
        <v>6</v>
      </c>
      <c r="B14" s="47"/>
      <c r="C14" s="48">
        <v>2012</v>
      </c>
      <c r="D14" s="85">
        <v>57</v>
      </c>
      <c r="E14" s="86">
        <v>1899.3</v>
      </c>
      <c r="F14" s="85">
        <v>28</v>
      </c>
      <c r="G14" s="86">
        <v>12.6</v>
      </c>
    </row>
    <row r="15" spans="1:7" ht="15" customHeight="1" x14ac:dyDescent="0.2">
      <c r="A15" s="58">
        <f>IF(D15&lt;&gt;"",COUNTA($D$9:D15),"")</f>
        <v>7</v>
      </c>
      <c r="B15" s="47"/>
      <c r="C15" s="48">
        <v>2014</v>
      </c>
      <c r="D15" s="85">
        <v>46</v>
      </c>
      <c r="E15" s="86">
        <v>1787.4</v>
      </c>
      <c r="F15" s="85">
        <v>25</v>
      </c>
      <c r="G15" s="86">
        <v>16.829999999999998</v>
      </c>
    </row>
    <row r="16" spans="1:7" s="49" customFormat="1" ht="15" customHeight="1" x14ac:dyDescent="0.2">
      <c r="A16" s="58">
        <f>IF(D16&lt;&gt;"",COUNTA($D$9:D16),"")</f>
        <v>8</v>
      </c>
      <c r="B16" s="47"/>
      <c r="C16" s="48">
        <v>2015</v>
      </c>
      <c r="D16" s="85">
        <v>48</v>
      </c>
      <c r="E16" s="86">
        <v>1624.9</v>
      </c>
      <c r="F16" s="85">
        <v>26</v>
      </c>
      <c r="G16" s="86">
        <v>14.4</v>
      </c>
    </row>
    <row r="17" spans="1:7" s="49" customFormat="1" ht="15" customHeight="1" x14ac:dyDescent="0.2">
      <c r="A17" s="58">
        <f>IF(D17&lt;&gt;"",COUNTA($D$9:D17),"")</f>
        <v>9</v>
      </c>
      <c r="B17" s="47"/>
      <c r="C17" s="48">
        <v>2016</v>
      </c>
      <c r="D17" s="85">
        <v>58</v>
      </c>
      <c r="E17" s="86">
        <v>1709.2</v>
      </c>
      <c r="F17" s="85">
        <v>30</v>
      </c>
      <c r="G17" s="86">
        <v>14</v>
      </c>
    </row>
    <row r="18" spans="1:7" ht="15" customHeight="1" x14ac:dyDescent="0.2">
      <c r="A18" s="58">
        <f>IF(D18&lt;&gt;"",COUNTA($D$9:D18),"")</f>
        <v>10</v>
      </c>
      <c r="B18" s="50"/>
      <c r="C18" s="51">
        <v>2017</v>
      </c>
      <c r="D18" s="85">
        <v>49</v>
      </c>
      <c r="E18" s="86">
        <v>2085.3000000000002</v>
      </c>
      <c r="F18" s="85">
        <v>26</v>
      </c>
      <c r="G18" s="86">
        <v>15.4</v>
      </c>
    </row>
    <row r="19" spans="1:7" ht="15" customHeight="1" x14ac:dyDescent="0.2">
      <c r="A19" s="58">
        <f>IF(D19&lt;&gt;"",COUNTA($D$9:D19),"")</f>
        <v>11</v>
      </c>
      <c r="B19" s="50"/>
      <c r="C19" s="51">
        <v>2018</v>
      </c>
      <c r="D19" s="85">
        <v>47</v>
      </c>
      <c r="E19" s="86">
        <v>2181.8000000000002</v>
      </c>
      <c r="F19" s="85">
        <v>24</v>
      </c>
      <c r="G19" s="86">
        <v>15.8</v>
      </c>
    </row>
    <row r="20" spans="1:7" ht="15" customHeight="1" x14ac:dyDescent="0.2">
      <c r="A20" s="58">
        <f>IF(D20&lt;&gt;"",COUNTA($D$9:D20),"")</f>
        <v>12</v>
      </c>
      <c r="B20" s="50"/>
      <c r="C20" s="51">
        <v>2019</v>
      </c>
      <c r="D20" s="85">
        <v>59</v>
      </c>
      <c r="E20" s="86">
        <v>2046.1</v>
      </c>
      <c r="F20" s="85">
        <v>24</v>
      </c>
      <c r="G20" s="86">
        <v>17.399999999999999</v>
      </c>
    </row>
    <row r="21" spans="1:7" ht="15" customHeight="1" x14ac:dyDescent="0.2">
      <c r="A21" s="58">
        <f>IF(D21&lt;&gt;"",COUNTA($D$9:D21),"")</f>
        <v>13</v>
      </c>
      <c r="B21" s="50"/>
      <c r="C21" s="51">
        <v>2020</v>
      </c>
      <c r="D21" s="85">
        <v>52</v>
      </c>
      <c r="E21" s="86">
        <v>1912.1</v>
      </c>
      <c r="F21" s="85">
        <v>23</v>
      </c>
      <c r="G21" s="86">
        <v>15.9</v>
      </c>
    </row>
    <row r="22" spans="1:7" ht="15" customHeight="1" x14ac:dyDescent="0.2">
      <c r="A22" s="58">
        <f>IF(D22&lt;&gt;"",COUNTA($D$9:D22),"")</f>
        <v>14</v>
      </c>
      <c r="B22" s="50"/>
      <c r="C22" s="51">
        <v>2021</v>
      </c>
      <c r="D22" s="85">
        <v>56</v>
      </c>
      <c r="E22" s="86">
        <v>2240.6999999999998</v>
      </c>
      <c r="F22" s="85">
        <v>23</v>
      </c>
      <c r="G22" s="86">
        <v>16.7</v>
      </c>
    </row>
    <row r="23" spans="1:7" ht="15" customHeight="1" x14ac:dyDescent="0.2">
      <c r="A23" s="58">
        <f>IF(D23&lt;&gt;"",COUNTA($D$9:D23),"")</f>
        <v>15</v>
      </c>
      <c r="B23" s="50"/>
      <c r="C23" s="51">
        <v>2022</v>
      </c>
      <c r="D23" s="85">
        <v>61</v>
      </c>
      <c r="E23" s="86">
        <v>2415.1999999999998</v>
      </c>
      <c r="F23" s="85">
        <v>22</v>
      </c>
      <c r="G23" s="86">
        <v>13.94</v>
      </c>
    </row>
    <row r="24" spans="1:7" ht="15" customHeight="1" x14ac:dyDescent="0.2">
      <c r="A24" s="58">
        <f>IF(D24&lt;&gt;"",COUNTA($D$9:D24),"")</f>
        <v>16</v>
      </c>
      <c r="B24" s="50"/>
      <c r="C24" s="51">
        <v>2023</v>
      </c>
      <c r="D24" s="85">
        <v>65</v>
      </c>
      <c r="E24" s="86">
        <v>2340.3000000000002</v>
      </c>
      <c r="F24" s="85">
        <v>25</v>
      </c>
      <c r="G24" s="86">
        <v>14.3</v>
      </c>
    </row>
    <row r="25" spans="1:7" ht="15" customHeight="1" x14ac:dyDescent="0.2">
      <c r="A25" s="58">
        <v>17</v>
      </c>
      <c r="B25" s="50"/>
      <c r="C25" s="51">
        <v>2024</v>
      </c>
      <c r="D25" s="85">
        <v>69</v>
      </c>
      <c r="E25" s="86">
        <v>2374.1999999999998</v>
      </c>
      <c r="F25" s="85">
        <v>28</v>
      </c>
      <c r="G25" s="86">
        <v>14.39</v>
      </c>
    </row>
    <row r="28" spans="1:7" ht="11.45" customHeight="1" x14ac:dyDescent="0.2">
      <c r="A28" s="149"/>
      <c r="B28" s="149"/>
      <c r="C28" s="149"/>
      <c r="D28" s="149"/>
      <c r="E28" s="149"/>
      <c r="F28" s="149"/>
      <c r="G28" s="149"/>
    </row>
  </sheetData>
  <mergeCells count="8">
    <mergeCell ref="A28:G28"/>
    <mergeCell ref="D2:E4"/>
    <mergeCell ref="C2:C6"/>
    <mergeCell ref="B2:B6"/>
    <mergeCell ref="D1:G1"/>
    <mergeCell ref="A1:C1"/>
    <mergeCell ref="A2:A6"/>
    <mergeCell ref="F2:G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C133 2024 00&amp;R&amp;"-,Standard"&amp;7&amp;P</oddFooter>
    <evenFooter>&amp;L&amp;"-,Standard"&amp;7&amp;P&amp;R&amp;"-,Standard"&amp;7StatA MV, Statistischer Bericht C133 2024 00</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140" zoomScaleNormal="140" workbookViewId="0">
      <pane xSplit="2" ySplit="8" topLeftCell="C9" activePane="bottomRight" state="frozen"/>
      <selection sqref="A1:B1"/>
      <selection pane="topRight" sqref="A1:B1"/>
      <selection pane="bottomLeft" sqref="A1:B1"/>
      <selection pane="bottomRight" sqref="A1:B1"/>
    </sheetView>
  </sheetViews>
  <sheetFormatPr baseColWidth="10" defaultColWidth="11.42578125" defaultRowHeight="11.45" customHeight="1" x14ac:dyDescent="0.2"/>
  <cols>
    <col min="1" max="1" width="3.7109375" style="52" customWidth="1"/>
    <col min="2" max="2" width="22.7109375" style="43" customWidth="1"/>
    <col min="3" max="3" width="10.7109375" style="43" customWidth="1"/>
    <col min="4" max="4" width="9.7109375" style="43" customWidth="1"/>
    <col min="5" max="5" width="17.7109375" style="43" customWidth="1"/>
    <col min="6" max="6" width="9.7109375" style="43" customWidth="1"/>
    <col min="7" max="7" width="17.7109375" style="43" customWidth="1"/>
    <col min="8" max="16384" width="11.42578125" style="43"/>
  </cols>
  <sheetData>
    <row r="1" spans="1:7" ht="30" customHeight="1" x14ac:dyDescent="0.2">
      <c r="A1" s="153" t="s">
        <v>114</v>
      </c>
      <c r="B1" s="154"/>
      <c r="C1" s="151" t="s">
        <v>177</v>
      </c>
      <c r="D1" s="159"/>
      <c r="E1" s="159"/>
      <c r="F1" s="159"/>
      <c r="G1" s="160"/>
    </row>
    <row r="2" spans="1:7" s="45" customFormat="1" ht="11.45" customHeight="1" x14ac:dyDescent="0.2">
      <c r="A2" s="155" t="s">
        <v>122</v>
      </c>
      <c r="B2" s="150" t="s">
        <v>136</v>
      </c>
      <c r="C2" s="150" t="s">
        <v>36</v>
      </c>
      <c r="D2" s="150" t="s">
        <v>30</v>
      </c>
      <c r="E2" s="150"/>
      <c r="F2" s="150"/>
      <c r="G2" s="157"/>
    </row>
    <row r="3" spans="1:7" s="45" customFormat="1" ht="11.45" customHeight="1" x14ac:dyDescent="0.2">
      <c r="A3" s="155"/>
      <c r="B3" s="150"/>
      <c r="C3" s="150"/>
      <c r="D3" s="150" t="s">
        <v>31</v>
      </c>
      <c r="E3" s="150"/>
      <c r="F3" s="150" t="s">
        <v>32</v>
      </c>
      <c r="G3" s="157"/>
    </row>
    <row r="4" spans="1:7" s="45" customFormat="1" ht="11.45" customHeight="1" x14ac:dyDescent="0.2">
      <c r="A4" s="155"/>
      <c r="B4" s="150"/>
      <c r="C4" s="150"/>
      <c r="D4" s="150" t="s">
        <v>33</v>
      </c>
      <c r="E4" s="150" t="s">
        <v>127</v>
      </c>
      <c r="F4" s="150" t="s">
        <v>33</v>
      </c>
      <c r="G4" s="157" t="s">
        <v>127</v>
      </c>
    </row>
    <row r="5" spans="1:7" s="45" customFormat="1" ht="11.45" customHeight="1" x14ac:dyDescent="0.2">
      <c r="A5" s="155"/>
      <c r="B5" s="150"/>
      <c r="C5" s="150"/>
      <c r="D5" s="150"/>
      <c r="E5" s="150"/>
      <c r="F5" s="150"/>
      <c r="G5" s="157"/>
    </row>
    <row r="6" spans="1:7" s="45" customFormat="1" ht="11.45" customHeight="1" x14ac:dyDescent="0.2">
      <c r="A6" s="155"/>
      <c r="B6" s="150"/>
      <c r="C6" s="150"/>
      <c r="D6" s="150"/>
      <c r="E6" s="150"/>
      <c r="F6" s="150"/>
      <c r="G6" s="157"/>
    </row>
    <row r="7" spans="1:7" s="45" customFormat="1" ht="11.45" customHeight="1" x14ac:dyDescent="0.2">
      <c r="A7" s="155"/>
      <c r="B7" s="150"/>
      <c r="C7" s="150"/>
      <c r="D7" s="150"/>
      <c r="E7" s="150"/>
      <c r="F7" s="150"/>
      <c r="G7" s="157"/>
    </row>
    <row r="8" spans="1:7" s="56" customFormat="1" ht="11.45" customHeight="1" x14ac:dyDescent="0.2">
      <c r="A8" s="27">
        <v>1</v>
      </c>
      <c r="B8" s="28">
        <v>2</v>
      </c>
      <c r="C8" s="28">
        <v>3</v>
      </c>
      <c r="D8" s="28">
        <v>4</v>
      </c>
      <c r="E8" s="28">
        <v>5</v>
      </c>
      <c r="F8" s="28">
        <v>6</v>
      </c>
      <c r="G8" s="29">
        <v>7</v>
      </c>
    </row>
    <row r="9" spans="1:7" ht="20.100000000000001" customHeight="1" x14ac:dyDescent="0.2">
      <c r="B9" s="53"/>
      <c r="C9" s="158" t="s">
        <v>26</v>
      </c>
      <c r="D9" s="158"/>
      <c r="E9" s="158"/>
      <c r="F9" s="158"/>
      <c r="G9" s="158"/>
    </row>
    <row r="10" spans="1:7" ht="11.45" customHeight="1" x14ac:dyDescent="0.2">
      <c r="A10" s="30">
        <f>IF(D10&lt;&gt;"",COUNTA($D10:D$10),"")</f>
        <v>1</v>
      </c>
      <c r="B10" s="54" t="s">
        <v>34</v>
      </c>
      <c r="C10" s="87">
        <v>82</v>
      </c>
      <c r="D10" s="89">
        <v>69</v>
      </c>
      <c r="E10" s="91">
        <v>28</v>
      </c>
      <c r="F10" s="87">
        <v>20</v>
      </c>
      <c r="G10" s="91">
        <v>3</v>
      </c>
    </row>
    <row r="11" spans="1:7" ht="11.45" customHeight="1" x14ac:dyDescent="0.2">
      <c r="A11" s="30" t="str">
        <f>IF(D11&lt;&gt;"",COUNTA($D$10:D11),"")</f>
        <v/>
      </c>
      <c r="B11" s="47"/>
      <c r="C11" s="88"/>
      <c r="D11" s="90"/>
      <c r="E11" s="92"/>
      <c r="F11" s="88"/>
      <c r="G11" s="92"/>
    </row>
    <row r="12" spans="1:7" ht="11.45" customHeight="1" x14ac:dyDescent="0.2">
      <c r="A12" s="30">
        <f>IF(D12&lt;&gt;"",COUNTA($D$10:D12),"")</f>
        <v>2</v>
      </c>
      <c r="B12" s="47" t="s">
        <v>137</v>
      </c>
      <c r="C12" s="88">
        <v>2</v>
      </c>
      <c r="D12" s="90">
        <v>1</v>
      </c>
      <c r="E12" s="92">
        <v>1</v>
      </c>
      <c r="F12" s="88" t="s">
        <v>5</v>
      </c>
      <c r="G12" s="92" t="s">
        <v>5</v>
      </c>
    </row>
    <row r="13" spans="1:7" ht="11.45" customHeight="1" x14ac:dyDescent="0.2">
      <c r="A13" s="30">
        <f>IF(D13&lt;&gt;"",COUNTA($D$10:D13),"")</f>
        <v>3</v>
      </c>
      <c r="B13" s="47" t="s">
        <v>138</v>
      </c>
      <c r="C13" s="88">
        <v>2</v>
      </c>
      <c r="D13" s="90">
        <v>2</v>
      </c>
      <c r="E13" s="92">
        <v>1</v>
      </c>
      <c r="F13" s="88">
        <v>1</v>
      </c>
      <c r="G13" s="92" t="s">
        <v>5</v>
      </c>
    </row>
    <row r="14" spans="1:7" ht="11.45" customHeight="1" x14ac:dyDescent="0.2">
      <c r="A14" s="30" t="str">
        <f>IF(D14&lt;&gt;"",COUNTA($D$10:D14),"")</f>
        <v/>
      </c>
      <c r="B14" s="47"/>
      <c r="C14" s="88"/>
      <c r="D14" s="90"/>
      <c r="E14" s="92"/>
      <c r="F14" s="88"/>
      <c r="G14" s="92"/>
    </row>
    <row r="15" spans="1:7" ht="11.45" customHeight="1" x14ac:dyDescent="0.2">
      <c r="A15" s="30">
        <f>IF(D15&lt;&gt;"",COUNTA($D$10:D15),"")</f>
        <v>4</v>
      </c>
      <c r="B15" s="47" t="s">
        <v>154</v>
      </c>
      <c r="C15" s="88">
        <v>10</v>
      </c>
      <c r="D15" s="90">
        <v>9</v>
      </c>
      <c r="E15" s="92">
        <v>4</v>
      </c>
      <c r="F15" s="88">
        <v>2</v>
      </c>
      <c r="G15" s="92" t="s">
        <v>5</v>
      </c>
    </row>
    <row r="16" spans="1:7" ht="11.45" customHeight="1" x14ac:dyDescent="0.2">
      <c r="A16" s="30">
        <f>IF(D16&lt;&gt;"",COUNTA($D$10:D16),"")</f>
        <v>5</v>
      </c>
      <c r="B16" s="47" t="s">
        <v>139</v>
      </c>
      <c r="C16" s="88">
        <v>18</v>
      </c>
      <c r="D16" s="90">
        <v>15</v>
      </c>
      <c r="E16" s="92">
        <v>5</v>
      </c>
      <c r="F16" s="88">
        <v>4</v>
      </c>
      <c r="G16" s="92">
        <v>1</v>
      </c>
    </row>
    <row r="17" spans="1:7" ht="11.45" customHeight="1" x14ac:dyDescent="0.2">
      <c r="A17" s="30">
        <f>IF(D17&lt;&gt;"",COUNTA($D$10:D17),"")</f>
        <v>6</v>
      </c>
      <c r="B17" s="47" t="s">
        <v>140</v>
      </c>
      <c r="C17" s="88">
        <v>9</v>
      </c>
      <c r="D17" s="90">
        <v>7</v>
      </c>
      <c r="E17" s="92">
        <v>6</v>
      </c>
      <c r="F17" s="88">
        <v>3</v>
      </c>
      <c r="G17" s="92">
        <v>1</v>
      </c>
    </row>
    <row r="18" spans="1:7" ht="11.45" customHeight="1" x14ac:dyDescent="0.2">
      <c r="A18" s="30">
        <f>IF(D18&lt;&gt;"",COUNTA($D$10:D18),"")</f>
        <v>7</v>
      </c>
      <c r="B18" s="47" t="s">
        <v>141</v>
      </c>
      <c r="C18" s="88">
        <v>14</v>
      </c>
      <c r="D18" s="90">
        <v>12</v>
      </c>
      <c r="E18" s="92">
        <v>5</v>
      </c>
      <c r="F18" s="88">
        <v>4</v>
      </c>
      <c r="G18" s="92">
        <v>1</v>
      </c>
    </row>
    <row r="19" spans="1:7" ht="11.45" customHeight="1" x14ac:dyDescent="0.2">
      <c r="A19" s="30">
        <f>IF(D19&lt;&gt;"",COUNTA($D$10:D19),"")</f>
        <v>8</v>
      </c>
      <c r="B19" s="47" t="s">
        <v>142</v>
      </c>
      <c r="C19" s="88">
        <v>8</v>
      </c>
      <c r="D19" s="90">
        <v>7</v>
      </c>
      <c r="E19" s="92">
        <v>4</v>
      </c>
      <c r="F19" s="88">
        <v>3</v>
      </c>
      <c r="G19" s="92" t="s">
        <v>5</v>
      </c>
    </row>
    <row r="20" spans="1:7" ht="11.45" customHeight="1" x14ac:dyDescent="0.2">
      <c r="A20" s="30">
        <f>IF(D20&lt;&gt;"",COUNTA($D$10:D20),"")</f>
        <v>9</v>
      </c>
      <c r="B20" s="47" t="s">
        <v>143</v>
      </c>
      <c r="C20" s="88">
        <v>19</v>
      </c>
      <c r="D20" s="90">
        <v>16</v>
      </c>
      <c r="E20" s="92">
        <v>2</v>
      </c>
      <c r="F20" s="88">
        <v>3</v>
      </c>
      <c r="G20" s="92" t="s">
        <v>5</v>
      </c>
    </row>
    <row r="21" spans="1:7" ht="20.100000000000001" customHeight="1" x14ac:dyDescent="0.2">
      <c r="A21" s="30" t="str">
        <f>IF(D21&lt;&gt;"",COUNTA($D$10:D21),"")</f>
        <v/>
      </c>
      <c r="B21" s="54"/>
      <c r="C21" s="158" t="s">
        <v>35</v>
      </c>
      <c r="D21" s="158"/>
      <c r="E21" s="158"/>
      <c r="F21" s="158"/>
      <c r="G21" s="158"/>
    </row>
    <row r="22" spans="1:7" ht="11.45" customHeight="1" x14ac:dyDescent="0.2">
      <c r="A22" s="30">
        <f>IF(D22&lt;&gt;"",COUNTA($D$10:D22),"")</f>
        <v>10</v>
      </c>
      <c r="B22" s="54" t="s">
        <v>34</v>
      </c>
      <c r="C22" s="94">
        <v>3145.4</v>
      </c>
      <c r="D22" s="95">
        <v>2374.1999999999998</v>
      </c>
      <c r="E22" s="97">
        <v>14.4</v>
      </c>
      <c r="F22" s="94">
        <v>509.8</v>
      </c>
      <c r="G22" s="97">
        <v>247</v>
      </c>
    </row>
    <row r="23" spans="1:7" ht="11.45" customHeight="1" x14ac:dyDescent="0.2">
      <c r="A23" s="30" t="str">
        <f>IF(D23&lt;&gt;"",COUNTA($D$10:D23),"")</f>
        <v/>
      </c>
      <c r="B23" s="47"/>
      <c r="C23" s="93"/>
      <c r="D23" s="96"/>
      <c r="E23" s="98"/>
      <c r="F23" s="93"/>
      <c r="G23" s="98"/>
    </row>
    <row r="24" spans="1:7" ht="11.45" customHeight="1" x14ac:dyDescent="0.2">
      <c r="A24" s="30">
        <f>IF(D24&lt;&gt;"",COUNTA($D$10:D24),"")</f>
        <v>11</v>
      </c>
      <c r="B24" s="47" t="s">
        <v>137</v>
      </c>
      <c r="C24" s="93" t="s">
        <v>0</v>
      </c>
      <c r="D24" s="96" t="s">
        <v>0</v>
      </c>
      <c r="E24" s="98" t="s">
        <v>0</v>
      </c>
      <c r="F24" s="93" t="s">
        <v>5</v>
      </c>
      <c r="G24" s="98" t="s">
        <v>5</v>
      </c>
    </row>
    <row r="25" spans="1:7" ht="11.45" customHeight="1" x14ac:dyDescent="0.2">
      <c r="A25" s="30">
        <f>IF(D25&lt;&gt;"",COUNTA($D$10:D25),"")</f>
        <v>12</v>
      </c>
      <c r="B25" s="47" t="s">
        <v>138</v>
      </c>
      <c r="C25" s="93" t="s">
        <v>0</v>
      </c>
      <c r="D25" s="96" t="s">
        <v>0</v>
      </c>
      <c r="E25" s="98" t="s">
        <v>0</v>
      </c>
      <c r="F25" s="93" t="s">
        <v>0</v>
      </c>
      <c r="G25" s="98" t="s">
        <v>5</v>
      </c>
    </row>
    <row r="26" spans="1:7" ht="11.45" customHeight="1" x14ac:dyDescent="0.2">
      <c r="A26" s="30" t="str">
        <f>IF(D26&lt;&gt;"",COUNTA($D$10:D26),"")</f>
        <v/>
      </c>
      <c r="B26" s="47"/>
      <c r="C26" s="93"/>
      <c r="D26" s="96"/>
      <c r="E26" s="98"/>
      <c r="F26" s="93"/>
      <c r="G26" s="98"/>
    </row>
    <row r="27" spans="1:7" ht="11.45" customHeight="1" x14ac:dyDescent="0.2">
      <c r="A27" s="30">
        <f>IF(D27&lt;&gt;"",COUNTA($D$10:D27),"")</f>
        <v>13</v>
      </c>
      <c r="B27" s="47" t="s">
        <v>154</v>
      </c>
      <c r="C27" s="93">
        <v>37.700000000000003</v>
      </c>
      <c r="D27" s="96">
        <v>28.2</v>
      </c>
      <c r="E27" s="98">
        <v>1.7</v>
      </c>
      <c r="F27" s="93" t="s">
        <v>0</v>
      </c>
      <c r="G27" s="98" t="s">
        <v>5</v>
      </c>
    </row>
    <row r="28" spans="1:7" ht="11.45" customHeight="1" x14ac:dyDescent="0.2">
      <c r="A28" s="30">
        <f>IF(D28&lt;&gt;"",COUNTA($D$10:D28),"")</f>
        <v>14</v>
      </c>
      <c r="B28" s="47" t="s">
        <v>139</v>
      </c>
      <c r="C28" s="93">
        <v>514.5</v>
      </c>
      <c r="D28" s="96">
        <v>91</v>
      </c>
      <c r="E28" s="98">
        <v>0.4</v>
      </c>
      <c r="F28" s="93" t="s">
        <v>0</v>
      </c>
      <c r="G28" s="98" t="s">
        <v>0</v>
      </c>
    </row>
    <row r="29" spans="1:7" ht="11.45" customHeight="1" x14ac:dyDescent="0.2">
      <c r="A29" s="30">
        <f>IF(D29&lt;&gt;"",COUNTA($D$10:D29),"")</f>
        <v>15</v>
      </c>
      <c r="B29" s="47" t="s">
        <v>140</v>
      </c>
      <c r="C29" s="93">
        <v>176</v>
      </c>
      <c r="D29" s="96">
        <v>11.7</v>
      </c>
      <c r="E29" s="98">
        <v>8.3000000000000007</v>
      </c>
      <c r="F29" s="93" t="s">
        <v>0</v>
      </c>
      <c r="G29" s="98" t="s">
        <v>0</v>
      </c>
    </row>
    <row r="30" spans="1:7" ht="11.45" customHeight="1" x14ac:dyDescent="0.2">
      <c r="A30" s="30">
        <f>IF(D30&lt;&gt;"",COUNTA($D$10:D30),"")</f>
        <v>16</v>
      </c>
      <c r="B30" s="47" t="s">
        <v>141</v>
      </c>
      <c r="C30" s="93">
        <v>446.6</v>
      </c>
      <c r="D30" s="96">
        <v>294.2</v>
      </c>
      <c r="E30" s="98">
        <v>1.9</v>
      </c>
      <c r="F30" s="93">
        <v>111.6</v>
      </c>
      <c r="G30" s="98" t="s">
        <v>0</v>
      </c>
    </row>
    <row r="31" spans="1:7" ht="11.45" customHeight="1" x14ac:dyDescent="0.2">
      <c r="A31" s="30">
        <f>IF(D31&lt;&gt;"",COUNTA($D$10:D31),"")</f>
        <v>17</v>
      </c>
      <c r="B31" s="47" t="s">
        <v>142</v>
      </c>
      <c r="C31" s="93">
        <v>11.1</v>
      </c>
      <c r="D31" s="96">
        <v>10.1</v>
      </c>
      <c r="E31" s="98">
        <v>0.8</v>
      </c>
      <c r="F31" s="93">
        <v>0.2</v>
      </c>
      <c r="G31" s="98" t="s">
        <v>5</v>
      </c>
    </row>
    <row r="32" spans="1:7" ht="11.45" customHeight="1" x14ac:dyDescent="0.2">
      <c r="A32" s="30">
        <f>IF(D32&lt;&gt;"",COUNTA($D$10:D32),"")</f>
        <v>18</v>
      </c>
      <c r="B32" s="47" t="s">
        <v>143</v>
      </c>
      <c r="C32" s="93">
        <v>1950.5</v>
      </c>
      <c r="D32" s="96">
        <v>1930.7</v>
      </c>
      <c r="E32" s="98" t="s">
        <v>0</v>
      </c>
      <c r="F32" s="93">
        <v>18.899999999999999</v>
      </c>
      <c r="G32" s="98" t="s">
        <v>5</v>
      </c>
    </row>
    <row r="34" spans="3:3" ht="11.45" customHeight="1" x14ac:dyDescent="0.2">
      <c r="C34" s="55"/>
    </row>
  </sheetData>
  <mergeCells count="14">
    <mergeCell ref="C9:G9"/>
    <mergeCell ref="C21:G21"/>
    <mergeCell ref="C1:G1"/>
    <mergeCell ref="A1:B1"/>
    <mergeCell ref="A2:A7"/>
    <mergeCell ref="B2:B7"/>
    <mergeCell ref="C2:C7"/>
    <mergeCell ref="D2:G2"/>
    <mergeCell ref="D3:E3"/>
    <mergeCell ref="F3:G3"/>
    <mergeCell ref="D4:D7"/>
    <mergeCell ref="E4:E7"/>
    <mergeCell ref="F4:F7"/>
    <mergeCell ref="G4:G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C133 2024 00&amp;R&amp;"-,Standard"&amp;7&amp;P</oddFooter>
    <evenFooter>&amp;L&amp;"-,Standard"&amp;7&amp;P&amp;R&amp;"-,Standard"&amp;7StatA MV, Statistischer Bericht C133 2024 00</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zoomScale="140" zoomScaleNormal="140" workbookViewId="0">
      <selection sqref="A1:B1"/>
    </sheetView>
  </sheetViews>
  <sheetFormatPr baseColWidth="10" defaultColWidth="11.5703125" defaultRowHeight="12" customHeight="1" x14ac:dyDescent="0.2"/>
  <cols>
    <col min="1" max="2" width="45.7109375" style="34" customWidth="1"/>
    <col min="3" max="3" width="20.42578125" style="34" customWidth="1"/>
    <col min="4" max="7" width="11.42578125" style="34" customWidth="1"/>
    <col min="8" max="16384" width="11.5703125" style="32"/>
  </cols>
  <sheetData>
    <row r="1" spans="3:4" ht="30" customHeight="1" x14ac:dyDescent="0.2"/>
    <row r="2" spans="3:4" ht="12" customHeight="1" x14ac:dyDescent="0.2">
      <c r="C2" s="80"/>
      <c r="D2" s="80"/>
    </row>
    <row r="3" spans="3:4" ht="12" customHeight="1" x14ac:dyDescent="0.2">
      <c r="C3" s="81"/>
      <c r="D3" s="83"/>
    </row>
    <row r="4" spans="3:4" ht="12" customHeight="1" x14ac:dyDescent="0.2">
      <c r="C4" s="81"/>
      <c r="D4" s="83"/>
    </row>
    <row r="5" spans="3:4" ht="12" customHeight="1" x14ac:dyDescent="0.2">
      <c r="C5" s="81"/>
      <c r="D5" s="83"/>
    </row>
    <row r="6" spans="3:4" ht="12" customHeight="1" x14ac:dyDescent="0.2">
      <c r="C6" s="81"/>
      <c r="D6" s="83"/>
    </row>
    <row r="7" spans="3:4" ht="12" customHeight="1" x14ac:dyDescent="0.2">
      <c r="C7" s="81"/>
      <c r="D7" s="83"/>
    </row>
    <row r="8" spans="3:4" ht="12" customHeight="1" x14ac:dyDescent="0.2">
      <c r="C8" s="81"/>
      <c r="D8" s="83"/>
    </row>
    <row r="9" spans="3:4" ht="12" customHeight="1" x14ac:dyDescent="0.2">
      <c r="C9" s="81"/>
      <c r="D9" s="83"/>
    </row>
    <row r="10" spans="3:4" ht="12" customHeight="1" x14ac:dyDescent="0.2">
      <c r="C10" s="81"/>
      <c r="D10" s="83"/>
    </row>
    <row r="11" spans="3:4" ht="12" customHeight="1" x14ac:dyDescent="0.2">
      <c r="C11" s="81"/>
      <c r="D11" s="83"/>
    </row>
    <row r="12" spans="3:4" ht="12" customHeight="1" x14ac:dyDescent="0.2">
      <c r="C12" s="81"/>
      <c r="D12" s="83"/>
    </row>
    <row r="13" spans="3:4" ht="12" customHeight="1" x14ac:dyDescent="0.2">
      <c r="C13" s="81"/>
      <c r="D13" s="83"/>
    </row>
    <row r="14" spans="3:4" ht="12" customHeight="1" x14ac:dyDescent="0.2">
      <c r="C14" s="81"/>
      <c r="D14" s="83"/>
    </row>
    <row r="15" spans="3:4" ht="12" customHeight="1" x14ac:dyDescent="0.2">
      <c r="C15" s="81"/>
      <c r="D15" s="83"/>
    </row>
    <row r="16" spans="3:4" ht="12" customHeight="1" x14ac:dyDescent="0.2">
      <c r="C16" s="81"/>
      <c r="D16" s="83"/>
    </row>
    <row r="17" spans="1:7" ht="12" customHeight="1" x14ac:dyDescent="0.2">
      <c r="C17" s="81"/>
      <c r="D17" s="82"/>
    </row>
    <row r="27" spans="1:7" s="31" customFormat="1" ht="12" customHeight="1" x14ac:dyDescent="0.2">
      <c r="A27" s="26"/>
      <c r="B27" s="26"/>
      <c r="C27" s="26"/>
      <c r="D27" s="26"/>
      <c r="E27" s="26"/>
      <c r="F27" s="26"/>
      <c r="G27" s="26"/>
    </row>
    <row r="28" spans="1:7" s="31" customFormat="1" ht="12" customHeight="1" x14ac:dyDescent="0.2">
      <c r="A28" s="26"/>
      <c r="B28" s="26"/>
      <c r="C28" s="26"/>
      <c r="D28" s="26"/>
      <c r="E28" s="26"/>
      <c r="F28" s="26"/>
      <c r="G28" s="26"/>
    </row>
    <row r="49" spans="1:7" s="31" customFormat="1" ht="12" customHeight="1" x14ac:dyDescent="0.2">
      <c r="A49" s="26"/>
      <c r="B49" s="26"/>
      <c r="C49" s="26"/>
      <c r="D49" s="26"/>
      <c r="E49" s="26"/>
      <c r="F49" s="26"/>
      <c r="G49" s="26"/>
    </row>
    <row r="50" spans="1:7" s="31" customFormat="1" ht="12" customHeight="1" x14ac:dyDescent="0.2">
      <c r="A50" s="26"/>
      <c r="B50" s="26"/>
      <c r="C50" s="26"/>
      <c r="D50" s="26"/>
      <c r="E50" s="26"/>
      <c r="F50" s="26"/>
      <c r="G50" s="26"/>
    </row>
    <row r="51" spans="1:7" s="31" customFormat="1" ht="12" customHeight="1" x14ac:dyDescent="0.2">
      <c r="A51" s="26"/>
      <c r="B51" s="26"/>
      <c r="C51" s="26"/>
      <c r="D51" s="26"/>
      <c r="E51" s="26"/>
      <c r="F51" s="26"/>
      <c r="G51" s="26"/>
    </row>
    <row r="52" spans="1:7" s="31" customFormat="1" ht="12" customHeight="1" x14ac:dyDescent="0.2">
      <c r="A52" s="26"/>
      <c r="B52" s="26"/>
      <c r="C52" s="26"/>
      <c r="D52" s="26"/>
      <c r="E52" s="26"/>
      <c r="F52" s="26"/>
      <c r="G52" s="26"/>
    </row>
    <row r="53" spans="1:7" s="31" customFormat="1" ht="12" customHeight="1" x14ac:dyDescent="0.2">
      <c r="A53" s="26"/>
      <c r="B53" s="26"/>
      <c r="C53" s="26"/>
      <c r="D53" s="26"/>
      <c r="E53" s="26"/>
      <c r="F53" s="26"/>
      <c r="G53" s="26"/>
    </row>
    <row r="54" spans="1:7" s="31" customFormat="1" ht="12" customHeight="1" x14ac:dyDescent="0.2">
      <c r="A54" s="26"/>
      <c r="B54" s="26"/>
      <c r="C54" s="26"/>
      <c r="D54" s="26"/>
      <c r="E54" s="26"/>
      <c r="F54" s="26"/>
      <c r="G54" s="26"/>
    </row>
    <row r="55" spans="1:7" s="31" customFormat="1" ht="12" customHeight="1" x14ac:dyDescent="0.2">
      <c r="A55" s="26"/>
      <c r="B55" s="26"/>
      <c r="C55" s="26"/>
      <c r="D55" s="26"/>
      <c r="E55" s="26"/>
      <c r="F55" s="26"/>
      <c r="G55" s="26"/>
    </row>
    <row r="69" spans="1:7" s="33" customFormat="1" ht="12" customHeight="1" x14ac:dyDescent="0.2">
      <c r="A69" s="36"/>
      <c r="B69" s="36"/>
      <c r="C69" s="36"/>
      <c r="D69" s="36"/>
      <c r="E69" s="36"/>
      <c r="F69" s="36"/>
      <c r="G69" s="36"/>
    </row>
    <row r="83" spans="1:7" s="33" customFormat="1" ht="12" customHeight="1" x14ac:dyDescent="0.2">
      <c r="A83" s="36"/>
      <c r="B83" s="36"/>
      <c r="C83" s="36"/>
      <c r="D83" s="36"/>
      <c r="E83" s="36"/>
      <c r="F83" s="36"/>
      <c r="G83" s="36"/>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C133 2024 00&amp;R&amp;"-,Standard"&amp;7&amp;P</oddFooter>
    <evenFooter>&amp;L&amp;"-,Standard"&amp;7&amp;P&amp;R&amp;"-,Standard"&amp;7StatA MV, Statistischer Bericht C133 2024 00</even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3"/>
  <sheetViews>
    <sheetView zoomScale="140" zoomScaleNormal="140" workbookViewId="0">
      <pane xSplit="2" ySplit="7" topLeftCell="C8" activePane="bottomRight" state="frozen"/>
      <selection sqref="A1:B1"/>
      <selection pane="topRight" sqref="A1:B1"/>
      <selection pane="bottomLeft" sqref="A1:B1"/>
      <selection pane="bottomRight" sqref="A1:B1"/>
    </sheetView>
  </sheetViews>
  <sheetFormatPr baseColWidth="10" defaultColWidth="11.5703125" defaultRowHeight="11.45" customHeight="1" x14ac:dyDescent="0.2"/>
  <cols>
    <col min="1" max="1" width="3.7109375" style="52" customWidth="1"/>
    <col min="2" max="2" width="34.7109375" style="43" customWidth="1"/>
    <col min="3" max="17" width="10.7109375" style="43" customWidth="1"/>
    <col min="18" max="16384" width="11.5703125" style="43"/>
  </cols>
  <sheetData>
    <row r="1" spans="1:17" ht="30" customHeight="1" x14ac:dyDescent="0.2">
      <c r="A1" s="153" t="s">
        <v>116</v>
      </c>
      <c r="B1" s="154"/>
      <c r="C1" s="166" t="s">
        <v>19</v>
      </c>
      <c r="D1" s="166"/>
      <c r="E1" s="166"/>
      <c r="F1" s="166"/>
      <c r="G1" s="167"/>
      <c r="H1" s="165" t="s">
        <v>19</v>
      </c>
      <c r="I1" s="166"/>
      <c r="J1" s="166"/>
      <c r="K1" s="166"/>
      <c r="L1" s="167"/>
      <c r="M1" s="165" t="s">
        <v>19</v>
      </c>
      <c r="N1" s="166"/>
      <c r="O1" s="166"/>
      <c r="P1" s="166"/>
      <c r="Q1" s="167"/>
    </row>
    <row r="2" spans="1:17" s="45" customFormat="1" ht="11.45" customHeight="1" x14ac:dyDescent="0.2">
      <c r="A2" s="155" t="s">
        <v>122</v>
      </c>
      <c r="B2" s="162" t="s">
        <v>37</v>
      </c>
      <c r="C2" s="162" t="s">
        <v>178</v>
      </c>
      <c r="D2" s="162" t="s">
        <v>164</v>
      </c>
      <c r="E2" s="162" t="s">
        <v>179</v>
      </c>
      <c r="F2" s="162" t="s">
        <v>180</v>
      </c>
      <c r="G2" s="163"/>
      <c r="H2" s="161" t="s">
        <v>178</v>
      </c>
      <c r="I2" s="162" t="s">
        <v>164</v>
      </c>
      <c r="J2" s="162" t="s">
        <v>179</v>
      </c>
      <c r="K2" s="162" t="s">
        <v>180</v>
      </c>
      <c r="L2" s="163"/>
      <c r="M2" s="161" t="s">
        <v>178</v>
      </c>
      <c r="N2" s="162" t="s">
        <v>164</v>
      </c>
      <c r="O2" s="162" t="s">
        <v>179</v>
      </c>
      <c r="P2" s="162" t="s">
        <v>180</v>
      </c>
      <c r="Q2" s="163"/>
    </row>
    <row r="3" spans="1:17" s="45" customFormat="1" ht="11.45" customHeight="1" x14ac:dyDescent="0.2">
      <c r="A3" s="155"/>
      <c r="B3" s="162"/>
      <c r="C3" s="162"/>
      <c r="D3" s="162"/>
      <c r="E3" s="162"/>
      <c r="F3" s="162"/>
      <c r="G3" s="163"/>
      <c r="H3" s="161"/>
      <c r="I3" s="162"/>
      <c r="J3" s="162"/>
      <c r="K3" s="162"/>
      <c r="L3" s="163"/>
      <c r="M3" s="161"/>
      <c r="N3" s="162"/>
      <c r="O3" s="162"/>
      <c r="P3" s="162"/>
      <c r="Q3" s="163"/>
    </row>
    <row r="4" spans="1:17" ht="11.45" customHeight="1" x14ac:dyDescent="0.2">
      <c r="A4" s="155"/>
      <c r="B4" s="162"/>
      <c r="C4" s="162"/>
      <c r="D4" s="162"/>
      <c r="E4" s="162"/>
      <c r="F4" s="162" t="s">
        <v>178</v>
      </c>
      <c r="G4" s="163">
        <v>2023</v>
      </c>
      <c r="H4" s="161"/>
      <c r="I4" s="162"/>
      <c r="J4" s="162"/>
      <c r="K4" s="162" t="s">
        <v>178</v>
      </c>
      <c r="L4" s="163">
        <v>2023</v>
      </c>
      <c r="M4" s="161"/>
      <c r="N4" s="162"/>
      <c r="O4" s="162"/>
      <c r="P4" s="162" t="s">
        <v>178</v>
      </c>
      <c r="Q4" s="163">
        <v>2023</v>
      </c>
    </row>
    <row r="5" spans="1:17" ht="11.45" customHeight="1" x14ac:dyDescent="0.2">
      <c r="A5" s="155"/>
      <c r="B5" s="162"/>
      <c r="C5" s="162"/>
      <c r="D5" s="162"/>
      <c r="E5" s="162"/>
      <c r="F5" s="162"/>
      <c r="G5" s="163"/>
      <c r="H5" s="161"/>
      <c r="I5" s="162"/>
      <c r="J5" s="162"/>
      <c r="K5" s="162"/>
      <c r="L5" s="163"/>
      <c r="M5" s="161"/>
      <c r="N5" s="162"/>
      <c r="O5" s="162"/>
      <c r="P5" s="162"/>
      <c r="Q5" s="163"/>
    </row>
    <row r="6" spans="1:17" ht="11.45" customHeight="1" x14ac:dyDescent="0.2">
      <c r="A6" s="155"/>
      <c r="B6" s="162"/>
      <c r="C6" s="162" t="s">
        <v>29</v>
      </c>
      <c r="D6" s="162"/>
      <c r="E6" s="162"/>
      <c r="F6" s="162" t="s">
        <v>38</v>
      </c>
      <c r="G6" s="163"/>
      <c r="H6" s="161" t="s">
        <v>95</v>
      </c>
      <c r="I6" s="162"/>
      <c r="J6" s="162"/>
      <c r="K6" s="162" t="s">
        <v>38</v>
      </c>
      <c r="L6" s="163"/>
      <c r="M6" s="161" t="s">
        <v>96</v>
      </c>
      <c r="N6" s="162"/>
      <c r="O6" s="162"/>
      <c r="P6" s="162" t="s">
        <v>38</v>
      </c>
      <c r="Q6" s="163"/>
    </row>
    <row r="7" spans="1:17" s="52" customFormat="1" ht="11.45" customHeight="1" x14ac:dyDescent="0.15">
      <c r="A7" s="27">
        <v>1</v>
      </c>
      <c r="B7" s="28">
        <v>2</v>
      </c>
      <c r="C7" s="28">
        <v>3</v>
      </c>
      <c r="D7" s="28">
        <v>4</v>
      </c>
      <c r="E7" s="28">
        <v>5</v>
      </c>
      <c r="F7" s="28">
        <v>6</v>
      </c>
      <c r="G7" s="29">
        <v>7</v>
      </c>
      <c r="H7" s="37">
        <v>8</v>
      </c>
      <c r="I7" s="28">
        <v>9</v>
      </c>
      <c r="J7" s="28">
        <v>10</v>
      </c>
      <c r="K7" s="28">
        <v>11</v>
      </c>
      <c r="L7" s="29">
        <v>12</v>
      </c>
      <c r="M7" s="37">
        <v>13</v>
      </c>
      <c r="N7" s="28">
        <v>14</v>
      </c>
      <c r="O7" s="28">
        <v>15</v>
      </c>
      <c r="P7" s="28">
        <v>16</v>
      </c>
      <c r="Q7" s="29">
        <v>17</v>
      </c>
    </row>
    <row r="8" spans="1:17" s="70" customFormat="1" ht="20.100000000000001" customHeight="1" x14ac:dyDescent="0.2">
      <c r="A8" s="115"/>
      <c r="B8" s="59"/>
      <c r="C8" s="168" t="s">
        <v>20</v>
      </c>
      <c r="D8" s="164"/>
      <c r="E8" s="164"/>
      <c r="F8" s="164"/>
      <c r="G8" s="164"/>
      <c r="H8" s="164" t="s">
        <v>21</v>
      </c>
      <c r="I8" s="164"/>
      <c r="J8" s="164"/>
      <c r="K8" s="164"/>
      <c r="L8" s="164"/>
      <c r="M8" s="164" t="s">
        <v>22</v>
      </c>
      <c r="N8" s="164"/>
      <c r="O8" s="164"/>
      <c r="P8" s="164"/>
      <c r="Q8" s="164"/>
    </row>
    <row r="9" spans="1:17" s="75" customFormat="1" ht="11.45" customHeight="1" x14ac:dyDescent="0.2">
      <c r="A9" s="30">
        <f>IF(D9&lt;&gt;"",COUNTA($D9:D$9),"")</f>
        <v>1</v>
      </c>
      <c r="B9" s="60" t="s">
        <v>39</v>
      </c>
      <c r="C9" s="113">
        <v>2189.36</v>
      </c>
      <c r="D9" s="113">
        <v>2340.3000000000002</v>
      </c>
      <c r="E9" s="113">
        <v>2374.16</v>
      </c>
      <c r="F9" s="113">
        <v>8.4408228888807457</v>
      </c>
      <c r="G9" s="113">
        <v>1.4468230568730291</v>
      </c>
      <c r="H9" s="113" t="s">
        <v>9</v>
      </c>
      <c r="I9" s="113" t="s">
        <v>9</v>
      </c>
      <c r="J9" s="113" t="s">
        <v>9</v>
      </c>
      <c r="K9" s="113" t="s">
        <v>9</v>
      </c>
      <c r="L9" s="113" t="s">
        <v>9</v>
      </c>
      <c r="M9" s="113">
        <v>54264.43</v>
      </c>
      <c r="N9" s="113">
        <v>63028.7</v>
      </c>
      <c r="O9" s="113">
        <v>62623.7</v>
      </c>
      <c r="P9" s="113">
        <v>15.404695119804998</v>
      </c>
      <c r="Q9" s="113">
        <v>-0.64256441906623252</v>
      </c>
    </row>
    <row r="10" spans="1:17" s="75" customFormat="1" ht="11.45" customHeight="1" x14ac:dyDescent="0.2">
      <c r="A10" s="30" t="str">
        <f>IF(D10&lt;&gt;"",COUNTA($D$9:D10),"")</f>
        <v/>
      </c>
      <c r="B10" s="60"/>
      <c r="C10" s="114"/>
      <c r="D10" s="114"/>
      <c r="F10" s="113"/>
      <c r="G10" s="113"/>
      <c r="H10" s="114"/>
      <c r="I10" s="114"/>
      <c r="J10" s="114"/>
      <c r="K10" s="114"/>
      <c r="L10" s="114"/>
      <c r="M10" s="114"/>
      <c r="N10" s="114"/>
      <c r="O10" s="114"/>
      <c r="P10" s="113"/>
      <c r="Q10" s="113"/>
    </row>
    <row r="11" spans="1:17" s="75" customFormat="1" ht="11.45" customHeight="1" x14ac:dyDescent="0.2">
      <c r="A11" s="30">
        <f>IF(D11&lt;&gt;"",COUNTA($D$9:D11),"")</f>
        <v>2</v>
      </c>
      <c r="B11" s="60" t="s">
        <v>48</v>
      </c>
      <c r="C11" s="113">
        <v>658.9</v>
      </c>
      <c r="D11" s="113">
        <v>684.7</v>
      </c>
      <c r="E11" s="95">
        <v>656.8</v>
      </c>
      <c r="F11" s="113">
        <v>-0.31871300652602486</v>
      </c>
      <c r="G11" s="113">
        <v>-4.0747772747188691</v>
      </c>
      <c r="H11" s="113" t="s">
        <v>9</v>
      </c>
      <c r="I11" s="113" t="s">
        <v>9</v>
      </c>
      <c r="J11" s="113" t="s">
        <v>9</v>
      </c>
      <c r="K11" s="113" t="s">
        <v>9</v>
      </c>
      <c r="L11" s="113" t="s">
        <v>9</v>
      </c>
      <c r="M11" s="113">
        <v>13547.91</v>
      </c>
      <c r="N11" s="113">
        <v>15033.7</v>
      </c>
      <c r="O11" s="113">
        <v>12956.7</v>
      </c>
      <c r="P11" s="113">
        <v>-4.363846526881261</v>
      </c>
      <c r="Q11" s="113">
        <v>-13.815627556755814</v>
      </c>
    </row>
    <row r="12" spans="1:17" s="70" customFormat="1" ht="11.45" customHeight="1" x14ac:dyDescent="0.2">
      <c r="A12" s="30">
        <f>IF(D12&lt;&gt;"",COUNTA($D$9:D12),"")</f>
        <v>3</v>
      </c>
      <c r="B12" s="59" t="s">
        <v>123</v>
      </c>
      <c r="C12" s="114">
        <v>76.28</v>
      </c>
      <c r="D12" s="114" t="s">
        <v>0</v>
      </c>
      <c r="E12" s="96" t="s">
        <v>0</v>
      </c>
      <c r="F12" s="114" t="s">
        <v>9</v>
      </c>
      <c r="G12" s="114" t="s">
        <v>9</v>
      </c>
      <c r="H12" s="114">
        <v>325.10000000000002</v>
      </c>
      <c r="I12" s="114" t="s">
        <v>0</v>
      </c>
      <c r="J12" s="114" t="s">
        <v>0</v>
      </c>
      <c r="K12" s="114" t="s">
        <v>9</v>
      </c>
      <c r="L12" s="114" t="s">
        <v>9</v>
      </c>
      <c r="M12" s="114">
        <v>2480.2800000000002</v>
      </c>
      <c r="N12" s="114" t="s">
        <v>0</v>
      </c>
      <c r="O12" s="114" t="s">
        <v>0</v>
      </c>
      <c r="P12" s="114" t="s">
        <v>9</v>
      </c>
      <c r="Q12" s="114" t="s">
        <v>9</v>
      </c>
    </row>
    <row r="13" spans="1:17" s="70" customFormat="1" ht="11.45" customHeight="1" x14ac:dyDescent="0.2">
      <c r="A13" s="30">
        <f>IF(D13&lt;&gt;"",COUNTA($D$9:D13),"")</f>
        <v>4</v>
      </c>
      <c r="B13" s="59" t="s">
        <v>40</v>
      </c>
      <c r="C13" s="114">
        <v>464.18</v>
      </c>
      <c r="D13" s="114">
        <v>528</v>
      </c>
      <c r="E13" s="96">
        <v>621.79999999999995</v>
      </c>
      <c r="F13" s="114">
        <v>33.956654746003693</v>
      </c>
      <c r="G13" s="114">
        <v>17.765151515151501</v>
      </c>
      <c r="H13" s="114">
        <v>182.3</v>
      </c>
      <c r="I13" s="114">
        <v>196.7</v>
      </c>
      <c r="J13" s="114">
        <v>185.1</v>
      </c>
      <c r="K13" s="114">
        <v>1.5359297860669159</v>
      </c>
      <c r="L13" s="114">
        <v>-5.8973055414336528</v>
      </c>
      <c r="M13" s="114">
        <v>8460</v>
      </c>
      <c r="N13" s="114">
        <v>10385.9</v>
      </c>
      <c r="O13" s="114">
        <v>11511.5</v>
      </c>
      <c r="P13" s="114">
        <v>36.069739952718663</v>
      </c>
      <c r="Q13" s="114">
        <v>10.837770438767947</v>
      </c>
    </row>
    <row r="14" spans="1:17" s="70" customFormat="1" ht="11.45" customHeight="1" x14ac:dyDescent="0.2">
      <c r="A14" s="30">
        <f>IF(D14&lt;&gt;"",COUNTA($D$9:D14),"")</f>
        <v>5</v>
      </c>
      <c r="B14" s="59" t="s">
        <v>41</v>
      </c>
      <c r="C14" s="114">
        <v>4.83</v>
      </c>
      <c r="D14" s="114" t="s">
        <v>0</v>
      </c>
      <c r="E14" s="96" t="s">
        <v>0</v>
      </c>
      <c r="F14" s="114" t="s">
        <v>9</v>
      </c>
      <c r="G14" s="114" t="s">
        <v>9</v>
      </c>
      <c r="H14" s="114">
        <v>617.1</v>
      </c>
      <c r="I14" s="114" t="s">
        <v>0</v>
      </c>
      <c r="J14" s="114" t="s">
        <v>0</v>
      </c>
      <c r="K14" s="114" t="s">
        <v>9</v>
      </c>
      <c r="L14" s="114" t="s">
        <v>9</v>
      </c>
      <c r="M14" s="114">
        <v>298.25</v>
      </c>
      <c r="N14" s="114" t="s">
        <v>0</v>
      </c>
      <c r="O14" s="114" t="s">
        <v>0</v>
      </c>
      <c r="P14" s="114" t="s">
        <v>9</v>
      </c>
      <c r="Q14" s="114" t="s">
        <v>9</v>
      </c>
    </row>
    <row r="15" spans="1:17" s="70" customFormat="1" ht="11.45" customHeight="1" x14ac:dyDescent="0.2">
      <c r="A15" s="30">
        <f>IF(D15&lt;&gt;"",COUNTA($D$9:D15),"")</f>
        <v>6</v>
      </c>
      <c r="B15" s="59" t="s">
        <v>42</v>
      </c>
      <c r="C15" s="114">
        <v>1.5999999999999999</v>
      </c>
      <c r="D15" s="114">
        <v>2</v>
      </c>
      <c r="E15" s="96">
        <v>1.58</v>
      </c>
      <c r="F15" s="114">
        <v>-1.2499999999999858</v>
      </c>
      <c r="G15" s="114">
        <v>-21</v>
      </c>
      <c r="H15" s="114">
        <v>106.9</v>
      </c>
      <c r="I15" s="114">
        <v>110</v>
      </c>
      <c r="J15" s="114">
        <v>77.400000000000006</v>
      </c>
      <c r="K15" s="114">
        <v>-27.595884003741816</v>
      </c>
      <c r="L15" s="114">
        <v>-29.636363636363626</v>
      </c>
      <c r="M15" s="114">
        <v>17.099999999999998</v>
      </c>
      <c r="N15" s="114">
        <v>22.5</v>
      </c>
      <c r="O15" s="114">
        <v>12.3</v>
      </c>
      <c r="P15" s="114">
        <v>-28.070175438596479</v>
      </c>
      <c r="Q15" s="114">
        <v>-45.333333333333329</v>
      </c>
    </row>
    <row r="16" spans="1:17" s="70" customFormat="1" ht="11.45" customHeight="1" x14ac:dyDescent="0.2">
      <c r="A16" s="30">
        <f>IF(D16&lt;&gt;"",COUNTA($D$9:D16),"")</f>
        <v>7</v>
      </c>
      <c r="B16" s="59" t="s">
        <v>43</v>
      </c>
      <c r="C16" s="114">
        <v>4.1100000000000003</v>
      </c>
      <c r="D16" s="114">
        <v>3.5</v>
      </c>
      <c r="E16" s="96">
        <v>3.28</v>
      </c>
      <c r="F16" s="114">
        <v>-20.194647201946481</v>
      </c>
      <c r="G16" s="114">
        <v>-6.2857142857142918</v>
      </c>
      <c r="H16" s="114">
        <v>177.7</v>
      </c>
      <c r="I16" s="114">
        <v>180.4</v>
      </c>
      <c r="J16" s="114">
        <v>163.19999999999999</v>
      </c>
      <c r="K16" s="114">
        <v>-8.1598199212155293</v>
      </c>
      <c r="L16" s="114">
        <v>-9.5343680709534482</v>
      </c>
      <c r="M16" s="114">
        <v>73.16</v>
      </c>
      <c r="N16" s="114">
        <v>63.2</v>
      </c>
      <c r="O16" s="114">
        <v>53.6</v>
      </c>
      <c r="P16" s="114">
        <v>-26.735921268452699</v>
      </c>
      <c r="Q16" s="114">
        <v>-15.189873417721529</v>
      </c>
    </row>
    <row r="17" spans="1:17" s="70" customFormat="1" ht="11.45" customHeight="1" x14ac:dyDescent="0.2">
      <c r="A17" s="30">
        <f>IF(D17&lt;&gt;"",COUNTA($D$9:D17),"")</f>
        <v>8</v>
      </c>
      <c r="B17" s="59" t="s">
        <v>44</v>
      </c>
      <c r="C17" s="114">
        <v>99.75</v>
      </c>
      <c r="D17" s="114" t="s">
        <v>0</v>
      </c>
      <c r="E17" s="96">
        <v>4.49</v>
      </c>
      <c r="F17" s="114">
        <v>-95.498746867167924</v>
      </c>
      <c r="G17" s="114" t="s">
        <v>9</v>
      </c>
      <c r="H17" s="114">
        <v>198.8</v>
      </c>
      <c r="I17" s="114" t="s">
        <v>0</v>
      </c>
      <c r="J17" s="114">
        <v>22.6</v>
      </c>
      <c r="K17" s="114">
        <v>-88.631790744466798</v>
      </c>
      <c r="L17" s="114" t="s">
        <v>9</v>
      </c>
      <c r="M17" s="114">
        <v>1982.88</v>
      </c>
      <c r="N17" s="114" t="s">
        <v>0</v>
      </c>
      <c r="O17" s="114">
        <v>10.1</v>
      </c>
      <c r="P17" s="114">
        <v>-99.490639877350119</v>
      </c>
      <c r="Q17" s="114" t="s">
        <v>9</v>
      </c>
    </row>
    <row r="18" spans="1:17" s="70" customFormat="1" ht="11.45" customHeight="1" x14ac:dyDescent="0.2">
      <c r="A18" s="30">
        <f>IF(D18&lt;&gt;"",COUNTA($D$9:D18),"")</f>
        <v>9</v>
      </c>
      <c r="B18" s="59" t="s">
        <v>45</v>
      </c>
      <c r="C18" s="114">
        <v>1.76</v>
      </c>
      <c r="D18" s="114">
        <v>1.7</v>
      </c>
      <c r="E18" s="96">
        <v>1.1000000000000001</v>
      </c>
      <c r="F18" s="114">
        <v>-37.5</v>
      </c>
      <c r="G18" s="114">
        <v>-35.294117647058826</v>
      </c>
      <c r="H18" s="114">
        <v>241.5</v>
      </c>
      <c r="I18" s="114" t="s">
        <v>0</v>
      </c>
      <c r="J18" s="114">
        <v>109.5</v>
      </c>
      <c r="K18" s="114">
        <v>-54.658385093167702</v>
      </c>
      <c r="L18" s="114" t="s">
        <v>9</v>
      </c>
      <c r="M18" s="114">
        <v>42.66</v>
      </c>
      <c r="N18" s="114" t="s">
        <v>0</v>
      </c>
      <c r="O18" s="114">
        <v>12.1</v>
      </c>
      <c r="P18" s="114">
        <v>-71.636193155180493</v>
      </c>
      <c r="Q18" s="114" t="s">
        <v>9</v>
      </c>
    </row>
    <row r="19" spans="1:17" s="70" customFormat="1" ht="11.45" customHeight="1" x14ac:dyDescent="0.2">
      <c r="A19" s="30">
        <f>IF(D19&lt;&gt;"",COUNTA($D$9:D19),"")</f>
        <v>10</v>
      </c>
      <c r="B19" s="59" t="s">
        <v>46</v>
      </c>
      <c r="C19" s="114">
        <v>5.81</v>
      </c>
      <c r="D19" s="114">
        <v>5.0999999999999996</v>
      </c>
      <c r="E19" s="96">
        <v>3.9</v>
      </c>
      <c r="F19" s="114">
        <v>-32.874354561101555</v>
      </c>
      <c r="G19" s="114">
        <v>-23.52941176470587</v>
      </c>
      <c r="H19" s="114">
        <v>321.10000000000002</v>
      </c>
      <c r="I19" s="114">
        <v>454</v>
      </c>
      <c r="J19" s="114">
        <v>147</v>
      </c>
      <c r="K19" s="114">
        <v>-54.219869199626288</v>
      </c>
      <c r="L19" s="114">
        <v>-67.621145374449327</v>
      </c>
      <c r="M19" s="114">
        <v>186.78</v>
      </c>
      <c r="N19" s="114">
        <v>230.3</v>
      </c>
      <c r="O19" s="114">
        <v>57.3</v>
      </c>
      <c r="P19" s="114">
        <v>-69.322197237391578</v>
      </c>
      <c r="Q19" s="114">
        <v>-75.119409465914032</v>
      </c>
    </row>
    <row r="20" spans="1:17" s="70" customFormat="1" ht="11.45" customHeight="1" x14ac:dyDescent="0.2">
      <c r="A20" s="30">
        <f>IF(D20&lt;&gt;"",COUNTA($D$9:D20),"")</f>
        <v>11</v>
      </c>
      <c r="B20" s="59" t="s">
        <v>47</v>
      </c>
      <c r="C20" s="114">
        <v>0.56000000000000005</v>
      </c>
      <c r="D20" s="114">
        <v>0.7</v>
      </c>
      <c r="E20" s="96">
        <v>1.47</v>
      </c>
      <c r="F20" s="114">
        <v>162.49999999999994</v>
      </c>
      <c r="G20" s="114">
        <v>110</v>
      </c>
      <c r="H20" s="114">
        <v>119.7</v>
      </c>
      <c r="I20" s="114">
        <v>112.7</v>
      </c>
      <c r="J20" s="114">
        <v>175.6</v>
      </c>
      <c r="K20" s="114">
        <v>46.700083542188793</v>
      </c>
      <c r="L20" s="114">
        <v>55.811889973380659</v>
      </c>
      <c r="M20" s="114">
        <v>6.78</v>
      </c>
      <c r="N20" s="114">
        <v>7.7</v>
      </c>
      <c r="O20" s="114">
        <v>25.9</v>
      </c>
      <c r="P20" s="114">
        <v>282.00589970501471</v>
      </c>
      <c r="Q20" s="114">
        <v>236.36363636363632</v>
      </c>
    </row>
    <row r="21" spans="1:17" s="70" customFormat="1" ht="11.45" customHeight="1" x14ac:dyDescent="0.2">
      <c r="A21" s="30" t="str">
        <f>IF(D21&lt;&gt;"",COUNTA($D$9:D21),"")</f>
        <v/>
      </c>
      <c r="B21" s="59"/>
      <c r="C21" s="114"/>
      <c r="D21" s="114"/>
      <c r="F21" s="113"/>
      <c r="G21" s="113"/>
      <c r="H21" s="114"/>
      <c r="I21" s="114"/>
      <c r="J21" s="114"/>
      <c r="K21" s="114"/>
      <c r="L21" s="114"/>
      <c r="M21" s="114"/>
      <c r="N21" s="114"/>
      <c r="O21" s="114"/>
      <c r="P21" s="113"/>
      <c r="Q21" s="113"/>
    </row>
    <row r="22" spans="1:17" s="75" customFormat="1" ht="11.45" customHeight="1" x14ac:dyDescent="0.2">
      <c r="A22" s="30">
        <f>IF(D22&lt;&gt;"",COUNTA($D$9:D22),"")</f>
        <v>12</v>
      </c>
      <c r="B22" s="60" t="s">
        <v>65</v>
      </c>
      <c r="C22" s="113">
        <v>1006.13</v>
      </c>
      <c r="D22" s="113">
        <v>989</v>
      </c>
      <c r="E22" s="95">
        <v>1085.24</v>
      </c>
      <c r="F22" s="113">
        <v>7.8628010296880149</v>
      </c>
      <c r="G22" s="113">
        <v>9.7310414560161718</v>
      </c>
      <c r="H22" s="113" t="s">
        <v>9</v>
      </c>
      <c r="I22" s="113" t="s">
        <v>9</v>
      </c>
      <c r="J22" s="113" t="s">
        <v>9</v>
      </c>
      <c r="K22" s="113" t="s">
        <v>9</v>
      </c>
      <c r="L22" s="113" t="s">
        <v>9</v>
      </c>
      <c r="M22" s="113">
        <v>21094.05</v>
      </c>
      <c r="N22" s="113">
        <v>26684.2</v>
      </c>
      <c r="O22" s="113">
        <v>28569</v>
      </c>
      <c r="P22" s="113">
        <v>35.436296017123311</v>
      </c>
      <c r="Q22" s="113">
        <v>7.0633558435328752</v>
      </c>
    </row>
    <row r="23" spans="1:17" s="70" customFormat="1" ht="11.45" customHeight="1" x14ac:dyDescent="0.2">
      <c r="A23" s="30">
        <f>IF(D23&lt;&gt;"",COUNTA($D$9:D23),"")</f>
        <v>13</v>
      </c>
      <c r="B23" s="59" t="s">
        <v>49</v>
      </c>
      <c r="C23" s="114">
        <v>155.28</v>
      </c>
      <c r="D23" s="114" t="s">
        <v>0</v>
      </c>
      <c r="E23" s="96" t="s">
        <v>0</v>
      </c>
      <c r="F23" s="114" t="s">
        <v>9</v>
      </c>
      <c r="G23" s="114" t="s">
        <v>9</v>
      </c>
      <c r="H23" s="114" t="s">
        <v>9</v>
      </c>
      <c r="I23" s="114" t="s">
        <v>9</v>
      </c>
      <c r="J23" s="114" t="s">
        <v>9</v>
      </c>
      <c r="K23" s="114" t="s">
        <v>9</v>
      </c>
      <c r="L23" s="114" t="s">
        <v>9</v>
      </c>
      <c r="M23" s="114" t="s">
        <v>9</v>
      </c>
      <c r="N23" s="114" t="s">
        <v>9</v>
      </c>
      <c r="O23" s="114" t="s">
        <v>9</v>
      </c>
      <c r="P23" s="114" t="s">
        <v>9</v>
      </c>
      <c r="Q23" s="114" t="s">
        <v>9</v>
      </c>
    </row>
    <row r="24" spans="1:17" s="70" customFormat="1" ht="11.45" customHeight="1" x14ac:dyDescent="0.2">
      <c r="A24" s="30">
        <f>IF(D24&lt;&gt;"",COUNTA($D$9:D24),"")</f>
        <v>14</v>
      </c>
      <c r="B24" s="59" t="s">
        <v>50</v>
      </c>
      <c r="C24" s="114">
        <v>1.76</v>
      </c>
      <c r="D24" s="114">
        <v>1.7</v>
      </c>
      <c r="E24" s="96">
        <v>2.06</v>
      </c>
      <c r="F24" s="114">
        <v>17.045454545454547</v>
      </c>
      <c r="G24" s="114">
        <v>21.176470588235304</v>
      </c>
      <c r="H24" s="114">
        <v>231.7</v>
      </c>
      <c r="I24" s="114">
        <v>267</v>
      </c>
      <c r="J24" s="114">
        <v>262.7</v>
      </c>
      <c r="K24" s="114">
        <v>13.379369874838147</v>
      </c>
      <c r="L24" s="114">
        <v>-1.6104868913857757</v>
      </c>
      <c r="M24" s="114">
        <v>40.93</v>
      </c>
      <c r="N24" s="114">
        <v>45.9</v>
      </c>
      <c r="O24" s="114">
        <v>54.1</v>
      </c>
      <c r="P24" s="114">
        <v>32.176887368678223</v>
      </c>
      <c r="Q24" s="114">
        <v>17.864923747276691</v>
      </c>
    </row>
    <row r="25" spans="1:17" s="70" customFormat="1" ht="11.45" customHeight="1" x14ac:dyDescent="0.2">
      <c r="A25" s="30">
        <f>IF(D25&lt;&gt;"",COUNTA($D$9:D25),"")</f>
        <v>15</v>
      </c>
      <c r="B25" s="59" t="s">
        <v>51</v>
      </c>
      <c r="C25" s="114">
        <v>204.31</v>
      </c>
      <c r="D25" s="114" t="s">
        <v>0</v>
      </c>
      <c r="E25" s="96" t="s">
        <v>0</v>
      </c>
      <c r="F25" s="114" t="s">
        <v>9</v>
      </c>
      <c r="G25" s="114" t="s">
        <v>9</v>
      </c>
      <c r="H25" s="114">
        <v>442.7</v>
      </c>
      <c r="I25" s="114" t="s">
        <v>0</v>
      </c>
      <c r="J25" s="114" t="s">
        <v>0</v>
      </c>
      <c r="K25" s="114" t="s">
        <v>9</v>
      </c>
      <c r="L25" s="114" t="s">
        <v>9</v>
      </c>
      <c r="M25" s="114">
        <v>9045.9499999999989</v>
      </c>
      <c r="N25" s="114" t="s">
        <v>0</v>
      </c>
      <c r="O25" s="114" t="s">
        <v>0</v>
      </c>
      <c r="P25" s="114" t="s">
        <v>9</v>
      </c>
      <c r="Q25" s="114" t="s">
        <v>9</v>
      </c>
    </row>
    <row r="26" spans="1:17" s="70" customFormat="1" ht="11.45" customHeight="1" x14ac:dyDescent="0.2">
      <c r="A26" s="30">
        <f>IF(D26&lt;&gt;"",COUNTA($D$9:D26),"")</f>
        <v>16</v>
      </c>
      <c r="B26" s="59" t="s">
        <v>52</v>
      </c>
      <c r="C26" s="114">
        <v>9.0499999999999989</v>
      </c>
      <c r="D26" s="114" t="s">
        <v>0</v>
      </c>
      <c r="E26" s="96">
        <v>0.19</v>
      </c>
      <c r="F26" s="114">
        <v>-97.900552486187848</v>
      </c>
      <c r="G26" s="114" t="s">
        <v>9</v>
      </c>
      <c r="H26" s="114">
        <v>349</v>
      </c>
      <c r="I26" s="114" t="s">
        <v>0</v>
      </c>
      <c r="J26" s="114">
        <v>127.7</v>
      </c>
      <c r="K26" s="114">
        <v>-63.409742120343836</v>
      </c>
      <c r="L26" s="114" t="s">
        <v>9</v>
      </c>
      <c r="M26" s="114">
        <v>315.84999999999997</v>
      </c>
      <c r="N26" s="114" t="s">
        <v>0</v>
      </c>
      <c r="O26" s="114">
        <v>2.4</v>
      </c>
      <c r="P26" s="114">
        <v>-99.240145638752566</v>
      </c>
      <c r="Q26" s="114" t="s">
        <v>9</v>
      </c>
    </row>
    <row r="27" spans="1:17" s="76" customFormat="1" ht="11.45" customHeight="1" x14ac:dyDescent="0.2">
      <c r="A27" s="30">
        <f>IF(D27&lt;&gt;"",COUNTA($D$9:D27),"")</f>
        <v>17</v>
      </c>
      <c r="B27" s="59" t="s">
        <v>53</v>
      </c>
      <c r="C27" s="114">
        <v>5.1100000000000003</v>
      </c>
      <c r="D27" s="114" t="s">
        <v>0</v>
      </c>
      <c r="E27" s="96" t="s">
        <v>0</v>
      </c>
      <c r="F27" s="114" t="s">
        <v>9</v>
      </c>
      <c r="G27" s="114" t="s">
        <v>9</v>
      </c>
      <c r="H27" s="114">
        <v>75.3</v>
      </c>
      <c r="I27" s="114" t="s">
        <v>0</v>
      </c>
      <c r="J27" s="114" t="s">
        <v>0</v>
      </c>
      <c r="K27" s="114" t="s">
        <v>9</v>
      </c>
      <c r="L27" s="114" t="s">
        <v>9</v>
      </c>
      <c r="M27" s="114">
        <v>38.549999999999997</v>
      </c>
      <c r="N27" s="114" t="s">
        <v>0</v>
      </c>
      <c r="O27" s="114" t="s">
        <v>0</v>
      </c>
      <c r="P27" s="114" t="s">
        <v>9</v>
      </c>
      <c r="Q27" s="114" t="s">
        <v>9</v>
      </c>
    </row>
    <row r="28" spans="1:17" s="76" customFormat="1" ht="11.45" customHeight="1" x14ac:dyDescent="0.2">
      <c r="A28" s="30">
        <f>IF(D28&lt;&gt;"",COUNTA($D$9:D28),"")</f>
        <v>18</v>
      </c>
      <c r="B28" s="59" t="s">
        <v>54</v>
      </c>
      <c r="C28" s="114">
        <v>1</v>
      </c>
      <c r="D28" s="114">
        <v>1.3</v>
      </c>
      <c r="E28" s="96">
        <v>1.03</v>
      </c>
      <c r="F28" s="114">
        <v>3</v>
      </c>
      <c r="G28" s="114">
        <v>-20.769230769230774</v>
      </c>
      <c r="H28" s="114">
        <v>208</v>
      </c>
      <c r="I28" s="114">
        <v>273.89999999999998</v>
      </c>
      <c r="J28" s="114">
        <v>218.1</v>
      </c>
      <c r="K28" s="114">
        <v>4.8557692307692264</v>
      </c>
      <c r="L28" s="114">
        <v>-20.372398685651689</v>
      </c>
      <c r="M28" s="114">
        <v>20.8</v>
      </c>
      <c r="N28" s="114">
        <v>34.4</v>
      </c>
      <c r="O28" s="114">
        <v>22.5</v>
      </c>
      <c r="P28" s="114">
        <v>8.1730769230769198</v>
      </c>
      <c r="Q28" s="114">
        <v>-34.593023255813947</v>
      </c>
    </row>
    <row r="29" spans="1:17" s="76" customFormat="1" ht="11.45" customHeight="1" x14ac:dyDescent="0.2">
      <c r="A29" s="30">
        <f>IF(D29&lt;&gt;"",COUNTA($D$9:D29),"")</f>
        <v>19</v>
      </c>
      <c r="B29" s="59" t="s">
        <v>55</v>
      </c>
      <c r="C29" s="114">
        <v>0.41</v>
      </c>
      <c r="D29" s="114">
        <v>0</v>
      </c>
      <c r="E29" s="96">
        <v>0.06</v>
      </c>
      <c r="F29" s="114">
        <v>-85.365853658536594</v>
      </c>
      <c r="G29" s="114" t="s">
        <v>9</v>
      </c>
      <c r="H29" s="114">
        <v>167.2</v>
      </c>
      <c r="I29" s="114">
        <v>84.9</v>
      </c>
      <c r="J29" s="114" t="s">
        <v>0</v>
      </c>
      <c r="K29" s="114" t="s">
        <v>9</v>
      </c>
      <c r="L29" s="114" t="s">
        <v>9</v>
      </c>
      <c r="M29" s="114">
        <v>6.96</v>
      </c>
      <c r="N29" s="114">
        <v>0.4</v>
      </c>
      <c r="O29" s="114" t="s">
        <v>0</v>
      </c>
      <c r="P29" s="114" t="s">
        <v>9</v>
      </c>
      <c r="Q29" s="114" t="s">
        <v>9</v>
      </c>
    </row>
    <row r="30" spans="1:17" s="76" customFormat="1" ht="11.45" customHeight="1" x14ac:dyDescent="0.2">
      <c r="A30" s="30">
        <f>IF(D30&lt;&gt;"",COUNTA($D$9:D30),"")</f>
        <v>20</v>
      </c>
      <c r="B30" s="59" t="s">
        <v>56</v>
      </c>
      <c r="C30" s="114">
        <v>3.26</v>
      </c>
      <c r="D30" s="114" t="s">
        <v>0</v>
      </c>
      <c r="E30" s="96" t="s">
        <v>0</v>
      </c>
      <c r="F30" s="114" t="s">
        <v>9</v>
      </c>
      <c r="G30" s="114" t="s">
        <v>9</v>
      </c>
      <c r="H30" s="114">
        <v>203.9</v>
      </c>
      <c r="I30" s="114" t="s">
        <v>0</v>
      </c>
      <c r="J30" s="114" t="s">
        <v>0</v>
      </c>
      <c r="K30" s="114" t="s">
        <v>9</v>
      </c>
      <c r="L30" s="114" t="s">
        <v>9</v>
      </c>
      <c r="M30" s="114">
        <v>66.61</v>
      </c>
      <c r="N30" s="114" t="s">
        <v>0</v>
      </c>
      <c r="O30" s="114" t="s">
        <v>0</v>
      </c>
      <c r="P30" s="114" t="s">
        <v>9</v>
      </c>
      <c r="Q30" s="114" t="s">
        <v>9</v>
      </c>
    </row>
    <row r="31" spans="1:17" s="76" customFormat="1" ht="11.45" customHeight="1" x14ac:dyDescent="0.2">
      <c r="A31" s="30">
        <f>IF(D31&lt;&gt;"",COUNTA($D$9:D31),"")</f>
        <v>21</v>
      </c>
      <c r="B31" s="59" t="s">
        <v>57</v>
      </c>
      <c r="C31" s="114">
        <v>365.86</v>
      </c>
      <c r="D31" s="114" t="s">
        <v>0</v>
      </c>
      <c r="E31" s="114">
        <v>400.64</v>
      </c>
      <c r="F31" s="114">
        <v>9.5063685562783604</v>
      </c>
      <c r="G31" s="114" t="s">
        <v>9</v>
      </c>
      <c r="H31" s="114">
        <v>275.8</v>
      </c>
      <c r="I31" s="114" t="s">
        <v>0</v>
      </c>
      <c r="J31" s="114">
        <v>312.2</v>
      </c>
      <c r="K31" s="114">
        <v>13.197969543147209</v>
      </c>
      <c r="L31" s="114" t="s">
        <v>9</v>
      </c>
      <c r="M31" s="114">
        <v>10091.43</v>
      </c>
      <c r="N31" s="114" t="s">
        <v>0</v>
      </c>
      <c r="O31" s="114">
        <v>12507</v>
      </c>
      <c r="P31" s="114">
        <v>23.936845422303875</v>
      </c>
      <c r="Q31" s="114" t="s">
        <v>9</v>
      </c>
    </row>
    <row r="32" spans="1:17" s="76" customFormat="1" ht="11.45" customHeight="1" x14ac:dyDescent="0.2">
      <c r="A32" s="30">
        <f>IF(D32&lt;&gt;"",COUNTA($D$9:D32),"")</f>
        <v>22</v>
      </c>
      <c r="B32" s="59" t="s">
        <v>58</v>
      </c>
      <c r="C32" s="114">
        <v>2.0099999999999998</v>
      </c>
      <c r="D32" s="114">
        <v>0.3</v>
      </c>
      <c r="E32" s="114">
        <v>0.09</v>
      </c>
      <c r="F32" s="114">
        <v>-95.522388059701498</v>
      </c>
      <c r="G32" s="114">
        <v>-70</v>
      </c>
      <c r="H32" s="114">
        <v>52.6</v>
      </c>
      <c r="I32" s="114">
        <v>83.3</v>
      </c>
      <c r="J32" s="114">
        <v>63.8</v>
      </c>
      <c r="K32" s="114">
        <v>21.292775665399219</v>
      </c>
      <c r="L32" s="114">
        <v>-23.409363745498197</v>
      </c>
      <c r="M32" s="114">
        <v>10.6</v>
      </c>
      <c r="N32" s="114">
        <v>2.5</v>
      </c>
      <c r="O32" s="114">
        <v>0.6</v>
      </c>
      <c r="P32" s="114">
        <v>-94.339622641509436</v>
      </c>
      <c r="Q32" s="114">
        <v>-76</v>
      </c>
    </row>
    <row r="33" spans="1:17" s="76" customFormat="1" ht="11.45" customHeight="1" x14ac:dyDescent="0.2">
      <c r="A33" s="30">
        <f>IF(D33&lt;&gt;"",COUNTA($D$9:D33),"")</f>
        <v>23</v>
      </c>
      <c r="B33" s="59" t="s">
        <v>59</v>
      </c>
      <c r="C33" s="114">
        <v>10.4</v>
      </c>
      <c r="D33" s="114">
        <v>0.4</v>
      </c>
      <c r="E33" s="114">
        <v>2.08</v>
      </c>
      <c r="F33" s="114">
        <v>-80</v>
      </c>
      <c r="G33" s="114" t="s">
        <v>189</v>
      </c>
      <c r="H33" s="114">
        <v>157.6</v>
      </c>
      <c r="I33" s="114">
        <v>108.9</v>
      </c>
      <c r="J33" s="114">
        <v>320.8</v>
      </c>
      <c r="K33" s="114">
        <v>103.55329949238578</v>
      </c>
      <c r="L33" s="114">
        <v>194.58218549127639</v>
      </c>
      <c r="M33" s="114">
        <v>163.9</v>
      </c>
      <c r="N33" s="114">
        <v>4.5999999999999996</v>
      </c>
      <c r="O33" s="114">
        <v>66.8</v>
      </c>
      <c r="P33" s="114">
        <v>-59.243441122635758</v>
      </c>
      <c r="Q33" s="114" t="s">
        <v>190</v>
      </c>
    </row>
    <row r="34" spans="1:17" s="70" customFormat="1" ht="11.45" customHeight="1" x14ac:dyDescent="0.2">
      <c r="A34" s="30">
        <f>IF(D34&lt;&gt;"",COUNTA($D$9:D34),"")</f>
        <v>24</v>
      </c>
      <c r="B34" s="59" t="s">
        <v>60</v>
      </c>
      <c r="C34" s="114">
        <v>32.229999999999997</v>
      </c>
      <c r="D34" s="114" t="s">
        <v>0</v>
      </c>
      <c r="E34" s="114" t="s">
        <v>0</v>
      </c>
      <c r="F34" s="114" t="s">
        <v>9</v>
      </c>
      <c r="G34" s="114" t="s">
        <v>9</v>
      </c>
      <c r="H34" s="114">
        <v>54.5</v>
      </c>
      <c r="I34" s="114" t="s">
        <v>0</v>
      </c>
      <c r="J34" s="114" t="s">
        <v>0</v>
      </c>
      <c r="K34" s="114" t="s">
        <v>9</v>
      </c>
      <c r="L34" s="114" t="s">
        <v>9</v>
      </c>
      <c r="M34" s="114">
        <v>175.51</v>
      </c>
      <c r="N34" s="114" t="s">
        <v>0</v>
      </c>
      <c r="O34" s="114">
        <v>1.98</v>
      </c>
      <c r="P34" s="114">
        <v>-98.871859153324593</v>
      </c>
      <c r="Q34" s="114" t="s">
        <v>9</v>
      </c>
    </row>
    <row r="35" spans="1:17" s="70" customFormat="1" ht="11.45" customHeight="1" x14ac:dyDescent="0.2">
      <c r="A35" s="30">
        <f>IF(D35&lt;&gt;"",COUNTA($D$9:D35),"")</f>
        <v>25</v>
      </c>
      <c r="B35" s="59" t="s">
        <v>61</v>
      </c>
      <c r="C35" s="114">
        <v>7.2</v>
      </c>
      <c r="D35" s="114">
        <v>14.6</v>
      </c>
      <c r="E35" s="114">
        <v>17.28</v>
      </c>
      <c r="F35" s="114">
        <v>140</v>
      </c>
      <c r="G35" s="114">
        <v>18.356164383561648</v>
      </c>
      <c r="H35" s="114">
        <v>400.4</v>
      </c>
      <c r="I35" s="114" t="s">
        <v>0</v>
      </c>
      <c r="J35" s="114" t="s">
        <v>0</v>
      </c>
      <c r="K35" s="114" t="s">
        <v>9</v>
      </c>
      <c r="L35" s="114" t="s">
        <v>9</v>
      </c>
      <c r="M35" s="114">
        <v>288.27999999999997</v>
      </c>
      <c r="N35" s="114" t="s">
        <v>0</v>
      </c>
      <c r="O35" s="114" t="s">
        <v>0</v>
      </c>
      <c r="P35" s="114" t="s">
        <v>9</v>
      </c>
      <c r="Q35" s="114" t="s">
        <v>9</v>
      </c>
    </row>
    <row r="36" spans="1:17" s="70" customFormat="1" ht="11.45" customHeight="1" x14ac:dyDescent="0.2">
      <c r="A36" s="30">
        <f>IF(D36&lt;&gt;"",COUNTA($D$9:D36),"")</f>
        <v>26</v>
      </c>
      <c r="B36" s="59" t="s">
        <v>84</v>
      </c>
      <c r="C36" s="114">
        <v>9.5299999999999994</v>
      </c>
      <c r="D36" s="114">
        <v>3.6</v>
      </c>
      <c r="E36" s="114">
        <v>3.07</v>
      </c>
      <c r="F36" s="114">
        <v>-67.785939139559289</v>
      </c>
      <c r="G36" s="114">
        <v>-14.722222222222229</v>
      </c>
      <c r="H36" s="114">
        <v>194.8</v>
      </c>
      <c r="I36" s="114">
        <v>165.5</v>
      </c>
      <c r="J36" s="114">
        <v>132.30000000000001</v>
      </c>
      <c r="K36" s="114">
        <v>-32.084188911704317</v>
      </c>
      <c r="L36" s="114">
        <v>-20.060422960725063</v>
      </c>
      <c r="M36" s="114">
        <v>185.73</v>
      </c>
      <c r="N36" s="114">
        <v>58.8</v>
      </c>
      <c r="O36" s="114">
        <v>40.6</v>
      </c>
      <c r="P36" s="114">
        <v>-78.140311204436543</v>
      </c>
      <c r="Q36" s="114">
        <v>-30.952380952380949</v>
      </c>
    </row>
    <row r="37" spans="1:17" s="70" customFormat="1" ht="11.45" customHeight="1" x14ac:dyDescent="0.2">
      <c r="A37" s="30">
        <f>IF(D37&lt;&gt;"",COUNTA($D$9:D37),"")</f>
        <v>27</v>
      </c>
      <c r="B37" s="59" t="s">
        <v>62</v>
      </c>
      <c r="C37" s="114">
        <v>158.83000000000001</v>
      </c>
      <c r="D37" s="114">
        <v>142</v>
      </c>
      <c r="E37" s="114">
        <v>139.19999999999999</v>
      </c>
      <c r="F37" s="114">
        <v>-12.359126109677035</v>
      </c>
      <c r="G37" s="114">
        <v>-1.9718309859155028</v>
      </c>
      <c r="H37" s="114">
        <v>40.299999999999997</v>
      </c>
      <c r="I37" s="114">
        <v>42.7</v>
      </c>
      <c r="J37" s="114">
        <v>49.98</v>
      </c>
      <c r="K37" s="114">
        <v>24.019851116625304</v>
      </c>
      <c r="L37" s="114">
        <v>17.049180327868839</v>
      </c>
      <c r="M37" s="114">
        <v>639.36</v>
      </c>
      <c r="N37" s="114">
        <v>606</v>
      </c>
      <c r="O37" s="114">
        <v>695.8</v>
      </c>
      <c r="P37" s="114">
        <v>8.8275775775775713</v>
      </c>
      <c r="Q37" s="114">
        <v>14.818481848184817</v>
      </c>
    </row>
    <row r="38" spans="1:17" s="70" customFormat="1" ht="11.45" customHeight="1" x14ac:dyDescent="0.2">
      <c r="A38" s="30">
        <f>IF(D38&lt;&gt;"",COUNTA($D$9:D38),"")</f>
        <v>28</v>
      </c>
      <c r="B38" s="59" t="s">
        <v>63</v>
      </c>
      <c r="C38" s="114">
        <v>39.729999999999997</v>
      </c>
      <c r="D38" s="114">
        <v>16.2</v>
      </c>
      <c r="E38" s="114">
        <v>32</v>
      </c>
      <c r="F38" s="114">
        <v>-19.45633022904606</v>
      </c>
      <c r="G38" s="114">
        <v>97.530864197530889</v>
      </c>
      <c r="H38" s="114" t="s">
        <v>9</v>
      </c>
      <c r="I38" s="114" t="s">
        <v>9</v>
      </c>
      <c r="J38" s="114" t="s">
        <v>9</v>
      </c>
      <c r="K38" s="114" t="s">
        <v>9</v>
      </c>
      <c r="L38" s="114" t="s">
        <v>9</v>
      </c>
      <c r="M38" s="114" t="s">
        <v>9</v>
      </c>
      <c r="N38" s="114" t="s">
        <v>9</v>
      </c>
      <c r="O38" s="114" t="s">
        <v>9</v>
      </c>
      <c r="P38" s="114" t="s">
        <v>9</v>
      </c>
      <c r="Q38" s="114" t="s">
        <v>9</v>
      </c>
    </row>
    <row r="39" spans="1:17" s="70" customFormat="1" ht="11.45" customHeight="1" x14ac:dyDescent="0.2">
      <c r="A39" s="30">
        <f>IF(D39&lt;&gt;"",COUNTA($D$9:D39),"")</f>
        <v>29</v>
      </c>
      <c r="B39" s="59" t="s">
        <v>64</v>
      </c>
      <c r="C39" s="114">
        <v>0.13</v>
      </c>
      <c r="D39" s="114">
        <v>0.2</v>
      </c>
      <c r="E39" s="114">
        <v>0.24</v>
      </c>
      <c r="F39" s="114">
        <v>84.615384615384613</v>
      </c>
      <c r="G39" s="114">
        <v>20</v>
      </c>
      <c r="H39" s="114">
        <v>268.8</v>
      </c>
      <c r="I39" s="114">
        <v>378.9</v>
      </c>
      <c r="J39" s="114">
        <v>233.2</v>
      </c>
      <c r="K39" s="114">
        <v>-13.24404761904762</v>
      </c>
      <c r="L39" s="114">
        <v>-38.453417788334654</v>
      </c>
      <c r="M39" s="114">
        <v>3.58</v>
      </c>
      <c r="N39" s="114">
        <v>9.3000000000000007</v>
      </c>
      <c r="O39" s="114">
        <v>5.5</v>
      </c>
      <c r="P39" s="114">
        <v>53.63128491620111</v>
      </c>
      <c r="Q39" s="114">
        <v>-40.860215053763447</v>
      </c>
    </row>
    <row r="40" spans="1:17" s="70" customFormat="1" ht="11.45" customHeight="1" x14ac:dyDescent="0.2">
      <c r="A40" s="30" t="str">
        <f>IF(D40&lt;&gt;"",COUNTA($D$9:D40),"")</f>
        <v/>
      </c>
      <c r="B40" s="59"/>
      <c r="C40" s="114"/>
      <c r="D40" s="114"/>
      <c r="F40" s="113"/>
      <c r="G40" s="113"/>
      <c r="H40" s="114"/>
      <c r="I40" s="114"/>
      <c r="J40" s="114"/>
      <c r="K40" s="114"/>
      <c r="L40" s="114"/>
      <c r="M40" s="114"/>
      <c r="N40" s="114"/>
      <c r="O40" s="114"/>
      <c r="P40" s="113"/>
      <c r="Q40" s="113"/>
    </row>
    <row r="41" spans="1:17" s="75" customFormat="1" ht="11.45" customHeight="1" x14ac:dyDescent="0.2">
      <c r="A41" s="30">
        <f>IF(D41&lt;&gt;"",COUNTA($D$9:D41),"")</f>
        <v>30</v>
      </c>
      <c r="B41" s="60" t="s">
        <v>73</v>
      </c>
      <c r="C41" s="113">
        <v>283.31</v>
      </c>
      <c r="D41" s="113">
        <v>362.2</v>
      </c>
      <c r="E41" s="95">
        <v>389.7</v>
      </c>
      <c r="F41" s="113">
        <v>37.552504323885472</v>
      </c>
      <c r="G41" s="113">
        <v>7.5924903368304655</v>
      </c>
      <c r="H41" s="113" t="s">
        <v>9</v>
      </c>
      <c r="I41" s="113" t="s">
        <v>9</v>
      </c>
      <c r="J41" s="113" t="s">
        <v>9</v>
      </c>
      <c r="K41" s="113" t="s">
        <v>9</v>
      </c>
      <c r="L41" s="113" t="s">
        <v>9</v>
      </c>
      <c r="M41" s="113">
        <v>15074.349999999999</v>
      </c>
      <c r="N41" s="113">
        <v>15022.8</v>
      </c>
      <c r="O41" s="113">
        <v>14656.8</v>
      </c>
      <c r="P41" s="113">
        <v>-2.769937012209482</v>
      </c>
      <c r="Q41" s="113">
        <v>-2.4362968288201898</v>
      </c>
    </row>
    <row r="42" spans="1:17" s="70" customFormat="1" ht="11.45" customHeight="1" x14ac:dyDescent="0.2">
      <c r="A42" s="30">
        <f>IF(D42&lt;&gt;"",COUNTA($D$9:D42),"")</f>
        <v>31</v>
      </c>
      <c r="B42" s="59" t="s">
        <v>66</v>
      </c>
      <c r="C42" s="114">
        <v>3.4499999999999997</v>
      </c>
      <c r="D42" s="114">
        <v>3.8</v>
      </c>
      <c r="E42" s="96">
        <v>2.6</v>
      </c>
      <c r="F42" s="114">
        <v>-24.637681159420282</v>
      </c>
      <c r="G42" s="114">
        <v>-31.578947368421055</v>
      </c>
      <c r="H42" s="114">
        <v>235.8</v>
      </c>
      <c r="I42" s="114">
        <v>296.3</v>
      </c>
      <c r="J42" s="114">
        <v>343.5</v>
      </c>
      <c r="K42" s="114">
        <v>45.674300254452902</v>
      </c>
      <c r="L42" s="114">
        <v>15.929800877489029</v>
      </c>
      <c r="M42" s="114">
        <v>81.36</v>
      </c>
      <c r="N42" s="114">
        <v>111.4</v>
      </c>
      <c r="O42" s="114">
        <v>89.3</v>
      </c>
      <c r="P42" s="114">
        <v>9.7590953785644103</v>
      </c>
      <c r="Q42" s="114">
        <v>-19.838420107719941</v>
      </c>
    </row>
    <row r="43" spans="1:17" s="70" customFormat="1" ht="11.45" customHeight="1" x14ac:dyDescent="0.2">
      <c r="A43" s="30">
        <f>IF(D43&lt;&gt;"",COUNTA($D$9:D43),"")</f>
        <v>32</v>
      </c>
      <c r="B43" s="59" t="s">
        <v>67</v>
      </c>
      <c r="C43" s="114">
        <v>93.33</v>
      </c>
      <c r="D43" s="114">
        <v>6.5</v>
      </c>
      <c r="E43" s="96">
        <v>17.32</v>
      </c>
      <c r="F43" s="114">
        <v>-81.442194364084429</v>
      </c>
      <c r="G43" s="114">
        <v>166.46153846153851</v>
      </c>
      <c r="H43" s="114">
        <v>794.3</v>
      </c>
      <c r="I43" s="114">
        <v>145.4</v>
      </c>
      <c r="J43" s="114">
        <v>300.5</v>
      </c>
      <c r="K43" s="114">
        <v>-62.167946619665109</v>
      </c>
      <c r="L43" s="114">
        <v>106.67125171939475</v>
      </c>
      <c r="M43" s="114">
        <v>7413.3</v>
      </c>
      <c r="N43" s="114">
        <v>93.8</v>
      </c>
      <c r="O43" s="114">
        <v>520.4</v>
      </c>
      <c r="P43" s="114">
        <v>-92.980184263418451</v>
      </c>
      <c r="Q43" s="114" t="s">
        <v>191</v>
      </c>
    </row>
    <row r="44" spans="1:17" s="70" customFormat="1" ht="11.45" customHeight="1" x14ac:dyDescent="0.2">
      <c r="A44" s="30">
        <f>IF(D44&lt;&gt;"",COUNTA($D$9:D44),"")</f>
        <v>33</v>
      </c>
      <c r="B44" s="59" t="s">
        <v>68</v>
      </c>
      <c r="C44" s="114">
        <v>1.38</v>
      </c>
      <c r="D44" s="114">
        <v>0.4</v>
      </c>
      <c r="E44" s="96">
        <v>0.2</v>
      </c>
      <c r="F44" s="114">
        <v>-85.507246376811594</v>
      </c>
      <c r="G44" s="114">
        <v>-50</v>
      </c>
      <c r="H44" s="114">
        <v>74</v>
      </c>
      <c r="I44" s="114">
        <v>57.1</v>
      </c>
      <c r="J44" s="114" t="s">
        <v>0</v>
      </c>
      <c r="K44" s="114" t="s">
        <v>9</v>
      </c>
      <c r="L44" s="114" t="s">
        <v>9</v>
      </c>
      <c r="M44" s="114">
        <v>10.23</v>
      </c>
      <c r="N44" s="114">
        <v>2.2999999999999998</v>
      </c>
      <c r="O44" s="114" t="s">
        <v>0</v>
      </c>
      <c r="P44" s="114" t="s">
        <v>9</v>
      </c>
      <c r="Q44" s="114" t="s">
        <v>9</v>
      </c>
    </row>
    <row r="45" spans="1:17" s="70" customFormat="1" ht="11.45" customHeight="1" x14ac:dyDescent="0.2">
      <c r="A45" s="30">
        <f>IF(D45&lt;&gt;"",COUNTA($D$9:D45),"")</f>
        <v>34</v>
      </c>
      <c r="B45" s="59" t="s">
        <v>69</v>
      </c>
      <c r="C45" s="114">
        <v>0.03</v>
      </c>
      <c r="D45" s="114">
        <v>0.1</v>
      </c>
      <c r="E45" s="96">
        <v>0.06</v>
      </c>
      <c r="F45" s="114">
        <v>100</v>
      </c>
      <c r="G45" s="114">
        <v>-40</v>
      </c>
      <c r="H45" s="114">
        <v>210</v>
      </c>
      <c r="I45" s="114">
        <v>125.8</v>
      </c>
      <c r="J45" s="114">
        <v>287.5</v>
      </c>
      <c r="K45" s="114">
        <v>36.904761904761898</v>
      </c>
      <c r="L45" s="114">
        <v>128.53736089030207</v>
      </c>
      <c r="M45" s="114">
        <v>0.70000000000000007</v>
      </c>
      <c r="N45" s="114">
        <v>0.8</v>
      </c>
      <c r="O45" s="114">
        <v>1.6</v>
      </c>
      <c r="P45" s="114">
        <v>128.57142857142856</v>
      </c>
      <c r="Q45" s="114">
        <v>100</v>
      </c>
    </row>
    <row r="46" spans="1:17" s="70" customFormat="1" ht="11.45" customHeight="1" x14ac:dyDescent="0.2">
      <c r="A46" s="30">
        <f>IF(D46&lt;&gt;"",COUNTA($D$9:D46),"")</f>
        <v>35</v>
      </c>
      <c r="B46" s="59" t="s">
        <v>70</v>
      </c>
      <c r="C46" s="114">
        <v>10.899999999999999</v>
      </c>
      <c r="D46" s="114">
        <v>8.5</v>
      </c>
      <c r="E46" s="96">
        <v>10.24</v>
      </c>
      <c r="F46" s="114">
        <v>-6.0550458715596136</v>
      </c>
      <c r="G46" s="114">
        <v>20.47058823529413</v>
      </c>
      <c r="H46" s="114">
        <v>199.5</v>
      </c>
      <c r="I46" s="114">
        <v>283.2</v>
      </c>
      <c r="J46" s="114">
        <v>118.6</v>
      </c>
      <c r="K46" s="114">
        <v>-40.551378446115294</v>
      </c>
      <c r="L46" s="114">
        <v>-58.121468926553668</v>
      </c>
      <c r="M46" s="114">
        <v>217.48</v>
      </c>
      <c r="N46" s="114">
        <v>241.2</v>
      </c>
      <c r="O46" s="114">
        <v>121.5</v>
      </c>
      <c r="P46" s="114">
        <v>-44.132793820121385</v>
      </c>
      <c r="Q46" s="114">
        <v>-49.626865671641781</v>
      </c>
    </row>
    <row r="47" spans="1:17" s="70" customFormat="1" ht="11.45" customHeight="1" x14ac:dyDescent="0.2">
      <c r="A47" s="30">
        <f>IF(D47&lt;&gt;"",COUNTA($D$9:D47),"")</f>
        <v>36</v>
      </c>
      <c r="B47" s="59" t="s">
        <v>71</v>
      </c>
      <c r="C47" s="114">
        <v>1.03</v>
      </c>
      <c r="D47" s="114">
        <v>1</v>
      </c>
      <c r="E47" s="96">
        <v>1.27</v>
      </c>
      <c r="F47" s="114">
        <v>23.300970873786397</v>
      </c>
      <c r="G47" s="114">
        <v>27</v>
      </c>
      <c r="H47" s="114">
        <v>205.3</v>
      </c>
      <c r="I47" s="114">
        <v>310.2</v>
      </c>
      <c r="J47" s="114" t="s">
        <v>0</v>
      </c>
      <c r="K47" s="114" t="s">
        <v>9</v>
      </c>
      <c r="L47" s="114" t="s">
        <v>9</v>
      </c>
      <c r="M47" s="114">
        <v>21.21</v>
      </c>
      <c r="N47" s="114">
        <v>30.3</v>
      </c>
      <c r="O47" s="114" t="s">
        <v>0</v>
      </c>
      <c r="P47" s="114" t="s">
        <v>9</v>
      </c>
      <c r="Q47" s="114" t="s">
        <v>9</v>
      </c>
    </row>
    <row r="48" spans="1:17" s="75" customFormat="1" ht="22.5" customHeight="1" x14ac:dyDescent="0.2">
      <c r="A48" s="30">
        <f>IF(D48&lt;&gt;"",COUNTA($D$9:D48),"")</f>
        <v>37</v>
      </c>
      <c r="B48" s="59" t="s">
        <v>72</v>
      </c>
      <c r="C48" s="114">
        <v>173.16</v>
      </c>
      <c r="D48" s="114">
        <v>342</v>
      </c>
      <c r="E48" s="96">
        <v>358.07</v>
      </c>
      <c r="F48" s="114">
        <v>106.78563178563181</v>
      </c>
      <c r="G48" s="114">
        <v>4.6988304093567308</v>
      </c>
      <c r="H48" s="114">
        <v>423.3</v>
      </c>
      <c r="I48" s="114">
        <v>425.2</v>
      </c>
      <c r="J48" s="114">
        <v>387.95</v>
      </c>
      <c r="K48" s="114">
        <v>-8.3510512638790431</v>
      </c>
      <c r="L48" s="114">
        <v>-8.7605832549388509</v>
      </c>
      <c r="M48" s="114">
        <v>7330.08</v>
      </c>
      <c r="N48" s="114">
        <v>14543</v>
      </c>
      <c r="O48" s="114">
        <v>13891.6</v>
      </c>
      <c r="P48" s="114">
        <v>89.514984829633505</v>
      </c>
      <c r="Q48" s="114">
        <v>-4.4791308533314975</v>
      </c>
    </row>
    <row r="49" spans="1:17" s="75" customFormat="1" ht="11.45" customHeight="1" x14ac:dyDescent="0.2">
      <c r="A49" s="30" t="str">
        <f>IF(D49&lt;&gt;"",COUNTA($D$9:D49),"")</f>
        <v/>
      </c>
      <c r="B49" s="59"/>
      <c r="C49" s="114"/>
      <c r="D49" s="114"/>
      <c r="F49" s="113"/>
      <c r="G49" s="113"/>
      <c r="H49" s="114"/>
      <c r="I49" s="114"/>
      <c r="J49" s="114"/>
      <c r="K49" s="114"/>
      <c r="L49" s="114"/>
      <c r="M49" s="114"/>
      <c r="N49" s="114"/>
      <c r="O49" s="114"/>
      <c r="P49" s="113"/>
      <c r="Q49" s="113"/>
    </row>
    <row r="50" spans="1:17" s="75" customFormat="1" ht="11.45" customHeight="1" x14ac:dyDescent="0.2">
      <c r="A50" s="30">
        <f>IF(D50&lt;&gt;"",COUNTA($D$9:D50),"")</f>
        <v>38</v>
      </c>
      <c r="B50" s="60" t="s">
        <v>78</v>
      </c>
      <c r="C50" s="113">
        <v>166.21</v>
      </c>
      <c r="D50" s="113">
        <v>219.1</v>
      </c>
      <c r="E50" s="95">
        <v>200.68</v>
      </c>
      <c r="F50" s="113">
        <v>20.738824378797901</v>
      </c>
      <c r="G50" s="113">
        <v>-8.4071200365130068</v>
      </c>
      <c r="H50" s="113" t="s">
        <v>9</v>
      </c>
      <c r="I50" s="113" t="s">
        <v>9</v>
      </c>
      <c r="J50" s="113" t="s">
        <v>9</v>
      </c>
      <c r="K50" s="113" t="s">
        <v>9</v>
      </c>
      <c r="L50" s="113" t="s">
        <v>9</v>
      </c>
      <c r="M50" s="113">
        <v>3605.18</v>
      </c>
      <c r="N50" s="113">
        <v>5148.8999999999996</v>
      </c>
      <c r="O50" s="113">
        <v>5731.2</v>
      </c>
      <c r="P50" s="113">
        <v>58.971258023177739</v>
      </c>
      <c r="Q50" s="113">
        <v>11.309211676280384</v>
      </c>
    </row>
    <row r="51" spans="1:17" s="70" customFormat="1" ht="11.45" customHeight="1" x14ac:dyDescent="0.2">
      <c r="A51" s="30">
        <f>IF(D51&lt;&gt;"",COUNTA($D$9:D51),"")</f>
        <v>39</v>
      </c>
      <c r="B51" s="59" t="s">
        <v>74</v>
      </c>
      <c r="C51" s="114">
        <v>9.9999999999999992E-2</v>
      </c>
      <c r="D51" s="114" t="s">
        <v>0</v>
      </c>
      <c r="E51" s="114" t="s">
        <v>0</v>
      </c>
      <c r="F51" s="114" t="s">
        <v>9</v>
      </c>
      <c r="G51" s="114" t="s">
        <v>9</v>
      </c>
      <c r="H51" s="114">
        <v>81.7</v>
      </c>
      <c r="I51" s="114" t="s">
        <v>0</v>
      </c>
      <c r="J51" s="114" t="s">
        <v>0</v>
      </c>
      <c r="K51" s="114" t="s">
        <v>9</v>
      </c>
      <c r="L51" s="114" t="s">
        <v>9</v>
      </c>
      <c r="M51" s="114">
        <v>0.81</v>
      </c>
      <c r="N51" s="114" t="s">
        <v>0</v>
      </c>
      <c r="O51" s="114" t="s">
        <v>0</v>
      </c>
      <c r="P51" s="114" t="s">
        <v>9</v>
      </c>
      <c r="Q51" s="114" t="s">
        <v>9</v>
      </c>
    </row>
    <row r="52" spans="1:17" s="70" customFormat="1" ht="11.45" customHeight="1" x14ac:dyDescent="0.2">
      <c r="A52" s="30">
        <f>IF(D52&lt;&gt;"",COUNTA($D$9:D52),"")</f>
        <v>40</v>
      </c>
      <c r="B52" s="59" t="s">
        <v>75</v>
      </c>
      <c r="C52" s="114">
        <v>0.06</v>
      </c>
      <c r="D52" s="114">
        <v>0.2</v>
      </c>
      <c r="E52" s="114" t="s">
        <v>0</v>
      </c>
      <c r="F52" s="114" t="s">
        <v>9</v>
      </c>
      <c r="G52" s="114" t="s">
        <v>9</v>
      </c>
      <c r="H52" s="114">
        <v>182.5</v>
      </c>
      <c r="I52" s="114">
        <v>276.60000000000002</v>
      </c>
      <c r="J52" s="114" t="s">
        <v>0</v>
      </c>
      <c r="K52" s="114" t="s">
        <v>9</v>
      </c>
      <c r="L52" s="114" t="s">
        <v>9</v>
      </c>
      <c r="M52" s="114">
        <v>1.21</v>
      </c>
      <c r="N52" s="114">
        <v>5.3</v>
      </c>
      <c r="O52" s="114" t="s">
        <v>0</v>
      </c>
      <c r="P52" s="114" t="s">
        <v>9</v>
      </c>
      <c r="Q52" s="114" t="s">
        <v>9</v>
      </c>
    </row>
    <row r="53" spans="1:17" s="70" customFormat="1" ht="22.5" customHeight="1" x14ac:dyDescent="0.2">
      <c r="A53" s="30">
        <f>IF(D53&lt;&gt;"",COUNTA($D$9:D53),"")</f>
        <v>41</v>
      </c>
      <c r="B53" s="59" t="s">
        <v>83</v>
      </c>
      <c r="C53" s="114">
        <v>70.850000000000009</v>
      </c>
      <c r="D53" s="114">
        <v>125.5</v>
      </c>
      <c r="E53" s="114">
        <v>154.31</v>
      </c>
      <c r="F53" s="114">
        <v>117.79816513761466</v>
      </c>
      <c r="G53" s="114">
        <v>22.95617529880478</v>
      </c>
      <c r="H53" s="114">
        <v>199.7</v>
      </c>
      <c r="I53" s="114">
        <v>194.8</v>
      </c>
      <c r="J53" s="114">
        <v>207.4</v>
      </c>
      <c r="K53" s="114">
        <v>3.8557836755132655</v>
      </c>
      <c r="L53" s="114">
        <v>6.4681724845995916</v>
      </c>
      <c r="M53" s="114">
        <v>1414.63</v>
      </c>
      <c r="N53" s="114">
        <v>2445.1999999999998</v>
      </c>
      <c r="O53" s="114">
        <v>3199.6</v>
      </c>
      <c r="P53" s="114">
        <v>126.17928362893474</v>
      </c>
      <c r="Q53" s="114">
        <v>30.852282021920502</v>
      </c>
    </row>
    <row r="54" spans="1:17" s="70" customFormat="1" ht="11.45" customHeight="1" x14ac:dyDescent="0.2">
      <c r="A54" s="30">
        <f>IF(D54&lt;&gt;"",COUNTA($D$9:D54),"")</f>
        <v>42</v>
      </c>
      <c r="B54" s="59" t="s">
        <v>76</v>
      </c>
      <c r="C54" s="114">
        <v>34.15</v>
      </c>
      <c r="D54" s="114" t="s">
        <v>0</v>
      </c>
      <c r="E54" s="114" t="s">
        <v>0</v>
      </c>
      <c r="F54" s="114" t="s">
        <v>9</v>
      </c>
      <c r="G54" s="114" t="s">
        <v>9</v>
      </c>
      <c r="H54" s="114">
        <v>438</v>
      </c>
      <c r="I54" s="114" t="s">
        <v>0</v>
      </c>
      <c r="J54" s="114" t="s">
        <v>0</v>
      </c>
      <c r="K54" s="114" t="s">
        <v>9</v>
      </c>
      <c r="L54" s="114" t="s">
        <v>9</v>
      </c>
      <c r="M54" s="114">
        <v>1495.91</v>
      </c>
      <c r="N54" s="114" t="s">
        <v>0</v>
      </c>
      <c r="O54" s="114" t="s">
        <v>0</v>
      </c>
      <c r="P54" s="114" t="s">
        <v>9</v>
      </c>
      <c r="Q54" s="114" t="s">
        <v>9</v>
      </c>
    </row>
    <row r="55" spans="1:17" s="70" customFormat="1" ht="11.45" customHeight="1" x14ac:dyDescent="0.2">
      <c r="A55" s="30">
        <f>IF(D55&lt;&gt;"",COUNTA($D$9:D55),"")</f>
        <v>43</v>
      </c>
      <c r="B55" s="59" t="s">
        <v>77</v>
      </c>
      <c r="C55" s="114">
        <v>61.06</v>
      </c>
      <c r="D55" s="114" t="s">
        <v>0</v>
      </c>
      <c r="E55" s="114">
        <v>0.14000000000000001</v>
      </c>
      <c r="F55" s="114">
        <v>-99.770717327219131</v>
      </c>
      <c r="G55" s="114" t="s">
        <v>9</v>
      </c>
      <c r="H55" s="114">
        <v>113.4</v>
      </c>
      <c r="I55" s="114" t="s">
        <v>0</v>
      </c>
      <c r="J55" s="114">
        <v>52.5</v>
      </c>
      <c r="K55" s="114">
        <v>-53.703703703703702</v>
      </c>
      <c r="L55" s="114" t="s">
        <v>9</v>
      </c>
      <c r="M55" s="114">
        <v>692.63</v>
      </c>
      <c r="N55" s="114" t="s">
        <v>0</v>
      </c>
      <c r="O55" s="114">
        <v>0.7</v>
      </c>
      <c r="P55" s="114">
        <v>-99.898935939823573</v>
      </c>
      <c r="Q55" s="114" t="s">
        <v>9</v>
      </c>
    </row>
    <row r="56" spans="1:17" s="70" customFormat="1" ht="11.45" customHeight="1" x14ac:dyDescent="0.2">
      <c r="A56" s="30" t="str">
        <f>IF(D56&lt;&gt;"",COUNTA($D$9:D56),"")</f>
        <v/>
      </c>
      <c r="B56" s="59"/>
      <c r="C56" s="114"/>
      <c r="D56" s="114"/>
      <c r="F56" s="113"/>
      <c r="G56" s="113"/>
      <c r="H56" s="114"/>
      <c r="I56" s="114"/>
      <c r="J56" s="114"/>
      <c r="K56" s="114"/>
      <c r="L56" s="114"/>
      <c r="M56" s="114"/>
      <c r="N56" s="114"/>
      <c r="O56" s="114"/>
      <c r="P56" s="113"/>
      <c r="Q56" s="113"/>
    </row>
    <row r="57" spans="1:17" s="75" customFormat="1" ht="11.45" customHeight="1" x14ac:dyDescent="0.2">
      <c r="A57" s="30">
        <f>IF(D57&lt;&gt;"",COUNTA($D$9:D57),"")</f>
        <v>44</v>
      </c>
      <c r="B57" s="60" t="s">
        <v>81</v>
      </c>
      <c r="C57" s="113">
        <v>25.71</v>
      </c>
      <c r="D57" s="113" t="s">
        <v>0</v>
      </c>
      <c r="E57" s="95">
        <v>3.98</v>
      </c>
      <c r="F57" s="113">
        <v>-84.519642162582656</v>
      </c>
      <c r="G57" s="113" t="s">
        <v>9</v>
      </c>
      <c r="H57" s="113" t="s">
        <v>9</v>
      </c>
      <c r="I57" s="113" t="s">
        <v>9</v>
      </c>
      <c r="J57" s="113" t="s">
        <v>9</v>
      </c>
      <c r="K57" s="113" t="s">
        <v>9</v>
      </c>
      <c r="L57" s="113" t="s">
        <v>9</v>
      </c>
      <c r="M57" s="113">
        <v>153.83000000000001</v>
      </c>
      <c r="N57" s="113" t="s">
        <v>0</v>
      </c>
      <c r="O57" s="113">
        <v>6</v>
      </c>
      <c r="P57" s="113">
        <v>-96.099590456997987</v>
      </c>
      <c r="Q57" s="113" t="s">
        <v>9</v>
      </c>
    </row>
    <row r="58" spans="1:17" s="70" customFormat="1" ht="11.45" customHeight="1" x14ac:dyDescent="0.2">
      <c r="A58" s="30">
        <f>IF(D58&lt;&gt;"",COUNTA($D$9:D58),"")</f>
        <v>45</v>
      </c>
      <c r="B58" s="59" t="s">
        <v>188</v>
      </c>
      <c r="C58" s="114">
        <v>22.7</v>
      </c>
      <c r="D58" s="114" t="s">
        <v>0</v>
      </c>
      <c r="E58" s="96">
        <v>1.1000000000000001</v>
      </c>
      <c r="F58" s="113">
        <v>-95.154185022026425</v>
      </c>
      <c r="G58" s="114" t="s">
        <v>9</v>
      </c>
      <c r="H58" s="114">
        <v>62.7</v>
      </c>
      <c r="I58" s="114" t="s">
        <v>0</v>
      </c>
      <c r="J58" s="114">
        <v>48.4</v>
      </c>
      <c r="K58" s="114">
        <v>-22.807017543859658</v>
      </c>
      <c r="L58" s="114" t="s">
        <v>9</v>
      </c>
      <c r="M58" s="114">
        <v>142.53</v>
      </c>
      <c r="N58" s="114" t="s">
        <v>0</v>
      </c>
      <c r="O58" s="114">
        <v>5.2</v>
      </c>
      <c r="P58" s="113">
        <v>-96.351645267662946</v>
      </c>
      <c r="Q58" s="114" t="s">
        <v>9</v>
      </c>
    </row>
    <row r="59" spans="1:17" s="70" customFormat="1" ht="11.45" customHeight="1" x14ac:dyDescent="0.2">
      <c r="A59" s="30">
        <f>IF(D59&lt;&gt;"",COUNTA($D$9:D59),"")</f>
        <v>46</v>
      </c>
      <c r="B59" s="59" t="s">
        <v>79</v>
      </c>
      <c r="C59" s="114">
        <v>0.06</v>
      </c>
      <c r="D59" s="114">
        <v>0.1</v>
      </c>
      <c r="E59" s="96">
        <v>0.19</v>
      </c>
      <c r="F59" s="114">
        <v>216.66666666666669</v>
      </c>
      <c r="G59" s="114">
        <v>90</v>
      </c>
      <c r="H59" s="114">
        <v>55</v>
      </c>
      <c r="I59" s="114">
        <v>48.6</v>
      </c>
      <c r="J59" s="114">
        <v>38.9</v>
      </c>
      <c r="K59" s="114">
        <v>-29.272727272727266</v>
      </c>
      <c r="L59" s="114">
        <v>-19.958847736625515</v>
      </c>
      <c r="M59" s="114">
        <v>0.36</v>
      </c>
      <c r="N59" s="114">
        <v>0.5</v>
      </c>
      <c r="O59" s="114">
        <v>0.8</v>
      </c>
      <c r="P59" s="114">
        <v>122.22222222222223</v>
      </c>
      <c r="Q59" s="114">
        <v>60</v>
      </c>
    </row>
    <row r="60" spans="1:17" s="70" customFormat="1" ht="11.45" customHeight="1" x14ac:dyDescent="0.2">
      <c r="A60" s="30">
        <f>IF(D60&lt;&gt;"",COUNTA($D$9:D60),"")</f>
        <v>47</v>
      </c>
      <c r="B60" s="59" t="s">
        <v>80</v>
      </c>
      <c r="C60" s="114">
        <v>2.1</v>
      </c>
      <c r="D60" s="114" t="s">
        <v>5</v>
      </c>
      <c r="E60" s="96" t="s">
        <v>0</v>
      </c>
      <c r="F60" s="114" t="s">
        <v>9</v>
      </c>
      <c r="G60" s="114" t="s">
        <v>9</v>
      </c>
      <c r="H60" s="114">
        <v>47.7</v>
      </c>
      <c r="I60" s="114" t="s">
        <v>5</v>
      </c>
      <c r="J60" s="114" t="s">
        <v>0</v>
      </c>
      <c r="K60" s="114" t="s">
        <v>9</v>
      </c>
      <c r="L60" s="114" t="s">
        <v>9</v>
      </c>
      <c r="M60" s="114">
        <v>10.01</v>
      </c>
      <c r="N60" s="114" t="s">
        <v>5</v>
      </c>
      <c r="O60" s="114" t="s">
        <v>0</v>
      </c>
      <c r="P60" s="114" t="s">
        <v>9</v>
      </c>
      <c r="Q60" s="114" t="s">
        <v>9</v>
      </c>
    </row>
    <row r="61" spans="1:17" s="75" customFormat="1" ht="11.45" customHeight="1" x14ac:dyDescent="0.2">
      <c r="A61" s="30">
        <f>IF(D61&lt;&gt;"",COUNTA($D$9:D61),"")</f>
        <v>48</v>
      </c>
      <c r="B61" s="59" t="s">
        <v>165</v>
      </c>
      <c r="C61" s="114">
        <v>0.78</v>
      </c>
      <c r="D61" s="114">
        <v>0</v>
      </c>
      <c r="E61" s="96" t="s">
        <v>0</v>
      </c>
      <c r="F61" s="114" t="s">
        <v>9</v>
      </c>
      <c r="G61" s="114" t="s">
        <v>9</v>
      </c>
      <c r="H61" s="114">
        <v>11.3</v>
      </c>
      <c r="I61" s="114">
        <v>55.2</v>
      </c>
      <c r="J61" s="114" t="s">
        <v>0</v>
      </c>
      <c r="K61" s="114" t="s">
        <v>9</v>
      </c>
      <c r="L61" s="114" t="s">
        <v>9</v>
      </c>
      <c r="M61" s="114">
        <v>0.88</v>
      </c>
      <c r="N61" s="114">
        <v>0.2</v>
      </c>
      <c r="O61" s="114" t="s">
        <v>0</v>
      </c>
      <c r="P61" s="114" t="s">
        <v>9</v>
      </c>
      <c r="Q61" s="114" t="s">
        <v>9</v>
      </c>
    </row>
    <row r="62" spans="1:17" s="75" customFormat="1" ht="11.45" customHeight="1" x14ac:dyDescent="0.2">
      <c r="A62" s="30" t="str">
        <f>IF(D62&lt;&gt;"",COUNTA($D$9:D62),"")</f>
        <v/>
      </c>
      <c r="B62" s="59"/>
      <c r="C62" s="114"/>
      <c r="D62" s="114"/>
      <c r="E62" s="96"/>
      <c r="F62" s="113"/>
      <c r="G62" s="113"/>
      <c r="H62" s="114"/>
      <c r="I62" s="114"/>
      <c r="J62" s="114"/>
      <c r="K62" s="114"/>
      <c r="L62" s="114"/>
      <c r="M62" s="114"/>
      <c r="N62" s="114"/>
      <c r="O62" s="114"/>
      <c r="P62" s="114"/>
      <c r="Q62" s="113"/>
    </row>
    <row r="63" spans="1:17" s="75" customFormat="1" ht="11.45" customHeight="1" x14ac:dyDescent="0.2">
      <c r="A63" s="30">
        <f>IF(D63&lt;&gt;"",COUNTA($D$9:D63),"")</f>
        <v>49</v>
      </c>
      <c r="B63" s="60" t="s">
        <v>82</v>
      </c>
      <c r="C63" s="113">
        <v>49.1</v>
      </c>
      <c r="D63" s="113" t="s">
        <v>0</v>
      </c>
      <c r="E63" s="95">
        <v>37.659999999999997</v>
      </c>
      <c r="F63" s="113">
        <v>-23.299389002036676</v>
      </c>
      <c r="G63" s="113" t="s">
        <v>9</v>
      </c>
      <c r="H63" s="113" t="s">
        <v>9</v>
      </c>
      <c r="I63" s="113" t="s">
        <v>9</v>
      </c>
      <c r="J63" s="113" t="s">
        <v>9</v>
      </c>
      <c r="K63" s="113" t="s">
        <v>9</v>
      </c>
      <c r="L63" s="113" t="s">
        <v>9</v>
      </c>
      <c r="M63" s="113">
        <v>789.08</v>
      </c>
      <c r="N63" s="113" t="s">
        <v>0</v>
      </c>
      <c r="O63" s="113">
        <v>703.97</v>
      </c>
      <c r="P63" s="113">
        <v>-10.785978607999198</v>
      </c>
      <c r="Q63" s="113" t="s">
        <v>9</v>
      </c>
    </row>
  </sheetData>
  <mergeCells count="33">
    <mergeCell ref="B2:B6"/>
    <mergeCell ref="C8:G8"/>
    <mergeCell ref="A2:A6"/>
    <mergeCell ref="C1:G1"/>
    <mergeCell ref="A1:B1"/>
    <mergeCell ref="F2:G3"/>
    <mergeCell ref="F4:F5"/>
    <mergeCell ref="G4:G5"/>
    <mergeCell ref="E2:E5"/>
    <mergeCell ref="F6:G6"/>
    <mergeCell ref="C6:E6"/>
    <mergeCell ref="D2:D5"/>
    <mergeCell ref="C2:C5"/>
    <mergeCell ref="H1:L1"/>
    <mergeCell ref="H2:H5"/>
    <mergeCell ref="I2:I5"/>
    <mergeCell ref="J2:J5"/>
    <mergeCell ref="K2:L3"/>
    <mergeCell ref="K4:K5"/>
    <mergeCell ref="L4:L5"/>
    <mergeCell ref="M1:Q1"/>
    <mergeCell ref="M2:M5"/>
    <mergeCell ref="N2:N5"/>
    <mergeCell ref="O2:O5"/>
    <mergeCell ref="P2:Q3"/>
    <mergeCell ref="P4:P5"/>
    <mergeCell ref="Q4:Q5"/>
    <mergeCell ref="M6:O6"/>
    <mergeCell ref="P6:Q6"/>
    <mergeCell ref="M8:Q8"/>
    <mergeCell ref="H6:J6"/>
    <mergeCell ref="K6:L6"/>
    <mergeCell ref="H8:L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C133 2024 00&amp;R&amp;"-,Standard"&amp;7&amp;P</oddFooter>
    <evenFooter>&amp;L&amp;"-,Standard"&amp;7&amp;P&amp;R&amp;"-,Standard"&amp;7StatA MV, Statistischer Bericht C133 2024 00</even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zoomScale="140" zoomScaleNormal="140" workbookViewId="0">
      <pane xSplit="2" ySplit="6" topLeftCell="C7" activePane="bottomRight" state="frozen"/>
      <selection sqref="A1:B1"/>
      <selection pane="topRight" sqref="A1:B1"/>
      <selection pane="bottomLeft" sqref="A1:B1"/>
      <selection pane="bottomRight" sqref="A1:B1"/>
    </sheetView>
  </sheetViews>
  <sheetFormatPr baseColWidth="10" defaultColWidth="11.42578125" defaultRowHeight="11.45" customHeight="1" x14ac:dyDescent="0.2"/>
  <cols>
    <col min="1" max="1" width="3.7109375" style="43" customWidth="1"/>
    <col min="2" max="2" width="22.7109375" style="43" customWidth="1"/>
    <col min="3" max="3" width="8.7109375" style="43" customWidth="1"/>
    <col min="4" max="5" width="7.28515625" style="43" customWidth="1"/>
    <col min="6" max="6" width="8.7109375" style="43" customWidth="1"/>
    <col min="7" max="7" width="8.28515625" style="43" customWidth="1"/>
    <col min="8" max="9" width="8.7109375" style="43" customWidth="1"/>
    <col min="10" max="10" width="7.7109375" style="43" customWidth="1"/>
    <col min="11" max="16384" width="11.42578125" style="43"/>
  </cols>
  <sheetData>
    <row r="1" spans="1:10" ht="30" customHeight="1" x14ac:dyDescent="0.2">
      <c r="A1" s="153" t="s">
        <v>117</v>
      </c>
      <c r="B1" s="154"/>
      <c r="C1" s="151" t="s">
        <v>181</v>
      </c>
      <c r="D1" s="151"/>
      <c r="E1" s="151"/>
      <c r="F1" s="151"/>
      <c r="G1" s="151"/>
      <c r="H1" s="151"/>
      <c r="I1" s="151"/>
      <c r="J1" s="152"/>
    </row>
    <row r="2" spans="1:10" s="45" customFormat="1" ht="11.45" customHeight="1" x14ac:dyDescent="0.2">
      <c r="A2" s="155" t="s">
        <v>122</v>
      </c>
      <c r="B2" s="150" t="s">
        <v>136</v>
      </c>
      <c r="C2" s="150" t="s">
        <v>85</v>
      </c>
      <c r="D2" s="150" t="s">
        <v>30</v>
      </c>
      <c r="E2" s="150"/>
      <c r="F2" s="150"/>
      <c r="G2" s="150"/>
      <c r="H2" s="150"/>
      <c r="I2" s="150"/>
      <c r="J2" s="157"/>
    </row>
    <row r="3" spans="1:10" s="45" customFormat="1" ht="11.45" customHeight="1" x14ac:dyDescent="0.2">
      <c r="A3" s="155"/>
      <c r="B3" s="150"/>
      <c r="C3" s="150"/>
      <c r="D3" s="150" t="s">
        <v>89</v>
      </c>
      <c r="E3" s="44" t="s">
        <v>86</v>
      </c>
      <c r="F3" s="150" t="s">
        <v>92</v>
      </c>
      <c r="G3" s="44" t="s">
        <v>86</v>
      </c>
      <c r="H3" s="150" t="s">
        <v>91</v>
      </c>
      <c r="I3" s="44" t="s">
        <v>86</v>
      </c>
      <c r="J3" s="157" t="s">
        <v>94</v>
      </c>
    </row>
    <row r="4" spans="1:10" s="45" customFormat="1" ht="11.45" customHeight="1" x14ac:dyDescent="0.2">
      <c r="A4" s="155"/>
      <c r="B4" s="150"/>
      <c r="C4" s="150"/>
      <c r="D4" s="150"/>
      <c r="E4" s="150" t="s">
        <v>87</v>
      </c>
      <c r="F4" s="150"/>
      <c r="G4" s="150" t="s">
        <v>90</v>
      </c>
      <c r="H4" s="150"/>
      <c r="I4" s="150" t="s">
        <v>93</v>
      </c>
      <c r="J4" s="157"/>
    </row>
    <row r="5" spans="1:10" s="45" customFormat="1" ht="11.45" customHeight="1" x14ac:dyDescent="0.2">
      <c r="A5" s="155"/>
      <c r="B5" s="150"/>
      <c r="C5" s="150"/>
      <c r="D5" s="150"/>
      <c r="E5" s="150"/>
      <c r="F5" s="150"/>
      <c r="G5" s="150"/>
      <c r="H5" s="150"/>
      <c r="I5" s="150"/>
      <c r="J5" s="157"/>
    </row>
    <row r="6" spans="1:10" s="52" customFormat="1" ht="11.45" customHeight="1" x14ac:dyDescent="0.15">
      <c r="A6" s="27">
        <v>1</v>
      </c>
      <c r="B6" s="28">
        <v>2</v>
      </c>
      <c r="C6" s="28">
        <v>3</v>
      </c>
      <c r="D6" s="28">
        <v>4</v>
      </c>
      <c r="E6" s="28">
        <v>5</v>
      </c>
      <c r="F6" s="28">
        <v>6</v>
      </c>
      <c r="G6" s="28">
        <v>7</v>
      </c>
      <c r="H6" s="28">
        <v>8</v>
      </c>
      <c r="I6" s="28">
        <v>9</v>
      </c>
      <c r="J6" s="29">
        <v>10</v>
      </c>
    </row>
    <row r="7" spans="1:10" ht="20.100000000000001" customHeight="1" x14ac:dyDescent="0.2">
      <c r="A7" s="52"/>
      <c r="B7" s="54"/>
      <c r="C7" s="158" t="s">
        <v>26</v>
      </c>
      <c r="D7" s="158"/>
      <c r="E7" s="158"/>
      <c r="F7" s="158"/>
      <c r="G7" s="158"/>
      <c r="H7" s="158"/>
      <c r="I7" s="158"/>
      <c r="J7" s="158"/>
    </row>
    <row r="8" spans="1:10" ht="11.45" customHeight="1" x14ac:dyDescent="0.2">
      <c r="A8" s="30">
        <f>IF(D8&lt;&gt;"",COUNTA($D8:D$8),"")</f>
        <v>1</v>
      </c>
      <c r="B8" s="54" t="s">
        <v>34</v>
      </c>
      <c r="C8" s="99">
        <v>69</v>
      </c>
      <c r="D8" s="105">
        <v>27</v>
      </c>
      <c r="E8" s="105">
        <v>14</v>
      </c>
      <c r="F8" s="99">
        <v>46</v>
      </c>
      <c r="G8" s="99">
        <v>14</v>
      </c>
      <c r="H8" s="99">
        <v>33</v>
      </c>
      <c r="I8" s="99">
        <v>19</v>
      </c>
      <c r="J8" s="99">
        <v>34</v>
      </c>
    </row>
    <row r="9" spans="1:10" ht="11.45" customHeight="1" x14ac:dyDescent="0.2">
      <c r="A9" s="30" t="str">
        <f>IF(D9&lt;&gt;"",COUNTA($D$8:D9),"")</f>
        <v/>
      </c>
      <c r="B9" s="47"/>
      <c r="C9" s="100"/>
      <c r="D9" s="106"/>
      <c r="E9" s="106"/>
      <c r="F9" s="100"/>
      <c r="G9" s="100"/>
      <c r="H9" s="100"/>
      <c r="I9" s="100"/>
      <c r="J9" s="100"/>
    </row>
    <row r="10" spans="1:10" s="61" customFormat="1" ht="11.45" customHeight="1" x14ac:dyDescent="0.2">
      <c r="A10" s="30">
        <f>IF(D10&lt;&gt;"",COUNTA($D$8:D10),"")</f>
        <v>2</v>
      </c>
      <c r="B10" s="47" t="s">
        <v>137</v>
      </c>
      <c r="C10" s="100">
        <v>1</v>
      </c>
      <c r="D10" s="106" t="s">
        <v>5</v>
      </c>
      <c r="E10" s="106" t="s">
        <v>5</v>
      </c>
      <c r="F10" s="100">
        <v>1</v>
      </c>
      <c r="G10" s="100" t="s">
        <v>5</v>
      </c>
      <c r="H10" s="100" t="s">
        <v>5</v>
      </c>
      <c r="I10" s="100" t="s">
        <v>5</v>
      </c>
      <c r="J10" s="100" t="s">
        <v>5</v>
      </c>
    </row>
    <row r="11" spans="1:10" s="61" customFormat="1" ht="11.45" customHeight="1" x14ac:dyDescent="0.2">
      <c r="A11" s="30">
        <f>IF(D11&lt;&gt;"",COUNTA($D$8:D11),"")</f>
        <v>3</v>
      </c>
      <c r="B11" s="47" t="s">
        <v>138</v>
      </c>
      <c r="C11" s="100">
        <v>2</v>
      </c>
      <c r="D11" s="106">
        <v>1</v>
      </c>
      <c r="E11" s="106">
        <v>1</v>
      </c>
      <c r="F11" s="100">
        <v>2</v>
      </c>
      <c r="G11" s="100" t="s">
        <v>5</v>
      </c>
      <c r="H11" s="100">
        <v>1</v>
      </c>
      <c r="I11" s="100">
        <v>1</v>
      </c>
      <c r="J11" s="100">
        <v>1</v>
      </c>
    </row>
    <row r="12" spans="1:10" ht="11.45" customHeight="1" x14ac:dyDescent="0.2">
      <c r="A12" s="30" t="str">
        <f>IF(D12&lt;&gt;"",COUNTA($D$8:D12),"")</f>
        <v/>
      </c>
      <c r="B12" s="47"/>
      <c r="C12" s="100"/>
      <c r="D12" s="106"/>
      <c r="E12" s="106"/>
      <c r="F12" s="100"/>
      <c r="G12" s="100"/>
      <c r="H12" s="100"/>
      <c r="I12" s="100"/>
      <c r="J12" s="100"/>
    </row>
    <row r="13" spans="1:10" ht="11.45" customHeight="1" x14ac:dyDescent="0.2">
      <c r="A13" s="30">
        <f>IF(D13&lt;&gt;"",COUNTA($D$8:D13),"")</f>
        <v>4</v>
      </c>
      <c r="B13" s="47" t="s">
        <v>154</v>
      </c>
      <c r="C13" s="100">
        <v>9</v>
      </c>
      <c r="D13" s="106">
        <v>2</v>
      </c>
      <c r="E13" s="106">
        <v>1</v>
      </c>
      <c r="F13" s="100">
        <v>4</v>
      </c>
      <c r="G13" s="100">
        <v>1</v>
      </c>
      <c r="H13" s="100">
        <v>5</v>
      </c>
      <c r="I13" s="100">
        <v>2</v>
      </c>
      <c r="J13" s="100">
        <v>6</v>
      </c>
    </row>
    <row r="14" spans="1:10" ht="11.45" customHeight="1" x14ac:dyDescent="0.2">
      <c r="A14" s="30">
        <f>IF(D14&lt;&gt;"",COUNTA($D$8:D14),"")</f>
        <v>5</v>
      </c>
      <c r="B14" s="47" t="s">
        <v>139</v>
      </c>
      <c r="C14" s="100">
        <v>15</v>
      </c>
      <c r="D14" s="106">
        <v>6</v>
      </c>
      <c r="E14" s="106">
        <v>5</v>
      </c>
      <c r="F14" s="100">
        <v>10</v>
      </c>
      <c r="G14" s="100">
        <v>4</v>
      </c>
      <c r="H14" s="100">
        <v>8</v>
      </c>
      <c r="I14" s="100">
        <v>6</v>
      </c>
      <c r="J14" s="100">
        <v>7</v>
      </c>
    </row>
    <row r="15" spans="1:10" ht="11.45" customHeight="1" x14ac:dyDescent="0.2">
      <c r="A15" s="30">
        <f>IF(D15&lt;&gt;"",COUNTA($D$8:D15),"")</f>
        <v>6</v>
      </c>
      <c r="B15" s="47" t="s">
        <v>140</v>
      </c>
      <c r="C15" s="100">
        <v>7</v>
      </c>
      <c r="D15" s="106">
        <v>6</v>
      </c>
      <c r="E15" s="106">
        <v>1</v>
      </c>
      <c r="F15" s="100">
        <v>7</v>
      </c>
      <c r="G15" s="100">
        <v>1</v>
      </c>
      <c r="H15" s="100">
        <v>5</v>
      </c>
      <c r="I15" s="100">
        <v>5</v>
      </c>
      <c r="J15" s="100">
        <v>5</v>
      </c>
    </row>
    <row r="16" spans="1:10" ht="11.45" customHeight="1" x14ac:dyDescent="0.2">
      <c r="A16" s="30">
        <f>IF(D16&lt;&gt;"",COUNTA($D$8:D16),"")</f>
        <v>7</v>
      </c>
      <c r="B16" s="47" t="s">
        <v>141</v>
      </c>
      <c r="C16" s="100">
        <v>12</v>
      </c>
      <c r="D16" s="106">
        <v>4</v>
      </c>
      <c r="E16" s="106">
        <v>1</v>
      </c>
      <c r="F16" s="100">
        <v>8</v>
      </c>
      <c r="G16" s="100">
        <v>2</v>
      </c>
      <c r="H16" s="100">
        <v>5</v>
      </c>
      <c r="I16" s="100">
        <v>2</v>
      </c>
      <c r="J16" s="100">
        <v>6</v>
      </c>
    </row>
    <row r="17" spans="1:10" ht="11.45" customHeight="1" x14ac:dyDescent="0.2">
      <c r="A17" s="30">
        <f>IF(D17&lt;&gt;"",COUNTA($D$8:D17),"")</f>
        <v>8</v>
      </c>
      <c r="B17" s="47" t="s">
        <v>142</v>
      </c>
      <c r="C17" s="100">
        <v>7</v>
      </c>
      <c r="D17" s="106">
        <v>4</v>
      </c>
      <c r="E17" s="106">
        <v>2</v>
      </c>
      <c r="F17" s="100">
        <v>4</v>
      </c>
      <c r="G17" s="100" t="s">
        <v>5</v>
      </c>
      <c r="H17" s="100">
        <v>3</v>
      </c>
      <c r="I17" s="100">
        <v>2</v>
      </c>
      <c r="J17" s="100">
        <v>5</v>
      </c>
    </row>
    <row r="18" spans="1:10" ht="11.45" customHeight="1" x14ac:dyDescent="0.2">
      <c r="A18" s="30">
        <f>IF(D18&lt;&gt;"",COUNTA($D$8:D18),"")</f>
        <v>9</v>
      </c>
      <c r="B18" s="47" t="s">
        <v>143</v>
      </c>
      <c r="C18" s="100">
        <v>16</v>
      </c>
      <c r="D18" s="106">
        <v>4</v>
      </c>
      <c r="E18" s="106">
        <v>3</v>
      </c>
      <c r="F18" s="100">
        <v>10</v>
      </c>
      <c r="G18" s="100">
        <v>6</v>
      </c>
      <c r="H18" s="100">
        <v>6</v>
      </c>
      <c r="I18" s="100">
        <v>1</v>
      </c>
      <c r="J18" s="100">
        <v>4</v>
      </c>
    </row>
    <row r="19" spans="1:10" ht="20.100000000000001" customHeight="1" x14ac:dyDescent="0.2">
      <c r="A19" s="30" t="str">
        <f>IF(D19&lt;&gt;"",COUNTA($D$8:D19),"")</f>
        <v/>
      </c>
      <c r="B19" s="54"/>
      <c r="C19" s="158" t="s">
        <v>35</v>
      </c>
      <c r="D19" s="158"/>
      <c r="E19" s="158"/>
      <c r="F19" s="158"/>
      <c r="G19" s="158"/>
      <c r="H19" s="158"/>
      <c r="I19" s="158"/>
      <c r="J19" s="158"/>
    </row>
    <row r="20" spans="1:10" ht="11.45" customHeight="1" x14ac:dyDescent="0.2">
      <c r="A20" s="30">
        <f>IF(D20&lt;&gt;"",COUNTA($D$8:D20),"")</f>
        <v>10</v>
      </c>
      <c r="B20" s="54" t="s">
        <v>34</v>
      </c>
      <c r="C20" s="101">
        <v>2374.1999999999998</v>
      </c>
      <c r="D20" s="103">
        <v>656.8</v>
      </c>
      <c r="E20" s="103">
        <v>621.79999999999995</v>
      </c>
      <c r="F20" s="101">
        <v>1085.2</v>
      </c>
      <c r="G20" s="101">
        <v>139.19999999999999</v>
      </c>
      <c r="H20" s="101">
        <v>389.7</v>
      </c>
      <c r="I20" s="101">
        <v>17.3</v>
      </c>
      <c r="J20" s="101">
        <v>200.7</v>
      </c>
    </row>
    <row r="21" spans="1:10" ht="11.45" customHeight="1" x14ac:dyDescent="0.2">
      <c r="A21" s="30" t="str">
        <f>IF(D21&lt;&gt;"",COUNTA($D$8:D21),"")</f>
        <v/>
      </c>
      <c r="B21" s="47"/>
      <c r="C21" s="102"/>
      <c r="D21" s="104"/>
      <c r="E21" s="104"/>
      <c r="F21" s="102"/>
      <c r="G21" s="102"/>
      <c r="H21" s="102"/>
      <c r="I21" s="102"/>
      <c r="J21" s="102"/>
    </row>
    <row r="22" spans="1:10" ht="11.45" customHeight="1" x14ac:dyDescent="0.2">
      <c r="A22" s="30">
        <f>IF(D22&lt;&gt;"",COUNTA($D$8:D22),"")</f>
        <v>11</v>
      </c>
      <c r="B22" s="47" t="s">
        <v>137</v>
      </c>
      <c r="C22" s="102" t="s">
        <v>0</v>
      </c>
      <c r="D22" s="104" t="s">
        <v>5</v>
      </c>
      <c r="E22" s="104" t="s">
        <v>5</v>
      </c>
      <c r="F22" s="102" t="s">
        <v>0</v>
      </c>
      <c r="G22" s="102" t="s">
        <v>5</v>
      </c>
      <c r="H22" s="102" t="s">
        <v>5</v>
      </c>
      <c r="I22" s="102" t="s">
        <v>5</v>
      </c>
      <c r="J22" s="102" t="s">
        <v>5</v>
      </c>
    </row>
    <row r="23" spans="1:10" s="45" customFormat="1" ht="11.45" customHeight="1" x14ac:dyDescent="0.2">
      <c r="A23" s="30">
        <f>IF(D23&lt;&gt;"",COUNTA($D$8:D23),"")</f>
        <v>12</v>
      </c>
      <c r="B23" s="47" t="s">
        <v>138</v>
      </c>
      <c r="C23" s="102" t="s">
        <v>0</v>
      </c>
      <c r="D23" s="104" t="s">
        <v>0</v>
      </c>
      <c r="E23" s="104" t="s">
        <v>0</v>
      </c>
      <c r="F23" s="102" t="s">
        <v>0</v>
      </c>
      <c r="G23" s="102" t="s">
        <v>5</v>
      </c>
      <c r="H23" s="102" t="s">
        <v>0</v>
      </c>
      <c r="I23" s="102" t="s">
        <v>0</v>
      </c>
      <c r="J23" s="102" t="s">
        <v>0</v>
      </c>
    </row>
    <row r="24" spans="1:10" s="45" customFormat="1" ht="11.45" customHeight="1" x14ac:dyDescent="0.2">
      <c r="A24" s="30" t="str">
        <f>IF(D24&lt;&gt;"",COUNTA($D$8:D24),"")</f>
        <v/>
      </c>
      <c r="B24" s="47"/>
      <c r="C24" s="102"/>
      <c r="D24" s="104"/>
      <c r="E24" s="104"/>
      <c r="F24" s="102"/>
      <c r="G24" s="102"/>
      <c r="H24" s="102"/>
      <c r="I24" s="102"/>
      <c r="J24" s="102"/>
    </row>
    <row r="25" spans="1:10" s="45" customFormat="1" ht="11.45" customHeight="1" x14ac:dyDescent="0.2">
      <c r="A25" s="30">
        <f>IF(D25&lt;&gt;"",COUNTA($D$8:D25),"")</f>
        <v>13</v>
      </c>
      <c r="B25" s="47" t="s">
        <v>154</v>
      </c>
      <c r="C25" s="102">
        <v>28.2</v>
      </c>
      <c r="D25" s="104" t="s">
        <v>0</v>
      </c>
      <c r="E25" s="104" t="s">
        <v>0</v>
      </c>
      <c r="F25" s="102" t="s">
        <v>0</v>
      </c>
      <c r="G25" s="102" t="s">
        <v>0</v>
      </c>
      <c r="H25" s="102" t="s">
        <v>0</v>
      </c>
      <c r="I25" s="102" t="s">
        <v>0</v>
      </c>
      <c r="J25" s="102">
        <v>6.2</v>
      </c>
    </row>
    <row r="26" spans="1:10" s="45" customFormat="1" ht="11.45" customHeight="1" x14ac:dyDescent="0.2">
      <c r="A26" s="30">
        <f>IF(D26&lt;&gt;"",COUNTA($D$8:D26),"")</f>
        <v>14</v>
      </c>
      <c r="B26" s="47" t="s">
        <v>139</v>
      </c>
      <c r="C26" s="102">
        <v>91</v>
      </c>
      <c r="D26" s="104">
        <v>4.4000000000000004</v>
      </c>
      <c r="E26" s="104">
        <v>0.4</v>
      </c>
      <c r="F26" s="102">
        <v>62.2</v>
      </c>
      <c r="G26" s="102">
        <v>39.9</v>
      </c>
      <c r="H26" s="102">
        <v>16.2</v>
      </c>
      <c r="I26" s="102" t="s">
        <v>0</v>
      </c>
      <c r="J26" s="102">
        <v>2.8</v>
      </c>
    </row>
    <row r="27" spans="1:10" s="45" customFormat="1" ht="11.45" customHeight="1" x14ac:dyDescent="0.2">
      <c r="A27" s="30">
        <f>IF(D27&lt;&gt;"",COUNTA($D$8:D27),"")</f>
        <v>15</v>
      </c>
      <c r="B27" s="47" t="s">
        <v>140</v>
      </c>
      <c r="C27" s="102">
        <v>11.7</v>
      </c>
      <c r="D27" s="104">
        <v>2.4</v>
      </c>
      <c r="E27" s="104" t="s">
        <v>0</v>
      </c>
      <c r="F27" s="102">
        <v>3</v>
      </c>
      <c r="G27" s="102" t="s">
        <v>0</v>
      </c>
      <c r="H27" s="102">
        <v>2.9</v>
      </c>
      <c r="I27" s="102">
        <v>1.2</v>
      </c>
      <c r="J27" s="102">
        <v>1.8</v>
      </c>
    </row>
    <row r="28" spans="1:10" s="45" customFormat="1" ht="11.45" customHeight="1" x14ac:dyDescent="0.2">
      <c r="A28" s="30">
        <f>IF(D28&lt;&gt;"",COUNTA($D$8:D28),"")</f>
        <v>16</v>
      </c>
      <c r="B28" s="47" t="s">
        <v>141</v>
      </c>
      <c r="C28" s="102">
        <v>294.2</v>
      </c>
      <c r="D28" s="104" t="s">
        <v>0</v>
      </c>
      <c r="E28" s="104" t="s">
        <v>0</v>
      </c>
      <c r="F28" s="102">
        <v>229.2</v>
      </c>
      <c r="G28" s="102" t="s">
        <v>0</v>
      </c>
      <c r="H28" s="102">
        <v>7.2</v>
      </c>
      <c r="I28" s="102" t="s">
        <v>0</v>
      </c>
      <c r="J28" s="102" t="s">
        <v>0</v>
      </c>
    </row>
    <row r="29" spans="1:10" s="45" customFormat="1" ht="11.45" customHeight="1" x14ac:dyDescent="0.2">
      <c r="A29" s="30">
        <f>IF(D29&lt;&gt;"",COUNTA($D$8:D29),"")</f>
        <v>17</v>
      </c>
      <c r="B29" s="47" t="s">
        <v>142</v>
      </c>
      <c r="C29" s="102">
        <v>10.1</v>
      </c>
      <c r="D29" s="104">
        <v>0.8</v>
      </c>
      <c r="E29" s="104" t="s">
        <v>0</v>
      </c>
      <c r="F29" s="102">
        <v>4.2</v>
      </c>
      <c r="G29" s="102" t="s">
        <v>5</v>
      </c>
      <c r="H29" s="102">
        <v>1.1000000000000001</v>
      </c>
      <c r="I29" s="102" t="s">
        <v>0</v>
      </c>
      <c r="J29" s="102">
        <v>1</v>
      </c>
    </row>
    <row r="30" spans="1:10" ht="11.45" customHeight="1" x14ac:dyDescent="0.2">
      <c r="A30" s="30">
        <f>IF(D30&lt;&gt;"",COUNTA($D$8:D30),"")</f>
        <v>18</v>
      </c>
      <c r="B30" s="47" t="s">
        <v>143</v>
      </c>
      <c r="C30" s="102">
        <v>1930.7</v>
      </c>
      <c r="D30" s="104">
        <v>639.79999999999995</v>
      </c>
      <c r="E30" s="104">
        <v>621.1</v>
      </c>
      <c r="F30" s="102">
        <v>772</v>
      </c>
      <c r="G30" s="102">
        <v>63.6</v>
      </c>
      <c r="H30" s="102">
        <v>356.5</v>
      </c>
      <c r="I30" s="102" t="s">
        <v>0</v>
      </c>
      <c r="J30" s="102" t="s">
        <v>0</v>
      </c>
    </row>
    <row r="31" spans="1:10" ht="20.100000000000001" customHeight="1" x14ac:dyDescent="0.2">
      <c r="A31" s="30" t="str">
        <f>IF(D31&lt;&gt;"",COUNTA($D$8:D31),"")</f>
        <v/>
      </c>
      <c r="B31" s="54"/>
      <c r="C31" s="169" t="s">
        <v>88</v>
      </c>
      <c r="D31" s="158"/>
      <c r="E31" s="158"/>
      <c r="F31" s="158"/>
      <c r="G31" s="158"/>
      <c r="H31" s="158"/>
      <c r="I31" s="158"/>
      <c r="J31" s="158"/>
    </row>
    <row r="32" spans="1:10" ht="11.45" customHeight="1" x14ac:dyDescent="0.2">
      <c r="A32" s="30">
        <f>IF(D32&lt;&gt;"",COUNTA($D$8:D32),"")</f>
        <v>19</v>
      </c>
      <c r="B32" s="54" t="s">
        <v>34</v>
      </c>
      <c r="C32" s="101">
        <v>62623.7</v>
      </c>
      <c r="D32" s="103">
        <v>12956.7</v>
      </c>
      <c r="E32" s="103">
        <v>11511.5</v>
      </c>
      <c r="F32" s="101">
        <v>28569</v>
      </c>
      <c r="G32" s="101">
        <v>695.8</v>
      </c>
      <c r="H32" s="101">
        <v>14656.8</v>
      </c>
      <c r="I32" s="101">
        <v>520.4</v>
      </c>
      <c r="J32" s="101">
        <v>5731.2</v>
      </c>
    </row>
    <row r="33" spans="1:10" ht="11.45" customHeight="1" x14ac:dyDescent="0.2">
      <c r="A33" s="30" t="str">
        <f>IF(D33&lt;&gt;"",COUNTA($D$8:D33),"")</f>
        <v/>
      </c>
      <c r="B33" s="47"/>
      <c r="C33" s="102"/>
      <c r="D33" s="104"/>
      <c r="E33" s="104"/>
      <c r="F33" s="102"/>
      <c r="G33" s="102"/>
      <c r="H33" s="102"/>
      <c r="I33" s="102"/>
      <c r="J33" s="102"/>
    </row>
    <row r="34" spans="1:10" ht="11.45" customHeight="1" x14ac:dyDescent="0.2">
      <c r="A34" s="30">
        <f>IF(D34&lt;&gt;"",COUNTA($D$8:D34),"")</f>
        <v>20</v>
      </c>
      <c r="B34" s="47" t="s">
        <v>137</v>
      </c>
      <c r="C34" s="102" t="s">
        <v>0</v>
      </c>
      <c r="D34" s="104" t="s">
        <v>5</v>
      </c>
      <c r="E34" s="104" t="s">
        <v>5</v>
      </c>
      <c r="F34" s="102" t="s">
        <v>0</v>
      </c>
      <c r="G34" s="102" t="s">
        <v>5</v>
      </c>
      <c r="H34" s="102" t="s">
        <v>5</v>
      </c>
      <c r="I34" s="102" t="s">
        <v>5</v>
      </c>
      <c r="J34" s="102" t="s">
        <v>5</v>
      </c>
    </row>
    <row r="35" spans="1:10" ht="11.45" customHeight="1" x14ac:dyDescent="0.2">
      <c r="A35" s="30">
        <f>IF(D35&lt;&gt;"",COUNTA($D$8:D35),"")</f>
        <v>21</v>
      </c>
      <c r="B35" s="47" t="s">
        <v>138</v>
      </c>
      <c r="C35" s="102" t="s">
        <v>0</v>
      </c>
      <c r="D35" s="104" t="s">
        <v>0</v>
      </c>
      <c r="E35" s="104" t="s">
        <v>0</v>
      </c>
      <c r="F35" s="102" t="s">
        <v>0</v>
      </c>
      <c r="G35" s="102" t="s">
        <v>5</v>
      </c>
      <c r="H35" s="102" t="s">
        <v>0</v>
      </c>
      <c r="I35" s="102" t="s">
        <v>0</v>
      </c>
      <c r="J35" s="102" t="s">
        <v>0</v>
      </c>
    </row>
    <row r="36" spans="1:10" ht="11.45" customHeight="1" x14ac:dyDescent="0.2">
      <c r="A36" s="30" t="str">
        <f>IF(D36&lt;&gt;"",COUNTA($D$8:D36),"")</f>
        <v/>
      </c>
      <c r="B36" s="47"/>
      <c r="C36" s="102"/>
      <c r="D36" s="104"/>
      <c r="E36" s="104"/>
      <c r="F36" s="102"/>
      <c r="G36" s="102"/>
      <c r="H36" s="102"/>
      <c r="I36" s="102"/>
      <c r="J36" s="102"/>
    </row>
    <row r="37" spans="1:10" ht="11.45" customHeight="1" x14ac:dyDescent="0.2">
      <c r="A37" s="30">
        <f>IF(D37&lt;&gt;"",COUNTA($D$8:D37),"")</f>
        <v>22</v>
      </c>
      <c r="B37" s="47" t="s">
        <v>154</v>
      </c>
      <c r="C37" s="102" t="s">
        <v>0</v>
      </c>
      <c r="D37" s="104" t="s">
        <v>0</v>
      </c>
      <c r="E37" s="104" t="s">
        <v>0</v>
      </c>
      <c r="F37" s="102" t="s">
        <v>0</v>
      </c>
      <c r="G37" s="102" t="s">
        <v>0</v>
      </c>
      <c r="H37" s="102" t="s">
        <v>0</v>
      </c>
      <c r="I37" s="102" t="s">
        <v>0</v>
      </c>
      <c r="J37" s="102" t="s">
        <v>0</v>
      </c>
    </row>
    <row r="38" spans="1:10" ht="11.45" customHeight="1" x14ac:dyDescent="0.2">
      <c r="A38" s="30">
        <f>IF(D38&lt;&gt;"",COUNTA($D$8:D38),"")</f>
        <v>23</v>
      </c>
      <c r="B38" s="47" t="s">
        <v>139</v>
      </c>
      <c r="C38" s="102">
        <v>483</v>
      </c>
      <c r="D38" s="104">
        <v>25.8</v>
      </c>
      <c r="E38" s="104">
        <v>3.4</v>
      </c>
      <c r="F38" s="102">
        <v>241.8</v>
      </c>
      <c r="G38" s="102" t="s">
        <v>0</v>
      </c>
      <c r="H38" s="102">
        <v>190.4</v>
      </c>
      <c r="I38" s="102" t="s">
        <v>0</v>
      </c>
      <c r="J38" s="102">
        <v>12.7</v>
      </c>
    </row>
    <row r="39" spans="1:10" ht="11.45" customHeight="1" x14ac:dyDescent="0.2">
      <c r="A39" s="30">
        <f>IF(D39&lt;&gt;"",COUNTA($D$8:D39),"")</f>
        <v>24</v>
      </c>
      <c r="B39" s="47" t="s">
        <v>140</v>
      </c>
      <c r="C39" s="102">
        <v>134.19999999999999</v>
      </c>
      <c r="D39" s="104">
        <v>43.5</v>
      </c>
      <c r="E39" s="104" t="s">
        <v>0</v>
      </c>
      <c r="F39" s="102">
        <v>16.7</v>
      </c>
      <c r="G39" s="102" t="s">
        <v>0</v>
      </c>
      <c r="H39" s="102">
        <v>42.2</v>
      </c>
      <c r="I39" s="102">
        <v>24.7</v>
      </c>
      <c r="J39" s="102">
        <v>21.1</v>
      </c>
    </row>
    <row r="40" spans="1:10" s="61" customFormat="1" ht="11.45" customHeight="1" x14ac:dyDescent="0.2">
      <c r="A40" s="30">
        <f>IF(D40&lt;&gt;"",COUNTA($D$8:D40),"")</f>
        <v>25</v>
      </c>
      <c r="B40" s="47" t="s">
        <v>141</v>
      </c>
      <c r="C40" s="102">
        <v>923.7</v>
      </c>
      <c r="D40" s="104">
        <v>10.199999999999999</v>
      </c>
      <c r="E40" s="104" t="s">
        <v>0</v>
      </c>
      <c r="F40" s="102">
        <v>177.1</v>
      </c>
      <c r="G40" s="102" t="s">
        <v>0</v>
      </c>
      <c r="H40" s="102">
        <v>119.8</v>
      </c>
      <c r="I40" s="102" t="s">
        <v>0</v>
      </c>
      <c r="J40" s="102" t="s">
        <v>0</v>
      </c>
    </row>
    <row r="41" spans="1:10" s="61" customFormat="1" ht="11.45" customHeight="1" x14ac:dyDescent="0.2">
      <c r="A41" s="30">
        <f>IF(D41&lt;&gt;"",COUNTA($D$8:D41),"")</f>
        <v>26</v>
      </c>
      <c r="B41" s="47" t="s">
        <v>142</v>
      </c>
      <c r="C41" s="102">
        <v>56.5</v>
      </c>
      <c r="D41" s="104">
        <v>10.7</v>
      </c>
      <c r="E41" s="104" t="s">
        <v>0</v>
      </c>
      <c r="F41" s="102">
        <v>10.199999999999999</v>
      </c>
      <c r="G41" s="102" t="s">
        <v>5</v>
      </c>
      <c r="H41" s="102">
        <v>20.9</v>
      </c>
      <c r="I41" s="102" t="s">
        <v>0</v>
      </c>
      <c r="J41" s="102">
        <v>9.4</v>
      </c>
    </row>
    <row r="42" spans="1:10" ht="11.45" customHeight="1" x14ac:dyDescent="0.2">
      <c r="A42" s="30">
        <f>IF(D42&lt;&gt;"",COUNTA($D$8:D42),"")</f>
        <v>27</v>
      </c>
      <c r="B42" s="47" t="s">
        <v>143</v>
      </c>
      <c r="C42" s="102">
        <v>60478.3</v>
      </c>
      <c r="D42" s="104">
        <v>12774.5</v>
      </c>
      <c r="E42" s="104">
        <v>11507</v>
      </c>
      <c r="F42" s="102">
        <v>27902.1</v>
      </c>
      <c r="G42" s="102">
        <v>287.7</v>
      </c>
      <c r="H42" s="102">
        <v>14151.6</v>
      </c>
      <c r="I42" s="102" t="s">
        <v>0</v>
      </c>
      <c r="J42" s="102" t="s">
        <v>0</v>
      </c>
    </row>
    <row r="44" spans="1:10" ht="11.45" customHeight="1" x14ac:dyDescent="0.2">
      <c r="C44" s="84"/>
    </row>
  </sheetData>
  <mergeCells count="16">
    <mergeCell ref="C1:J1"/>
    <mergeCell ref="A1:B1"/>
    <mergeCell ref="A2:A5"/>
    <mergeCell ref="D2:J2"/>
    <mergeCell ref="C7:J7"/>
    <mergeCell ref="E4:E5"/>
    <mergeCell ref="C2:C5"/>
    <mergeCell ref="B2:B5"/>
    <mergeCell ref="C31:J31"/>
    <mergeCell ref="F3:F5"/>
    <mergeCell ref="H3:H5"/>
    <mergeCell ref="I4:I5"/>
    <mergeCell ref="J3:J5"/>
    <mergeCell ref="G4:G5"/>
    <mergeCell ref="D3:D5"/>
    <mergeCell ref="C19:J1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C133 2024 00&amp;R&amp;"-,Standard"&amp;7&amp;P</oddFooter>
    <evenFooter>&amp;L&amp;"-,Standard"&amp;7&amp;P&amp;R&amp;"-,Standard"&amp;7StatA MV, Statistischer Bericht C133 2024 00</even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5"/>
  <sheetViews>
    <sheetView zoomScale="140" zoomScaleNormal="140" workbookViewId="0">
      <pane xSplit="2" ySplit="5" topLeftCell="C6" activePane="bottomRight" state="frozen"/>
      <selection sqref="A1:B1"/>
      <selection pane="topRight" sqref="A1:B1"/>
      <selection pane="bottomLeft" sqref="A1:B1"/>
      <selection pane="bottomRight" sqref="A1:B1"/>
    </sheetView>
  </sheetViews>
  <sheetFormatPr baseColWidth="10" defaultColWidth="11.5703125" defaultRowHeight="11.45" customHeight="1" x14ac:dyDescent="0.2"/>
  <cols>
    <col min="1" max="1" width="3.7109375" style="43" customWidth="1"/>
    <col min="2" max="2" width="29.7109375" style="65" customWidth="1"/>
    <col min="3" max="7" width="11.7109375" style="65" customWidth="1"/>
    <col min="8" max="16384" width="11.5703125" style="43"/>
  </cols>
  <sheetData>
    <row r="1" spans="1:7" ht="30" customHeight="1" x14ac:dyDescent="0.2">
      <c r="A1" s="153" t="s">
        <v>118</v>
      </c>
      <c r="B1" s="154"/>
      <c r="C1" s="174" t="s">
        <v>128</v>
      </c>
      <c r="D1" s="174"/>
      <c r="E1" s="174"/>
      <c r="F1" s="174"/>
      <c r="G1" s="175"/>
    </row>
    <row r="2" spans="1:7" s="45" customFormat="1" ht="11.45" customHeight="1" x14ac:dyDescent="0.2">
      <c r="A2" s="155" t="s">
        <v>122</v>
      </c>
      <c r="B2" s="162" t="s">
        <v>37</v>
      </c>
      <c r="C2" s="171" t="s">
        <v>178</v>
      </c>
      <c r="D2" s="162" t="s">
        <v>164</v>
      </c>
      <c r="E2" s="162" t="s">
        <v>179</v>
      </c>
      <c r="F2" s="162" t="s">
        <v>182</v>
      </c>
      <c r="G2" s="163"/>
    </row>
    <row r="3" spans="1:7" s="45" customFormat="1" ht="11.45" customHeight="1" x14ac:dyDescent="0.2">
      <c r="A3" s="155"/>
      <c r="B3" s="162"/>
      <c r="C3" s="172"/>
      <c r="D3" s="162"/>
      <c r="E3" s="162"/>
      <c r="F3" s="162" t="s">
        <v>178</v>
      </c>
      <c r="G3" s="163">
        <v>2023</v>
      </c>
    </row>
    <row r="4" spans="1:7" s="45" customFormat="1" ht="11.45" customHeight="1" x14ac:dyDescent="0.2">
      <c r="A4" s="155"/>
      <c r="B4" s="162"/>
      <c r="C4" s="173"/>
      <c r="D4" s="162"/>
      <c r="E4" s="162"/>
      <c r="F4" s="162"/>
      <c r="G4" s="163"/>
    </row>
    <row r="5" spans="1:7" s="56" customFormat="1" ht="11.45" customHeight="1" x14ac:dyDescent="0.2">
      <c r="A5" s="27">
        <v>1</v>
      </c>
      <c r="B5" s="28">
        <v>2</v>
      </c>
      <c r="C5" s="28">
        <v>3</v>
      </c>
      <c r="D5" s="28">
        <v>4</v>
      </c>
      <c r="E5" s="28">
        <v>5</v>
      </c>
      <c r="F5" s="28">
        <v>6</v>
      </c>
      <c r="G5" s="29">
        <v>7</v>
      </c>
    </row>
    <row r="6" spans="1:7" ht="20.100000000000001" customHeight="1" x14ac:dyDescent="0.2">
      <c r="A6" s="66"/>
      <c r="B6" s="63"/>
      <c r="C6" s="176" t="s">
        <v>20</v>
      </c>
      <c r="D6" s="177"/>
      <c r="E6" s="177"/>
      <c r="F6" s="177"/>
      <c r="G6" s="177"/>
    </row>
    <row r="7" spans="1:7" s="61" customFormat="1" ht="11.45" customHeight="1" x14ac:dyDescent="0.2">
      <c r="A7" s="67"/>
      <c r="B7" s="59"/>
      <c r="C7" s="163" t="s">
        <v>29</v>
      </c>
      <c r="D7" s="170"/>
      <c r="E7" s="161"/>
      <c r="F7" s="163" t="s">
        <v>38</v>
      </c>
      <c r="G7" s="170"/>
    </row>
    <row r="8" spans="1:7" ht="11.45" customHeight="1" x14ac:dyDescent="0.2">
      <c r="A8" s="68"/>
      <c r="B8" s="59"/>
      <c r="C8" s="107"/>
      <c r="D8" s="107"/>
      <c r="E8" s="107"/>
      <c r="F8" s="102"/>
      <c r="G8" s="102"/>
    </row>
    <row r="9" spans="1:7" s="61" customFormat="1" ht="11.45" customHeight="1" x14ac:dyDescent="0.2">
      <c r="A9" s="30">
        <f>IF(D9&lt;&gt;"",COUNTA($D$9:D9),"")</f>
        <v>1</v>
      </c>
      <c r="B9" s="60" t="s">
        <v>39</v>
      </c>
      <c r="C9" s="108">
        <v>15.658333333333331</v>
      </c>
      <c r="D9" s="108">
        <v>14.3</v>
      </c>
      <c r="E9" s="108">
        <v>14.39</v>
      </c>
      <c r="F9" s="101">
        <f>E9/C9*100-100</f>
        <v>-8.1000532197977577</v>
      </c>
      <c r="G9" s="101">
        <f>E9/D9*100-100</f>
        <v>0.62937062937062649</v>
      </c>
    </row>
    <row r="10" spans="1:7" ht="11.45" customHeight="1" x14ac:dyDescent="0.2">
      <c r="A10" s="30" t="str">
        <f>IF(D10&lt;&gt;"",COUNTA($D$9:D10),"")</f>
        <v/>
      </c>
      <c r="B10" s="59"/>
      <c r="C10" s="107"/>
      <c r="D10" s="107"/>
      <c r="E10" s="107"/>
      <c r="F10" s="101"/>
      <c r="G10" s="101"/>
    </row>
    <row r="11" spans="1:7" ht="11.45" customHeight="1" x14ac:dyDescent="0.2">
      <c r="A11" s="30">
        <f>IF(D11&lt;&gt;"",COUNTA($D$9:D11),"")</f>
        <v>2</v>
      </c>
      <c r="B11" s="59" t="s">
        <v>97</v>
      </c>
      <c r="C11" s="107">
        <v>2.08</v>
      </c>
      <c r="D11" s="107">
        <v>1.91</v>
      </c>
      <c r="E11" s="107">
        <v>0.81</v>
      </c>
      <c r="F11" s="102">
        <f t="shared" ref="F11:F18" si="0">E11/C11*100-100</f>
        <v>-61.057692307692307</v>
      </c>
      <c r="G11" s="102">
        <f t="shared" ref="G11:G18" si="1">E11/D11*100-100</f>
        <v>-57.59162303664921</v>
      </c>
    </row>
    <row r="12" spans="1:7" ht="11.45" customHeight="1" x14ac:dyDescent="0.2">
      <c r="A12" s="30">
        <f>IF(D12&lt;&gt;"",COUNTA($D$9:D12),"")</f>
        <v>3</v>
      </c>
      <c r="B12" s="59" t="s">
        <v>98</v>
      </c>
      <c r="C12" s="107">
        <v>0.25666666666666665</v>
      </c>
      <c r="D12" s="107">
        <v>0.04</v>
      </c>
      <c r="E12" s="107">
        <v>0.53</v>
      </c>
      <c r="F12" s="102">
        <f t="shared" si="0"/>
        <v>106.49350649350652</v>
      </c>
      <c r="G12" s="102" t="s">
        <v>192</v>
      </c>
    </row>
    <row r="13" spans="1:7" ht="11.45" customHeight="1" x14ac:dyDescent="0.2">
      <c r="A13" s="30">
        <f>IF(D13&lt;&gt;"",COUNTA($D$9:D13),"")</f>
        <v>4</v>
      </c>
      <c r="B13" s="59" t="s">
        <v>99</v>
      </c>
      <c r="C13" s="107">
        <v>1.1733333333333333</v>
      </c>
      <c r="D13" s="107">
        <v>0.46</v>
      </c>
      <c r="E13" s="107">
        <v>7.0000000000000007E-2</v>
      </c>
      <c r="F13" s="102">
        <f t="shared" si="0"/>
        <v>-94.034090909090907</v>
      </c>
      <c r="G13" s="102">
        <f t="shared" si="1"/>
        <v>-84.782608695652172</v>
      </c>
    </row>
    <row r="14" spans="1:7" ht="11.45" customHeight="1" x14ac:dyDescent="0.2">
      <c r="A14" s="30">
        <f>IF(D14&lt;&gt;"",COUNTA($D$9:D14),"")</f>
        <v>5</v>
      </c>
      <c r="B14" s="59" t="s">
        <v>100</v>
      </c>
      <c r="C14" s="107">
        <v>0.45833333333333331</v>
      </c>
      <c r="D14" s="107">
        <v>0.43</v>
      </c>
      <c r="E14" s="107">
        <v>0.47</v>
      </c>
      <c r="F14" s="102">
        <f t="shared" si="0"/>
        <v>2.5454545454545325</v>
      </c>
      <c r="G14" s="102">
        <f t="shared" si="1"/>
        <v>9.3023255813953369</v>
      </c>
    </row>
    <row r="15" spans="1:7" ht="11.45" customHeight="1" x14ac:dyDescent="0.2">
      <c r="A15" s="30">
        <f>IF(D15&lt;&gt;"",COUNTA($D$9:D15),"")</f>
        <v>6</v>
      </c>
      <c r="B15" s="59" t="s">
        <v>101</v>
      </c>
      <c r="C15" s="107">
        <v>0.4316666666666667</v>
      </c>
      <c r="D15" s="107">
        <v>0.37</v>
      </c>
      <c r="E15" s="107">
        <v>0.43</v>
      </c>
      <c r="F15" s="102">
        <f t="shared" si="0"/>
        <v>-0.3861003861003951</v>
      </c>
      <c r="G15" s="102">
        <f t="shared" si="1"/>
        <v>16.21621621621621</v>
      </c>
    </row>
    <row r="16" spans="1:7" s="61" customFormat="1" ht="11.45" customHeight="1" x14ac:dyDescent="0.2">
      <c r="A16" s="30">
        <f>IF(D16&lt;&gt;"",COUNTA($D$9:D16),"")</f>
        <v>7</v>
      </c>
      <c r="B16" s="59" t="s">
        <v>102</v>
      </c>
      <c r="C16" s="107">
        <v>0.81833333333333336</v>
      </c>
      <c r="D16" s="107">
        <v>0.93</v>
      </c>
      <c r="E16" s="107">
        <v>1.22</v>
      </c>
      <c r="F16" s="102">
        <f t="shared" si="0"/>
        <v>49.083503054989819</v>
      </c>
      <c r="G16" s="102">
        <f t="shared" si="1"/>
        <v>31.182795698924735</v>
      </c>
    </row>
    <row r="17" spans="1:7" s="61" customFormat="1" ht="11.45" customHeight="1" x14ac:dyDescent="0.2">
      <c r="A17" s="30">
        <f>IF(D17&lt;&gt;"",COUNTA($D$9:D17),"")</f>
        <v>8</v>
      </c>
      <c r="B17" s="59" t="s">
        <v>103</v>
      </c>
      <c r="C17" s="107">
        <v>8.9233333333333338</v>
      </c>
      <c r="D17" s="107">
        <v>8.41</v>
      </c>
      <c r="E17" s="107">
        <v>9.66</v>
      </c>
      <c r="F17" s="102">
        <f t="shared" si="0"/>
        <v>8.2555098991408329</v>
      </c>
      <c r="G17" s="102">
        <f t="shared" si="1"/>
        <v>14.863258026159329</v>
      </c>
    </row>
    <row r="18" spans="1:7" ht="11.45" customHeight="1" x14ac:dyDescent="0.2">
      <c r="A18" s="30">
        <f>IF(D18&lt;&gt;"",COUNTA($D$9:D18),"")</f>
        <v>9</v>
      </c>
      <c r="B18" s="59" t="s">
        <v>104</v>
      </c>
      <c r="C18" s="107">
        <v>1.5233333333333334</v>
      </c>
      <c r="D18" s="107">
        <v>1.75</v>
      </c>
      <c r="E18" s="107">
        <v>1.2</v>
      </c>
      <c r="F18" s="102">
        <f t="shared" si="0"/>
        <v>-21.225382932166312</v>
      </c>
      <c r="G18" s="102">
        <f t="shared" si="1"/>
        <v>-31.428571428571431</v>
      </c>
    </row>
    <row r="19" spans="1:7" ht="20.100000000000001" customHeight="1" x14ac:dyDescent="0.2">
      <c r="A19" s="30" t="str">
        <f>IF(D19&lt;&gt;"",COUNTA($D$9:D19),"")</f>
        <v/>
      </c>
      <c r="B19" s="60"/>
      <c r="C19" s="176" t="s">
        <v>21</v>
      </c>
      <c r="D19" s="177"/>
      <c r="E19" s="177"/>
      <c r="F19" s="177"/>
      <c r="G19" s="177"/>
    </row>
    <row r="20" spans="1:7" s="45" customFormat="1" ht="11.45" customHeight="1" x14ac:dyDescent="0.2">
      <c r="A20" s="30" t="str">
        <f>IF(D20&lt;&gt;"",COUNTA($D$9:D20),"")</f>
        <v/>
      </c>
      <c r="B20" s="59"/>
      <c r="C20" s="163" t="s">
        <v>95</v>
      </c>
      <c r="D20" s="170"/>
      <c r="E20" s="161"/>
      <c r="F20" s="163" t="s">
        <v>38</v>
      </c>
      <c r="G20" s="170"/>
    </row>
    <row r="21" spans="1:7" s="45" customFormat="1" ht="11.45" customHeight="1" x14ac:dyDescent="0.2">
      <c r="A21" s="30" t="str">
        <f>IF(D21&lt;&gt;"",COUNTA($D$9:D21),"")</f>
        <v/>
      </c>
      <c r="B21" s="59"/>
      <c r="C21" s="102"/>
      <c r="D21" s="102"/>
      <c r="E21" s="102"/>
      <c r="F21" s="102"/>
      <c r="G21" s="102"/>
    </row>
    <row r="22" spans="1:7" s="64" customFormat="1" ht="11.45" customHeight="1" x14ac:dyDescent="0.2">
      <c r="A22" s="30">
        <f>IF(D22&lt;&gt;"",COUNTA($D$9:D22),"")</f>
        <v>10</v>
      </c>
      <c r="B22" s="60" t="s">
        <v>39</v>
      </c>
      <c r="C22" s="101" t="s">
        <v>9</v>
      </c>
      <c r="D22" s="101" t="s">
        <v>9</v>
      </c>
      <c r="E22" s="101" t="s">
        <v>9</v>
      </c>
      <c r="F22" s="101" t="s">
        <v>9</v>
      </c>
      <c r="G22" s="101" t="s">
        <v>9</v>
      </c>
    </row>
    <row r="23" spans="1:7" s="45" customFormat="1" ht="11.45" customHeight="1" x14ac:dyDescent="0.2">
      <c r="A23" s="30" t="str">
        <f>IF(D23&lt;&gt;"",COUNTA($D$9:D23),"")</f>
        <v/>
      </c>
      <c r="B23" s="59"/>
      <c r="C23" s="102"/>
      <c r="D23" s="102"/>
      <c r="E23" s="102"/>
      <c r="F23" s="102"/>
      <c r="G23" s="102"/>
    </row>
    <row r="24" spans="1:7" s="45" customFormat="1" ht="11.45" customHeight="1" x14ac:dyDescent="0.2">
      <c r="A24" s="30">
        <f>IF(D24&lt;&gt;"",COUNTA($D$9:D24),"")</f>
        <v>11</v>
      </c>
      <c r="B24" s="59" t="s">
        <v>97</v>
      </c>
      <c r="C24" s="102">
        <v>83.020833333333314</v>
      </c>
      <c r="D24" s="102">
        <v>77</v>
      </c>
      <c r="E24" s="102">
        <v>77.8</v>
      </c>
      <c r="F24" s="102">
        <f t="shared" ref="F24:F29" si="2">E24/C24*100-100</f>
        <v>-6.2885821831869322</v>
      </c>
      <c r="G24" s="102">
        <f t="shared" ref="G24:G29" si="3">E24/D24*100-100</f>
        <v>1.038961038961034</v>
      </c>
    </row>
    <row r="25" spans="1:7" ht="11.45" customHeight="1" x14ac:dyDescent="0.2">
      <c r="A25" s="30">
        <f>IF(D25&lt;&gt;"",COUNTA($D$9:D25),"")</f>
        <v>12</v>
      </c>
      <c r="B25" s="59" t="s">
        <v>98</v>
      </c>
      <c r="C25" s="102">
        <v>133.57142857142858</v>
      </c>
      <c r="D25" s="102">
        <v>153.6</v>
      </c>
      <c r="E25" s="102">
        <v>81.599999999999994</v>
      </c>
      <c r="F25" s="102">
        <f t="shared" si="2"/>
        <v>-38.909090909090914</v>
      </c>
      <c r="G25" s="102">
        <f t="shared" si="3"/>
        <v>-46.875</v>
      </c>
    </row>
    <row r="26" spans="1:7" ht="11.45" customHeight="1" x14ac:dyDescent="0.2">
      <c r="A26" s="30">
        <f>IF(D26&lt;&gt;"",COUNTA($D$9:D26),"")</f>
        <v>13</v>
      </c>
      <c r="B26" s="59" t="s">
        <v>99</v>
      </c>
      <c r="C26" s="102">
        <v>121.66193181818184</v>
      </c>
      <c r="D26" s="102">
        <v>126.9</v>
      </c>
      <c r="E26" s="102" t="s">
        <v>0</v>
      </c>
      <c r="F26" s="102" t="s">
        <v>9</v>
      </c>
      <c r="G26" s="102" t="s">
        <v>9</v>
      </c>
    </row>
    <row r="27" spans="1:7" s="61" customFormat="1" ht="11.45" customHeight="1" x14ac:dyDescent="0.2">
      <c r="A27" s="30">
        <f>IF(D27&lt;&gt;"",COUNTA($D$9:D27),"")</f>
        <v>14</v>
      </c>
      <c r="B27" s="59" t="s">
        <v>100</v>
      </c>
      <c r="C27" s="102">
        <v>274.29090909090911</v>
      </c>
      <c r="D27" s="102">
        <v>341.4</v>
      </c>
      <c r="E27" s="102">
        <v>719.1</v>
      </c>
      <c r="F27" s="102">
        <f t="shared" si="2"/>
        <v>162.16690971761898</v>
      </c>
      <c r="G27" s="102">
        <f t="shared" si="3"/>
        <v>110.63268892794378</v>
      </c>
    </row>
    <row r="28" spans="1:7" ht="11.45" customHeight="1" x14ac:dyDescent="0.2">
      <c r="A28" s="30">
        <f>IF(D28&lt;&gt;"",COUNTA($D$9:D28),"")</f>
        <v>15</v>
      </c>
      <c r="B28" s="59" t="s">
        <v>101</v>
      </c>
      <c r="C28" s="102">
        <v>173.16602316602314</v>
      </c>
      <c r="D28" s="102">
        <v>309</v>
      </c>
      <c r="E28" s="102">
        <v>139.1</v>
      </c>
      <c r="F28" s="102">
        <f t="shared" si="2"/>
        <v>-19.672463768115932</v>
      </c>
      <c r="G28" s="102">
        <f t="shared" si="3"/>
        <v>-54.983818770226542</v>
      </c>
    </row>
    <row r="29" spans="1:7" ht="11.45" customHeight="1" x14ac:dyDescent="0.2">
      <c r="A29" s="30">
        <f>IF(D29&lt;&gt;"",COUNTA($D$9:D29),"")</f>
        <v>16</v>
      </c>
      <c r="B29" s="59" t="s">
        <v>102</v>
      </c>
      <c r="C29" s="102">
        <v>1181.1405295315683</v>
      </c>
      <c r="D29" s="102">
        <v>1231.9000000000001</v>
      </c>
      <c r="E29" s="102">
        <v>1301.5</v>
      </c>
      <c r="F29" s="102">
        <f t="shared" si="2"/>
        <v>10.190105873021338</v>
      </c>
      <c r="G29" s="102">
        <f t="shared" si="3"/>
        <v>5.6498092377627955</v>
      </c>
    </row>
    <row r="30" spans="1:7" s="61" customFormat="1" ht="11.45" customHeight="1" x14ac:dyDescent="0.2">
      <c r="A30" s="30">
        <f>IF(D30&lt;&gt;"",COUNTA($D$9:D30),"")</f>
        <v>17</v>
      </c>
      <c r="B30" s="59" t="s">
        <v>103</v>
      </c>
      <c r="C30" s="102">
        <v>2598.1341053418005</v>
      </c>
      <c r="D30" s="102">
        <v>2204.5</v>
      </c>
      <c r="E30" s="102" t="s">
        <v>0</v>
      </c>
      <c r="F30" s="102" t="s">
        <v>9</v>
      </c>
      <c r="G30" s="102" t="s">
        <v>9</v>
      </c>
    </row>
    <row r="31" spans="1:7" ht="11.45" customHeight="1" x14ac:dyDescent="0.2">
      <c r="A31" s="30">
        <f>IF(D31&lt;&gt;"",COUNTA($D$9:D31),"")</f>
        <v>18</v>
      </c>
      <c r="B31" s="59" t="s">
        <v>104</v>
      </c>
      <c r="C31" s="102" t="s">
        <v>9</v>
      </c>
      <c r="D31" s="102" t="s">
        <v>9</v>
      </c>
      <c r="E31" s="102" t="s">
        <v>9</v>
      </c>
      <c r="F31" s="102" t="s">
        <v>9</v>
      </c>
      <c r="G31" s="102" t="s">
        <v>9</v>
      </c>
    </row>
    <row r="32" spans="1:7" ht="20.100000000000001" customHeight="1" x14ac:dyDescent="0.2">
      <c r="A32" s="30" t="str">
        <f>IF(D32&lt;&gt;"",COUNTA($D$9:D32),"")</f>
        <v/>
      </c>
      <c r="B32" s="60"/>
      <c r="C32" s="176" t="s">
        <v>22</v>
      </c>
      <c r="D32" s="177"/>
      <c r="E32" s="177"/>
      <c r="F32" s="177"/>
      <c r="G32" s="177"/>
    </row>
    <row r="33" spans="1:7" ht="11.45" customHeight="1" x14ac:dyDescent="0.2">
      <c r="A33" s="30" t="str">
        <f>IF(D33&lt;&gt;"",COUNTA($D$9:D33),"")</f>
        <v/>
      </c>
      <c r="B33" s="59"/>
      <c r="C33" s="163" t="s">
        <v>96</v>
      </c>
      <c r="D33" s="170"/>
      <c r="E33" s="161"/>
      <c r="F33" s="163" t="s">
        <v>38</v>
      </c>
      <c r="G33" s="170"/>
    </row>
    <row r="34" spans="1:7" s="61" customFormat="1" ht="11.45" customHeight="1" x14ac:dyDescent="0.2">
      <c r="A34" s="30" t="str">
        <f>IF(D34&lt;&gt;"",COUNTA($D$9:D34),"")</f>
        <v/>
      </c>
      <c r="B34" s="59"/>
      <c r="C34" s="107"/>
      <c r="D34" s="107"/>
      <c r="E34" s="107"/>
      <c r="F34" s="102"/>
      <c r="G34" s="102"/>
    </row>
    <row r="35" spans="1:7" s="61" customFormat="1" ht="11.45" customHeight="1" x14ac:dyDescent="0.2">
      <c r="A35" s="30">
        <f>IF(D35&lt;&gt;"",COUNTA($D$9:D35),"")</f>
        <v>19</v>
      </c>
      <c r="B35" s="60" t="s">
        <v>39</v>
      </c>
      <c r="C35" s="108">
        <v>2721.5933333333328</v>
      </c>
      <c r="D35" s="108">
        <v>2089.8000000000002</v>
      </c>
      <c r="E35" s="108">
        <v>5017.3500000000004</v>
      </c>
      <c r="F35" s="101">
        <f t="shared" ref="F35:F44" si="4">E35/C35*100-100</f>
        <v>84.353405725567654</v>
      </c>
      <c r="G35" s="101">
        <f t="shared" ref="G35:G44" si="5">E35/D35*100-100</f>
        <v>140.08756818834337</v>
      </c>
    </row>
    <row r="36" spans="1:7" ht="11.45" customHeight="1" x14ac:dyDescent="0.2">
      <c r="A36" s="30" t="str">
        <f>IF(D36&lt;&gt;"",COUNTA($D$9:D36),"")</f>
        <v/>
      </c>
      <c r="B36" s="59"/>
      <c r="C36" s="107"/>
      <c r="D36" s="107"/>
      <c r="E36" s="107"/>
      <c r="F36" s="101"/>
      <c r="G36" s="101"/>
    </row>
    <row r="37" spans="1:7" ht="11.45" customHeight="1" x14ac:dyDescent="0.2">
      <c r="A37" s="30">
        <f>IF(D37&lt;&gt;"",COUNTA($D$9:D37),"")</f>
        <v>20</v>
      </c>
      <c r="B37" s="59" t="s">
        <v>97</v>
      </c>
      <c r="C37" s="107">
        <v>17.268333333333331</v>
      </c>
      <c r="D37" s="107">
        <v>14.71</v>
      </c>
      <c r="E37" s="107">
        <v>6.34</v>
      </c>
      <c r="F37" s="102">
        <f t="shared" si="4"/>
        <v>-63.285397162436055</v>
      </c>
      <c r="G37" s="102">
        <f t="shared" si="5"/>
        <v>-56.900067980965332</v>
      </c>
    </row>
    <row r="38" spans="1:7" s="61" customFormat="1" ht="11.45" customHeight="1" x14ac:dyDescent="0.2">
      <c r="A38" s="30">
        <f>IF(D38&lt;&gt;"",COUNTA($D$9:D38),"")</f>
        <v>21</v>
      </c>
      <c r="B38" s="59" t="s">
        <v>98</v>
      </c>
      <c r="C38" s="107">
        <v>3.4283333333333332</v>
      </c>
      <c r="D38" s="107">
        <v>0.56999999999999995</v>
      </c>
      <c r="E38" s="107">
        <v>4.3600000000000003</v>
      </c>
      <c r="F38" s="102">
        <f t="shared" si="4"/>
        <v>27.175498298492968</v>
      </c>
      <c r="G38" s="102" t="s">
        <v>193</v>
      </c>
    </row>
    <row r="39" spans="1:7" ht="11.45" customHeight="1" x14ac:dyDescent="0.2">
      <c r="A39" s="30">
        <f>IF(D39&lt;&gt;"",COUNTA($D$9:D39),"")</f>
        <v>22</v>
      </c>
      <c r="B39" s="59" t="s">
        <v>99</v>
      </c>
      <c r="C39" s="107">
        <v>14.275</v>
      </c>
      <c r="D39" s="107">
        <v>5.86</v>
      </c>
      <c r="E39" s="107" t="s">
        <v>0</v>
      </c>
      <c r="F39" s="102" t="s">
        <v>9</v>
      </c>
      <c r="G39" s="102" t="s">
        <v>9</v>
      </c>
    </row>
    <row r="40" spans="1:7" ht="11.45" customHeight="1" x14ac:dyDescent="0.2">
      <c r="A40" s="30">
        <f>IF(D40&lt;&gt;"",COUNTA($D$9:D40),"")</f>
        <v>23</v>
      </c>
      <c r="B40" s="59" t="s">
        <v>100</v>
      </c>
      <c r="C40" s="107">
        <v>12.571666666666667</v>
      </c>
      <c r="D40" s="107">
        <v>14.77</v>
      </c>
      <c r="E40" s="107">
        <v>33.64</v>
      </c>
      <c r="F40" s="102">
        <f t="shared" si="4"/>
        <v>167.58584117725042</v>
      </c>
      <c r="G40" s="102">
        <f t="shared" si="5"/>
        <v>127.75897088693299</v>
      </c>
    </row>
    <row r="41" spans="1:7" s="61" customFormat="1" ht="11.45" customHeight="1" x14ac:dyDescent="0.2">
      <c r="A41" s="30">
        <f>IF(D41&lt;&gt;"",COUNTA($D$9:D41),"")</f>
        <v>24</v>
      </c>
      <c r="B41" s="59" t="s">
        <v>101</v>
      </c>
      <c r="C41" s="107">
        <v>7.4749999999999988</v>
      </c>
      <c r="D41" s="107">
        <v>11.4</v>
      </c>
      <c r="E41" s="107">
        <v>5.91</v>
      </c>
      <c r="F41" s="102">
        <f t="shared" si="4"/>
        <v>-20.936454849498304</v>
      </c>
      <c r="G41" s="102">
        <f t="shared" si="5"/>
        <v>-48.15789473684211</v>
      </c>
    </row>
    <row r="42" spans="1:7" ht="11.45" customHeight="1" x14ac:dyDescent="0.2">
      <c r="A42" s="30">
        <f>IF(D42&lt;&gt;"",COUNTA($D$9:D42),"")</f>
        <v>25</v>
      </c>
      <c r="B42" s="59" t="s">
        <v>102</v>
      </c>
      <c r="C42" s="107">
        <v>96.65666666666668</v>
      </c>
      <c r="D42" s="107">
        <v>114.53</v>
      </c>
      <c r="E42" s="107">
        <v>158.53</v>
      </c>
      <c r="F42" s="102">
        <f t="shared" si="4"/>
        <v>64.013518639859257</v>
      </c>
      <c r="G42" s="102">
        <f t="shared" si="5"/>
        <v>38.41788177770016</v>
      </c>
    </row>
    <row r="43" spans="1:7" ht="11.45" customHeight="1" x14ac:dyDescent="0.2">
      <c r="A43" s="30">
        <f>IF(D43&lt;&gt;"",COUNTA($D$9:D43),"")</f>
        <v>26</v>
      </c>
      <c r="B43" s="59" t="s">
        <v>103</v>
      </c>
      <c r="C43" s="107">
        <v>2318.4016666666671</v>
      </c>
      <c r="D43" s="107">
        <v>1854.4</v>
      </c>
      <c r="E43" s="107" t="s">
        <v>0</v>
      </c>
      <c r="F43" s="102" t="s">
        <v>9</v>
      </c>
      <c r="G43" s="102" t="s">
        <v>9</v>
      </c>
    </row>
    <row r="44" spans="1:7" s="45" customFormat="1" ht="11.45" customHeight="1" x14ac:dyDescent="0.2">
      <c r="A44" s="30">
        <f>IF(D44&lt;&gt;"",COUNTA($D$9:D44),"")</f>
        <v>27</v>
      </c>
      <c r="B44" s="59" t="s">
        <v>104</v>
      </c>
      <c r="C44" s="107">
        <v>251.52333333333331</v>
      </c>
      <c r="D44" s="107">
        <v>73.56</v>
      </c>
      <c r="E44" s="107">
        <v>49.46</v>
      </c>
      <c r="F44" s="102">
        <f t="shared" si="4"/>
        <v>-80.335820401023099</v>
      </c>
      <c r="G44" s="102">
        <f t="shared" si="5"/>
        <v>-32.76237085372486</v>
      </c>
    </row>
    <row r="45" spans="1:7" ht="11.45" customHeight="1" x14ac:dyDescent="0.2">
      <c r="F45" s="102"/>
      <c r="G45" s="102"/>
    </row>
  </sheetData>
  <mergeCells count="19">
    <mergeCell ref="F33:G33"/>
    <mergeCell ref="C33:E33"/>
    <mergeCell ref="C20:E20"/>
    <mergeCell ref="C1:G1"/>
    <mergeCell ref="C32:G32"/>
    <mergeCell ref="C19:G19"/>
    <mergeCell ref="C7:E7"/>
    <mergeCell ref="F7:G7"/>
    <mergeCell ref="C6:G6"/>
    <mergeCell ref="A1:B1"/>
    <mergeCell ref="A2:A4"/>
    <mergeCell ref="F20:G20"/>
    <mergeCell ref="F2:G2"/>
    <mergeCell ref="G3:G4"/>
    <mergeCell ref="F3:F4"/>
    <mergeCell ref="E2:E4"/>
    <mergeCell ref="D2:D4"/>
    <mergeCell ref="C2:C4"/>
    <mergeCell ref="B2: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C133 2024 00&amp;R&amp;"-,Standard"&amp;7&amp;P</oddFooter>
    <evenFooter>&amp;L&amp;"-,Standard"&amp;7&amp;P&amp;R&amp;"-,Standard"&amp;7StatA MV, Statistischer Bericht C133 2024 00</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3</vt:i4>
      </vt:variant>
    </vt:vector>
  </HeadingPairs>
  <TitlesOfParts>
    <vt:vector size="15" baseType="lpstr">
      <vt:lpstr>Deckblatt</vt:lpstr>
      <vt:lpstr>Inhalt </vt:lpstr>
      <vt:lpstr>Vorbemerkung_Erläuterungen</vt:lpstr>
      <vt:lpstr>1</vt:lpstr>
      <vt:lpstr>2</vt:lpstr>
      <vt:lpstr>Grafiken</vt:lpstr>
      <vt:lpstr>3</vt:lpstr>
      <vt:lpstr>4</vt:lpstr>
      <vt:lpstr>5</vt:lpstr>
      <vt:lpstr>6</vt:lpstr>
      <vt:lpstr>7</vt:lpstr>
      <vt:lpstr>Fußnotenerläut.</vt:lpstr>
      <vt:lpstr>'3'!Drucktitel</vt:lpstr>
      <vt:lpstr>Grafiken!Print_Area</vt:lpstr>
      <vt:lpstr>'3'!Print_Titles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C133 Anbau und Ernte von Gemüse und Erdbeeren 2024</dc:title>
  <dc:subject>Bodennutzung und Anbau</dc:subject>
  <dc:creator>FB 410</dc:creator>
  <cp:lastModifiedBy> </cp:lastModifiedBy>
  <cp:lastPrinted>2025-04-10T11:07:23Z</cp:lastPrinted>
  <dcterms:created xsi:type="dcterms:W3CDTF">2021-02-22T08:56:39Z</dcterms:created>
  <dcterms:modified xsi:type="dcterms:W3CDTF">2025-04-16T06:10:59Z</dcterms:modified>
</cp:coreProperties>
</file>