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8800" windowHeight="11580"/>
  </bookViews>
  <sheets>
    <sheet name="Deckblatt" sheetId="16" r:id="rId1"/>
    <sheet name="Vorbemerkungen" sheetId="3" r:id="rId2"/>
    <sheet name="Tabelle" sheetId="4" r:id="rId3"/>
  </sheets>
  <definedNames>
    <definedName name="_xlnm.Print_Titles" localSheetId="2">Tabelle!$1:$6</definedName>
  </definedNames>
  <calcPr calcId="162913"/>
</workbook>
</file>

<file path=xl/calcChain.xml><?xml version="1.0" encoding="utf-8"?>
<calcChain xmlns="http://schemas.openxmlformats.org/spreadsheetml/2006/main"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9" i="4" l="1"/>
</calcChain>
</file>

<file path=xl/sharedStrings.xml><?xml version="1.0" encoding="utf-8"?>
<sst xmlns="http://schemas.openxmlformats.org/spreadsheetml/2006/main" count="160" uniqueCount="74">
  <si>
    <t>Statistische Berichte</t>
  </si>
  <si>
    <t>Herausgabe: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</si>
  <si>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</si>
  <si>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</si>
  <si>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</si>
  <si>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</si>
  <si>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</si>
  <si>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</si>
  <si>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</si>
  <si>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</si>
  <si>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</si>
  <si>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</si>
  <si>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</si>
  <si>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</si>
  <si>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</si>
  <si>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</si>
  <si>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</si>
  <si>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Wachstumsstand und Ernte</t>
  </si>
  <si>
    <t>Ernteberichterstattung über Feldfrüchte</t>
  </si>
  <si>
    <t>C II - m</t>
  </si>
  <si>
    <t>und Grünland</t>
  </si>
  <si>
    <t>[rot]</t>
  </si>
  <si>
    <t>Fruchtart</t>
  </si>
  <si>
    <t>%</t>
  </si>
  <si>
    <t>Tabelle</t>
  </si>
  <si>
    <t>Anbaufläche</t>
  </si>
  <si>
    <t>Anbauflächen, Erträge und Erntemengen</t>
  </si>
  <si>
    <t>Ertrag</t>
  </si>
  <si>
    <t>dt/ha</t>
  </si>
  <si>
    <t>Erntemenge</t>
  </si>
  <si>
    <t>Getreide zur Ganzpflanzenernte</t>
  </si>
  <si>
    <t>Kennziffer:</t>
  </si>
  <si>
    <t>Telefon: 0385 588-0, Telefax: 0385 588-56909, www.statistik-mv.de, statistik.post@statistik-mv.de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</si>
  <si>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</si>
  <si>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</si>
  <si>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</si>
  <si>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</si>
  <si>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 xml:space="preserve">     Auszugsweise Vervielfältigung und Verbreitung mit Quellenangabe gestattet.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</si>
  <si>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</si>
  <si>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Getreide ohne Körnermais und Corn-Cob-Mix
   (ohne anderes Getreide zur Körnergewinnung)</t>
  </si>
  <si>
    <t>Erbsen (ohne Frischerbsen)</t>
  </si>
  <si>
    <t>Raps und Rübsen</t>
  </si>
  <si>
    <t xml:space="preserve">   Weizen</t>
  </si>
  <si>
    <t xml:space="preserve">      Winterweizen (einschließlich Dinkel)</t>
  </si>
  <si>
    <t xml:space="preserve">      Sommerweizen (ohne Durum)</t>
  </si>
  <si>
    <t xml:space="preserve">      Hartweizen (Durum)</t>
  </si>
  <si>
    <t xml:space="preserve">   Roggen und Wintermenggetreide</t>
  </si>
  <si>
    <t xml:space="preserve">   Gerste</t>
  </si>
  <si>
    <t xml:space="preserve">      Wintergerste</t>
  </si>
  <si>
    <t xml:space="preserve">      Sommergerste</t>
  </si>
  <si>
    <t xml:space="preserve">   Hafer</t>
  </si>
  <si>
    <t xml:space="preserve">   Sommermenggetreide</t>
  </si>
  <si>
    <t xml:space="preserve">   Triticale</t>
  </si>
  <si>
    <t xml:space="preserve">   Winterraps</t>
  </si>
  <si>
    <t xml:space="preserve">   Sommerraps, Winter- und Sommerrübsen</t>
  </si>
  <si>
    <t>Körnermais/Mais zum Ausreifen (einschließlich Corn-Cob-Mix)</t>
  </si>
  <si>
    <t>Ackerbohnen</t>
  </si>
  <si>
    <t>Süßlupinen</t>
  </si>
  <si>
    <t>Sojabohnen</t>
  </si>
  <si>
    <t>Sonnenblumen</t>
  </si>
  <si>
    <t>Kartoffeln</t>
  </si>
  <si>
    <t>Silomais/Grünmais</t>
  </si>
  <si>
    <t xml:space="preserve">Getreide zur Ganzpflanzenernte </t>
  </si>
  <si>
    <t xml:space="preserve">Vorbemerkungen  </t>
  </si>
  <si>
    <t>August 2024</t>
  </si>
  <si>
    <t>C213 2024 08</t>
  </si>
  <si>
    <t>©  Statistisches Amt Mecklenburg-Vorpommern, Schwerin, 2024</t>
  </si>
  <si>
    <t>D
2018 - 2023</t>
  </si>
  <si>
    <t>Vorläufiges
Ergebnis
2024</t>
  </si>
  <si>
    <t>Veränderung 2024
gegenüber</t>
  </si>
  <si>
    <t>Zuständige Fachbereichsleitung: Steffi Behlau, Telefon: 0385 588-56410</t>
  </si>
  <si>
    <t>1.000 t</t>
  </si>
  <si>
    <t>1.000 ha</t>
  </si>
  <si>
    <t>19.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</si>
</sst>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&quot;  &quot;"/>
    <numFmt numFmtId="165" formatCode="#,##0.0&quot;   &quot;;\-#,##0.0&quot;   &quot;;0.0&quot;   &quot;;@&quot;   &quot;"/>
    <numFmt numFmtId="166" formatCode="#,##0&quot;  &quot;;\-#,##0&quot;  &quot;;0&quot;  &quot;;@&quot;  &quot;"/>
  </numFmts>
  <fonts count="25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etaNormalLF-Roman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6" fillId="0" borderId="0"/>
  </cellStyleXfs>
  <cellXfs count="84">
    <xf numFmtId="0" fontId="0" fillId="0" borderId="0" xfId="0"/>
    <xf numFmtId="0" fontId="6" fillId="0" borderId="0" xfId="4" applyFont="1"/>
    <xf numFmtId="0" fontId="6" fillId="0" borderId="0" xfId="4" applyFont="1" applyAlignment="1">
      <alignment horizontal="left" vertical="center" indent="33"/>
    </xf>
    <xf numFmtId="49" fontId="6" fillId="0" borderId="0" xfId="4" applyNumberFormat="1" applyFont="1" applyAlignment="1">
      <alignment horizontal="right" vertical="center"/>
    </xf>
    <xf numFmtId="49" fontId="6" fillId="0" borderId="0" xfId="4" applyNumberFormat="1" applyFont="1" applyAlignment="1">
      <alignment horizontal="right"/>
    </xf>
    <xf numFmtId="0" fontId="15" fillId="0" borderId="0" xfId="4" applyFont="1" applyAlignment="1">
      <alignment vertical="center"/>
    </xf>
    <xf numFmtId="0" fontId="6" fillId="0" borderId="0" xfId="4" applyFont="1" applyAlignment="1"/>
    <xf numFmtId="49" fontId="6" fillId="0" borderId="0" xfId="4" applyNumberFormat="1" applyFont="1" applyAlignment="1">
      <alignment horizontal="left" vertical="center"/>
    </xf>
    <xf numFmtId="0" fontId="6" fillId="0" borderId="0" xfId="4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6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7" fillId="0" borderId="0" xfId="0" quotePrefix="1" applyFont="1" applyAlignment="1">
      <alignment horizontal="justify" vertical="center" wrapText="1"/>
    </xf>
    <xf numFmtId="0" fontId="17" fillId="0" borderId="0" xfId="0" quotePrefix="1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3" fillId="0" borderId="0" xfId="0" applyFont="1" applyAlignment="1">
      <alignment horizontal="center" vertical="center"/>
    </xf>
    <xf numFmtId="0" fontId="22" fillId="0" borderId="0" xfId="0" applyFont="1"/>
    <xf numFmtId="0" fontId="22" fillId="0" borderId="2" xfId="0" applyNumberFormat="1" applyFont="1" applyBorder="1" applyAlignment="1">
      <alignment vertical="center" wrapText="1"/>
    </xf>
    <xf numFmtId="0" fontId="22" fillId="0" borderId="1" xfId="0" applyNumberFormat="1" applyFont="1" applyBorder="1" applyAlignment="1">
      <alignment vertical="center" wrapText="1"/>
    </xf>
    <xf numFmtId="0" fontId="19" fillId="0" borderId="4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vertical="center"/>
    </xf>
    <xf numFmtId="0" fontId="19" fillId="0" borderId="3" xfId="0" applyNumberFormat="1" applyFont="1" applyBorder="1" applyAlignment="1">
      <alignment vertical="center"/>
    </xf>
    <xf numFmtId="0" fontId="19" fillId="0" borderId="0" xfId="0" applyFont="1"/>
    <xf numFmtId="0" fontId="19" fillId="0" borderId="5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/>
    </xf>
    <xf numFmtId="0" fontId="19" fillId="0" borderId="6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wrapText="1"/>
    </xf>
    <xf numFmtId="164" fontId="19" fillId="0" borderId="3" xfId="0" applyNumberFormat="1" applyFont="1" applyBorder="1" applyAlignment="1" applyProtection="1">
      <alignment horizontal="right"/>
    </xf>
    <xf numFmtId="165" fontId="22" fillId="0" borderId="0" xfId="0" applyNumberFormat="1" applyFont="1" applyAlignment="1">
      <alignment horizontal="right"/>
    </xf>
    <xf numFmtId="166" fontId="22" fillId="0" borderId="0" xfId="0" applyNumberFormat="1" applyFont="1" applyFill="1" applyAlignment="1">
      <alignment horizontal="right"/>
    </xf>
    <xf numFmtId="49" fontId="6" fillId="0" borderId="0" xfId="4" applyNumberFormat="1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0" fontId="6" fillId="0" borderId="0" xfId="8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15" fillId="0" borderId="0" xfId="4" applyFont="1" applyAlignment="1">
      <alignment horizontal="center" vertical="center"/>
    </xf>
    <xf numFmtId="0" fontId="15" fillId="0" borderId="10" xfId="4" applyFont="1" applyBorder="1" applyAlignment="1">
      <alignment horizontal="right"/>
    </xf>
    <xf numFmtId="0" fontId="6" fillId="0" borderId="11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4" applyFont="1" applyBorder="1" applyAlignment="1">
      <alignment horizontal="left" vertical="center"/>
    </xf>
    <xf numFmtId="0" fontId="6" fillId="0" borderId="10" xfId="4" applyFont="1" applyBorder="1" applyAlignment="1">
      <alignment horizontal="center" vertical="center"/>
    </xf>
    <xf numFmtId="0" fontId="6" fillId="0" borderId="0" xfId="4" applyFont="1" applyAlignment="1">
      <alignment horizontal="righ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49" fontId="11" fillId="0" borderId="0" xfId="4" quotePrefix="1" applyNumberFormat="1" applyFont="1" applyAlignment="1">
      <alignment horizontal="left"/>
    </xf>
    <xf numFmtId="49" fontId="11" fillId="0" borderId="0" xfId="4" applyNumberFormat="1" applyFont="1" applyAlignment="1">
      <alignment horizontal="left"/>
    </xf>
    <xf numFmtId="49" fontId="12" fillId="0" borderId="0" xfId="4" quotePrefix="1" applyNumberFormat="1" applyFont="1" applyAlignment="1">
      <alignment horizontal="left"/>
    </xf>
    <xf numFmtId="49" fontId="13" fillId="0" borderId="0" xfId="4" quotePrefix="1" applyNumberFormat="1" applyFont="1" applyAlignment="1">
      <alignment horizontal="left"/>
    </xf>
    <xf numFmtId="0" fontId="14" fillId="0" borderId="0" xfId="4" applyFont="1" applyAlignment="1">
      <alignment horizontal="left" vertical="center"/>
    </xf>
    <xf numFmtId="0" fontId="5" fillId="0" borderId="8" xfId="4" applyFont="1" applyBorder="1" applyAlignment="1">
      <alignment horizontal="center" vertical="center" wrapText="1"/>
    </xf>
    <xf numFmtId="0" fontId="7" fillId="0" borderId="9" xfId="5" applyFont="1" applyBorder="1" applyAlignment="1">
      <alignment horizontal="left" vertical="center" wrapText="1"/>
    </xf>
    <xf numFmtId="0" fontId="8" fillId="0" borderId="9" xfId="5" applyFont="1" applyBorder="1" applyAlignment="1">
      <alignment horizontal="right" vertical="center" wrapText="1"/>
    </xf>
    <xf numFmtId="0" fontId="9" fillId="0" borderId="0" xfId="5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23" fillId="0" borderId="12" xfId="0" applyNumberFormat="1" applyFont="1" applyBorder="1" applyAlignment="1">
      <alignment horizontal="center" vertical="center" wrapText="1"/>
    </xf>
    <xf numFmtId="0" fontId="23" fillId="0" borderId="4" xfId="0" applyNumberFormat="1" applyFont="1" applyBorder="1" applyAlignment="1">
      <alignment horizontal="left" vertical="center"/>
    </xf>
    <xf numFmtId="0" fontId="23" fillId="0" borderId="5" xfId="0" applyNumberFormat="1" applyFont="1" applyBorder="1" applyAlignment="1">
      <alignment horizontal="left" vertical="center"/>
    </xf>
    <xf numFmtId="0" fontId="23" fillId="0" borderId="5" xfId="0" applyNumberFormat="1" applyFont="1" applyBorder="1" applyAlignment="1">
      <alignment horizontal="center" vertical="center"/>
    </xf>
    <xf numFmtId="0" fontId="23" fillId="0" borderId="6" xfId="0" applyNumberFormat="1" applyFont="1" applyBorder="1" applyAlignment="1">
      <alignment horizontal="center" vertical="center"/>
    </xf>
    <xf numFmtId="0" fontId="22" fillId="0" borderId="4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4" fillId="0" borderId="8" xfId="4" applyFont="1" applyBorder="1" applyAlignment="1">
      <alignment horizontal="left" wrapText="1"/>
    </xf>
  </cellXfs>
  <cellStyles count="10">
    <cellStyle name="Standard" xfId="0" builtinId="0"/>
    <cellStyle name="Standard 2" xfId="1"/>
    <cellStyle name="Standard 2 2" xfId="2"/>
    <cellStyle name="Standard 2 2 2" xfId="3"/>
    <cellStyle name="Standard 2 3" xfId="4"/>
    <cellStyle name="Standard 2 3 2" xfId="8"/>
    <cellStyle name="Standard 3" xfId="5"/>
    <cellStyle name="Standard 4" xfId="6"/>
    <cellStyle name="Standard 4 2" xfId="7"/>
    <cellStyle name="Standard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66675</xdr:rowOff>
    </xdr:from>
    <xdr:to>
      <xdr:col>3</xdr:col>
      <xdr:colOff>1104900</xdr:colOff>
      <xdr:row>0</xdr:row>
      <xdr:rowOff>619125</xdr:rowOff>
    </xdr:to>
    <xdr:pic>
      <xdr:nvPicPr>
        <xdr:cNvPr id="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66675"/>
          <a:ext cx="1695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2164</xdr:colOff>
      <xdr:row>1</xdr:row>
      <xdr:rowOff>13588</xdr:rowOff>
    </xdr:from>
    <xdr:to>
      <xdr:col>0</xdr:col>
      <xdr:colOff>6122164</xdr:colOff>
      <xdr:row>61</xdr:row>
      <xdr:rowOff>109670</xdr:rowOff>
    </xdr:to>
    <xdr:sp macro="" textlink="">
      <xdr:nvSpPr>
        <xdr:cNvPr id="2" name="Textfeld 1"/>
        <xdr:cNvSpPr txBox="1"/>
      </xdr:nvSpPr>
      <xdr:spPr>
        <a:xfrm>
          <a:off x="2164" y="394588"/>
          <a:ext cx="6120000" cy="90495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Hinweis</a:t>
          </a:r>
          <a:endParaRPr lang="de-DE" sz="950">
            <a:solidFill>
              <a:sysClr val="windowText" lastClr="000000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950">
            <a:solidFill>
              <a:sysClr val="windowText" lastClr="000000"/>
            </a:solidFill>
            <a:effectLst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 vorliegenden Statistischen Bericht werden die vorläufigen Ergebnisse der Getreide- und Ölfruchternte 2024 veröffent­licht. Dabei handelt es sich ausschließlich um Angaben aus der Ernte- und Betriebsberichterstattung (EBE).</a:t>
          </a:r>
          <a:endParaRPr lang="de-DE" sz="950">
            <a:solidFill>
              <a:sysClr val="windowText" lastClr="000000"/>
            </a:solidFill>
            <a:effectLst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950">
            <a:solidFill>
              <a:sysClr val="windowText" lastClr="000000"/>
            </a:solidFill>
            <a:effectLst/>
          </a:endParaRPr>
        </a:p>
        <a:p>
          <a:pPr marL="0" indent="0" eaLnBrk="1" fontAlgn="auto" latinLnBrk="0" hangingPunct="1"/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Die Erhebung der Angaben und die Ernteschätzungen erfolgen nach den Vorschriften des Agrarstatistikgesetzes in der Fassung der Bekanntmachung vom 17. Dezember 2009 (BGBl. I S. 3886), das zuletzt durch Artikel 1 des Gesetzes vom 14. November 2022 (BGBl. I S. 2030) geändert worden ist, in Verbindung mit dem Bundesstatistikgesetz in der Fassung der Bekanntmachung vom 20. Oktober 2016 (BGBl. I S. 2394), das zuletzt durch Artikel 5 des Gesetzes vom 20. Dezember 2022 (BGBl. I S. 2727) geändert worden ist.</a:t>
          </a: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Für Vergleichszwecke wurden die endgültigen Angaben über die Ernten der Vorjahre aufgenommen.</a:t>
          </a:r>
          <a:endParaRPr lang="de-DE" sz="950">
            <a:solidFill>
              <a:sysClr val="windowText" lastClr="000000"/>
            </a:solidFill>
            <a:effectLst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950">
            <a:solidFill>
              <a:sysClr val="windowText" lastClr="000000"/>
            </a:solidFill>
            <a:effectLst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Der Ermittlung der Erntemengen liegen die Anbauflächen des vorläufigen Ergebnisses der Bodennutzungshaupterhebung vom Mai 2024 zugrunde.</a:t>
          </a:r>
          <a:endParaRPr lang="de-DE" sz="950">
            <a:solidFill>
              <a:sysClr val="windowText" lastClr="000000"/>
            </a:solidFill>
            <a:effectLst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Die Hektarerträge basieren auf Schätzungen amtlicher Ernteberichterstatter im Rahmen der Ernte- und Betriebsbericht­erstattung.</a:t>
          </a:r>
          <a:endParaRPr lang="de-DE" sz="950">
            <a:solidFill>
              <a:sysClr val="windowText" lastClr="000000"/>
            </a:solidFill>
            <a:effectLst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950">
            <a:solidFill>
              <a:sysClr val="windowText" lastClr="000000"/>
            </a:solidFill>
            <a:effectLst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Die endgültigen Hektarerträge werden voraussichtlich Ende September, dann unter Einbeziehung der Ergebnisse aus der Besonderen Ernte- und Qualitätsermittlung (BEE),</a:t>
          </a:r>
          <a:r>
            <a:rPr lang="de-DE" sz="95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und</a:t>
          </a:r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die endgültigen Anbauflächen im November 2024 vorliegen.</a:t>
          </a:r>
          <a:endParaRPr lang="de-DE" sz="95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>
      <c r="A1" s="83" t="s">
        <v>0</v>
      </c>
      <c r="B1" s="83"/>
      <c r="C1" s="58"/>
      <c r="D1" s="58"/>
    </row>
    <row r="2" spans="1:4" ht="35.1" customHeight="1" thickTop="1">
      <c r="A2" s="59" t="s">
        <v>17</v>
      </c>
      <c r="B2" s="59"/>
      <c r="C2" s="60" t="s">
        <v>19</v>
      </c>
      <c r="D2" s="60"/>
    </row>
    <row r="3" spans="1:4" ht="25.15" customHeight="1">
      <c r="A3" s="61"/>
      <c r="B3" s="61"/>
      <c r="C3" s="61"/>
      <c r="D3" s="61"/>
    </row>
    <row r="4" spans="1:4" ht="25.15" customHeight="1">
      <c r="A4" s="51" t="s">
        <v>18</v>
      </c>
      <c r="B4" s="51"/>
      <c r="C4" s="51"/>
      <c r="D4" s="52"/>
    </row>
    <row r="5" spans="1:4" ht="25.15" customHeight="1">
      <c r="A5" s="51" t="s">
        <v>20</v>
      </c>
      <c r="B5" s="51"/>
      <c r="C5" s="51"/>
      <c r="D5" s="51"/>
    </row>
    <row r="6" spans="1:4" ht="25.15" customHeight="1">
      <c r="A6" s="51" t="s">
        <v>15</v>
      </c>
      <c r="B6" s="51"/>
      <c r="C6" s="51"/>
      <c r="D6" s="52"/>
    </row>
    <row r="7" spans="1:4" ht="40.15" customHeight="1">
      <c r="A7" s="53" t="s">
        <v>64</v>
      </c>
      <c r="B7" s="54"/>
      <c r="C7" s="54"/>
      <c r="D7" s="54"/>
    </row>
    <row r="8" spans="1:4" ht="25.15" customHeight="1">
      <c r="A8" s="55"/>
      <c r="B8" s="55"/>
      <c r="C8" s="55"/>
      <c r="D8" s="55"/>
    </row>
    <row r="9" spans="1:4" ht="25.15" customHeight="1">
      <c r="A9" s="56"/>
      <c r="B9" s="56"/>
      <c r="C9" s="56"/>
      <c r="D9" s="56"/>
    </row>
    <row r="10" spans="1:4" ht="25.15" customHeight="1">
      <c r="A10" s="57"/>
      <c r="B10" s="57"/>
      <c r="C10" s="57"/>
      <c r="D10" s="57"/>
    </row>
    <row r="11" spans="1:4" ht="25.15" customHeight="1">
      <c r="A11" s="57"/>
      <c r="B11" s="57"/>
      <c r="C11" s="57"/>
      <c r="D11" s="57"/>
    </row>
    <row r="12" spans="1:4" ht="25.15" customHeight="1">
      <c r="A12" s="57"/>
      <c r="B12" s="57"/>
      <c r="C12" s="57"/>
      <c r="D12" s="57"/>
    </row>
    <row r="13" spans="1:4" ht="12" customHeight="1">
      <c r="A13" s="2"/>
      <c r="B13" s="50" t="s">
        <v>31</v>
      </c>
      <c r="C13" s="50"/>
      <c r="D13" s="3" t="s">
        <v>65</v>
      </c>
    </row>
    <row r="14" spans="1:4" ht="12" customHeight="1">
      <c r="A14" s="2"/>
      <c r="B14" s="50"/>
      <c r="C14" s="50"/>
      <c r="D14" s="4"/>
    </row>
    <row r="15" spans="1:4" ht="12" customHeight="1">
      <c r="A15" s="2"/>
      <c r="B15" s="50" t="s">
        <v>1</v>
      </c>
      <c r="C15" s="50"/>
      <c r="D15" s="3" t="s">
        <v>73</v>
      </c>
    </row>
    <row r="16" spans="1:4" ht="12" customHeight="1">
      <c r="A16" s="2"/>
      <c r="B16" s="50"/>
      <c r="C16" s="50"/>
      <c r="D16" s="3"/>
    </row>
    <row r="17" spans="1:4" ht="12" customHeight="1">
      <c r="A17" s="5"/>
      <c r="B17" s="44"/>
      <c r="C17" s="44"/>
      <c r="D17" s="6"/>
    </row>
    <row r="18" spans="1:4" ht="12" customHeight="1">
      <c r="A18" s="45"/>
      <c r="B18" s="45"/>
      <c r="C18" s="45"/>
      <c r="D18" s="45"/>
    </row>
    <row r="19" spans="1:4" ht="12" customHeight="1">
      <c r="A19" s="46" t="s">
        <v>4</v>
      </c>
      <c r="B19" s="46"/>
      <c r="C19" s="46"/>
      <c r="D19" s="46"/>
    </row>
    <row r="20" spans="1:4" ht="12" customHeight="1">
      <c r="A20" s="46" t="s">
        <v>32</v>
      </c>
      <c r="B20" s="46"/>
      <c r="C20" s="46"/>
      <c r="D20" s="46"/>
    </row>
    <row r="21" spans="1:4" ht="12" customHeight="1">
      <c r="A21" s="46"/>
      <c r="B21" s="46"/>
      <c r="C21" s="46"/>
      <c r="D21" s="46"/>
    </row>
    <row r="22" spans="1:4" ht="12" customHeight="1">
      <c r="A22" s="47" t="s">
        <v>70</v>
      </c>
      <c r="B22" s="47"/>
      <c r="C22" s="47"/>
      <c r="D22" s="47"/>
    </row>
    <row r="23" spans="1:4" ht="12" customHeight="1">
      <c r="A23" s="46"/>
      <c r="B23" s="46"/>
      <c r="C23" s="46"/>
      <c r="D23" s="46"/>
    </row>
    <row r="24" spans="1:4" ht="12" customHeight="1">
      <c r="A24" s="48" t="s">
        <v>66</v>
      </c>
      <c r="B24" s="48"/>
      <c r="C24" s="48"/>
      <c r="D24" s="48"/>
    </row>
    <row r="25" spans="1:4" ht="12" customHeight="1">
      <c r="A25" s="48" t="s">
        <v>37</v>
      </c>
      <c r="B25" s="48"/>
      <c r="C25" s="48"/>
      <c r="D25" s="48"/>
    </row>
    <row r="26" spans="1:4" ht="12" customHeight="1">
      <c r="A26" s="49"/>
      <c r="B26" s="49"/>
      <c r="C26" s="49"/>
      <c r="D26" s="49"/>
    </row>
    <row r="27" spans="1:4" ht="12" customHeight="1">
      <c r="A27" s="45"/>
      <c r="B27" s="45"/>
      <c r="C27" s="45"/>
      <c r="D27" s="45"/>
    </row>
    <row r="28" spans="1:4" ht="12" customHeight="1">
      <c r="A28" s="43" t="s">
        <v>5</v>
      </c>
      <c r="B28" s="43"/>
      <c r="C28" s="43"/>
      <c r="D28" s="43"/>
    </row>
    <row r="29" spans="1:4" ht="12" customHeight="1">
      <c r="A29" s="41"/>
      <c r="B29" s="41"/>
      <c r="C29" s="41"/>
      <c r="D29" s="41"/>
    </row>
    <row r="30" spans="1:4" ht="12" customHeight="1">
      <c r="A30" s="7" t="s">
        <v>3</v>
      </c>
      <c r="B30" s="38" t="s">
        <v>33</v>
      </c>
      <c r="C30" s="38"/>
      <c r="D30" s="38"/>
    </row>
    <row r="31" spans="1:4" ht="12" customHeight="1">
      <c r="A31" s="8">
        <v>0</v>
      </c>
      <c r="B31" s="38" t="s">
        <v>34</v>
      </c>
      <c r="C31" s="38"/>
      <c r="D31" s="38"/>
    </row>
    <row r="32" spans="1:4" ht="12" customHeight="1">
      <c r="A32" s="7" t="s">
        <v>2</v>
      </c>
      <c r="B32" s="38" t="s">
        <v>6</v>
      </c>
      <c r="C32" s="38"/>
      <c r="D32" s="38"/>
    </row>
    <row r="33" spans="1:4" ht="12" customHeight="1">
      <c r="A33" s="7" t="s">
        <v>7</v>
      </c>
      <c r="B33" s="38" t="s">
        <v>8</v>
      </c>
      <c r="C33" s="38"/>
      <c r="D33" s="38"/>
    </row>
    <row r="34" spans="1:4" ht="12" customHeight="1">
      <c r="A34" s="7" t="s">
        <v>9</v>
      </c>
      <c r="B34" s="38" t="s">
        <v>10</v>
      </c>
      <c r="C34" s="38"/>
      <c r="D34" s="38"/>
    </row>
    <row r="35" spans="1:4" ht="12" customHeight="1">
      <c r="A35" s="7" t="s">
        <v>11</v>
      </c>
      <c r="B35" s="38" t="s">
        <v>35</v>
      </c>
      <c r="C35" s="38"/>
      <c r="D35" s="38"/>
    </row>
    <row r="36" spans="1:4" ht="12" customHeight="1">
      <c r="A36" s="7" t="s">
        <v>12</v>
      </c>
      <c r="B36" s="38" t="s">
        <v>13</v>
      </c>
      <c r="C36" s="38"/>
      <c r="D36" s="38"/>
    </row>
    <row r="37" spans="1:4" ht="12" customHeight="1">
      <c r="A37" s="7" t="s">
        <v>21</v>
      </c>
      <c r="B37" s="38" t="s">
        <v>36</v>
      </c>
      <c r="C37" s="38"/>
      <c r="D37" s="38"/>
    </row>
    <row r="38" spans="1:4" ht="12" customHeight="1">
      <c r="A38" s="7"/>
      <c r="B38" s="38"/>
      <c r="C38" s="38"/>
      <c r="D38" s="38"/>
    </row>
    <row r="39" spans="1:4" ht="12" customHeight="1">
      <c r="A39" s="9"/>
      <c r="B39" s="42"/>
      <c r="C39" s="42"/>
      <c r="D39" s="42"/>
    </row>
    <row r="40" spans="1:4" ht="12" customHeight="1">
      <c r="A40" s="10"/>
      <c r="B40" s="40"/>
      <c r="C40" s="40"/>
      <c r="D40" s="40"/>
    </row>
    <row r="41" spans="1:4" ht="12" customHeight="1">
      <c r="A41" s="7"/>
      <c r="B41" s="36"/>
      <c r="C41" s="36"/>
      <c r="D41" s="36"/>
    </row>
    <row r="42" spans="1:4" ht="12" customHeight="1">
      <c r="A42" s="11"/>
      <c r="B42" s="37"/>
      <c r="C42" s="37"/>
      <c r="D42" s="37"/>
    </row>
    <row r="43" spans="1:4" ht="12" customHeight="1">
      <c r="A43" s="11"/>
      <c r="B43" s="37"/>
      <c r="C43" s="37"/>
      <c r="D43" s="37"/>
    </row>
    <row r="44" spans="1:4">
      <c r="A44" s="38" t="s">
        <v>14</v>
      </c>
      <c r="B44" s="38"/>
      <c r="C44" s="38"/>
      <c r="D44" s="38"/>
    </row>
    <row r="45" spans="1:4" ht="40.15" customHeight="1">
      <c r="A45" s="39" t="s">
        <v>38</v>
      </c>
      <c r="B45" s="39"/>
      <c r="C45" s="39"/>
      <c r="D45" s="39"/>
    </row>
  </sheetData>
  <mergeCells count="47">
    <mergeCell ref="A4:D4"/>
    <mergeCell ref="A1:B1"/>
    <mergeCell ref="C1:D1"/>
    <mergeCell ref="A2:B2"/>
    <mergeCell ref="C2:D2"/>
    <mergeCell ref="A3:D3"/>
    <mergeCell ref="B16:C16"/>
    <mergeCell ref="A5:D5"/>
    <mergeCell ref="A6:D6"/>
    <mergeCell ref="A7:D7"/>
    <mergeCell ref="A8:D8"/>
    <mergeCell ref="A9:D9"/>
    <mergeCell ref="A10:D10"/>
    <mergeCell ref="A11:D11"/>
    <mergeCell ref="A12:D12"/>
    <mergeCell ref="B13:C13"/>
    <mergeCell ref="B14:C14"/>
    <mergeCell ref="B15:C15"/>
    <mergeCell ref="A28:D28"/>
    <mergeCell ref="B17:C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B40:D40"/>
    <mergeCell ref="A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1:D41"/>
    <mergeCell ref="B42:D42"/>
    <mergeCell ref="B43:D43"/>
    <mergeCell ref="A44:D44"/>
    <mergeCell ref="A45:D45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zoomScale="140" zoomScaleNormal="140" workbookViewId="0"/>
  </sheetViews>
  <sheetFormatPr baseColWidth="10" defaultColWidth="11.42578125" defaultRowHeight="12.75"/>
  <cols>
    <col min="1" max="1" width="94.7109375" style="12" customWidth="1"/>
    <col min="2" max="16384" width="11.42578125" style="12"/>
  </cols>
  <sheetData>
    <row r="1" spans="1:1" s="20" customFormat="1" ht="30" customHeight="1">
      <c r="A1" s="19" t="s">
        <v>63</v>
      </c>
    </row>
    <row r="2" spans="1:1" ht="12" customHeight="1">
      <c r="A2" s="13"/>
    </row>
    <row r="3" spans="1:1" ht="12" customHeight="1">
      <c r="A3" s="14"/>
    </row>
    <row r="4" spans="1:1" ht="12" customHeight="1">
      <c r="A4" s="13"/>
    </row>
    <row r="5" spans="1:1" ht="12" customHeight="1">
      <c r="A5" s="13"/>
    </row>
    <row r="6" spans="1:1" s="16" customFormat="1" ht="12" customHeight="1">
      <c r="A6" s="15"/>
    </row>
    <row r="7" spans="1:1" ht="12" customHeight="1">
      <c r="A7" s="13"/>
    </row>
    <row r="8" spans="1:1" ht="12" customHeight="1">
      <c r="A8" s="14"/>
    </row>
    <row r="9" spans="1:1" ht="10.15" customHeight="1">
      <c r="A9" s="13"/>
    </row>
    <row r="10" spans="1:1" ht="12" customHeight="1">
      <c r="A10" s="13"/>
    </row>
    <row r="11" spans="1:1" s="16" customFormat="1" ht="12" customHeight="1">
      <c r="A11" s="15"/>
    </row>
    <row r="12" spans="1:1" ht="12" customHeight="1">
      <c r="A12" s="13"/>
    </row>
    <row r="13" spans="1:1" ht="12" customHeight="1">
      <c r="A13" s="14"/>
    </row>
    <row r="14" spans="1:1" ht="12" customHeight="1">
      <c r="A14" s="14"/>
    </row>
    <row r="15" spans="1:1" ht="12" customHeight="1">
      <c r="A15" s="14"/>
    </row>
    <row r="16" spans="1:1" ht="12" customHeight="1">
      <c r="A16" s="13"/>
    </row>
    <row r="17" spans="1:1" ht="12" customHeight="1">
      <c r="A17" s="13"/>
    </row>
    <row r="18" spans="1:1" s="16" customFormat="1" ht="12" customHeight="1">
      <c r="A18" s="15"/>
    </row>
    <row r="19" spans="1:1" ht="12" customHeight="1">
      <c r="A19" s="13"/>
    </row>
    <row r="20" spans="1:1" ht="12" customHeight="1">
      <c r="A20" s="13"/>
    </row>
    <row r="21" spans="1:1" ht="12" customHeight="1">
      <c r="A21" s="13"/>
    </row>
    <row r="22" spans="1:1" ht="12" customHeight="1">
      <c r="A22" s="17"/>
    </row>
    <row r="23" spans="1:1" ht="12" customHeight="1">
      <c r="A23" s="14"/>
    </row>
    <row r="24" spans="1:1" ht="12" customHeight="1">
      <c r="A24" s="18"/>
    </row>
    <row r="25" spans="1:1" ht="12" customHeight="1">
      <c r="A25" s="13"/>
    </row>
    <row r="26" spans="1:1" ht="12" customHeight="1">
      <c r="A26" s="13"/>
    </row>
    <row r="27" spans="1:1" ht="12" customHeight="1">
      <c r="A27" s="13"/>
    </row>
    <row r="28" spans="1:1" ht="12" customHeight="1">
      <c r="A28" s="14"/>
    </row>
    <row r="29" spans="1:1" ht="12" customHeight="1">
      <c r="A29" s="14"/>
    </row>
    <row r="30" spans="1:1" ht="12" customHeight="1">
      <c r="A30" s="14"/>
    </row>
    <row r="31" spans="1:1" ht="12" customHeight="1"/>
    <row r="32" spans="1:1" ht="12" customHeight="1"/>
    <row r="33" spans="1:1" ht="12" customHeight="1">
      <c r="A33" s="13"/>
    </row>
    <row r="34" spans="1:1" ht="12" customHeight="1"/>
    <row r="35" spans="1:1" ht="12" customHeight="1"/>
    <row r="36" spans="1:1" ht="12" customHeight="1"/>
    <row r="37" spans="1:1" ht="12" customHeight="1"/>
    <row r="38" spans="1:1" ht="12" customHeight="1"/>
    <row r="39" spans="1:1" ht="12" customHeight="1"/>
    <row r="40" spans="1:1" ht="12" customHeight="1"/>
    <row r="41" spans="1:1" ht="12" customHeight="1"/>
    <row r="42" spans="1:1" ht="12" customHeight="1"/>
    <row r="43" spans="1:1" ht="12" customHeight="1"/>
    <row r="44" spans="1:1" ht="12" customHeight="1"/>
    <row r="45" spans="1:1" ht="12" customHeight="1"/>
    <row r="46" spans="1:1" ht="12" customHeight="1"/>
    <row r="47" spans="1:1" ht="12" customHeight="1"/>
    <row r="48" spans="1:1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C213 2024 08&amp;R&amp;"-,Standard"&amp;7&amp;P</oddFooter>
    <evenFooter>&amp;L&amp;"-,Standard"&amp;7&amp;P&amp;R&amp;"-,Standard"&amp;7StatA MV, Statistischer Bericht C213 2024 08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zoomScale="140" zoomScaleNormal="14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:G7"/>
    </sheetView>
  </sheetViews>
  <sheetFormatPr baseColWidth="10" defaultColWidth="11.28515625" defaultRowHeight="11.25"/>
  <cols>
    <col min="1" max="1" width="4" style="28" customWidth="1"/>
    <col min="2" max="2" width="42.28515625" style="22" customWidth="1"/>
    <col min="3" max="3" width="9.7109375" style="22" customWidth="1"/>
    <col min="4" max="4" width="8.7109375" style="22" customWidth="1"/>
    <col min="5" max="5" width="9.7109375" style="22" customWidth="1"/>
    <col min="6" max="7" width="8.7109375" style="22" customWidth="1"/>
    <col min="8" max="16384" width="11.28515625" style="22"/>
  </cols>
  <sheetData>
    <row r="1" spans="1:7" s="21" customFormat="1" ht="30" customHeight="1">
      <c r="A1" s="68" t="s">
        <v>24</v>
      </c>
      <c r="B1" s="69"/>
      <c r="C1" s="70" t="s">
        <v>26</v>
      </c>
      <c r="D1" s="70"/>
      <c r="E1" s="70"/>
      <c r="F1" s="70"/>
      <c r="G1" s="71"/>
    </row>
    <row r="2" spans="1:7" ht="11.65" customHeight="1">
      <c r="A2" s="72" t="s">
        <v>16</v>
      </c>
      <c r="B2" s="62" t="s">
        <v>22</v>
      </c>
      <c r="C2" s="62" t="s">
        <v>67</v>
      </c>
      <c r="D2" s="62">
        <v>2023</v>
      </c>
      <c r="E2" s="62" t="s">
        <v>68</v>
      </c>
      <c r="F2" s="62" t="s">
        <v>69</v>
      </c>
      <c r="G2" s="65"/>
    </row>
    <row r="3" spans="1:7" ht="11.65" customHeight="1">
      <c r="A3" s="72"/>
      <c r="B3" s="62"/>
      <c r="C3" s="62"/>
      <c r="D3" s="62"/>
      <c r="E3" s="62"/>
      <c r="F3" s="62"/>
      <c r="G3" s="65"/>
    </row>
    <row r="4" spans="1:7" ht="11.65" customHeight="1">
      <c r="A4" s="72"/>
      <c r="B4" s="62"/>
      <c r="C4" s="62"/>
      <c r="D4" s="62"/>
      <c r="E4" s="62"/>
      <c r="F4" s="62" t="s">
        <v>67</v>
      </c>
      <c r="G4" s="65">
        <v>2023</v>
      </c>
    </row>
    <row r="5" spans="1:7" ht="11.65" customHeight="1">
      <c r="A5" s="72"/>
      <c r="B5" s="62"/>
      <c r="C5" s="62"/>
      <c r="D5" s="62"/>
      <c r="E5" s="62"/>
      <c r="F5" s="62"/>
      <c r="G5" s="65"/>
    </row>
    <row r="6" spans="1:7" s="28" customFormat="1" ht="11.65" customHeight="1">
      <c r="A6" s="25">
        <v>1</v>
      </c>
      <c r="B6" s="29">
        <v>2</v>
      </c>
      <c r="C6" s="30">
        <v>3</v>
      </c>
      <c r="D6" s="30">
        <v>4</v>
      </c>
      <c r="E6" s="30">
        <v>5</v>
      </c>
      <c r="F6" s="30">
        <v>6</v>
      </c>
      <c r="G6" s="31">
        <v>7</v>
      </c>
    </row>
    <row r="7" spans="1:7" ht="20.100000000000001" customHeight="1">
      <c r="A7" s="26"/>
      <c r="B7" s="23"/>
      <c r="C7" s="66" t="s">
        <v>25</v>
      </c>
      <c r="D7" s="67"/>
      <c r="E7" s="67"/>
      <c r="F7" s="67"/>
      <c r="G7" s="67"/>
    </row>
    <row r="8" spans="1:7" ht="11.1" customHeight="1">
      <c r="A8" s="27"/>
      <c r="B8" s="24"/>
      <c r="C8" s="62" t="s">
        <v>72</v>
      </c>
      <c r="D8" s="62"/>
      <c r="E8" s="62"/>
      <c r="F8" s="63" t="s">
        <v>23</v>
      </c>
      <c r="G8" s="64"/>
    </row>
    <row r="9" spans="1:7" ht="22.15" customHeight="1">
      <c r="A9" s="33">
        <f>IF(D9&lt;&gt;"",COUNTA($D9:D$9),"")</f>
        <v>1</v>
      </c>
      <c r="B9" s="32" t="s">
        <v>39</v>
      </c>
      <c r="C9" s="34">
        <v>547.98356999999999</v>
      </c>
      <c r="D9" s="34">
        <v>529.24994000000004</v>
      </c>
      <c r="E9" s="34">
        <v>516.20899999999995</v>
      </c>
      <c r="F9" s="35">
        <v>-5.7984530448604659</v>
      </c>
      <c r="G9" s="35">
        <v>-2.4640418476004129</v>
      </c>
    </row>
    <row r="10" spans="1:7" ht="11.1" customHeight="1">
      <c r="A10" s="33">
        <f>IF(D10&lt;&gt;"",COUNTA($D$9:D10),"")</f>
        <v>2</v>
      </c>
      <c r="B10" s="32" t="s">
        <v>42</v>
      </c>
      <c r="C10" s="34">
        <v>316.36788999999999</v>
      </c>
      <c r="D10" s="34">
        <v>297.56018</v>
      </c>
      <c r="E10" s="34">
        <v>282.15300000000002</v>
      </c>
      <c r="F10" s="35">
        <v>-10.814906026019258</v>
      </c>
      <c r="G10" s="35">
        <v>-5.1778366312320259</v>
      </c>
    </row>
    <row r="11" spans="1:7" ht="11.1" customHeight="1">
      <c r="A11" s="33">
        <f>IF(D11&lt;&gt;"",COUNTA($D$9:D11),"")</f>
        <v>3</v>
      </c>
      <c r="B11" s="32" t="s">
        <v>43</v>
      </c>
      <c r="C11" s="34">
        <v>312.44702999999998</v>
      </c>
      <c r="D11" s="34">
        <v>295.67800999999997</v>
      </c>
      <c r="E11" s="34">
        <v>277.29000000000002</v>
      </c>
      <c r="F11" s="35">
        <v>-11.252156885600726</v>
      </c>
      <c r="G11" s="35">
        <v>-6.2189305183702857</v>
      </c>
    </row>
    <row r="12" spans="1:7" ht="11.1" customHeight="1">
      <c r="A12" s="33">
        <f>IF(D12&lt;&gt;"",COUNTA($D$9:D12),"")</f>
        <v>4</v>
      </c>
      <c r="B12" s="32" t="s">
        <v>44</v>
      </c>
      <c r="C12" s="34">
        <v>3.9166500000000002</v>
      </c>
      <c r="D12" s="34">
        <v>1.8569599999999999</v>
      </c>
      <c r="E12" s="34">
        <v>3.0859999999999999</v>
      </c>
      <c r="F12" s="35">
        <v>-21.20817535393769</v>
      </c>
      <c r="G12" s="35">
        <v>66.185593658452518</v>
      </c>
    </row>
    <row r="13" spans="1:7" ht="11.1" customHeight="1">
      <c r="A13" s="33">
        <f>IF(D13&lt;&gt;"",COUNTA($D$9:D13),"")</f>
        <v>5</v>
      </c>
      <c r="B13" s="32" t="s">
        <v>45</v>
      </c>
      <c r="C13" s="34" t="s">
        <v>3</v>
      </c>
      <c r="D13" s="34" t="s">
        <v>2</v>
      </c>
      <c r="E13" s="34">
        <v>1.7749999999999999</v>
      </c>
      <c r="F13" s="35" t="s">
        <v>9</v>
      </c>
      <c r="G13" s="35" t="s">
        <v>9</v>
      </c>
    </row>
    <row r="14" spans="1:7" ht="11.1" customHeight="1">
      <c r="A14" s="33">
        <f>IF(D14&lt;&gt;"",COUNTA($D$9:D14),"")</f>
        <v>6</v>
      </c>
      <c r="B14" s="32" t="s">
        <v>46</v>
      </c>
      <c r="C14" s="34">
        <v>62.472999999999999</v>
      </c>
      <c r="D14" s="34">
        <v>61.722589999999997</v>
      </c>
      <c r="E14" s="34">
        <v>61.45</v>
      </c>
      <c r="F14" s="35">
        <v>-1.6375074031981853</v>
      </c>
      <c r="G14" s="35">
        <v>0</v>
      </c>
    </row>
    <row r="15" spans="1:7" ht="11.1" customHeight="1">
      <c r="A15" s="33">
        <f>IF(D15&lt;&gt;"",COUNTA($D$9:D15),"")</f>
        <v>7</v>
      </c>
      <c r="B15" s="32" t="s">
        <v>47</v>
      </c>
      <c r="C15" s="34">
        <v>143.04633999999999</v>
      </c>
      <c r="D15" s="34">
        <v>145.05614</v>
      </c>
      <c r="E15" s="34">
        <v>149.24199999999999</v>
      </c>
      <c r="F15" s="35">
        <v>4.3312258111602233</v>
      </c>
      <c r="G15" s="35">
        <v>2.8856827432468464</v>
      </c>
    </row>
    <row r="16" spans="1:7" ht="11.1" customHeight="1">
      <c r="A16" s="33">
        <f>IF(D16&lt;&gt;"",COUNTA($D$9:D16),"")</f>
        <v>8</v>
      </c>
      <c r="B16" s="32" t="s">
        <v>48</v>
      </c>
      <c r="C16" s="34">
        <v>134.00812999999999</v>
      </c>
      <c r="D16" s="34">
        <v>140.29730000000001</v>
      </c>
      <c r="E16" s="34">
        <v>142.297</v>
      </c>
      <c r="F16" s="35">
        <v>6.185348605342071</v>
      </c>
      <c r="G16" s="35">
        <v>1.4253303520452505</v>
      </c>
    </row>
    <row r="17" spans="1:7" ht="11.1" customHeight="1">
      <c r="A17" s="33">
        <f>IF(D17&lt;&gt;"",COUNTA($D$9:D17),"")</f>
        <v>9</v>
      </c>
      <c r="B17" s="32" t="s">
        <v>49</v>
      </c>
      <c r="C17" s="34">
        <v>9.0382200000000008</v>
      </c>
      <c r="D17" s="34">
        <v>4.7588400000000002</v>
      </c>
      <c r="E17" s="34">
        <v>6.9539999999999997</v>
      </c>
      <c r="F17" s="35">
        <v>-23.060071562763468</v>
      </c>
      <c r="G17" s="35">
        <v>46.128048011700315</v>
      </c>
    </row>
    <row r="18" spans="1:7" ht="11.1" customHeight="1">
      <c r="A18" s="33">
        <f>IF(D18&lt;&gt;"",COUNTA($D$9:D18),"")</f>
        <v>10</v>
      </c>
      <c r="B18" s="32" t="s">
        <v>50</v>
      </c>
      <c r="C18" s="34">
        <v>11.03614</v>
      </c>
      <c r="D18" s="34">
        <v>10.701969999999999</v>
      </c>
      <c r="E18" s="34">
        <v>10.266</v>
      </c>
      <c r="F18" s="35">
        <v>-6.9783456897067282</v>
      </c>
      <c r="G18" s="35">
        <v>-4.0737359570247378</v>
      </c>
    </row>
    <row r="19" spans="1:7" ht="11.1" customHeight="1">
      <c r="A19" s="33">
        <f>IF(D19&lt;&gt;"",COUNTA($D$9:D19),"")</f>
        <v>11</v>
      </c>
      <c r="B19" s="32" t="s">
        <v>51</v>
      </c>
      <c r="C19" s="34">
        <v>0.39237</v>
      </c>
      <c r="D19" s="34">
        <v>0.29281000000000001</v>
      </c>
      <c r="E19" s="34">
        <v>0.185</v>
      </c>
      <c r="F19" s="35">
        <v>-52.850625684940233</v>
      </c>
      <c r="G19" s="35">
        <v>-36.819097708411604</v>
      </c>
    </row>
    <row r="20" spans="1:7" ht="11.1" customHeight="1">
      <c r="A20" s="33">
        <f>IF(D20&lt;&gt;"",COUNTA($D$9:D20),"")</f>
        <v>12</v>
      </c>
      <c r="B20" s="32" t="s">
        <v>52</v>
      </c>
      <c r="C20" s="34">
        <v>14.66784</v>
      </c>
      <c r="D20" s="34">
        <v>13.91625</v>
      </c>
      <c r="E20" s="34">
        <v>12.911</v>
      </c>
      <c r="F20" s="35">
        <v>-11.977496345746886</v>
      </c>
      <c r="G20" s="35">
        <v>-7.2235695679511451</v>
      </c>
    </row>
    <row r="21" spans="1:7" ht="11.1" customHeight="1">
      <c r="A21" s="33">
        <f>IF(D21&lt;&gt;"",COUNTA($D$9:D21),"")</f>
        <v>13</v>
      </c>
      <c r="B21" s="32" t="s">
        <v>30</v>
      </c>
      <c r="C21" s="34">
        <v>2.7972399999999999</v>
      </c>
      <c r="D21" s="34">
        <v>2.26708</v>
      </c>
      <c r="E21" s="34">
        <v>2.8759999999999999</v>
      </c>
      <c r="F21" s="35">
        <v>2.8156325520870524</v>
      </c>
      <c r="G21" s="35">
        <v>26.859219789332514</v>
      </c>
    </row>
    <row r="22" spans="1:7" ht="11.1" customHeight="1">
      <c r="A22" s="33">
        <f>IF(D22&lt;&gt;"",COUNTA($D$9:D22),"")</f>
        <v>14</v>
      </c>
      <c r="B22" s="32" t="s">
        <v>41</v>
      </c>
      <c r="C22" s="34">
        <v>185.90504999999999</v>
      </c>
      <c r="D22" s="34">
        <v>205.46572</v>
      </c>
      <c r="E22" s="34">
        <v>187.97800000000001</v>
      </c>
      <c r="F22" s="35">
        <v>1.115058466674256</v>
      </c>
      <c r="G22" s="35">
        <v>-8.5112592017782873</v>
      </c>
    </row>
    <row r="23" spans="1:7" ht="11.1" customHeight="1">
      <c r="A23" s="33">
        <f>IF(D23&lt;&gt;"",COUNTA($D$9:D23),"")</f>
        <v>15</v>
      </c>
      <c r="B23" s="32" t="s">
        <v>53</v>
      </c>
      <c r="C23" s="34">
        <v>185.69782000000001</v>
      </c>
      <c r="D23" s="34">
        <v>205.36527000000001</v>
      </c>
      <c r="E23" s="34">
        <v>187.898</v>
      </c>
      <c r="F23" s="35">
        <v>1.1848173554218278</v>
      </c>
      <c r="G23" s="35">
        <v>-8.5054644341762469</v>
      </c>
    </row>
    <row r="24" spans="1:7" ht="11.1" customHeight="1">
      <c r="A24" s="33">
        <f>IF(D24&lt;&gt;"",COUNTA($D$9:D24),"")</f>
        <v>16</v>
      </c>
      <c r="B24" s="32" t="s">
        <v>54</v>
      </c>
      <c r="C24" s="34">
        <v>0.20723</v>
      </c>
      <c r="D24" s="34">
        <v>0.10045</v>
      </c>
      <c r="E24" s="34">
        <v>7.9000000000000001E-2</v>
      </c>
      <c r="F24" s="35">
        <v>-61.878106451768566</v>
      </c>
      <c r="G24" s="35">
        <v>-21.353907416625177</v>
      </c>
    </row>
    <row r="25" spans="1:7" ht="11.1" customHeight="1">
      <c r="A25" s="33">
        <f>IF(D25&lt;&gt;"",COUNTA($D$9:D25),"")</f>
        <v>17</v>
      </c>
      <c r="B25" s="32" t="s">
        <v>55</v>
      </c>
      <c r="C25" s="34">
        <v>7.2839999999999998</v>
      </c>
      <c r="D25" s="34">
        <v>11.413</v>
      </c>
      <c r="E25" s="34">
        <v>11.343</v>
      </c>
      <c r="F25" s="35">
        <v>55.724876441515647</v>
      </c>
      <c r="G25" s="35">
        <v>-0.61333566985017285</v>
      </c>
    </row>
    <row r="26" spans="1:7" ht="11.65" customHeight="1">
      <c r="A26" s="33">
        <f>IF(D26&lt;&gt;"",COUNTA($D$9:D26),"")</f>
        <v>18</v>
      </c>
      <c r="B26" s="32" t="s">
        <v>40</v>
      </c>
      <c r="C26" s="34">
        <v>18.178999999999998</v>
      </c>
      <c r="D26" s="34">
        <v>29.625</v>
      </c>
      <c r="E26" s="34">
        <v>32.231000000000002</v>
      </c>
      <c r="F26" s="35">
        <v>77.297981187084019</v>
      </c>
      <c r="G26" s="35">
        <v>8.7966244725738534</v>
      </c>
    </row>
    <row r="27" spans="1:7" ht="11.65" customHeight="1">
      <c r="A27" s="33">
        <f>IF(D27&lt;&gt;"",COUNTA($D$9:D27),"")</f>
        <v>19</v>
      </c>
      <c r="B27" s="32" t="s">
        <v>56</v>
      </c>
      <c r="C27" s="34">
        <v>5.6680000000000001</v>
      </c>
      <c r="D27" s="34">
        <v>4.5890000000000004</v>
      </c>
      <c r="E27" s="34">
        <v>3.5840000000000001</v>
      </c>
      <c r="F27" s="35">
        <v>-36.767819336626673</v>
      </c>
      <c r="G27" s="35">
        <v>-21.900196121159297</v>
      </c>
    </row>
    <row r="28" spans="1:7" ht="11.65" customHeight="1">
      <c r="A28" s="33">
        <f>IF(D28&lt;&gt;"",COUNTA($D$9:D28),"")</f>
        <v>20</v>
      </c>
      <c r="B28" s="32" t="s">
        <v>57</v>
      </c>
      <c r="C28" s="34">
        <v>5.9249999999999998</v>
      </c>
      <c r="D28" s="34">
        <v>4.3630000000000004</v>
      </c>
      <c r="E28" s="34">
        <v>5.3769999999999998</v>
      </c>
      <c r="F28" s="35">
        <v>-9.2489451476793363</v>
      </c>
      <c r="G28" s="35">
        <v>23.240889296355689</v>
      </c>
    </row>
    <row r="29" spans="1:7" ht="11.65" customHeight="1">
      <c r="A29" s="33">
        <f>IF(D29&lt;&gt;"",COUNTA($D$9:D29),"")</f>
        <v>21</v>
      </c>
      <c r="B29" s="32" t="s">
        <v>58</v>
      </c>
      <c r="C29" s="34">
        <v>0.33800000000000002</v>
      </c>
      <c r="D29" s="34">
        <v>0.45600000000000002</v>
      </c>
      <c r="E29" s="34">
        <v>0.78900000000000003</v>
      </c>
      <c r="F29" s="35">
        <v>133.4319526627219</v>
      </c>
      <c r="G29" s="35">
        <v>73.026315789473699</v>
      </c>
    </row>
    <row r="30" spans="1:7" ht="11.65" customHeight="1">
      <c r="A30" s="33">
        <f>IF(D30&lt;&gt;"",COUNTA($D$9:D30),"")</f>
        <v>22</v>
      </c>
      <c r="B30" s="32" t="s">
        <v>59</v>
      </c>
      <c r="C30" s="34">
        <v>2.5259999999999998</v>
      </c>
      <c r="D30" s="34">
        <v>4.452</v>
      </c>
      <c r="E30" s="34">
        <v>2.8610000000000002</v>
      </c>
      <c r="F30" s="35">
        <v>13.262074425969928</v>
      </c>
      <c r="G30" s="35">
        <v>-35.736747529200358</v>
      </c>
    </row>
    <row r="31" spans="1:7" ht="11.65" customHeight="1">
      <c r="A31" s="33">
        <f>IF(D31&lt;&gt;"",COUNTA($D$9:D31),"")</f>
        <v>23</v>
      </c>
      <c r="B31" s="32" t="s">
        <v>60</v>
      </c>
      <c r="C31" s="34">
        <v>12.773</v>
      </c>
      <c r="D31" s="34">
        <v>12.445</v>
      </c>
      <c r="E31" s="34">
        <v>13.704000000000001</v>
      </c>
      <c r="F31" s="35">
        <v>7.2888123385265828</v>
      </c>
      <c r="G31" s="35">
        <v>10.116512655685014</v>
      </c>
    </row>
    <row r="32" spans="1:7" ht="11.65" customHeight="1">
      <c r="A32" s="33">
        <f>IF(D32&lt;&gt;"",COUNTA($D$9:D32),"")</f>
        <v>24</v>
      </c>
      <c r="B32" s="32" t="s">
        <v>61</v>
      </c>
      <c r="C32" s="34">
        <v>154.351</v>
      </c>
      <c r="D32" s="34">
        <v>136.01400000000001</v>
      </c>
      <c r="E32" s="34">
        <v>142.92400000000001</v>
      </c>
      <c r="F32" s="35">
        <v>-7.4032562147313428</v>
      </c>
      <c r="G32" s="35">
        <v>5.0803593747702536</v>
      </c>
    </row>
    <row r="33" spans="1:7" ht="11.65" customHeight="1">
      <c r="A33" s="33" t="str">
        <f>IF(D33&lt;&gt;"",COUNTA($D$9:D33),"")</f>
        <v/>
      </c>
      <c r="B33" s="32"/>
      <c r="C33" s="34"/>
      <c r="D33" s="34"/>
      <c r="E33" s="34"/>
      <c r="F33" s="35"/>
      <c r="G33" s="35"/>
    </row>
    <row r="34" spans="1:7" ht="20.100000000000001" customHeight="1">
      <c r="A34" s="33" t="str">
        <f>IF(D34&lt;&gt;"",COUNTA($D$9:D34),"")</f>
        <v/>
      </c>
      <c r="B34" s="32"/>
      <c r="C34" s="74" t="s">
        <v>27</v>
      </c>
      <c r="D34" s="78"/>
      <c r="E34" s="78"/>
      <c r="F34" s="78"/>
      <c r="G34" s="78"/>
    </row>
    <row r="35" spans="1:7" ht="11.1" customHeight="1">
      <c r="A35" s="33" t="str">
        <f>IF(D35&lt;&gt;"",COUNTA($D$9:D35),"")</f>
        <v/>
      </c>
      <c r="B35" s="32"/>
      <c r="C35" s="79" t="s">
        <v>28</v>
      </c>
      <c r="D35" s="80"/>
      <c r="E35" s="81"/>
      <c r="F35" s="77" t="s">
        <v>23</v>
      </c>
      <c r="G35" s="82"/>
    </row>
    <row r="36" spans="1:7" ht="11.1" customHeight="1">
      <c r="A36" s="33" t="str">
        <f>IF(D36&lt;&gt;"",COUNTA($D$9:D36),"")</f>
        <v/>
      </c>
      <c r="B36" s="32"/>
      <c r="C36" s="34"/>
      <c r="D36" s="34"/>
      <c r="E36" s="34"/>
      <c r="F36" s="35"/>
      <c r="G36" s="35"/>
    </row>
    <row r="37" spans="1:7" ht="11.1" customHeight="1">
      <c r="A37" s="33">
        <f>IF(D37&lt;&gt;"",COUNTA($D$9:D37),"")</f>
        <v>25</v>
      </c>
      <c r="B37" s="32" t="s">
        <v>39</v>
      </c>
      <c r="C37" s="34">
        <v>69.900000000000006</v>
      </c>
      <c r="D37" s="34">
        <v>70.099999999999994</v>
      </c>
      <c r="E37" s="34">
        <v>71.900000000000006</v>
      </c>
      <c r="F37" s="35">
        <v>2.86123032904149</v>
      </c>
      <c r="G37" s="35">
        <v>2.5677603423680608</v>
      </c>
    </row>
    <row r="38" spans="1:7" ht="11.1" customHeight="1">
      <c r="A38" s="33">
        <f>IF(D38&lt;&gt;"",COUNTA($D$9:D38),"")</f>
        <v>26</v>
      </c>
      <c r="B38" s="32" t="s">
        <v>42</v>
      </c>
      <c r="C38" s="34">
        <v>74.7</v>
      </c>
      <c r="D38" s="34">
        <v>73.7</v>
      </c>
      <c r="E38" s="34">
        <v>75.8</v>
      </c>
      <c r="F38" s="35">
        <v>1.4725568942436382</v>
      </c>
      <c r="G38" s="35">
        <v>2.849389416553592</v>
      </c>
    </row>
    <row r="39" spans="1:7" ht="11.1" customHeight="1">
      <c r="A39" s="33">
        <f>IF(D39&lt;&gt;"",COUNTA($D$9:D39),"")</f>
        <v>27</v>
      </c>
      <c r="B39" s="32" t="s">
        <v>43</v>
      </c>
      <c r="C39" s="34">
        <v>75.2</v>
      </c>
      <c r="D39" s="34">
        <v>73.959999999999994</v>
      </c>
      <c r="E39" s="34">
        <v>76.400000000000006</v>
      </c>
      <c r="F39" s="35">
        <v>1.5957446808510696</v>
      </c>
      <c r="G39" s="35">
        <v>3.2990805840995279</v>
      </c>
    </row>
    <row r="40" spans="1:7" ht="11.1" customHeight="1">
      <c r="A40" s="33">
        <f>IF(D40&lt;&gt;"",COUNTA($D$9:D40),"")</f>
        <v>28</v>
      </c>
      <c r="B40" s="32" t="s">
        <v>44</v>
      </c>
      <c r="C40" s="34">
        <v>36.4</v>
      </c>
      <c r="D40" s="34">
        <v>32.799999999999997</v>
      </c>
      <c r="E40" s="34">
        <v>40.700000000000003</v>
      </c>
      <c r="F40" s="35">
        <v>11.813186813186832</v>
      </c>
      <c r="G40" s="35">
        <v>24.085365853658558</v>
      </c>
    </row>
    <row r="41" spans="1:7" ht="11.1" customHeight="1">
      <c r="A41" s="33">
        <f>IF(D41&lt;&gt;"",COUNTA($D$9:D41),"")</f>
        <v>29</v>
      </c>
      <c r="B41" s="32" t="s">
        <v>45</v>
      </c>
      <c r="C41" s="34" t="s">
        <v>3</v>
      </c>
      <c r="D41" s="34" t="s">
        <v>2</v>
      </c>
      <c r="E41" s="34" t="s">
        <v>2</v>
      </c>
      <c r="F41" s="35" t="s">
        <v>9</v>
      </c>
      <c r="G41" s="35" t="s">
        <v>9</v>
      </c>
    </row>
    <row r="42" spans="1:7" ht="11.1" customHeight="1">
      <c r="A42" s="33">
        <f>IF(D42&lt;&gt;"",COUNTA($D$9:D42),"")</f>
        <v>30</v>
      </c>
      <c r="B42" s="32" t="s">
        <v>46</v>
      </c>
      <c r="C42" s="34">
        <v>51.9</v>
      </c>
      <c r="D42" s="34">
        <v>48.01</v>
      </c>
      <c r="E42" s="34">
        <v>53.8</v>
      </c>
      <c r="F42" s="35">
        <v>3.6608863198458579</v>
      </c>
      <c r="G42" s="35">
        <v>12.059987502603633</v>
      </c>
    </row>
    <row r="43" spans="1:7" ht="11.1" customHeight="1">
      <c r="A43" s="33">
        <f>IF(D43&lt;&gt;"",COUNTA($D$9:D43),"")</f>
        <v>31</v>
      </c>
      <c r="B43" s="32" t="s">
        <v>47</v>
      </c>
      <c r="C43" s="34">
        <v>72.3</v>
      </c>
      <c r="D43" s="34">
        <v>77.099999999999994</v>
      </c>
      <c r="E43" s="34">
        <v>74.8</v>
      </c>
      <c r="F43" s="35">
        <v>3.4578146611341651</v>
      </c>
      <c r="G43" s="35">
        <v>-2.9831387808041399</v>
      </c>
    </row>
    <row r="44" spans="1:7" ht="11.1" customHeight="1">
      <c r="A44" s="33">
        <f>IF(D44&lt;&gt;"",COUNTA($D$9:D44),"")</f>
        <v>32</v>
      </c>
      <c r="B44" s="32" t="s">
        <v>48</v>
      </c>
      <c r="C44" s="34">
        <v>74.7</v>
      </c>
      <c r="D44" s="34">
        <v>78.819999999999993</v>
      </c>
      <c r="E44" s="34">
        <v>76.2</v>
      </c>
      <c r="F44" s="35">
        <v>2.0080321285140457</v>
      </c>
      <c r="G44" s="35">
        <v>-3.3240294341537577</v>
      </c>
    </row>
    <row r="45" spans="1:7" ht="11.1" customHeight="1">
      <c r="A45" s="33">
        <f>IF(D45&lt;&gt;"",COUNTA($D$9:D45),"")</f>
        <v>33</v>
      </c>
      <c r="B45" s="32" t="s">
        <v>49</v>
      </c>
      <c r="C45" s="34">
        <v>37.1</v>
      </c>
      <c r="D45" s="34">
        <v>27.84</v>
      </c>
      <c r="E45" s="34">
        <v>47.1</v>
      </c>
      <c r="F45" s="35">
        <v>26.954177897574112</v>
      </c>
      <c r="G45" s="35">
        <v>69.181034482758633</v>
      </c>
    </row>
    <row r="46" spans="1:7" ht="11.65" customHeight="1">
      <c r="A46" s="33">
        <f>IF(D46&lt;&gt;"",COUNTA($D$9:D46),"")</f>
        <v>34</v>
      </c>
      <c r="B46" s="32" t="s">
        <v>50</v>
      </c>
      <c r="C46" s="34">
        <v>32.700000000000003</v>
      </c>
      <c r="D46" s="34">
        <v>26.62</v>
      </c>
      <c r="E46" s="34">
        <v>56.6</v>
      </c>
      <c r="F46" s="35">
        <v>73.088685015290508</v>
      </c>
      <c r="G46" s="35">
        <v>112.62208865514648</v>
      </c>
    </row>
    <row r="47" spans="1:7" ht="11.65" customHeight="1">
      <c r="A47" s="33">
        <f>IF(D47&lt;&gt;"",COUNTA($D$9:D47),"")</f>
        <v>35</v>
      </c>
      <c r="B47" s="32" t="s">
        <v>51</v>
      </c>
      <c r="C47" s="34">
        <v>32.200000000000003</v>
      </c>
      <c r="D47" s="34" t="s">
        <v>2</v>
      </c>
      <c r="E47" s="34" t="s">
        <v>2</v>
      </c>
      <c r="F47" s="35" t="s">
        <v>9</v>
      </c>
      <c r="G47" s="35" t="s">
        <v>9</v>
      </c>
    </row>
    <row r="48" spans="1:7" ht="11.65" customHeight="1">
      <c r="A48" s="33">
        <f>IF(D48&lt;&gt;"",COUNTA($D$9:D48),"")</f>
        <v>36</v>
      </c>
      <c r="B48" s="32" t="s">
        <v>52</v>
      </c>
      <c r="C48" s="34">
        <v>47.6</v>
      </c>
      <c r="D48" s="34">
        <v>51.39</v>
      </c>
      <c r="E48" s="34">
        <v>52.3</v>
      </c>
      <c r="F48" s="35">
        <v>9.8739495798319297</v>
      </c>
      <c r="G48" s="35">
        <v>1.7707725238373229</v>
      </c>
    </row>
    <row r="49" spans="1:7" ht="11.65" customHeight="1">
      <c r="A49" s="33">
        <f>IF(D49&lt;&gt;"",COUNTA($D$9:D49),"")</f>
        <v>37</v>
      </c>
      <c r="B49" s="32" t="s">
        <v>62</v>
      </c>
      <c r="C49" s="34">
        <v>250.4</v>
      </c>
      <c r="D49" s="34">
        <v>199.3</v>
      </c>
      <c r="E49" s="34">
        <v>236.9</v>
      </c>
      <c r="F49" s="35">
        <v>-5.3913738019169415</v>
      </c>
      <c r="G49" s="35">
        <v>18.866031108881074</v>
      </c>
    </row>
    <row r="50" spans="1:7" ht="11.65" customHeight="1">
      <c r="A50" s="33">
        <f>IF(D50&lt;&gt;"",COUNTA($D$9:D50),"")</f>
        <v>38</v>
      </c>
      <c r="B50" s="32" t="s">
        <v>41</v>
      </c>
      <c r="C50" s="34">
        <v>36</v>
      </c>
      <c r="D50" s="34">
        <v>35.5</v>
      </c>
      <c r="E50" s="34">
        <v>33.6</v>
      </c>
      <c r="F50" s="35">
        <v>-6.6666666666666714</v>
      </c>
      <c r="G50" s="35">
        <v>-5.3521126760563362</v>
      </c>
    </row>
    <row r="51" spans="1:7" ht="11.65" customHeight="1">
      <c r="A51" s="33">
        <f>IF(D51&lt;&gt;"",COUNTA($D$9:D51),"")</f>
        <v>39</v>
      </c>
      <c r="B51" s="32" t="s">
        <v>53</v>
      </c>
      <c r="C51" s="34">
        <v>36</v>
      </c>
      <c r="D51" s="34">
        <v>35.5</v>
      </c>
      <c r="E51" s="34">
        <v>33.6</v>
      </c>
      <c r="F51" s="35">
        <v>-6.6666666666666714</v>
      </c>
      <c r="G51" s="35">
        <v>-5.3521126760563362</v>
      </c>
    </row>
    <row r="52" spans="1:7" ht="11.65" customHeight="1">
      <c r="A52" s="33">
        <f>IF(D52&lt;&gt;"",COUNTA($D$9:D52),"")</f>
        <v>40</v>
      </c>
      <c r="B52" s="32" t="s">
        <v>54</v>
      </c>
      <c r="C52" s="34">
        <v>17.899999999999999</v>
      </c>
      <c r="D52" s="34" t="s">
        <v>2</v>
      </c>
      <c r="E52" s="34" t="s">
        <v>2</v>
      </c>
      <c r="F52" s="35" t="s">
        <v>9</v>
      </c>
      <c r="G52" s="35" t="s">
        <v>9</v>
      </c>
    </row>
    <row r="53" spans="1:7" ht="11.65" customHeight="1">
      <c r="A53" s="33">
        <f>IF(D53&lt;&gt;"",COUNTA($D$9:D53),"")</f>
        <v>41</v>
      </c>
      <c r="B53" s="32" t="s">
        <v>55</v>
      </c>
      <c r="C53" s="34">
        <v>71.7</v>
      </c>
      <c r="D53" s="34">
        <v>75.8</v>
      </c>
      <c r="E53" s="34">
        <v>81.7</v>
      </c>
      <c r="F53" s="35">
        <v>13.947001394700138</v>
      </c>
      <c r="G53" s="35">
        <v>7.7836411609498697</v>
      </c>
    </row>
    <row r="54" spans="1:7" ht="11.65" customHeight="1">
      <c r="A54" s="33">
        <f>IF(D54&lt;&gt;"",COUNTA($D$9:D54),"")</f>
        <v>42</v>
      </c>
      <c r="B54" s="32" t="s">
        <v>40</v>
      </c>
      <c r="C54" s="34">
        <v>26.9</v>
      </c>
      <c r="D54" s="34">
        <v>20.8</v>
      </c>
      <c r="E54" s="34">
        <v>30.7</v>
      </c>
      <c r="F54" s="35">
        <v>14.126394052044617</v>
      </c>
      <c r="G54" s="35">
        <v>47.59615384615384</v>
      </c>
    </row>
    <row r="55" spans="1:7" ht="11.65" customHeight="1">
      <c r="A55" s="33">
        <f>IF(D55&lt;&gt;"",COUNTA($D$9:D55),"")</f>
        <v>43</v>
      </c>
      <c r="B55" s="32" t="s">
        <v>56</v>
      </c>
      <c r="C55" s="34">
        <v>29</v>
      </c>
      <c r="D55" s="34">
        <v>20.399999999999999</v>
      </c>
      <c r="E55" s="34">
        <v>45.3</v>
      </c>
      <c r="F55" s="35">
        <v>56.206896551724128</v>
      </c>
      <c r="G55" s="35">
        <v>122.05882352941177</v>
      </c>
    </row>
    <row r="56" spans="1:7" ht="11.65" customHeight="1">
      <c r="A56" s="33">
        <f>IF(D56&lt;&gt;"",COUNTA($D$9:D56),"")</f>
        <v>44</v>
      </c>
      <c r="B56" s="32" t="s">
        <v>57</v>
      </c>
      <c r="C56" s="34">
        <v>18.2</v>
      </c>
      <c r="D56" s="34">
        <v>20.5</v>
      </c>
      <c r="E56" s="34">
        <v>23.7</v>
      </c>
      <c r="F56" s="35">
        <v>30.219780219780233</v>
      </c>
      <c r="G56" s="35">
        <v>15.609756097560975</v>
      </c>
    </row>
    <row r="57" spans="1:7" ht="11.65" customHeight="1">
      <c r="A57" s="33">
        <f>IF(D57&lt;&gt;"",COUNTA($D$9:D57),"")</f>
        <v>45</v>
      </c>
      <c r="B57" s="32" t="s">
        <v>58</v>
      </c>
      <c r="C57" s="34">
        <v>16.899999999999999</v>
      </c>
      <c r="D57" s="34">
        <v>28.8</v>
      </c>
      <c r="E57" s="34" t="s">
        <v>2</v>
      </c>
      <c r="F57" s="35" t="s">
        <v>9</v>
      </c>
      <c r="G57" s="35" t="s">
        <v>9</v>
      </c>
    </row>
    <row r="58" spans="1:7" ht="11.65" customHeight="1">
      <c r="A58" s="33">
        <f>IF(D58&lt;&gt;"",COUNTA($D$9:D58),"")</f>
        <v>46</v>
      </c>
      <c r="B58" s="32" t="s">
        <v>59</v>
      </c>
      <c r="C58" s="34">
        <v>23.6</v>
      </c>
      <c r="D58" s="34">
        <v>26.3</v>
      </c>
      <c r="E58" s="34">
        <v>27</v>
      </c>
      <c r="F58" s="35">
        <v>14.406779661016941</v>
      </c>
      <c r="G58" s="35">
        <v>2.6615969581748971</v>
      </c>
    </row>
    <row r="59" spans="1:7" ht="11.65" customHeight="1">
      <c r="A59" s="33">
        <f>IF(D59&lt;&gt;"",COUNTA($D$9:D59),"")</f>
        <v>47</v>
      </c>
      <c r="B59" s="32" t="s">
        <v>60</v>
      </c>
      <c r="C59" s="34">
        <v>360.4</v>
      </c>
      <c r="D59" s="34">
        <v>426.49</v>
      </c>
      <c r="E59" s="34">
        <v>381</v>
      </c>
      <c r="F59" s="35">
        <v>5.7158712541620531</v>
      </c>
      <c r="G59" s="35">
        <v>-10.666135196604841</v>
      </c>
    </row>
    <row r="60" spans="1:7" ht="11.65" customHeight="1">
      <c r="A60" s="33">
        <f>IF(D60&lt;&gt;"",COUNTA($D$9:D60),"")</f>
        <v>48</v>
      </c>
      <c r="B60" s="32" t="s">
        <v>61</v>
      </c>
      <c r="C60" s="34">
        <v>344.5</v>
      </c>
      <c r="D60" s="34">
        <v>354.8</v>
      </c>
      <c r="E60" s="34">
        <v>346.8</v>
      </c>
      <c r="F60" s="35">
        <v>0.66763425253991215</v>
      </c>
      <c r="G60" s="35">
        <v>-2.2547914317925688</v>
      </c>
    </row>
    <row r="61" spans="1:7" ht="20.100000000000001" customHeight="1">
      <c r="A61" s="33" t="str">
        <f>IF(D61&lt;&gt;"",COUNTA($D$9:D61),"")</f>
        <v/>
      </c>
      <c r="B61" s="32"/>
      <c r="C61" s="73" t="s">
        <v>29</v>
      </c>
      <c r="D61" s="73"/>
      <c r="E61" s="73"/>
      <c r="F61" s="73"/>
      <c r="G61" s="74"/>
    </row>
    <row r="62" spans="1:7" ht="11.1" customHeight="1">
      <c r="A62" s="33" t="str">
        <f>IF(D62&lt;&gt;"",COUNTA($D$9:D62),"")</f>
        <v/>
      </c>
      <c r="B62" s="32"/>
      <c r="C62" s="75" t="s">
        <v>71</v>
      </c>
      <c r="D62" s="75"/>
      <c r="E62" s="75"/>
      <c r="F62" s="76" t="s">
        <v>23</v>
      </c>
      <c r="G62" s="77"/>
    </row>
    <row r="63" spans="1:7" ht="11.1" customHeight="1">
      <c r="A63" s="33" t="str">
        <f>IF(D63&lt;&gt;"",COUNTA($D$9:D63),"")</f>
        <v/>
      </c>
      <c r="B63" s="32"/>
      <c r="C63" s="34"/>
      <c r="D63" s="34"/>
      <c r="E63" s="34"/>
      <c r="F63" s="35"/>
      <c r="G63" s="35"/>
    </row>
    <row r="64" spans="1:7" ht="11.1" customHeight="1">
      <c r="A64" s="33">
        <f>IF(D64&lt;&gt;"",COUNTA($D$9:D64),"")</f>
        <v>49</v>
      </c>
      <c r="B64" s="32" t="s">
        <v>39</v>
      </c>
      <c r="C64" s="34">
        <v>3830.5410000000002</v>
      </c>
      <c r="D64" s="34">
        <v>3709.4411</v>
      </c>
      <c r="E64" s="34">
        <v>3713.203</v>
      </c>
      <c r="F64" s="35">
        <v>-3.0632226622819161</v>
      </c>
      <c r="G64" s="35">
        <v>0.10141419956768516</v>
      </c>
    </row>
    <row r="65" spans="1:7" ht="11.1" customHeight="1">
      <c r="A65" s="33">
        <f>IF(D65&lt;&gt;"",COUNTA($D$9:D65),"")</f>
        <v>50</v>
      </c>
      <c r="B65" s="32" t="s">
        <v>42</v>
      </c>
      <c r="C65" s="34">
        <v>2364.5050000000001</v>
      </c>
      <c r="D65" s="34">
        <v>2193.0005999999998</v>
      </c>
      <c r="E65" s="34">
        <v>2139.5129999999999</v>
      </c>
      <c r="F65" s="35">
        <v>-9.5153953998828626</v>
      </c>
      <c r="G65" s="35">
        <v>-2.4390143805706259</v>
      </c>
    </row>
    <row r="66" spans="1:7">
      <c r="A66" s="33">
        <f>IF(D66&lt;&gt;"",COUNTA($D$9:D66),"")</f>
        <v>51</v>
      </c>
      <c r="B66" s="32" t="s">
        <v>43</v>
      </c>
      <c r="C66" s="34">
        <v>2350.2489999999998</v>
      </c>
      <c r="D66" s="34">
        <v>2186.7771699999998</v>
      </c>
      <c r="E66" s="34">
        <v>2117.5529999999999</v>
      </c>
      <c r="F66" s="35">
        <v>-9.9009083718363371</v>
      </c>
      <c r="G66" s="35">
        <v>-3.1655795089538117</v>
      </c>
    </row>
    <row r="67" spans="1:7">
      <c r="A67" s="33">
        <f>IF(D67&lt;&gt;"",COUNTA($D$9:D67),"")</f>
        <v>52</v>
      </c>
      <c r="B67" s="32" t="s">
        <v>44</v>
      </c>
      <c r="C67" s="34">
        <v>14.256</v>
      </c>
      <c r="D67" s="34">
        <v>6.09084</v>
      </c>
      <c r="E67" s="34">
        <v>12.565</v>
      </c>
      <c r="F67" s="35">
        <v>-11.861672278338943</v>
      </c>
      <c r="G67" s="35">
        <v>106.29338482048453</v>
      </c>
    </row>
    <row r="68" spans="1:7">
      <c r="A68" s="33">
        <f>IF(D68&lt;&gt;"",COUNTA($D$9:D68),"")</f>
        <v>53</v>
      </c>
      <c r="B68" s="32" t="s">
        <v>45</v>
      </c>
      <c r="C68" s="34" t="s">
        <v>3</v>
      </c>
      <c r="D68" s="34" t="s">
        <v>2</v>
      </c>
      <c r="E68" s="34" t="s">
        <v>2</v>
      </c>
      <c r="F68" s="35" t="s">
        <v>9</v>
      </c>
      <c r="G68" s="35" t="s">
        <v>9</v>
      </c>
    </row>
    <row r="69" spans="1:7">
      <c r="A69" s="33">
        <f>IF(D69&lt;&gt;"",COUNTA($D$9:D69),"")</f>
        <v>54</v>
      </c>
      <c r="B69" s="32" t="s">
        <v>46</v>
      </c>
      <c r="C69" s="34">
        <v>324.012</v>
      </c>
      <c r="D69" s="34">
        <v>296.33609999999999</v>
      </c>
      <c r="E69" s="34">
        <v>330.642</v>
      </c>
      <c r="F69" s="35">
        <v>2.0462205103514606</v>
      </c>
      <c r="G69" s="35">
        <v>11.57668606693548</v>
      </c>
    </row>
    <row r="70" spans="1:7">
      <c r="A70" s="33">
        <f>IF(D70&lt;&gt;"",COUNTA($D$9:D70),"")</f>
        <v>55</v>
      </c>
      <c r="B70" s="32" t="s">
        <v>47</v>
      </c>
      <c r="C70" s="34">
        <v>1034.8779999999999</v>
      </c>
      <c r="D70" s="34">
        <v>1119.0029099999999</v>
      </c>
      <c r="E70" s="34">
        <v>1116.7139999999999</v>
      </c>
      <c r="F70" s="35">
        <v>7.9077920295918886</v>
      </c>
      <c r="G70" s="35">
        <v>0</v>
      </c>
    </row>
    <row r="71" spans="1:7">
      <c r="A71" s="33">
        <f>IF(D71&lt;&gt;"",COUNTA($D$9:D71),"")</f>
        <v>56</v>
      </c>
      <c r="B71" s="32" t="s">
        <v>48</v>
      </c>
      <c r="C71" s="34">
        <v>1001.3819999999999</v>
      </c>
      <c r="D71" s="34">
        <v>1105.7542599999999</v>
      </c>
      <c r="E71" s="34">
        <v>1083.9269999999999</v>
      </c>
      <c r="F71" s="35">
        <v>8.2431080247098549</v>
      </c>
      <c r="G71" s="35">
        <v>-1.9739702381974098</v>
      </c>
    </row>
    <row r="72" spans="1:7">
      <c r="A72" s="33">
        <f>IF(D72&lt;&gt;"",COUNTA($D$9:D72),"")</f>
        <v>57</v>
      </c>
      <c r="B72" s="32" t="s">
        <v>49</v>
      </c>
      <c r="C72" s="34">
        <v>33.496000000000002</v>
      </c>
      <c r="D72" s="34">
        <v>13.24865</v>
      </c>
      <c r="E72" s="34">
        <v>32.786999999999999</v>
      </c>
      <c r="F72" s="35">
        <v>-2.1166706472414774</v>
      </c>
      <c r="G72" s="35">
        <v>147.47427096345666</v>
      </c>
    </row>
    <row r="73" spans="1:7">
      <c r="A73" s="33">
        <f>IF(D73&lt;&gt;"",COUNTA($D$9:D73),"")</f>
        <v>58</v>
      </c>
      <c r="B73" s="32" t="s">
        <v>50</v>
      </c>
      <c r="C73" s="34">
        <v>36.088999999999999</v>
      </c>
      <c r="D73" s="34">
        <v>28.49399</v>
      </c>
      <c r="E73" s="34">
        <v>58.085000000000001</v>
      </c>
      <c r="F73" s="35">
        <v>60.949319737316074</v>
      </c>
      <c r="G73" s="35">
        <v>103.85000486067412</v>
      </c>
    </row>
    <row r="74" spans="1:7">
      <c r="A74" s="33">
        <f>IF(D74&lt;&gt;"",COUNTA($D$9:D74),"")</f>
        <v>59</v>
      </c>
      <c r="B74" s="32" t="s">
        <v>51</v>
      </c>
      <c r="C74" s="34">
        <v>1.264</v>
      </c>
      <c r="D74" s="34" t="s">
        <v>2</v>
      </c>
      <c r="E74" s="34" t="s">
        <v>2</v>
      </c>
      <c r="F74" s="35" t="s">
        <v>9</v>
      </c>
      <c r="G74" s="35" t="s">
        <v>9</v>
      </c>
    </row>
    <row r="75" spans="1:7">
      <c r="A75" s="33">
        <f>IF(D75&lt;&gt;"",COUNTA($D$9:D75),"")</f>
        <v>60</v>
      </c>
      <c r="B75" s="32" t="s">
        <v>52</v>
      </c>
      <c r="C75" s="34">
        <v>69.792000000000002</v>
      </c>
      <c r="D75" s="34">
        <v>71.521190000000004</v>
      </c>
      <c r="E75" s="34">
        <v>67.587000000000003</v>
      </c>
      <c r="F75" s="35">
        <v>-3.1593878954607959</v>
      </c>
      <c r="G75" s="35">
        <v>-5.5007334190049022</v>
      </c>
    </row>
    <row r="76" spans="1:7">
      <c r="A76" s="33">
        <f>IF(D76&lt;&gt;"",COUNTA($D$9:D76),"")</f>
        <v>61</v>
      </c>
      <c r="B76" s="32" t="s">
        <v>62</v>
      </c>
      <c r="C76" s="34">
        <v>70.055000000000007</v>
      </c>
      <c r="D76" s="34">
        <v>45.17342</v>
      </c>
      <c r="E76" s="34">
        <v>68.144999999999996</v>
      </c>
      <c r="F76" s="35">
        <v>-2.7264292341731533</v>
      </c>
      <c r="G76" s="35">
        <v>50.851983312310637</v>
      </c>
    </row>
    <row r="77" spans="1:7">
      <c r="A77" s="33">
        <f>IF(D77&lt;&gt;"",COUNTA($D$9:D77),"")</f>
        <v>62</v>
      </c>
      <c r="B77" s="32" t="s">
        <v>41</v>
      </c>
      <c r="C77" s="34">
        <v>669.54499999999996</v>
      </c>
      <c r="D77" s="34">
        <v>729.21337000000005</v>
      </c>
      <c r="E77" s="34">
        <v>632.33100000000002</v>
      </c>
      <c r="F77" s="35">
        <v>-5.5581028907691064</v>
      </c>
      <c r="G77" s="35">
        <v>-13.285874064541645</v>
      </c>
    </row>
    <row r="78" spans="1:7">
      <c r="A78" s="33">
        <f>IF(D78&lt;&gt;"",COUNTA($D$9:D78),"")</f>
        <v>63</v>
      </c>
      <c r="B78" s="32" t="s">
        <v>53</v>
      </c>
      <c r="C78" s="34">
        <v>669.173</v>
      </c>
      <c r="D78" s="34">
        <v>729.12103999999999</v>
      </c>
      <c r="E78" s="34">
        <v>632.18299999999999</v>
      </c>
      <c r="F78" s="35">
        <v>-5.5277185421408177</v>
      </c>
      <c r="G78" s="35">
        <v>-13.295191700955442</v>
      </c>
    </row>
    <row r="79" spans="1:7">
      <c r="A79" s="33">
        <f>IF(D79&lt;&gt;"",COUNTA($D$9:D79),"")</f>
        <v>64</v>
      </c>
      <c r="B79" s="32" t="s">
        <v>54</v>
      </c>
      <c r="C79" s="34">
        <v>0.372</v>
      </c>
      <c r="D79" s="34" t="s">
        <v>2</v>
      </c>
      <c r="E79" s="34" t="s">
        <v>2</v>
      </c>
      <c r="F79" s="35" t="s">
        <v>9</v>
      </c>
      <c r="G79" s="35" t="s">
        <v>9</v>
      </c>
    </row>
    <row r="80" spans="1:7" ht="11.65" customHeight="1">
      <c r="A80" s="33">
        <f>IF(D80&lt;&gt;"",COUNTA($D$9:D80),"")</f>
        <v>65</v>
      </c>
      <c r="B80" s="32" t="s">
        <v>55</v>
      </c>
      <c r="C80" s="34">
        <v>52.22</v>
      </c>
      <c r="D80" s="34">
        <v>86.506</v>
      </c>
      <c r="E80" s="34">
        <v>92.727999999999994</v>
      </c>
      <c r="F80" s="35">
        <v>77.571811566449639</v>
      </c>
      <c r="G80" s="35">
        <v>7.1925646775946035</v>
      </c>
    </row>
    <row r="81" spans="1:7" ht="11.65" customHeight="1">
      <c r="A81" s="33">
        <f>IF(D81&lt;&gt;"",COUNTA($D$9:D81),"")</f>
        <v>66</v>
      </c>
      <c r="B81" s="32" t="s">
        <v>40</v>
      </c>
      <c r="C81" s="34">
        <v>48.881999999999998</v>
      </c>
      <c r="D81" s="34">
        <v>61.658999999999999</v>
      </c>
      <c r="E81" s="34">
        <v>98.968999999999994</v>
      </c>
      <c r="F81" s="35">
        <v>102.46512008510291</v>
      </c>
      <c r="G81" s="35">
        <v>60.5102255956146</v>
      </c>
    </row>
    <row r="82" spans="1:7" ht="11.65" customHeight="1">
      <c r="A82" s="33">
        <f>IF(D82&lt;&gt;"",COUNTA($D$9:D82),"")</f>
        <v>67</v>
      </c>
      <c r="B82" s="32" t="s">
        <v>56</v>
      </c>
      <c r="C82" s="34">
        <v>16.425999999999998</v>
      </c>
      <c r="D82" s="34">
        <v>9.3680000000000003</v>
      </c>
      <c r="E82" s="34">
        <v>16.236999999999998</v>
      </c>
      <c r="F82" s="35">
        <v>-1.1506148788506039</v>
      </c>
      <c r="G82" s="35">
        <v>73.324081981212601</v>
      </c>
    </row>
    <row r="83" spans="1:7" ht="11.65" customHeight="1">
      <c r="A83" s="33">
        <f>IF(D83&lt;&gt;"",COUNTA($D$9:D83),"")</f>
        <v>68</v>
      </c>
      <c r="B83" s="32" t="s">
        <v>57</v>
      </c>
      <c r="C83" s="34">
        <v>10.775</v>
      </c>
      <c r="D83" s="34">
        <v>8.9329999999999998</v>
      </c>
      <c r="E83" s="34">
        <v>12.747999999999999</v>
      </c>
      <c r="F83" s="35">
        <v>18.310904872389784</v>
      </c>
      <c r="G83" s="35">
        <v>42.706817418560405</v>
      </c>
    </row>
    <row r="84" spans="1:7" ht="11.65" customHeight="1">
      <c r="A84" s="33">
        <f>IF(D84&lt;&gt;"",COUNTA($D$9:D84),"")</f>
        <v>69</v>
      </c>
      <c r="B84" s="32" t="s">
        <v>58</v>
      </c>
      <c r="C84" s="34">
        <v>0.57299999999999995</v>
      </c>
      <c r="D84" s="34">
        <v>1.3160000000000001</v>
      </c>
      <c r="E84" s="34" t="s">
        <v>2</v>
      </c>
      <c r="F84" s="35" t="s">
        <v>9</v>
      </c>
      <c r="G84" s="35" t="s">
        <v>9</v>
      </c>
    </row>
    <row r="85" spans="1:7" ht="11.65" customHeight="1">
      <c r="A85" s="33">
        <f>IF(D85&lt;&gt;"",COUNTA($D$9:D85),"")</f>
        <v>70</v>
      </c>
      <c r="B85" s="32" t="s">
        <v>59</v>
      </c>
      <c r="C85" s="34">
        <v>5.9710000000000001</v>
      </c>
      <c r="D85" s="34">
        <v>11.693</v>
      </c>
      <c r="E85" s="34">
        <v>7.7309999999999999</v>
      </c>
      <c r="F85" s="35">
        <v>29.475799698542971</v>
      </c>
      <c r="G85" s="35">
        <v>-33.883520054733594</v>
      </c>
    </row>
    <row r="86" spans="1:7" ht="11.65" customHeight="1">
      <c r="A86" s="33">
        <f>IF(D86&lt;&gt;"",COUNTA($D$9:D86),"")</f>
        <v>71</v>
      </c>
      <c r="B86" s="32" t="s">
        <v>60</v>
      </c>
      <c r="C86" s="34">
        <v>460.42899999999997</v>
      </c>
      <c r="D86" s="34">
        <v>530.798</v>
      </c>
      <c r="E86" s="34">
        <v>522.15599999999995</v>
      </c>
      <c r="F86" s="35">
        <v>13.406410108833271</v>
      </c>
      <c r="G86" s="35">
        <v>-1.6281146500175367</v>
      </c>
    </row>
    <row r="87" spans="1:7" ht="11.65" customHeight="1">
      <c r="A87" s="33">
        <f>IF(D87&lt;&gt;"",COUNTA($D$9:D87),"")</f>
        <v>72</v>
      </c>
      <c r="B87" s="32" t="s">
        <v>61</v>
      </c>
      <c r="C87" s="34">
        <v>5317.9740000000002</v>
      </c>
      <c r="D87" s="34">
        <v>4825.9040000000005</v>
      </c>
      <c r="E87" s="34">
        <v>4956.8599999999997</v>
      </c>
      <c r="F87" s="35">
        <v>-6.7904431274015451</v>
      </c>
      <c r="G87" s="35">
        <v>2.7136055752455661</v>
      </c>
    </row>
  </sheetData>
  <mergeCells count="19">
    <mergeCell ref="C61:G61"/>
    <mergeCell ref="C62:E62"/>
    <mergeCell ref="F62:G62"/>
    <mergeCell ref="C34:G34"/>
    <mergeCell ref="C35:E35"/>
    <mergeCell ref="F35:G35"/>
    <mergeCell ref="A1:B1"/>
    <mergeCell ref="C1:G1"/>
    <mergeCell ref="C2:C5"/>
    <mergeCell ref="D2:D5"/>
    <mergeCell ref="B2:B5"/>
    <mergeCell ref="A2:A5"/>
    <mergeCell ref="F2:G3"/>
    <mergeCell ref="E2:E5"/>
    <mergeCell ref="C8:E8"/>
    <mergeCell ref="F8:G8"/>
    <mergeCell ref="F4:F5"/>
    <mergeCell ref="G4:G5"/>
    <mergeCell ref="C7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C213 2024 08&amp;R&amp;"-,Standard"&amp;7&amp;P</oddFooter>
    <evenFooter>&amp;L&amp;"-,Standard"&amp;7&amp;P&amp;R&amp;"-,Standard"&amp;7StatA MV, Statistischer Bericht C213 2024 08</evenFooter>
  </headerFooter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Deckblatt</vt:lpstr>
      <vt:lpstr>Vorbemerkungen</vt:lpstr>
      <vt:lpstr>Tabelle</vt:lpstr>
      <vt:lpstr>Tabelle!Drucktitel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C213 Ernteberichterstattung über Feldfrüchte und Grünland 08/2024</dc:title>
  <dc:subject>Wachstumsstand und Ernte</dc:subject>
  <dc:creator>FB 410</dc:creator>
  <cp:lastModifiedBy> </cp:lastModifiedBy>
  <cp:lastPrinted>2024-09-16T08:43:38Z</cp:lastPrinted>
  <dcterms:created xsi:type="dcterms:W3CDTF">2015-07-22T12:50:36Z</dcterms:created>
  <dcterms:modified xsi:type="dcterms:W3CDTF">2024-09-19T09:50:48Z</dcterms:modified>
</cp:coreProperties>
</file>