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600" yWindow="1170" windowWidth="15480" windowHeight="10560" tabRatio="828"/>
  </bookViews>
  <sheets>
    <sheet name="Deckblatt" sheetId="56" r:id="rId1"/>
    <sheet name="Vorbemerkung und Ergebnisse" sheetId="53" r:id="rId2"/>
    <sheet name="Tab 1 - 2" sheetId="50" r:id="rId3"/>
  </sheets>
  <calcPr calcId="162913" concurrentCalc="0"/>
</workbook>
</file>

<file path=xl/calcChain.xml><?xml version="1.0" encoding="utf-8"?>
<calcChain xmlns="http://schemas.openxmlformats.org/spreadsheetml/2006/main">
  <c r="A55" i="50" l="1"/>
  <c r="A56" i="50"/>
  <c r="A54" i="50"/>
  <c r="A24" i="50"/>
  <c r="A25" i="50"/>
  <c r="A26" i="50"/>
  <c r="A27" i="50"/>
  <c r="A28" i="50"/>
  <c r="A29" i="50"/>
  <c r="A30" i="50"/>
  <c r="A23" i="50"/>
  <c r="A43" i="50"/>
  <c r="A41" i="50"/>
  <c r="A42" i="50"/>
  <c r="A44" i="50"/>
  <c r="A40" i="50"/>
  <c r="A9" i="50"/>
  <c r="A10" i="50"/>
  <c r="A11" i="50"/>
  <c r="A12" i="50"/>
  <c r="A13" i="50"/>
  <c r="A14" i="50"/>
  <c r="A8" i="50"/>
</calcChain>
</file>

<file path=xl/sharedStrings.xml><?xml version="1.0" encoding="utf-8"?>
<sst xmlns="http://schemas.openxmlformats.org/spreadsheetml/2006/main" count="135" uniqueCount="83">
  <si>
    <t>.</t>
  </si>
  <si>
    <t>Statistische Berichte</t>
  </si>
  <si>
    <t>Herausgabe:</t>
  </si>
  <si>
    <t>Herausgeber: Statistisches Amt Mecklenburg-Vorpommern, Lübecker Straße 287, 19059 Schwerin,</t>
  </si>
  <si>
    <t>Zeichenerklärungen und Abkürzungen</t>
  </si>
  <si>
    <t>-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</si>
  <si>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</si>
  <si>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</si>
  <si>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</si>
  <si>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</si>
  <si>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</si>
  <si>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</si>
  <si>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</si>
  <si>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</si>
  <si>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Abweichungen in den Summen erklären sich aus dem Auf- und Abrunden der Einzelwerte.</t>
  </si>
  <si>
    <t>Wachstumsstand und Ernte</t>
  </si>
  <si>
    <t>C II - j</t>
  </si>
  <si>
    <t>in Mecklenburg-Vorpommern</t>
  </si>
  <si>
    <t>Obstart</t>
  </si>
  <si>
    <t>Fläche</t>
  </si>
  <si>
    <t>Ertrag</t>
  </si>
  <si>
    <t>Erntemenge</t>
  </si>
  <si>
    <t>ha</t>
  </si>
  <si>
    <t>dt/ha</t>
  </si>
  <si>
    <t>t</t>
  </si>
  <si>
    <t>dt</t>
  </si>
  <si>
    <t>Merkmal</t>
  </si>
  <si>
    <t>hl/ha</t>
  </si>
  <si>
    <t>hl</t>
  </si>
  <si>
    <t xml:space="preserve">   Johannisbeeren </t>
  </si>
  <si>
    <t xml:space="preserve">   Kulturheidelbeeren </t>
  </si>
  <si>
    <t xml:space="preserve">   Sanddorn (abgeerntet) </t>
  </si>
  <si>
    <t xml:space="preserve">   Sanddorn (nicht abgeerntet) </t>
  </si>
  <si>
    <t xml:space="preserve">   Äpfel </t>
  </si>
  <si>
    <t xml:space="preserve">   Birnen </t>
  </si>
  <si>
    <t xml:space="preserve">   Süßkirschen </t>
  </si>
  <si>
    <t xml:space="preserve">   Sauerkirschen </t>
  </si>
  <si>
    <t xml:space="preserve">   Pflaumen/Zwetschen </t>
  </si>
  <si>
    <t xml:space="preserve">   Mirabellen/Renekloden </t>
  </si>
  <si>
    <t xml:space="preserve">   Weißmost </t>
  </si>
  <si>
    <t xml:space="preserve">   Rotmost </t>
  </si>
  <si>
    <t>[rot]</t>
  </si>
  <si>
    <t>Tabelle 1</t>
  </si>
  <si>
    <t>Tabelle 2</t>
  </si>
  <si>
    <t>Lfd.
Nr.</t>
  </si>
  <si>
    <t>Endgültige Ernte von Baumobst</t>
  </si>
  <si>
    <t>Tabelle 1.2</t>
  </si>
  <si>
    <t>Endgültige Ernte von Strauchobst</t>
  </si>
  <si>
    <t xml:space="preserve"> Endgültige Ernte von Erdbeeren</t>
  </si>
  <si>
    <t xml:space="preserve"> Endgültige Ernte von Weinmost</t>
  </si>
  <si>
    <t>Tabelle 1.1</t>
  </si>
  <si>
    <t>Kennziffer:</t>
  </si>
  <si>
    <t>Telefon: 0385 588-0, Telefax: 0385 588-56909, www.statistik-mv.de, statistik.post@statistik-mv.de</t>
  </si>
  <si>
    <t xml:space="preserve">     Auszugsweise Vervielfältigung und Verbreitung mit Quellenangabe gestattet.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</si>
  <si>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</si>
  <si>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</si>
  <si>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</si>
  <si>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</si>
  <si>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>Tabelle 1.3</t>
  </si>
  <si>
    <t>Baumobst</t>
  </si>
  <si>
    <t>Strauchobst</t>
  </si>
  <si>
    <t xml:space="preserve">Weinmost </t>
  </si>
  <si>
    <t>Endgültige Ernte von Obst im Marktobstbau</t>
  </si>
  <si>
    <t>Ernteberichterstattung über Obst und Reben</t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</si>
  <si>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</si>
  <si>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>Rebfläche
im Ertrag</t>
  </si>
  <si>
    <t xml:space="preserve">Vorbemerkungen  </t>
  </si>
  <si>
    <t xml:space="preserve">   Aroniabeeren</t>
  </si>
  <si>
    <t>Erdbeeren insgesamt</t>
  </si>
  <si>
    <t xml:space="preserve">   Erdbeeren auf dem Freiland (im Ertrag) </t>
  </si>
  <si>
    <t>Zuständige Fachbereichsleitung: Steffi Behlau, Telefon: 0385 588-56410</t>
  </si>
  <si>
    <t xml:space="preserve">   Erdbeeren auf dem Freiland (nicht im 
      Ertrag)</t>
  </si>
  <si>
    <t xml:space="preserve">   Erdbeeren unter hohen begehbaren
       Schutzabdeckungen einschl.
       Gewächshäusern</t>
  </si>
  <si>
    <r>
      <t xml:space="preserve">   sonstige Strauchbeeren (einschließl.
      Schwarzer Holunder, Stachelbeeren,
      Brombeeren und sonstiger 
      Strauchbeeren</t>
    </r>
    <r>
      <rPr>
        <sz val="8.5"/>
        <color theme="1"/>
        <rFont val="Calibri"/>
        <family val="2"/>
      </rPr>
      <t>)</t>
    </r>
  </si>
  <si>
    <t>2024</t>
  </si>
  <si>
    <t>C243 2024 00</t>
  </si>
  <si>
    <t>©  Statistisches Amt Mecklenburg-Vorpommern, Schwerin, 2025</t>
  </si>
  <si>
    <t>D 2018 -
2023</t>
  </si>
  <si>
    <t>133,6</t>
  </si>
  <si>
    <t>126,8</t>
  </si>
  <si>
    <t xml:space="preserve">   Himbeeren (im Freiland)</t>
  </si>
  <si>
    <t xml:space="preserve">   davon</t>
  </si>
  <si>
    <t>26. März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</si>
</sst>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#,##0.0&quot;     &quot;;\-\ #,##0.0&quot;     &quot;;0.0&quot;     &quot;;@&quot;     &quot;"/>
    <numFmt numFmtId="165" formatCode="#,##0&quot;&quot;;\-\ #,##0&quot;&quot;;0&quot;&quot;;@&quot;&quot;"/>
    <numFmt numFmtId="166" formatCode="#,##0.00&quot;    &quot;;\-\ #,##0.00&quot;    &quot;;0.00&quot;    &quot;;@&quot;    &quot;"/>
    <numFmt numFmtId="167" formatCode="#,##0.00&quot;              &quot;;\-\ #,##0.00&quot;              &quot;;0.00&quot;              &quot;;@&quot;              &quot;"/>
    <numFmt numFmtId="168" formatCode="0&quot;   &quot;"/>
    <numFmt numFmtId="169" formatCode="#,##0&quot;    &quot;;\-\ #,##0&quot;    &quot;;0&quot;    &quot;;@&quot;    &quot;"/>
    <numFmt numFmtId="170" formatCode="#,##0.0&quot;    &quot;;\-\ #,##0.0&quot;    &quot;;0.0&quot;    &quot;;@&quot;    &quot;"/>
    <numFmt numFmtId="171" formatCode="#,##0.00&quot; &quot;;\-\ #,##0.00&quot; &quot;;0.00&quot; &quot;;@&quot; &quot;"/>
    <numFmt numFmtId="172" formatCode="#,##0&quot; &quot;;\-\ #,##0&quot; &quot;;0&quot; &quot;;@&quot; &quot;"/>
    <numFmt numFmtId="173" formatCode="#,##0.00_ ;\-#,##0.00\ "/>
    <numFmt numFmtId="174" formatCode="#,##0&quot; &quot;;\-#,##0&quot; &quot;;0&quot; &quot;;@&quot; &quot;"/>
    <numFmt numFmtId="175" formatCode="#,##0.0&quot; &quot;;\-#,##0.0&quot; &quot;;0.0&quot; &quot;;@&quot; &quot;"/>
    <numFmt numFmtId="176" formatCode="#,##0.00&quot; &quot;;\-#,##0.00&quot; &quot;;0.00&quot; &quot;;@&quot; &quot;"/>
    <numFmt numFmtId="177" formatCode="#,##0&quot;  &quot;;\-#,##0&quot;  &quot;;0&quot;  &quot;;@&quot;  &quot;"/>
    <numFmt numFmtId="178" formatCode="#,##0.0&quot;  &quot;;\-#,##0.0&quot;  &quot;;0.0&quot;  &quot;;@&quot;  &quot;"/>
  </numFmts>
  <fonts count="28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etaNormalLF-Roman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3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.5"/>
      <color theme="1"/>
      <name val="Calibri"/>
      <family val="2"/>
    </font>
    <font>
      <sz val="8.5"/>
      <name val="Calibri"/>
      <family val="2"/>
      <scheme val="minor"/>
    </font>
    <font>
      <sz val="8.5"/>
      <color rgb="FFFF0000"/>
      <name val="Calibri"/>
      <family val="2"/>
      <scheme val="minor"/>
    </font>
    <font>
      <sz val="6"/>
      <name val="Calibri"/>
      <family val="2"/>
      <scheme val="minor"/>
    </font>
    <font>
      <b/>
      <sz val="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5" fillId="0" borderId="0"/>
  </cellStyleXfs>
  <cellXfs count="109">
    <xf numFmtId="0" fontId="0" fillId="0" borderId="0" xfId="0"/>
    <xf numFmtId="0" fontId="7" fillId="0" borderId="0" xfId="5" applyFont="1"/>
    <xf numFmtId="49" fontId="7" fillId="0" borderId="0" xfId="5" applyNumberFormat="1" applyFont="1" applyAlignment="1">
      <alignment horizontal="right"/>
    </xf>
    <xf numFmtId="0" fontId="7" fillId="0" borderId="0" xfId="5" applyFont="1" applyAlignment="1"/>
    <xf numFmtId="0" fontId="7" fillId="0" borderId="0" xfId="5" applyFont="1" applyAlignment="1">
      <alignment horizontal="left" vertical="center" indent="33"/>
    </xf>
    <xf numFmtId="0" fontId="8" fillId="0" borderId="0" xfId="5" applyFont="1" applyAlignment="1">
      <alignment vertical="center"/>
    </xf>
    <xf numFmtId="49" fontId="7" fillId="0" borderId="0" xfId="5" applyNumberFormat="1" applyFont="1" applyAlignment="1">
      <alignment horizontal="left" vertical="center"/>
    </xf>
    <xf numFmtId="0" fontId="7" fillId="0" borderId="0" xfId="5" applyNumberFormat="1" applyFont="1" applyAlignment="1">
      <alignment horizontal="left" vertical="center"/>
    </xf>
    <xf numFmtId="0" fontId="7" fillId="0" borderId="0" xfId="5" applyFont="1" applyAlignment="1">
      <alignment horizontal="left" vertical="center"/>
    </xf>
    <xf numFmtId="0" fontId="9" fillId="0" borderId="0" xfId="5" applyFont="1"/>
    <xf numFmtId="0" fontId="10" fillId="0" borderId="0" xfId="5" applyFont="1" applyAlignment="1">
      <alignment vertical="center"/>
    </xf>
    <xf numFmtId="0" fontId="11" fillId="0" borderId="0" xfId="5" applyFont="1"/>
    <xf numFmtId="0" fontId="20" fillId="0" borderId="0" xfId="0" applyNumberFormat="1" applyFont="1" applyFill="1" applyBorder="1" applyAlignment="1">
      <alignment vertical="center"/>
    </xf>
    <xf numFmtId="0" fontId="21" fillId="0" borderId="0" xfId="0" applyFont="1" applyFill="1" applyBorder="1"/>
    <xf numFmtId="0" fontId="20" fillId="0" borderId="0" xfId="0" quotePrefix="1" applyNumberFormat="1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right"/>
    </xf>
    <xf numFmtId="0" fontId="21" fillId="0" borderId="4" xfId="0" applyFont="1" applyFill="1" applyBorder="1" applyAlignment="1">
      <alignment horizontal="justify" vertical="center" wrapText="1"/>
    </xf>
    <xf numFmtId="167" fontId="21" fillId="0" borderId="0" xfId="0" applyNumberFormat="1" applyFont="1" applyFill="1" applyBorder="1" applyAlignment="1">
      <alignment horizontal="right"/>
    </xf>
    <xf numFmtId="164" fontId="21" fillId="0" borderId="0" xfId="0" applyNumberFormat="1" applyFont="1" applyFill="1" applyBorder="1" applyAlignment="1"/>
    <xf numFmtId="168" fontId="22" fillId="0" borderId="3" xfId="0" applyNumberFormat="1" applyFont="1" applyFill="1" applyBorder="1" applyAlignment="1" applyProtection="1">
      <alignment horizontal="right"/>
    </xf>
    <xf numFmtId="0" fontId="21" fillId="0" borderId="5" xfId="0" applyFont="1" applyFill="1" applyBorder="1" applyAlignment="1">
      <alignment horizontal="justify" vertical="center" wrapText="1"/>
    </xf>
    <xf numFmtId="167" fontId="21" fillId="0" borderId="0" xfId="0" applyNumberFormat="1" applyFont="1" applyFill="1" applyBorder="1" applyAlignment="1"/>
    <xf numFmtId="0" fontId="21" fillId="0" borderId="0" xfId="0" applyFont="1" applyFill="1" applyBorder="1" applyAlignment="1">
      <alignment horizontal="justify" vertical="top"/>
    </xf>
    <xf numFmtId="0" fontId="21" fillId="0" borderId="0" xfId="0" applyFont="1" applyFill="1" applyBorder="1" applyAlignment="1">
      <alignment vertical="top"/>
    </xf>
    <xf numFmtId="172" fontId="21" fillId="0" borderId="0" xfId="0" applyNumberFormat="1" applyFont="1" applyFill="1" applyBorder="1" applyAlignment="1">
      <alignment vertical="top"/>
    </xf>
    <xf numFmtId="0" fontId="20" fillId="0" borderId="0" xfId="0" applyFont="1" applyFill="1" applyBorder="1" applyAlignment="1">
      <alignment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0" fontId="22" fillId="0" borderId="6" xfId="0" applyFont="1" applyFill="1" applyBorder="1"/>
    <xf numFmtId="170" fontId="21" fillId="0" borderId="0" xfId="5" applyNumberFormat="1" applyFont="1" applyFill="1" applyBorder="1" applyAlignment="1"/>
    <xf numFmtId="2" fontId="21" fillId="0" borderId="0" xfId="0" applyNumberFormat="1" applyFont="1" applyFill="1" applyBorder="1"/>
    <xf numFmtId="173" fontId="21" fillId="0" borderId="0" xfId="5" applyNumberFormat="1" applyFont="1" applyFill="1" applyBorder="1" applyAlignment="1"/>
    <xf numFmtId="0" fontId="21" fillId="0" borderId="0" xfId="0" applyFont="1" applyFill="1" applyBorder="1" applyAlignment="1">
      <alignment horizontal="justify" vertical="center"/>
    </xf>
    <xf numFmtId="171" fontId="21" fillId="0" borderId="0" xfId="0" applyNumberFormat="1" applyFont="1" applyFill="1" applyBorder="1"/>
    <xf numFmtId="0" fontId="22" fillId="0" borderId="0" xfId="0" applyFont="1" applyFill="1" applyBorder="1"/>
    <xf numFmtId="168" fontId="22" fillId="0" borderId="0" xfId="0" applyNumberFormat="1" applyFont="1" applyFill="1" applyBorder="1" applyAlignment="1" applyProtection="1">
      <alignment horizontal="right"/>
    </xf>
    <xf numFmtId="0" fontId="1" fillId="0" borderId="0" xfId="8" applyFont="1" applyFill="1"/>
    <xf numFmtId="169" fontId="22" fillId="0" borderId="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/>
    <xf numFmtId="169" fontId="21" fillId="0" borderId="0" xfId="0" applyNumberFormat="1" applyFont="1" applyFill="1" applyBorder="1" applyAlignment="1"/>
    <xf numFmtId="165" fontId="21" fillId="0" borderId="0" xfId="0" applyNumberFormat="1" applyFont="1" applyFill="1" applyBorder="1" applyAlignment="1"/>
    <xf numFmtId="0" fontId="21" fillId="0" borderId="0" xfId="0" applyFont="1" applyFill="1"/>
    <xf numFmtId="174" fontId="24" fillId="0" borderId="0" xfId="0" applyNumberFormat="1" applyFont="1" applyBorder="1" applyAlignment="1">
      <alignment horizontal="right"/>
    </xf>
    <xf numFmtId="175" fontId="24" fillId="0" borderId="0" xfId="0" applyNumberFormat="1" applyFont="1" applyBorder="1" applyAlignment="1">
      <alignment horizontal="right"/>
    </xf>
    <xf numFmtId="176" fontId="24" fillId="0" borderId="0" xfId="0" applyNumberFormat="1" applyFont="1" applyBorder="1" applyAlignment="1">
      <alignment horizontal="right"/>
    </xf>
    <xf numFmtId="0" fontId="21" fillId="0" borderId="2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justify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/>
    <xf numFmtId="168" fontId="26" fillId="0" borderId="3" xfId="0" applyNumberFormat="1" applyFont="1" applyFill="1" applyBorder="1" applyAlignment="1" applyProtection="1">
      <alignment horizontal="right"/>
    </xf>
    <xf numFmtId="0" fontId="21" fillId="0" borderId="2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176" fontId="24" fillId="0" borderId="0" xfId="0" applyNumberFormat="1" applyFont="1" applyFill="1" applyBorder="1" applyAlignment="1">
      <alignment horizontal="right"/>
    </xf>
    <xf numFmtId="175" fontId="24" fillId="0" borderId="0" xfId="0" applyNumberFormat="1" applyFont="1" applyFill="1" applyBorder="1" applyAlignment="1">
      <alignment horizontal="right"/>
    </xf>
    <xf numFmtId="174" fontId="24" fillId="0" borderId="0" xfId="0" applyNumberFormat="1" applyFont="1" applyFill="1" applyBorder="1" applyAlignment="1">
      <alignment horizontal="right"/>
    </xf>
    <xf numFmtId="177" fontId="24" fillId="0" borderId="0" xfId="0" applyNumberFormat="1" applyFont="1" applyFill="1" applyBorder="1" applyAlignment="1">
      <alignment horizontal="right"/>
    </xf>
    <xf numFmtId="0" fontId="21" fillId="0" borderId="4" xfId="0" applyFont="1" applyFill="1" applyBorder="1" applyAlignment="1">
      <alignment horizontal="left" wrapText="1"/>
    </xf>
    <xf numFmtId="0" fontId="21" fillId="0" borderId="5" xfId="0" applyFont="1" applyFill="1" applyBorder="1" applyAlignment="1">
      <alignment horizontal="left" wrapText="1"/>
    </xf>
    <xf numFmtId="0" fontId="24" fillId="0" borderId="5" xfId="0" applyFont="1" applyFill="1" applyBorder="1" applyAlignment="1">
      <alignment horizontal="left" wrapText="1"/>
    </xf>
    <xf numFmtId="178" fontId="24" fillId="0" borderId="0" xfId="0" applyNumberFormat="1" applyFont="1" applyFill="1" applyBorder="1" applyAlignment="1">
      <alignment horizontal="right"/>
    </xf>
    <xf numFmtId="0" fontId="12" fillId="0" borderId="0" xfId="5" applyFont="1" applyAlignment="1">
      <alignment horizontal="left" vertical="center"/>
    </xf>
    <xf numFmtId="0" fontId="16" fillId="0" borderId="10" xfId="5" applyFont="1" applyBorder="1" applyAlignment="1">
      <alignment horizontal="center" vertical="center" wrapText="1"/>
    </xf>
    <xf numFmtId="0" fontId="17" fillId="0" borderId="11" xfId="3" applyFont="1" applyBorder="1" applyAlignment="1">
      <alignment horizontal="left" vertical="center" wrapText="1"/>
    </xf>
    <xf numFmtId="0" fontId="18" fillId="0" borderId="11" xfId="3" applyFont="1" applyBorder="1" applyAlignment="1">
      <alignment horizontal="right" vertical="center" wrapText="1"/>
    </xf>
    <xf numFmtId="0" fontId="19" fillId="0" borderId="0" xfId="3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49" fontId="14" fillId="0" borderId="0" xfId="5" quotePrefix="1" applyNumberFormat="1" applyFont="1" applyAlignment="1">
      <alignment horizontal="left"/>
    </xf>
    <xf numFmtId="49" fontId="14" fillId="0" borderId="0" xfId="5" applyNumberFormat="1" applyFont="1" applyAlignment="1">
      <alignment horizontal="left"/>
    </xf>
    <xf numFmtId="49" fontId="15" fillId="0" borderId="0" xfId="5" quotePrefix="1" applyNumberFormat="1" applyFont="1" applyAlignment="1">
      <alignment horizontal="left"/>
    </xf>
    <xf numFmtId="49" fontId="12" fillId="0" borderId="0" xfId="5" quotePrefix="1" applyNumberFormat="1" applyFont="1" applyAlignment="1">
      <alignment horizontal="left"/>
    </xf>
    <xf numFmtId="49" fontId="15" fillId="0" borderId="0" xfId="5" applyNumberFormat="1" applyFont="1" applyAlignment="1">
      <alignment horizontal="left"/>
    </xf>
    <xf numFmtId="0" fontId="7" fillId="0" borderId="0" xfId="3" applyFont="1" applyBorder="1" applyAlignment="1">
      <alignment horizontal="center" vertical="center"/>
    </xf>
    <xf numFmtId="0" fontId="7" fillId="0" borderId="0" xfId="5" applyFont="1" applyAlignment="1">
      <alignment horizontal="right"/>
    </xf>
    <xf numFmtId="0" fontId="8" fillId="0" borderId="8" xfId="5" applyFont="1" applyBorder="1" applyAlignment="1">
      <alignment horizontal="right"/>
    </xf>
    <xf numFmtId="0" fontId="7" fillId="0" borderId="9" xfId="5" applyFont="1" applyBorder="1" applyAlignment="1">
      <alignment horizontal="center" vertical="center"/>
    </xf>
    <xf numFmtId="0" fontId="7" fillId="0" borderId="0" xfId="5" applyFont="1" applyBorder="1" applyAlignment="1">
      <alignment horizontal="center" vertical="center"/>
    </xf>
    <xf numFmtId="49" fontId="7" fillId="0" borderId="0" xfId="5" applyNumberFormat="1" applyFont="1" applyAlignment="1">
      <alignment horizontal="left" vertical="center"/>
    </xf>
    <xf numFmtId="0" fontId="7" fillId="0" borderId="0" xfId="5" applyFont="1" applyBorder="1" applyAlignment="1">
      <alignment horizontal="left" vertical="center"/>
    </xf>
    <xf numFmtId="0" fontId="7" fillId="0" borderId="8" xfId="5" applyFont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7" fillId="0" borderId="0" xfId="5" applyFont="1" applyAlignment="1">
      <alignment horizontal="left" vertical="center"/>
    </xf>
    <xf numFmtId="0" fontId="7" fillId="0" borderId="0" xfId="5" applyFont="1" applyAlignment="1">
      <alignment horizontal="left" wrapText="1"/>
    </xf>
    <xf numFmtId="49" fontId="7" fillId="0" borderId="0" xfId="5" applyNumberFormat="1" applyFont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/>
    </xf>
    <xf numFmtId="0" fontId="20" fillId="0" borderId="2" xfId="0" quotePrefix="1" applyNumberFormat="1" applyFont="1" applyFill="1" applyBorder="1" applyAlignment="1">
      <alignment horizontal="center" vertical="center"/>
    </xf>
    <xf numFmtId="0" fontId="20" fillId="0" borderId="7" xfId="0" quotePrefix="1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/>
    </xf>
    <xf numFmtId="0" fontId="27" fillId="0" borderId="10" xfId="5" applyFont="1" applyBorder="1" applyAlignment="1">
      <alignment horizontal="left" wrapText="1"/>
    </xf>
  </cellXfs>
  <cellStyles count="10">
    <cellStyle name="Standard" xfId="0" builtinId="0"/>
    <cellStyle name="Standard 2" xfId="1"/>
    <cellStyle name="Standard 2 2" xfId="2"/>
    <cellStyle name="Standard 2 2 2" xfId="3"/>
    <cellStyle name="Standard 2 2 2 2" xfId="4"/>
    <cellStyle name="Standard 2 3" xfId="5"/>
    <cellStyle name="Standard 3" xfId="6"/>
    <cellStyle name="Standard 4" xfId="7"/>
    <cellStyle name="Standard 5" xfId="8"/>
    <cellStyle name="Standard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47625</xdr:rowOff>
    </xdr:from>
    <xdr:to>
      <xdr:col>3</xdr:col>
      <xdr:colOff>1104900</xdr:colOff>
      <xdr:row>0</xdr:row>
      <xdr:rowOff>609600</xdr:rowOff>
    </xdr:to>
    <xdr:pic>
      <xdr:nvPicPr>
        <xdr:cNvPr id="730551" name="Grafik 3" descr="Logo_Stala-Schwarzweiß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47625"/>
          <a:ext cx="1695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2993</xdr:colOff>
      <xdr:row>1</xdr:row>
      <xdr:rowOff>18947</xdr:rowOff>
    </xdr:from>
    <xdr:to>
      <xdr:col>0</xdr:col>
      <xdr:colOff>6124536</xdr:colOff>
      <xdr:row>29</xdr:row>
      <xdr:rowOff>34018</xdr:rowOff>
    </xdr:to>
    <xdr:sp macro="" textlink="">
      <xdr:nvSpPr>
        <xdr:cNvPr id="2" name="Textfeld 1"/>
        <xdr:cNvSpPr txBox="1"/>
      </xdr:nvSpPr>
      <xdr:spPr>
        <a:xfrm>
          <a:off x="2993" y="644876"/>
          <a:ext cx="6121543" cy="40427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36000" rtlCol="0" anchor="t"/>
        <a:lstStyle/>
        <a:p>
          <a:r>
            <a:rPr lang="de-DE" sz="950" b="0" i="0" u="none" strike="noStrike">
              <a:effectLst/>
              <a:latin typeface="+mn-lt"/>
            </a:rPr>
            <a:t>Der vorliegende Statistische Bericht ist eine Zusammenstellung der endgültigen Ernteergebnisse des Jahres 2024 von Obst und Weinmost.</a:t>
          </a:r>
          <a:r>
            <a:rPr lang="de-DE" sz="950">
              <a:latin typeface="+mn-lt"/>
            </a:rPr>
            <a:t> </a:t>
          </a:r>
        </a:p>
        <a:p>
          <a:endParaRPr lang="de-DE" sz="950" b="0" i="0" u="none" strike="noStrike">
            <a:effectLst/>
            <a:latin typeface="+mn-lt"/>
          </a:endParaRPr>
        </a:p>
        <a:p>
          <a:r>
            <a:rPr lang="de-DE" sz="950" b="0" i="0" u="none" strike="noStrike">
              <a:solidFill>
                <a:sysClr val="windowText" lastClr="000000"/>
              </a:solidFill>
              <a:effectLst/>
              <a:latin typeface="+mn-lt"/>
            </a:rPr>
            <a:t>Die Erhebung der Daten und die Ernteschätzungen erfolgen nach den Vorschriften des Agrarstatistikgesetzes (Gesetz  über Agrarstatistiken (Agrarstatistikgesetz – AgrStatG) in der Fassung der Bekanntmachung vom 17. Dezember 2009 (BGBl. I S. 3886), das zuletzt durch Artikel 1 des Gesetzes vom 14. November 2022 (BGBl. I S. 2030) geändert worden ist und werden durch amtliche Berichterstatter im Rahmen der Ernte- und Betriebsberichterstattung vorgenommen.</a:t>
          </a:r>
          <a:r>
            <a:rPr lang="de-DE" sz="950">
              <a:solidFill>
                <a:sysClr val="windowText" lastClr="000000"/>
              </a:solidFill>
              <a:latin typeface="+mn-lt"/>
            </a:rPr>
            <a:t> </a:t>
          </a:r>
        </a:p>
        <a:p>
          <a:endParaRPr lang="de-DE" sz="950" b="0" i="0" u="none" strike="noStrike">
            <a:solidFill>
              <a:srgbClr val="FF0000"/>
            </a:solidFill>
            <a:effectLst/>
            <a:latin typeface="+mn-lt"/>
          </a:endParaRPr>
        </a:p>
        <a:p>
          <a:r>
            <a:rPr lang="de-DE" sz="950" b="0" i="0" u="none" strike="noStrike">
              <a:effectLst/>
              <a:latin typeface="+mn-lt"/>
            </a:rPr>
            <a:t>Für </a:t>
          </a:r>
          <a:r>
            <a:rPr lang="de-DE" sz="950" b="1" i="0" u="none" strike="noStrike">
              <a:effectLst/>
              <a:latin typeface="+mn-lt"/>
            </a:rPr>
            <a:t>Baumobst</a:t>
          </a:r>
          <a:r>
            <a:rPr lang="de-DE" sz="950" b="0" i="0" u="none" strike="noStrike">
              <a:effectLst/>
              <a:latin typeface="+mn-lt"/>
            </a:rPr>
            <a:t> ist bei der Schätzung der Erträge der zu erwartende Ertrag an marktfähiger Ware (Feldabfuhr) zum Zeitpunkt der Ernte ausschlaggebend.</a:t>
          </a:r>
          <a:r>
            <a:rPr lang="de-DE" sz="950">
              <a:latin typeface="+mn-lt"/>
            </a:rPr>
            <a:t> </a:t>
          </a:r>
          <a:r>
            <a:rPr lang="de-DE" sz="950" b="0" i="0" u="none" strike="noStrike">
              <a:effectLst/>
              <a:latin typeface="+mn-lt"/>
            </a:rPr>
            <a:t>Die Erntemengen im Marktobstbau werden auf der Basis der 2022 im Rahmen der Baum­obstanbau­erhebung festgestellten Anbauflächen berechnet.</a:t>
          </a:r>
          <a:r>
            <a:rPr lang="de-DE" sz="950">
              <a:latin typeface="+mn-lt"/>
            </a:rPr>
            <a:t> </a:t>
          </a:r>
        </a:p>
        <a:p>
          <a:endParaRPr lang="de-DE" sz="950" b="0" i="0" u="none" strike="noStrike">
            <a:effectLst/>
            <a:latin typeface="+mn-lt"/>
          </a:endParaRPr>
        </a:p>
        <a:p>
          <a:r>
            <a:rPr lang="de-DE" sz="950" b="0" i="0" u="none" strike="noStrike">
              <a:effectLst/>
              <a:latin typeface="+mn-lt"/>
            </a:rPr>
            <a:t>Die Anbauflächen und Erntemengen von </a:t>
          </a:r>
          <a:r>
            <a:rPr lang="de-DE" sz="950" b="1" i="0" u="none" strike="noStrike">
              <a:effectLst/>
              <a:latin typeface="+mn-lt"/>
            </a:rPr>
            <a:t>Strauchbeeren</a:t>
          </a:r>
          <a:r>
            <a:rPr lang="de-DE" sz="950" b="0" i="0" u="none" strike="noStrike">
              <a:effectLst/>
              <a:latin typeface="+mn-lt"/>
            </a:rPr>
            <a:t> bzw. </a:t>
          </a:r>
          <a:r>
            <a:rPr lang="de-DE" sz="950" b="1" i="0" u="none" strike="noStrike">
              <a:effectLst/>
              <a:latin typeface="+mn-lt"/>
            </a:rPr>
            <a:t>Erdbeeren</a:t>
          </a:r>
          <a:r>
            <a:rPr lang="de-DE" sz="950" b="0" i="0" u="none" strike="noStrike">
              <a:effectLst/>
              <a:latin typeface="+mn-lt"/>
            </a:rPr>
            <a:t> werden seit dem Jahr 2012 gesondert in der Strauch­beerenerhebung bzw. der Gemüseerhebung erfasst.</a:t>
          </a:r>
          <a:r>
            <a:rPr lang="de-DE" sz="950">
              <a:latin typeface="+mn-lt"/>
            </a:rPr>
            <a:t> </a:t>
          </a:r>
        </a:p>
        <a:p>
          <a:endParaRPr lang="de-DE" sz="950" b="0" i="0" u="none" strike="noStrike">
            <a:effectLst/>
            <a:latin typeface="+mn-lt"/>
          </a:endParaRPr>
        </a:p>
        <a:p>
          <a:r>
            <a:rPr lang="de-DE" sz="950" b="0" i="0" u="none" strike="noStrike">
              <a:effectLst/>
              <a:latin typeface="+mn-lt"/>
            </a:rPr>
            <a:t>Der </a:t>
          </a:r>
          <a:r>
            <a:rPr lang="de-DE" sz="950" b="1" i="0" u="none" strike="noStrike">
              <a:effectLst/>
              <a:latin typeface="+mn-lt"/>
            </a:rPr>
            <a:t>Wein</a:t>
          </a:r>
          <a:r>
            <a:rPr lang="de-DE" sz="950" b="0" i="0" u="none" strike="noStrike">
              <a:effectLst/>
              <a:latin typeface="+mn-lt"/>
            </a:rPr>
            <a:t>bau in Mecklenburg-Vorpommern findet im Weinbaugebiet "Stargarder Land", das als reines Tafelweingebiet fest­geschrieben wurde, auf zwei Standorten statt. Beide Standorte werden in die Schätzung der Weinmosternte, unterteilt nach Weißmost und Rotmost, einbezogen.</a:t>
          </a:r>
          <a:r>
            <a:rPr lang="de-DE" sz="950">
              <a:latin typeface="+mn-lt"/>
            </a:rPr>
            <a:t> </a:t>
          </a:r>
        </a:p>
        <a:p>
          <a:endParaRPr lang="de-DE" sz="950" b="0" i="0" u="none" strike="noStrike">
            <a:effectLst/>
            <a:latin typeface="+mn-lt"/>
          </a:endParaRPr>
        </a:p>
        <a:p>
          <a:r>
            <a:rPr lang="de-DE" sz="950" b="0" i="0" u="none" strike="noStrike">
              <a:effectLst/>
              <a:latin typeface="+mn-lt"/>
            </a:rPr>
            <a:t>Für Vergleichszwecke wurden in der Regel Vorjahresangaben übernommen.</a:t>
          </a:r>
          <a:r>
            <a:rPr lang="de-DE" sz="950">
              <a:latin typeface="+mn-lt"/>
            </a:rPr>
            <a:t> </a:t>
          </a:r>
        </a:p>
        <a:p>
          <a:endParaRPr lang="de-DE" sz="950" b="0" i="0" u="none" strike="noStrike">
            <a:effectLst/>
            <a:latin typeface="+mn-lt"/>
          </a:endParaRPr>
        </a:p>
        <a:p>
          <a:pPr>
            <a:spcAft>
              <a:spcPts val="0"/>
            </a:spcAft>
          </a:pPr>
          <a:endParaRPr lang="de-DE" sz="950" b="1">
            <a:effectLst/>
            <a:latin typeface="+mn-lt"/>
            <a:ea typeface="Calibri"/>
            <a:cs typeface="Times New Roman"/>
          </a:endParaRPr>
        </a:p>
        <a:p>
          <a:pPr>
            <a:spcAft>
              <a:spcPts val="0"/>
            </a:spcAft>
          </a:pPr>
          <a:endParaRPr lang="de-DE" sz="950" b="1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3238529</xdr:colOff>
      <xdr:row>35</xdr:row>
      <xdr:rowOff>27215</xdr:rowOff>
    </xdr:from>
    <xdr:to>
      <xdr:col>0</xdr:col>
      <xdr:colOff>5643115</xdr:colOff>
      <xdr:row>48</xdr:row>
      <xdr:rowOff>13608</xdr:rowOff>
    </xdr:to>
    <xdr:pic>
      <xdr:nvPicPr>
        <xdr:cNvPr id="9" name="Grafik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797"/>
        <a:stretch/>
      </xdr:blipFill>
      <xdr:spPr bwMode="auto">
        <a:xfrm>
          <a:off x="3238529" y="5538108"/>
          <a:ext cx="2404586" cy="1843768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0</xdr:col>
      <xdr:colOff>108864</xdr:colOff>
      <xdr:row>35</xdr:row>
      <xdr:rowOff>0</xdr:rowOff>
    </xdr:from>
    <xdr:to>
      <xdr:col>0</xdr:col>
      <xdr:colOff>2874924</xdr:colOff>
      <xdr:row>48</xdr:row>
      <xdr:rowOff>54428</xdr:rowOff>
    </xdr:to>
    <xdr:pic>
      <xdr:nvPicPr>
        <xdr:cNvPr id="11" name="Grafik 1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726"/>
        <a:stretch/>
      </xdr:blipFill>
      <xdr:spPr bwMode="auto">
        <a:xfrm>
          <a:off x="108864" y="5510893"/>
          <a:ext cx="2766060" cy="1911803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="140" zoomScaleNormal="140" workbookViewId="0">
      <selection sqref="A1:B1"/>
    </sheetView>
  </sheetViews>
  <sheetFormatPr baseColWidth="10" defaultColWidth="11.42578125" defaultRowHeight="12.75"/>
  <cols>
    <col min="1" max="1" width="10.7109375" style="1" customWidth="1"/>
    <col min="2" max="2" width="55.7109375" style="1" customWidth="1"/>
    <col min="3" max="3" width="8.7109375" style="1" customWidth="1"/>
    <col min="4" max="4" width="16.7109375" style="1" customWidth="1"/>
    <col min="5" max="16384" width="11.42578125" style="1"/>
  </cols>
  <sheetData>
    <row r="1" spans="1:4" ht="50.1" customHeight="1" thickBot="1">
      <c r="A1" s="108" t="s">
        <v>1</v>
      </c>
      <c r="B1" s="108"/>
      <c r="C1" s="70"/>
      <c r="D1" s="70"/>
    </row>
    <row r="2" spans="1:4" ht="35.1" customHeight="1" thickTop="1">
      <c r="A2" s="71" t="s">
        <v>15</v>
      </c>
      <c r="B2" s="71"/>
      <c r="C2" s="72" t="s">
        <v>16</v>
      </c>
      <c r="D2" s="72"/>
    </row>
    <row r="3" spans="1:4" ht="25.15" customHeight="1">
      <c r="A3" s="73"/>
      <c r="B3" s="73"/>
      <c r="C3" s="73"/>
      <c r="D3" s="73"/>
    </row>
    <row r="4" spans="1:4" ht="25.15" customHeight="1">
      <c r="A4" s="74" t="s">
        <v>63</v>
      </c>
      <c r="B4" s="74"/>
      <c r="C4" s="74"/>
      <c r="D4" s="75"/>
    </row>
    <row r="5" spans="1:4" ht="25.15" customHeight="1">
      <c r="A5" s="74" t="s">
        <v>17</v>
      </c>
      <c r="B5" s="74"/>
      <c r="C5" s="74"/>
      <c r="D5" s="75"/>
    </row>
    <row r="6" spans="1:4" ht="40.15" customHeight="1">
      <c r="A6" s="76" t="s">
        <v>74</v>
      </c>
      <c r="B6" s="77"/>
      <c r="C6" s="77"/>
      <c r="D6" s="77"/>
    </row>
    <row r="7" spans="1:4" ht="25.15" customHeight="1">
      <c r="A7" s="78"/>
      <c r="B7" s="78"/>
      <c r="C7" s="78"/>
      <c r="D7" s="78"/>
    </row>
    <row r="8" spans="1:4" ht="25.15" customHeight="1">
      <c r="A8" s="79"/>
      <c r="B8" s="79"/>
      <c r="C8" s="79"/>
      <c r="D8" s="79"/>
    </row>
    <row r="9" spans="1:4" ht="25.15" customHeight="1">
      <c r="A9" s="78"/>
      <c r="B9" s="80"/>
      <c r="C9" s="80"/>
      <c r="D9" s="80"/>
    </row>
    <row r="10" spans="1:4" ht="25.15" customHeight="1">
      <c r="A10" s="69"/>
      <c r="B10" s="69"/>
      <c r="C10" s="69"/>
      <c r="D10" s="69"/>
    </row>
    <row r="11" spans="1:4" ht="25.15" customHeight="1">
      <c r="A11" s="69"/>
      <c r="B11" s="69"/>
      <c r="C11" s="69"/>
      <c r="D11" s="69"/>
    </row>
    <row r="12" spans="1:4" ht="25.15" customHeight="1">
      <c r="A12" s="69"/>
      <c r="B12" s="69"/>
      <c r="C12" s="69"/>
      <c r="D12" s="69"/>
    </row>
    <row r="13" spans="1:4" ht="12" customHeight="1">
      <c r="A13" s="4"/>
      <c r="B13" s="82" t="s">
        <v>51</v>
      </c>
      <c r="C13" s="82"/>
      <c r="D13" s="2" t="s">
        <v>75</v>
      </c>
    </row>
    <row r="14" spans="1:4" ht="12" customHeight="1">
      <c r="A14" s="4"/>
      <c r="B14" s="82"/>
      <c r="C14" s="82"/>
      <c r="D14" s="2"/>
    </row>
    <row r="15" spans="1:4" ht="12" customHeight="1">
      <c r="A15" s="4"/>
      <c r="B15" s="82" t="s">
        <v>2</v>
      </c>
      <c r="C15" s="82"/>
      <c r="D15" s="2" t="s">
        <v>82</v>
      </c>
    </row>
    <row r="16" spans="1:4" ht="12" customHeight="1">
      <c r="A16" s="4"/>
      <c r="B16" s="82"/>
      <c r="C16" s="82"/>
      <c r="D16" s="2"/>
    </row>
    <row r="17" spans="1:4" ht="12" customHeight="1">
      <c r="A17" s="5"/>
      <c r="B17" s="83"/>
      <c r="C17" s="83"/>
      <c r="D17" s="3"/>
    </row>
    <row r="18" spans="1:4" ht="12" customHeight="1">
      <c r="A18" s="84"/>
      <c r="B18" s="84"/>
      <c r="C18" s="84"/>
      <c r="D18" s="84"/>
    </row>
    <row r="19" spans="1:4" ht="12" customHeight="1">
      <c r="A19" s="85" t="s">
        <v>3</v>
      </c>
      <c r="B19" s="85"/>
      <c r="C19" s="85"/>
      <c r="D19" s="85"/>
    </row>
    <row r="20" spans="1:4" ht="12" customHeight="1">
      <c r="A20" s="85" t="s">
        <v>52</v>
      </c>
      <c r="B20" s="85"/>
      <c r="C20" s="85"/>
      <c r="D20" s="85"/>
    </row>
    <row r="21" spans="1:4" ht="12" customHeight="1">
      <c r="A21" s="85"/>
      <c r="B21" s="85"/>
      <c r="C21" s="85"/>
      <c r="D21" s="85"/>
    </row>
    <row r="22" spans="1:4" ht="12" customHeight="1">
      <c r="A22" s="81" t="s">
        <v>70</v>
      </c>
      <c r="B22" s="81"/>
      <c r="C22" s="81"/>
      <c r="D22" s="81"/>
    </row>
    <row r="23" spans="1:4" ht="12" customHeight="1">
      <c r="A23" s="85"/>
      <c r="B23" s="85"/>
      <c r="C23" s="85"/>
      <c r="D23" s="85"/>
    </row>
    <row r="24" spans="1:4" ht="12" customHeight="1">
      <c r="A24" s="87" t="s">
        <v>76</v>
      </c>
      <c r="B24" s="87"/>
      <c r="C24" s="87"/>
      <c r="D24" s="87"/>
    </row>
    <row r="25" spans="1:4" ht="12" customHeight="1">
      <c r="A25" s="87" t="s">
        <v>53</v>
      </c>
      <c r="B25" s="87"/>
      <c r="C25" s="87"/>
      <c r="D25" s="87"/>
    </row>
    <row r="26" spans="1:4" ht="12" customHeight="1">
      <c r="A26" s="88"/>
      <c r="B26" s="88"/>
      <c r="C26" s="88"/>
      <c r="D26" s="88"/>
    </row>
    <row r="27" spans="1:4" ht="12" customHeight="1">
      <c r="A27" s="84"/>
      <c r="B27" s="84"/>
      <c r="C27" s="84"/>
      <c r="D27" s="84"/>
    </row>
    <row r="28" spans="1:4" ht="12" customHeight="1">
      <c r="A28" s="89" t="s">
        <v>4</v>
      </c>
      <c r="B28" s="89"/>
      <c r="C28" s="89"/>
      <c r="D28" s="89"/>
    </row>
    <row r="29" spans="1:4" ht="12" customHeight="1">
      <c r="A29" s="90"/>
      <c r="B29" s="90"/>
      <c r="C29" s="90"/>
      <c r="D29" s="90"/>
    </row>
    <row r="30" spans="1:4" ht="12" customHeight="1">
      <c r="A30" s="6" t="s">
        <v>5</v>
      </c>
      <c r="B30" s="86" t="s">
        <v>54</v>
      </c>
      <c r="C30" s="86"/>
      <c r="D30" s="86"/>
    </row>
    <row r="31" spans="1:4" ht="12" customHeight="1">
      <c r="A31" s="7">
        <v>0</v>
      </c>
      <c r="B31" s="86" t="s">
        <v>55</v>
      </c>
      <c r="C31" s="86"/>
      <c r="D31" s="86"/>
    </row>
    <row r="32" spans="1:4" ht="12" customHeight="1">
      <c r="A32" s="6" t="s">
        <v>0</v>
      </c>
      <c r="B32" s="86" t="s">
        <v>6</v>
      </c>
      <c r="C32" s="86"/>
      <c r="D32" s="86"/>
    </row>
    <row r="33" spans="1:4" ht="12" customHeight="1">
      <c r="A33" s="6" t="s">
        <v>7</v>
      </c>
      <c r="B33" s="86" t="s">
        <v>8</v>
      </c>
      <c r="C33" s="86"/>
      <c r="D33" s="86"/>
    </row>
    <row r="34" spans="1:4" ht="12" customHeight="1">
      <c r="A34" s="6" t="s">
        <v>9</v>
      </c>
      <c r="B34" s="86" t="s">
        <v>10</v>
      </c>
      <c r="C34" s="86"/>
      <c r="D34" s="86"/>
    </row>
    <row r="35" spans="1:4" ht="12" customHeight="1">
      <c r="A35" s="6" t="s">
        <v>11</v>
      </c>
      <c r="B35" s="86" t="s">
        <v>56</v>
      </c>
      <c r="C35" s="86"/>
      <c r="D35" s="86"/>
    </row>
    <row r="36" spans="1:4" ht="12" customHeight="1">
      <c r="A36" s="6" t="s">
        <v>12</v>
      </c>
      <c r="B36" s="86" t="s">
        <v>13</v>
      </c>
      <c r="C36" s="86"/>
      <c r="D36" s="86"/>
    </row>
    <row r="37" spans="1:4" ht="12" customHeight="1">
      <c r="A37" s="6" t="s">
        <v>41</v>
      </c>
      <c r="B37" s="86" t="s">
        <v>57</v>
      </c>
      <c r="C37" s="86"/>
      <c r="D37" s="86"/>
    </row>
    <row r="38" spans="1:4" ht="12" customHeight="1">
      <c r="A38" s="6"/>
      <c r="B38" s="86"/>
      <c r="C38" s="86"/>
      <c r="D38" s="86"/>
    </row>
    <row r="39" spans="1:4" ht="12" customHeight="1">
      <c r="A39" s="6"/>
      <c r="B39" s="86"/>
      <c r="C39" s="86"/>
      <c r="D39" s="86"/>
    </row>
    <row r="40" spans="1:4" ht="12" customHeight="1">
      <c r="A40" s="6"/>
      <c r="B40" s="6"/>
      <c r="C40" s="6"/>
      <c r="D40" s="6"/>
    </row>
    <row r="41" spans="1:4" ht="12" customHeight="1">
      <c r="A41" s="6"/>
      <c r="B41" s="93"/>
      <c r="C41" s="93"/>
      <c r="D41" s="93"/>
    </row>
    <row r="42" spans="1:4" ht="12" customHeight="1">
      <c r="A42" s="8"/>
      <c r="B42" s="91"/>
      <c r="C42" s="91"/>
      <c r="D42" s="91"/>
    </row>
    <row r="43" spans="1:4" ht="12" customHeight="1">
      <c r="A43" s="8"/>
      <c r="B43" s="91"/>
      <c r="C43" s="91"/>
      <c r="D43" s="91"/>
    </row>
    <row r="44" spans="1:4">
      <c r="A44" s="86" t="s">
        <v>14</v>
      </c>
      <c r="B44" s="86"/>
      <c r="C44" s="86"/>
      <c r="D44" s="86"/>
    </row>
    <row r="45" spans="1:4" ht="40.15" customHeight="1">
      <c r="A45" s="92" t="s">
        <v>64</v>
      </c>
      <c r="B45" s="92"/>
      <c r="C45" s="92"/>
      <c r="D45" s="92"/>
    </row>
  </sheetData>
  <mergeCells count="46">
    <mergeCell ref="B42:D42"/>
    <mergeCell ref="B43:D43"/>
    <mergeCell ref="A44:D44"/>
    <mergeCell ref="A45:D45"/>
    <mergeCell ref="B35:D35"/>
    <mergeCell ref="B36:D36"/>
    <mergeCell ref="B37:D37"/>
    <mergeCell ref="B38:D38"/>
    <mergeCell ref="B39:D39"/>
    <mergeCell ref="B41:D41"/>
    <mergeCell ref="B34:D34"/>
    <mergeCell ref="A23:D23"/>
    <mergeCell ref="A24:D24"/>
    <mergeCell ref="A25:D25"/>
    <mergeCell ref="A26:D26"/>
    <mergeCell ref="A27:D27"/>
    <mergeCell ref="A28:D28"/>
    <mergeCell ref="A29:D29"/>
    <mergeCell ref="B30:D30"/>
    <mergeCell ref="B31:D31"/>
    <mergeCell ref="B32:D32"/>
    <mergeCell ref="B33:D33"/>
    <mergeCell ref="A22:D22"/>
    <mergeCell ref="A11:D11"/>
    <mergeCell ref="A12:D12"/>
    <mergeCell ref="B13:C13"/>
    <mergeCell ref="B14:C14"/>
    <mergeCell ref="B15:C15"/>
    <mergeCell ref="B16:C16"/>
    <mergeCell ref="B17:C17"/>
    <mergeCell ref="A18:D18"/>
    <mergeCell ref="A19:D19"/>
    <mergeCell ref="A20:D20"/>
    <mergeCell ref="A21:D21"/>
    <mergeCell ref="A10:D10"/>
    <mergeCell ref="A1:B1"/>
    <mergeCell ref="C1:D1"/>
    <mergeCell ref="A2:B2"/>
    <mergeCell ref="C2:D2"/>
    <mergeCell ref="A3:D3"/>
    <mergeCell ref="A4:D4"/>
    <mergeCell ref="A5:D5"/>
    <mergeCell ref="A6:D6"/>
    <mergeCell ref="A7:D7"/>
    <mergeCell ref="A8:D8"/>
    <mergeCell ref="A9:D9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40" zoomScaleNormal="140" workbookViewId="0"/>
  </sheetViews>
  <sheetFormatPr baseColWidth="10" defaultColWidth="11.42578125" defaultRowHeight="11.65" customHeight="1"/>
  <cols>
    <col min="1" max="1" width="95.7109375" style="9" customWidth="1"/>
    <col min="2" max="16384" width="11.42578125" style="9"/>
  </cols>
  <sheetData>
    <row r="1" spans="1:1" s="11" customFormat="1" ht="50.1" customHeight="1">
      <c r="A1" s="10" t="s">
        <v>66</v>
      </c>
    </row>
    <row r="4" spans="1:1" ht="14.1" customHeight="1"/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C243 2024 00&amp;R&amp;"-,Standard"&amp;7&amp;P</oddFooter>
    <evenFooter>&amp;L&amp;"-,Standard"&amp;7&amp;P&amp;R&amp;"-,Standard"&amp;7StatA MV, Statistischer Bericht C243 2024 00</even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="140" zoomScaleNormal="140" workbookViewId="0">
      <selection sqref="A1:B1"/>
    </sheetView>
  </sheetViews>
  <sheetFormatPr baseColWidth="10" defaultColWidth="11.42578125" defaultRowHeight="11.65" customHeight="1"/>
  <cols>
    <col min="1" max="1" width="3.7109375" style="50" customWidth="1"/>
    <col min="2" max="2" width="27.7109375" style="50" customWidth="1"/>
    <col min="3" max="11" width="6.7109375" style="50" customWidth="1"/>
    <col min="12" max="16384" width="11.42578125" style="50"/>
  </cols>
  <sheetData>
    <row r="1" spans="1:11" s="13" customFormat="1" ht="25.15" customHeight="1">
      <c r="A1" s="94" t="s">
        <v>42</v>
      </c>
      <c r="B1" s="95"/>
      <c r="C1" s="99" t="s">
        <v>62</v>
      </c>
      <c r="D1" s="99"/>
      <c r="E1" s="99"/>
      <c r="F1" s="99"/>
      <c r="G1" s="100"/>
      <c r="H1" s="12"/>
      <c r="I1" s="12"/>
      <c r="J1" s="12"/>
      <c r="K1" s="12"/>
    </row>
    <row r="2" spans="1:11" s="13" customFormat="1" ht="25.15" customHeight="1">
      <c r="A2" s="94" t="s">
        <v>50</v>
      </c>
      <c r="B2" s="95"/>
      <c r="C2" s="101" t="s">
        <v>45</v>
      </c>
      <c r="D2" s="101"/>
      <c r="E2" s="101"/>
      <c r="F2" s="101"/>
      <c r="G2" s="102"/>
      <c r="H2" s="14"/>
      <c r="I2" s="14"/>
      <c r="J2" s="14"/>
      <c r="K2" s="14"/>
    </row>
    <row r="3" spans="1:11" s="13" customFormat="1" ht="11.65" customHeight="1">
      <c r="A3" s="96" t="s">
        <v>44</v>
      </c>
      <c r="B3" s="98" t="s">
        <v>18</v>
      </c>
      <c r="C3" s="15" t="s">
        <v>19</v>
      </c>
      <c r="D3" s="98" t="s">
        <v>20</v>
      </c>
      <c r="E3" s="98"/>
      <c r="F3" s="98" t="s">
        <v>21</v>
      </c>
      <c r="G3" s="103"/>
      <c r="H3" s="16"/>
      <c r="J3" s="16"/>
      <c r="K3" s="16"/>
    </row>
    <row r="4" spans="1:11" s="13" customFormat="1" ht="11.65" customHeight="1">
      <c r="A4" s="97"/>
      <c r="B4" s="98"/>
      <c r="C4" s="15">
        <v>2024</v>
      </c>
      <c r="D4" s="15">
        <v>2023</v>
      </c>
      <c r="E4" s="54">
        <v>2024</v>
      </c>
      <c r="F4" s="15">
        <v>2023</v>
      </c>
      <c r="G4" s="17">
        <v>2024</v>
      </c>
      <c r="H4" s="16"/>
      <c r="J4" s="16"/>
      <c r="K4" s="16"/>
    </row>
    <row r="5" spans="1:11" s="13" customFormat="1" ht="11.65" customHeight="1">
      <c r="A5" s="97"/>
      <c r="B5" s="98"/>
      <c r="C5" s="15" t="s">
        <v>22</v>
      </c>
      <c r="D5" s="98" t="s">
        <v>23</v>
      </c>
      <c r="E5" s="98"/>
      <c r="F5" s="98" t="s">
        <v>24</v>
      </c>
      <c r="G5" s="103"/>
      <c r="H5" s="16"/>
      <c r="J5" s="16"/>
      <c r="K5" s="16"/>
    </row>
    <row r="6" spans="1:11" s="22" customFormat="1" ht="11.65" customHeight="1">
      <c r="A6" s="18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20">
        <v>7</v>
      </c>
      <c r="H6" s="21"/>
      <c r="J6" s="21"/>
      <c r="K6" s="21"/>
    </row>
    <row r="7" spans="1:11" s="13" customFormat="1" ht="11.65" customHeight="1">
      <c r="A7" s="23"/>
      <c r="B7" s="65"/>
      <c r="C7" s="53"/>
      <c r="D7" s="52"/>
      <c r="E7" s="52"/>
      <c r="F7" s="51"/>
      <c r="G7" s="51"/>
      <c r="H7" s="25"/>
      <c r="J7" s="26"/>
      <c r="K7" s="26"/>
    </row>
    <row r="8" spans="1:11" s="13" customFormat="1" ht="11.65" customHeight="1">
      <c r="A8" s="27">
        <f>IF(C8&lt;&gt;"",COUNTA($C$8:C8),"")</f>
        <v>1</v>
      </c>
      <c r="B8" s="66" t="s">
        <v>59</v>
      </c>
      <c r="C8" s="53">
        <v>1679.08</v>
      </c>
      <c r="D8" s="52" t="s">
        <v>9</v>
      </c>
      <c r="E8" s="52" t="s">
        <v>9</v>
      </c>
      <c r="F8" s="51">
        <v>21989.9</v>
      </c>
      <c r="G8" s="51">
        <v>26606</v>
      </c>
      <c r="H8" s="25"/>
      <c r="J8" s="26"/>
      <c r="K8" s="26"/>
    </row>
    <row r="9" spans="1:11" s="13" customFormat="1" ht="11.65" customHeight="1">
      <c r="A9" s="27">
        <f>IF(C9&lt;&gt;"",COUNTA($C$8:C9),"")</f>
        <v>2</v>
      </c>
      <c r="B9" s="66" t="s">
        <v>33</v>
      </c>
      <c r="C9" s="53">
        <v>1545.59</v>
      </c>
      <c r="D9" s="52">
        <v>140.30000000000001</v>
      </c>
      <c r="E9" s="52">
        <v>171.6</v>
      </c>
      <c r="F9" s="51">
        <v>21686.7</v>
      </c>
      <c r="G9" s="51">
        <v>26522.1</v>
      </c>
      <c r="H9" s="25"/>
      <c r="J9" s="26"/>
      <c r="K9" s="26"/>
    </row>
    <row r="10" spans="1:11" s="13" customFormat="1" ht="11.65" customHeight="1">
      <c r="A10" s="27">
        <f>IF(C10&lt;&gt;"",COUNTA($C$8:C10),"")</f>
        <v>3</v>
      </c>
      <c r="B10" s="66" t="s">
        <v>34</v>
      </c>
      <c r="C10" s="53">
        <v>20.91</v>
      </c>
      <c r="D10" s="52">
        <v>41.5</v>
      </c>
      <c r="E10" s="52">
        <v>21.9</v>
      </c>
      <c r="F10" s="51">
        <v>86.8</v>
      </c>
      <c r="G10" s="51">
        <v>45.9</v>
      </c>
      <c r="H10" s="29"/>
      <c r="J10" s="26"/>
      <c r="K10" s="26"/>
    </row>
    <row r="11" spans="1:11" s="13" customFormat="1" ht="11.65" customHeight="1">
      <c r="A11" s="27">
        <f>IF(C11&lt;&gt;"",COUNTA($C$8:C11),"")</f>
        <v>4</v>
      </c>
      <c r="B11" s="66" t="s">
        <v>35</v>
      </c>
      <c r="C11" s="53">
        <v>19.7</v>
      </c>
      <c r="D11" s="52">
        <v>18.100000000000001</v>
      </c>
      <c r="E11" s="52">
        <v>0.8</v>
      </c>
      <c r="F11" s="51">
        <v>35.6</v>
      </c>
      <c r="G11" s="51">
        <v>1.6</v>
      </c>
      <c r="H11" s="25"/>
      <c r="J11" s="26"/>
      <c r="K11" s="26"/>
    </row>
    <row r="12" spans="1:11" s="13" customFormat="1" ht="11.65" customHeight="1">
      <c r="A12" s="27">
        <f>IF(C12&lt;&gt;"",COUNTA($C$8:C12),"")</f>
        <v>5</v>
      </c>
      <c r="B12" s="66" t="s">
        <v>36</v>
      </c>
      <c r="C12" s="53">
        <v>58.53</v>
      </c>
      <c r="D12" s="52">
        <v>23.5</v>
      </c>
      <c r="E12" s="52">
        <v>2.7</v>
      </c>
      <c r="F12" s="51">
        <v>137.30000000000001</v>
      </c>
      <c r="G12" s="51">
        <v>15.5</v>
      </c>
      <c r="H12" s="29"/>
      <c r="J12" s="26"/>
      <c r="K12" s="26"/>
    </row>
    <row r="13" spans="1:11" s="13" customFormat="1" ht="11.65" customHeight="1">
      <c r="A13" s="27">
        <f>IF(C13&lt;&gt;"",COUNTA($C$8:C13),"")</f>
        <v>6</v>
      </c>
      <c r="B13" s="66" t="s">
        <v>37</v>
      </c>
      <c r="C13" s="53">
        <v>33.35</v>
      </c>
      <c r="D13" s="52" t="s">
        <v>0</v>
      </c>
      <c r="E13" s="52">
        <v>5.9</v>
      </c>
      <c r="F13" s="51" t="s">
        <v>0</v>
      </c>
      <c r="G13" s="51">
        <v>19.8</v>
      </c>
      <c r="H13" s="29"/>
      <c r="J13" s="26"/>
      <c r="K13" s="26"/>
    </row>
    <row r="14" spans="1:11" s="13" customFormat="1" ht="11.65" customHeight="1">
      <c r="A14" s="27">
        <f>IF(C14&lt;&gt;"",COUNTA($C$8:C14),"")</f>
        <v>7</v>
      </c>
      <c r="B14" s="66" t="s">
        <v>38</v>
      </c>
      <c r="C14" s="53">
        <v>1</v>
      </c>
      <c r="D14" s="52" t="s">
        <v>0</v>
      </c>
      <c r="E14" s="52">
        <v>7.5</v>
      </c>
      <c r="F14" s="51" t="s">
        <v>0</v>
      </c>
      <c r="G14" s="51">
        <v>0.8</v>
      </c>
      <c r="H14" s="29"/>
      <c r="J14" s="26"/>
      <c r="K14" s="26"/>
    </row>
    <row r="15" spans="1:11" s="13" customFormat="1" ht="11.45" customHeight="1">
      <c r="A15" s="44"/>
      <c r="B15" s="55"/>
      <c r="C15" s="53"/>
      <c r="D15" s="52"/>
      <c r="E15" s="52"/>
      <c r="F15" s="51"/>
      <c r="G15" s="51"/>
      <c r="H15" s="29"/>
      <c r="J15" s="26"/>
      <c r="K15" s="26"/>
    </row>
    <row r="16" spans="1:11" s="30" customFormat="1" ht="11.45" customHeight="1">
      <c r="C16" s="31"/>
      <c r="D16" s="31"/>
      <c r="E16" s="31"/>
      <c r="F16" s="31"/>
      <c r="G16" s="32"/>
      <c r="H16" s="31"/>
      <c r="I16" s="31"/>
      <c r="J16" s="31"/>
      <c r="K16" s="31"/>
    </row>
    <row r="17" spans="1:11" s="33" customFormat="1" ht="25.15" customHeight="1">
      <c r="A17" s="94" t="s">
        <v>46</v>
      </c>
      <c r="B17" s="95"/>
      <c r="C17" s="104" t="s">
        <v>47</v>
      </c>
      <c r="D17" s="104"/>
      <c r="E17" s="104"/>
      <c r="F17" s="104"/>
      <c r="G17" s="104"/>
      <c r="H17" s="105"/>
    </row>
    <row r="18" spans="1:11" s="13" customFormat="1" ht="11.45" customHeight="1">
      <c r="A18" s="106" t="s">
        <v>44</v>
      </c>
      <c r="B18" s="98" t="s">
        <v>18</v>
      </c>
      <c r="C18" s="98" t="s">
        <v>19</v>
      </c>
      <c r="D18" s="98"/>
      <c r="E18" s="98" t="s">
        <v>20</v>
      </c>
      <c r="F18" s="98"/>
      <c r="G18" s="98" t="s">
        <v>21</v>
      </c>
      <c r="H18" s="103"/>
      <c r="J18" s="16"/>
      <c r="K18" s="16"/>
    </row>
    <row r="19" spans="1:11" s="13" customFormat="1" ht="11.45" customHeight="1">
      <c r="A19" s="107"/>
      <c r="B19" s="98"/>
      <c r="C19" s="59">
        <v>2023</v>
      </c>
      <c r="D19" s="59">
        <v>2024</v>
      </c>
      <c r="E19" s="59">
        <v>2023</v>
      </c>
      <c r="F19" s="59">
        <v>2024</v>
      </c>
      <c r="G19" s="59">
        <v>2023</v>
      </c>
      <c r="H19" s="60">
        <v>2024</v>
      </c>
      <c r="J19" s="16"/>
      <c r="K19" s="16"/>
    </row>
    <row r="20" spans="1:11" s="13" customFormat="1" ht="11.45" customHeight="1">
      <c r="A20" s="107"/>
      <c r="B20" s="98"/>
      <c r="C20" s="98" t="s">
        <v>22</v>
      </c>
      <c r="D20" s="98"/>
      <c r="E20" s="98" t="s">
        <v>23</v>
      </c>
      <c r="F20" s="98"/>
      <c r="G20" s="98" t="s">
        <v>25</v>
      </c>
      <c r="H20" s="103"/>
      <c r="J20" s="16"/>
      <c r="K20" s="16"/>
    </row>
    <row r="21" spans="1:11" s="35" customFormat="1" ht="11.45" customHeight="1">
      <c r="A21" s="18">
        <v>1</v>
      </c>
      <c r="B21" s="19">
        <v>2</v>
      </c>
      <c r="C21" s="19">
        <v>3</v>
      </c>
      <c r="D21" s="19">
        <v>4</v>
      </c>
      <c r="E21" s="19">
        <v>5</v>
      </c>
      <c r="F21" s="19">
        <v>6</v>
      </c>
      <c r="G21" s="19">
        <v>7</v>
      </c>
      <c r="H21" s="34">
        <v>8</v>
      </c>
      <c r="J21" s="36"/>
      <c r="K21" s="36"/>
    </row>
    <row r="22" spans="1:11" s="13" customFormat="1" ht="11.45" customHeight="1">
      <c r="A22" s="43"/>
      <c r="B22" s="66"/>
      <c r="C22" s="61"/>
      <c r="D22" s="61"/>
      <c r="E22" s="62"/>
      <c r="F22" s="62"/>
      <c r="G22" s="63"/>
      <c r="H22" s="63"/>
      <c r="J22" s="38"/>
      <c r="K22" s="38"/>
    </row>
    <row r="23" spans="1:11" s="13" customFormat="1" ht="11.45" customHeight="1">
      <c r="A23" s="44">
        <f>IF(C23&lt;&gt;"",COUNTA($C$23:C23),"")</f>
        <v>1</v>
      </c>
      <c r="B23" s="66" t="s">
        <v>60</v>
      </c>
      <c r="C23" s="61">
        <v>204.61</v>
      </c>
      <c r="D23" s="61">
        <v>189.9</v>
      </c>
      <c r="E23" s="62" t="s">
        <v>9</v>
      </c>
      <c r="F23" s="62" t="s">
        <v>9</v>
      </c>
      <c r="G23" s="63">
        <v>1655</v>
      </c>
      <c r="H23" s="63">
        <v>1553</v>
      </c>
      <c r="J23" s="38"/>
      <c r="K23" s="38"/>
    </row>
    <row r="24" spans="1:11" s="13" customFormat="1" ht="11.45" customHeight="1">
      <c r="A24" s="44">
        <f>IF(C24&lt;&gt;"",COUNTA($C$23:C24),"")</f>
        <v>2</v>
      </c>
      <c r="B24" s="66" t="s">
        <v>29</v>
      </c>
      <c r="C24" s="61">
        <v>21.67</v>
      </c>
      <c r="D24" s="61">
        <v>21.68</v>
      </c>
      <c r="E24" s="62">
        <v>13.84</v>
      </c>
      <c r="F24" s="62">
        <v>8.4870000000000001</v>
      </c>
      <c r="G24" s="63">
        <v>300</v>
      </c>
      <c r="H24" s="63">
        <v>184</v>
      </c>
      <c r="J24" s="38"/>
      <c r="K24" s="38"/>
    </row>
    <row r="25" spans="1:11" s="13" customFormat="1" ht="11.45" customHeight="1">
      <c r="A25" s="44">
        <f>IF(C25&lt;&gt;"",COUNTA($C$23:C25),"")</f>
        <v>3</v>
      </c>
      <c r="B25" s="66" t="s">
        <v>80</v>
      </c>
      <c r="C25" s="61">
        <v>7.08</v>
      </c>
      <c r="D25" s="61">
        <v>4.2699999999999996</v>
      </c>
      <c r="E25" s="62">
        <v>49.1</v>
      </c>
      <c r="F25" s="62">
        <v>24.7</v>
      </c>
      <c r="G25" s="63">
        <v>347</v>
      </c>
      <c r="H25" s="63">
        <v>106</v>
      </c>
      <c r="J25" s="38"/>
      <c r="K25" s="38"/>
    </row>
    <row r="26" spans="1:11" s="13" customFormat="1" ht="11.45" customHeight="1">
      <c r="A26" s="44">
        <f>IF(C26&lt;&gt;"",COUNTA($C$23:C26),"")</f>
        <v>4</v>
      </c>
      <c r="B26" s="66" t="s">
        <v>30</v>
      </c>
      <c r="C26" s="61">
        <v>28.33</v>
      </c>
      <c r="D26" s="61">
        <v>28.41</v>
      </c>
      <c r="E26" s="62">
        <v>10.3</v>
      </c>
      <c r="F26" s="62">
        <v>6.8</v>
      </c>
      <c r="G26" s="63">
        <v>292</v>
      </c>
      <c r="H26" s="63">
        <v>193</v>
      </c>
      <c r="J26" s="38"/>
      <c r="K26" s="38"/>
    </row>
    <row r="27" spans="1:11" s="13" customFormat="1" ht="11.45" customHeight="1">
      <c r="A27" s="44">
        <f>IF(C27&lt;&gt;"",COUNTA($C$23:C27),"")</f>
        <v>5</v>
      </c>
      <c r="B27" s="66" t="s">
        <v>31</v>
      </c>
      <c r="C27" s="61">
        <v>14.01</v>
      </c>
      <c r="D27" s="61">
        <v>12.31</v>
      </c>
      <c r="E27" s="62">
        <v>3.3</v>
      </c>
      <c r="F27" s="62">
        <v>8.9</v>
      </c>
      <c r="G27" s="63">
        <v>46</v>
      </c>
      <c r="H27" s="63">
        <v>109</v>
      </c>
      <c r="J27" s="38"/>
      <c r="K27" s="38"/>
    </row>
    <row r="28" spans="1:11" s="13" customFormat="1" ht="11.45" customHeight="1">
      <c r="A28" s="44">
        <f>IF(C28&lt;&gt;"",COUNTA($C$23:C28),"")</f>
        <v>6</v>
      </c>
      <c r="B28" s="66" t="s">
        <v>32</v>
      </c>
      <c r="C28" s="61">
        <v>90.13</v>
      </c>
      <c r="D28" s="61" t="s">
        <v>0</v>
      </c>
      <c r="E28" s="62" t="s">
        <v>9</v>
      </c>
      <c r="F28" s="62" t="s">
        <v>9</v>
      </c>
      <c r="G28" s="63" t="s">
        <v>9</v>
      </c>
      <c r="H28" s="63" t="s">
        <v>9</v>
      </c>
      <c r="J28" s="38"/>
      <c r="K28" s="38"/>
    </row>
    <row r="29" spans="1:11" s="13" customFormat="1" ht="11.45" customHeight="1">
      <c r="A29" s="44">
        <f>IF(C29&lt;&gt;"",COUNTA($C$23:C29),"")</f>
        <v>7</v>
      </c>
      <c r="B29" s="66" t="s">
        <v>67</v>
      </c>
      <c r="C29" s="61">
        <v>19.28</v>
      </c>
      <c r="D29" s="61">
        <v>20.9</v>
      </c>
      <c r="E29" s="62">
        <v>7.8</v>
      </c>
      <c r="F29" s="62">
        <v>10.5</v>
      </c>
      <c r="G29" s="63">
        <v>150</v>
      </c>
      <c r="H29" s="63">
        <v>220</v>
      </c>
      <c r="J29" s="38"/>
      <c r="K29" s="38"/>
    </row>
    <row r="30" spans="1:11" s="13" customFormat="1" ht="44.1" customHeight="1">
      <c r="A30" s="44">
        <f>IF(C30&lt;&gt;"",COUNTA($C$23:C30),"")</f>
        <v>8</v>
      </c>
      <c r="B30" s="66" t="s">
        <v>73</v>
      </c>
      <c r="C30" s="61">
        <v>24.11</v>
      </c>
      <c r="D30" s="61" t="s">
        <v>0</v>
      </c>
      <c r="E30" s="62" t="s">
        <v>9</v>
      </c>
      <c r="F30" s="62" t="s">
        <v>9</v>
      </c>
      <c r="G30" s="63">
        <v>520</v>
      </c>
      <c r="H30" s="63">
        <v>741</v>
      </c>
      <c r="I30" s="57"/>
      <c r="J30" s="40"/>
      <c r="K30" s="38"/>
    </row>
    <row r="31" spans="1:11" s="13" customFormat="1" ht="11.45" customHeight="1">
      <c r="A31" s="44"/>
      <c r="B31" s="56"/>
      <c r="C31" s="53"/>
      <c r="D31" s="53"/>
      <c r="E31" s="52"/>
      <c r="F31" s="52"/>
      <c r="G31" s="51"/>
      <c r="H31" s="51"/>
      <c r="J31" s="40"/>
      <c r="K31" s="38"/>
    </row>
    <row r="32" spans="1:11" s="13" customFormat="1" ht="11.45" customHeight="1">
      <c r="B32" s="41"/>
      <c r="C32" s="42"/>
      <c r="D32" s="39"/>
    </row>
    <row r="33" spans="1:13" s="33" customFormat="1" ht="25.15" customHeight="1">
      <c r="A33" s="94" t="s">
        <v>58</v>
      </c>
      <c r="B33" s="95"/>
      <c r="C33" s="101" t="s">
        <v>48</v>
      </c>
      <c r="D33" s="101"/>
      <c r="E33" s="101"/>
      <c r="F33" s="101"/>
      <c r="G33" s="101"/>
      <c r="H33" s="101"/>
      <c r="I33" s="101"/>
      <c r="J33" s="101"/>
      <c r="K33" s="102"/>
    </row>
    <row r="34" spans="1:13" s="13" customFormat="1" ht="11.45" customHeight="1">
      <c r="A34" s="96" t="s">
        <v>44</v>
      </c>
      <c r="B34" s="98" t="s">
        <v>26</v>
      </c>
      <c r="C34" s="98" t="s">
        <v>19</v>
      </c>
      <c r="D34" s="98"/>
      <c r="E34" s="98"/>
      <c r="F34" s="98" t="s">
        <v>20</v>
      </c>
      <c r="G34" s="98"/>
      <c r="H34" s="98"/>
      <c r="I34" s="98" t="s">
        <v>21</v>
      </c>
      <c r="J34" s="98"/>
      <c r="K34" s="103"/>
    </row>
    <row r="35" spans="1:13" s="13" customFormat="1" ht="11.45" customHeight="1">
      <c r="A35" s="97"/>
      <c r="B35" s="98"/>
      <c r="C35" s="98" t="s">
        <v>77</v>
      </c>
      <c r="D35" s="98">
        <v>2023</v>
      </c>
      <c r="E35" s="98">
        <v>2024</v>
      </c>
      <c r="F35" s="98" t="s">
        <v>77</v>
      </c>
      <c r="G35" s="98">
        <v>2023</v>
      </c>
      <c r="H35" s="98">
        <v>2024</v>
      </c>
      <c r="I35" s="98" t="s">
        <v>77</v>
      </c>
      <c r="J35" s="98">
        <v>2023</v>
      </c>
      <c r="K35" s="103">
        <v>2024</v>
      </c>
    </row>
    <row r="36" spans="1:13" s="13" customFormat="1" ht="11.45" customHeight="1">
      <c r="A36" s="97"/>
      <c r="B36" s="98"/>
      <c r="C36" s="98"/>
      <c r="D36" s="98"/>
      <c r="E36" s="98"/>
      <c r="F36" s="98"/>
      <c r="G36" s="98"/>
      <c r="H36" s="98"/>
      <c r="I36" s="98"/>
      <c r="J36" s="98"/>
      <c r="K36" s="103"/>
    </row>
    <row r="37" spans="1:13" s="13" customFormat="1" ht="11.45" customHeight="1">
      <c r="A37" s="97"/>
      <c r="B37" s="98"/>
      <c r="C37" s="98" t="s">
        <v>22</v>
      </c>
      <c r="D37" s="98"/>
      <c r="E37" s="98"/>
      <c r="F37" s="98" t="s">
        <v>23</v>
      </c>
      <c r="G37" s="98"/>
      <c r="H37" s="98"/>
      <c r="I37" s="98" t="s">
        <v>24</v>
      </c>
      <c r="J37" s="98"/>
      <c r="K37" s="103"/>
    </row>
    <row r="38" spans="1:13" s="43" customFormat="1" ht="11.45" customHeight="1">
      <c r="A38" s="18">
        <v>1</v>
      </c>
      <c r="B38" s="19">
        <v>2</v>
      </c>
      <c r="C38" s="19">
        <v>3</v>
      </c>
      <c r="D38" s="19">
        <v>4</v>
      </c>
      <c r="E38" s="19">
        <v>5</v>
      </c>
      <c r="F38" s="19">
        <v>6</v>
      </c>
      <c r="G38" s="19">
        <v>7</v>
      </c>
      <c r="H38" s="19">
        <v>8</v>
      </c>
      <c r="I38" s="19">
        <v>9</v>
      </c>
      <c r="J38" s="19">
        <v>10</v>
      </c>
      <c r="K38" s="34">
        <v>11</v>
      </c>
    </row>
    <row r="39" spans="1:13" s="13" customFormat="1" ht="11.45" customHeight="1">
      <c r="A39" s="37"/>
      <c r="B39" s="65"/>
      <c r="C39" s="53"/>
      <c r="D39" s="53"/>
      <c r="E39" s="53"/>
      <c r="F39" s="52"/>
      <c r="G39" s="52"/>
      <c r="H39" s="52"/>
      <c r="I39" s="51"/>
      <c r="J39" s="51"/>
      <c r="K39" s="51"/>
      <c r="M39" s="53"/>
    </row>
    <row r="40" spans="1:13" s="13" customFormat="1" ht="11.45" customHeight="1">
      <c r="A40" s="27">
        <f>IF(C40&lt;&gt;"",COUNTA($C$40:C40),"")</f>
        <v>1</v>
      </c>
      <c r="B40" s="66" t="s">
        <v>68</v>
      </c>
      <c r="C40" s="53">
        <v>909.7166666666667</v>
      </c>
      <c r="D40" s="53">
        <v>660</v>
      </c>
      <c r="E40" s="53">
        <v>756.8</v>
      </c>
      <c r="F40" s="52" t="s">
        <v>9</v>
      </c>
      <c r="G40" s="52" t="s">
        <v>9</v>
      </c>
      <c r="H40" s="52" t="s">
        <v>9</v>
      </c>
      <c r="I40" s="51">
        <v>10199</v>
      </c>
      <c r="J40" s="51">
        <v>8403</v>
      </c>
      <c r="K40" s="51">
        <v>7621.9</v>
      </c>
      <c r="M40" s="53"/>
    </row>
    <row r="41" spans="1:13" s="13" customFormat="1" ht="11.45" customHeight="1">
      <c r="A41" s="27" t="str">
        <f>IF(C41&lt;&gt;"",COUNTA($C$40:C41),"")</f>
        <v/>
      </c>
      <c r="B41" s="66" t="s">
        <v>81</v>
      </c>
      <c r="C41" s="53"/>
      <c r="D41" s="53"/>
      <c r="E41" s="53"/>
      <c r="F41" s="52"/>
      <c r="G41" s="52"/>
      <c r="H41" s="52"/>
      <c r="I41" s="51"/>
      <c r="J41" s="51"/>
      <c r="K41" s="51"/>
      <c r="M41" s="53"/>
    </row>
    <row r="42" spans="1:13" s="13" customFormat="1" ht="11.45" customHeight="1">
      <c r="A42" s="27">
        <f>IF(C42&lt;&gt;"",COUNTA($C$40:C42),"")</f>
        <v>2</v>
      </c>
      <c r="B42" s="66" t="s">
        <v>69</v>
      </c>
      <c r="C42" s="53">
        <v>529.94999999999993</v>
      </c>
      <c r="D42" s="53" t="s">
        <v>0</v>
      </c>
      <c r="E42" s="53">
        <v>336.1</v>
      </c>
      <c r="F42" s="52">
        <v>143.49907223951945</v>
      </c>
      <c r="G42" s="52">
        <v>162.4</v>
      </c>
      <c r="H42" s="52" t="s">
        <v>78</v>
      </c>
      <c r="I42" s="51">
        <v>7604.7333333333299</v>
      </c>
      <c r="J42" s="51" t="s">
        <v>0</v>
      </c>
      <c r="K42" s="51">
        <v>4490.8999999999996</v>
      </c>
      <c r="M42" s="53"/>
    </row>
    <row r="43" spans="1:13" s="13" customFormat="1" ht="21.95" customHeight="1">
      <c r="A43" s="58">
        <f>IF(C43&lt;&gt;"",COUNTA($C$40:C43),"")</f>
        <v>3</v>
      </c>
      <c r="B43" s="67" t="s">
        <v>71</v>
      </c>
      <c r="C43" s="53">
        <v>256.34999999999997</v>
      </c>
      <c r="D43" s="53" t="s">
        <v>0</v>
      </c>
      <c r="E43" s="53">
        <v>173.7</v>
      </c>
      <c r="F43" s="52" t="s">
        <v>9</v>
      </c>
      <c r="G43" s="52" t="s">
        <v>9</v>
      </c>
      <c r="H43" s="52" t="s">
        <v>9</v>
      </c>
      <c r="I43" s="51" t="s">
        <v>9</v>
      </c>
      <c r="J43" s="51" t="s">
        <v>9</v>
      </c>
      <c r="K43" s="51" t="s">
        <v>9</v>
      </c>
      <c r="M43" s="53"/>
    </row>
    <row r="44" spans="1:13" s="13" customFormat="1" ht="33" customHeight="1">
      <c r="A44" s="27">
        <f>IF(C44&lt;&gt;"",COUNTA($C$40:C44),"")</f>
        <v>4</v>
      </c>
      <c r="B44" s="66" t="s">
        <v>72</v>
      </c>
      <c r="C44" s="53">
        <v>123.4</v>
      </c>
      <c r="D44" s="53" t="s">
        <v>0</v>
      </c>
      <c r="E44" s="53">
        <v>247</v>
      </c>
      <c r="F44" s="52">
        <v>210.2</v>
      </c>
      <c r="G44" s="52" t="s">
        <v>0</v>
      </c>
      <c r="H44" s="52" t="s">
        <v>79</v>
      </c>
      <c r="I44" s="51">
        <v>2593.9</v>
      </c>
      <c r="J44" s="51" t="s">
        <v>0</v>
      </c>
      <c r="K44" s="51">
        <v>3131.1</v>
      </c>
      <c r="M44" s="53"/>
    </row>
    <row r="45" spans="1:13" s="13" customFormat="1" ht="11.45" customHeight="1">
      <c r="A45" s="44"/>
      <c r="B45" s="55"/>
      <c r="C45" s="53"/>
      <c r="D45" s="53"/>
      <c r="E45" s="53"/>
      <c r="F45" s="52"/>
      <c r="G45" s="52"/>
      <c r="H45" s="52"/>
      <c r="I45" s="51"/>
      <c r="J45" s="51"/>
      <c r="K45" s="51"/>
    </row>
    <row r="46" spans="1:13" s="13" customFormat="1" ht="11.45" customHeight="1">
      <c r="B46" s="41"/>
    </row>
    <row r="47" spans="1:13" s="33" customFormat="1" ht="25.15" customHeight="1">
      <c r="A47" s="94" t="s">
        <v>43</v>
      </c>
      <c r="B47" s="95"/>
      <c r="C47" s="104" t="s">
        <v>49</v>
      </c>
      <c r="D47" s="104"/>
      <c r="E47" s="104"/>
      <c r="F47" s="104"/>
      <c r="G47" s="104"/>
      <c r="H47" s="105"/>
      <c r="L47" s="45"/>
    </row>
    <row r="48" spans="1:13" s="13" customFormat="1" ht="11.45" customHeight="1">
      <c r="A48" s="96" t="s">
        <v>44</v>
      </c>
      <c r="B48" s="98" t="s">
        <v>26</v>
      </c>
      <c r="C48" s="98" t="s">
        <v>65</v>
      </c>
      <c r="D48" s="98"/>
      <c r="E48" s="98" t="s">
        <v>20</v>
      </c>
      <c r="F48" s="98"/>
      <c r="G48" s="98" t="s">
        <v>21</v>
      </c>
      <c r="H48" s="103"/>
      <c r="I48" s="16"/>
      <c r="J48" s="16"/>
      <c r="K48" s="16"/>
    </row>
    <row r="49" spans="1:11" s="13" customFormat="1" ht="11.45" customHeight="1">
      <c r="A49" s="96"/>
      <c r="B49" s="98"/>
      <c r="C49" s="98"/>
      <c r="D49" s="98"/>
      <c r="E49" s="98"/>
      <c r="F49" s="98"/>
      <c r="G49" s="98"/>
      <c r="H49" s="103"/>
      <c r="I49" s="16"/>
      <c r="J49" s="16"/>
      <c r="K49" s="16"/>
    </row>
    <row r="50" spans="1:11" s="13" customFormat="1" ht="11.45" customHeight="1">
      <c r="A50" s="97"/>
      <c r="B50" s="98"/>
      <c r="C50" s="59">
        <v>2023</v>
      </c>
      <c r="D50" s="59">
        <v>2024</v>
      </c>
      <c r="E50" s="59">
        <v>2023</v>
      </c>
      <c r="F50" s="59">
        <v>2024</v>
      </c>
      <c r="G50" s="59">
        <v>2023</v>
      </c>
      <c r="H50" s="60">
        <v>2024</v>
      </c>
      <c r="I50" s="16"/>
      <c r="J50" s="16"/>
      <c r="K50" s="16"/>
    </row>
    <row r="51" spans="1:11" s="13" customFormat="1" ht="11.45" customHeight="1">
      <c r="A51" s="97"/>
      <c r="B51" s="98"/>
      <c r="C51" s="98" t="s">
        <v>22</v>
      </c>
      <c r="D51" s="98"/>
      <c r="E51" s="98" t="s">
        <v>27</v>
      </c>
      <c r="F51" s="98"/>
      <c r="G51" s="98" t="s">
        <v>28</v>
      </c>
      <c r="H51" s="103"/>
      <c r="I51" s="16"/>
      <c r="J51" s="16"/>
      <c r="K51" s="16"/>
    </row>
    <row r="52" spans="1:11" s="35" customFormat="1" ht="11.45" customHeight="1">
      <c r="A52" s="18">
        <v>1</v>
      </c>
      <c r="B52" s="19">
        <v>2</v>
      </c>
      <c r="C52" s="19">
        <v>3</v>
      </c>
      <c r="D52" s="19">
        <v>4</v>
      </c>
      <c r="E52" s="19">
        <v>5</v>
      </c>
      <c r="F52" s="19">
        <v>6</v>
      </c>
      <c r="G52" s="19">
        <v>7</v>
      </c>
      <c r="H52" s="46">
        <v>8</v>
      </c>
      <c r="I52" s="36"/>
      <c r="J52" s="36"/>
      <c r="K52" s="36"/>
    </row>
    <row r="53" spans="1:11" s="13" customFormat="1" ht="11.45" customHeight="1">
      <c r="A53" s="37"/>
      <c r="B53" s="24"/>
      <c r="C53" s="64"/>
      <c r="D53" s="64"/>
      <c r="E53" s="68"/>
      <c r="F53" s="68"/>
      <c r="G53" s="64"/>
      <c r="H53" s="64"/>
      <c r="I53" s="48"/>
      <c r="J53" s="48"/>
      <c r="K53" s="47"/>
    </row>
    <row r="54" spans="1:11" s="13" customFormat="1" ht="11.45" customHeight="1">
      <c r="A54" s="27">
        <f>IF(C54&lt;&gt;"",COUNTA($C$54:C54),"")</f>
        <v>1</v>
      </c>
      <c r="B54" s="28" t="s">
        <v>61</v>
      </c>
      <c r="C54" s="64">
        <v>23</v>
      </c>
      <c r="D54" s="64">
        <v>42.194899999999997</v>
      </c>
      <c r="E54" s="68">
        <v>90.4</v>
      </c>
      <c r="F54" s="68">
        <v>16.170000000000002</v>
      </c>
      <c r="G54" s="64">
        <v>2090</v>
      </c>
      <c r="H54" s="64">
        <v>682.41</v>
      </c>
      <c r="I54" s="49"/>
      <c r="K54" s="47"/>
    </row>
    <row r="55" spans="1:11" s="13" customFormat="1" ht="11.45" customHeight="1">
      <c r="A55" s="27">
        <f>IF(C55&lt;&gt;"",COUNTA($C$54:C55),"")</f>
        <v>2</v>
      </c>
      <c r="B55" s="28" t="s">
        <v>39</v>
      </c>
      <c r="C55" s="64">
        <v>16</v>
      </c>
      <c r="D55" s="64">
        <v>28.431100000000001</v>
      </c>
      <c r="E55" s="68">
        <v>98.3</v>
      </c>
      <c r="F55" s="68">
        <v>16.28</v>
      </c>
      <c r="G55" s="64">
        <v>1545</v>
      </c>
      <c r="H55" s="64">
        <v>462.78</v>
      </c>
      <c r="I55" s="49"/>
      <c r="K55" s="47"/>
    </row>
    <row r="56" spans="1:11" s="13" customFormat="1" ht="11.45" customHeight="1">
      <c r="A56" s="27">
        <f>IF(C56&lt;&gt;"",COUNTA($C$54:C56),"")</f>
        <v>3</v>
      </c>
      <c r="B56" s="28" t="s">
        <v>40</v>
      </c>
      <c r="C56" s="64">
        <v>7</v>
      </c>
      <c r="D56" s="64">
        <v>13.7638</v>
      </c>
      <c r="E56" s="68">
        <v>73.7</v>
      </c>
      <c r="F56" s="68">
        <v>15.96</v>
      </c>
      <c r="G56" s="64">
        <v>545</v>
      </c>
      <c r="H56" s="64">
        <v>219.63</v>
      </c>
      <c r="I56" s="49"/>
      <c r="K56" s="47"/>
    </row>
    <row r="57" spans="1:11" ht="11.65" customHeight="1">
      <c r="I57" s="13"/>
      <c r="J57" s="13"/>
      <c r="K57" s="13"/>
    </row>
  </sheetData>
  <mergeCells count="49">
    <mergeCell ref="C51:D51"/>
    <mergeCell ref="E51:F51"/>
    <mergeCell ref="G51:H51"/>
    <mergeCell ref="C47:H47"/>
    <mergeCell ref="C48:D49"/>
    <mergeCell ref="E48:F49"/>
    <mergeCell ref="G48:H49"/>
    <mergeCell ref="J35:J36"/>
    <mergeCell ref="K35:K36"/>
    <mergeCell ref="C37:E37"/>
    <mergeCell ref="F37:H37"/>
    <mergeCell ref="I37:K37"/>
    <mergeCell ref="C35:C36"/>
    <mergeCell ref="D35:D36"/>
    <mergeCell ref="E35:E36"/>
    <mergeCell ref="F35:F36"/>
    <mergeCell ref="G35:G36"/>
    <mergeCell ref="E20:F20"/>
    <mergeCell ref="F3:G3"/>
    <mergeCell ref="B48:B51"/>
    <mergeCell ref="A33:B33"/>
    <mergeCell ref="B18:B20"/>
    <mergeCell ref="A18:A20"/>
    <mergeCell ref="A47:B47"/>
    <mergeCell ref="A48:A51"/>
    <mergeCell ref="A34:A37"/>
    <mergeCell ref="B34:B37"/>
    <mergeCell ref="C33:K33"/>
    <mergeCell ref="C34:E34"/>
    <mergeCell ref="F34:H34"/>
    <mergeCell ref="I34:K34"/>
    <mergeCell ref="H35:H36"/>
    <mergeCell ref="I35:I36"/>
    <mergeCell ref="A2:B2"/>
    <mergeCell ref="A1:B1"/>
    <mergeCell ref="A3:A5"/>
    <mergeCell ref="A17:B17"/>
    <mergeCell ref="C20:D20"/>
    <mergeCell ref="D3:E3"/>
    <mergeCell ref="C1:G1"/>
    <mergeCell ref="C2:G2"/>
    <mergeCell ref="B3:B5"/>
    <mergeCell ref="G18:H18"/>
    <mergeCell ref="F5:G5"/>
    <mergeCell ref="D5:E5"/>
    <mergeCell ref="G20:H20"/>
    <mergeCell ref="C17:H17"/>
    <mergeCell ref="C18:D18"/>
    <mergeCell ref="E18:F1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C243 2024 00&amp;R&amp;"-,Standard"&amp;7&amp;P</oddFooter>
    <evenFooter>&amp;L&amp;"-,Standard"&amp;7&amp;P&amp;R&amp;"-,Standard"&amp;7StatA MV, Statistischer Bericht C243 2024 00</evenFooter>
  </headerFooter>
  <ignoredErrors>
    <ignoredError sqref="H42:H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Deckblatt</vt:lpstr>
      <vt:lpstr>Vorbemerkung und Ergebnisse</vt:lpstr>
      <vt:lpstr>Tab 1 - 2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C243 Ernteberichterstattung über Obst und Reben 2024</dc:title>
  <dc:subject>Wachstumsstand und Ernte</dc:subject>
  <dc:creator>FB 410</dc:creator>
  <cp:lastModifiedBy> </cp:lastModifiedBy>
  <cp:lastPrinted>2025-03-20T08:20:03Z</cp:lastPrinted>
  <dcterms:created xsi:type="dcterms:W3CDTF">2016-04-12T14:21:55Z</dcterms:created>
  <dcterms:modified xsi:type="dcterms:W3CDTF">2025-03-25T13:09:33Z</dcterms:modified>
</cp:coreProperties>
</file>