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35"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A87" i="19" l="1"/>
  <c r="A67" i="19"/>
  <c r="A52" i="19"/>
  <c r="A32" i="19"/>
  <c r="A14" i="6" l="1"/>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28"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<sst xmlns="http://schemas.openxmlformats.org/spreadsheetml/2006/main" count="594" uniqueCount="224">
  <si>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</si>
  <si>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</si>
  <si>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</si>
  <si>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</si>
  <si>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</si>
  <si>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</si>
  <si>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</si>
  <si>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</si>
  <si>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</si>
  <si>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</si>
  <si>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</si>
  <si>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</si>
  <si>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</si>
  <si>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</si>
  <si>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</si>
  <si>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</si>
  <si>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</si>
  <si>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</si>
  <si>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</si>
  <si>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</si>
  <si>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</si>
  <si>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</si>
  <si>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</si>
  <si>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</si>
  <si>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</si>
  <si>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</si>
  <si>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</si>
  <si>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</si>
  <si>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</si>
  <si>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</si>
  <si>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</si>
  <si>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</si>
  <si>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</si>
  <si>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</si>
  <si>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</si>
  <si>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</si>
  <si>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</si>
  <si>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</si>
  <si>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</si>
  <si>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</si>
  <si>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</si>
  <si>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</si>
  <si>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</si>
  <si>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</si>
  <si>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</si>
  <si>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</si>
  <si>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</si>
  <si>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</si>
  <si>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</si>
  <si>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</si>
  <si>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</si>
  <si>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</si>
  <si>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</si>
  <si>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</si>
  <si>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</si>
  <si>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</si>
  <si>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</si>
  <si>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</si>
  <si>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</si>
  <si>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</si>
  <si>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</si>
  <si>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</si>
  <si>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</si>
  <si>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</si>
  <si>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</si>
  <si>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</si>
  <si>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</si>
  <si>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</si>
  <si>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</si>
  <si>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</si>
  <si>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</si>
  <si>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</si>
  <si>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</si>
  <si>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</si>
  <si>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</si>
  <si>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</si>
  <si>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</si>
  <si>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</si>
  <si>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</si>
  <si>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</si>
  <si>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</si>
  <si>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</si>
  <si>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</si>
  <si>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</si>
  <si>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</si>
  <si>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</si>
  <si>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</si>
  <si>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</si>
  <si>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</si>
  <si>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</si>
  <si>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</si>
  <si>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</si>
  <si>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</si>
  <si>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</si>
  <si>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</si>
  <si>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</si>
  <si>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</si>
  <si>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</si>
  <si>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</si>
  <si>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</si>
  <si>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übrige
Schafe</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</si>
  <si>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</si>
  <si>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</si>
  <si>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</si>
  <si>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</si>
  <si>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</si>
  <si>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</si>
  <si>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</si>
  <si>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</si>
  <si>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</si>
  <si>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</si>
  <si>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</si>
  <si>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</si>
  <si>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</si>
  <si>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</si>
  <si>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</si>
  <si>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</si>
  <si>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</si>
  <si>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</si>
  <si>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</si>
  <si>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</si>
  <si>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</si>
  <si>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</si>
  <si>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</si>
  <si>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</si>
  <si>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</si>
  <si>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</si>
  <si>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</si>
  <si>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</si>
  <si>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</si>
  <si>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</si>
  <si>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</si>
  <si>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</si>
  <si>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</si>
  <si>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</si>
  <si>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  Statistisches Amt Mecklenburg-Vorpommern, Schwerin, 2024</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</si>
  <si>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</si>
  <si>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</si>
  <si>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</si>
  <si>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</si>
  <si>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</si>
  <si>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</si>
  <si>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</si>
  <si>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</si>
  <si>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</si>
  <si>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</si>
  <si>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</si>
  <si>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</si>
  <si>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</si>
  <si>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</si>
  <si>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</si>
  <si>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</si>
  <si>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</si>
  <si>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</si>
  <si>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</si>
  <si>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</si>
  <si>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</si>
  <si>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</si>
  <si>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</si>
  <si>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</si>
  <si>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</si>
  <si>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</si>
  <si>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</si>
  <si>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</si>
  <si>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</si>
  <si>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</si>
  <si>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</si>
  <si>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</si>
  <si>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</si>
  <si>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</si>
  <si>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</si>
  <si>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</si>
  <si>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</si>
  <si>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</si>
  <si>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</si>
  <si>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</si>
  <si>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</si>
  <si>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</si>
  <si>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</si>
  <si>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</si>
  <si>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</si>
  <si>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</si>
  <si>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</si>
  <si>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</si>
  <si>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</si>
  <si>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</si>
  <si>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</si>
  <si>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</si>
  <si>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  6)</t>
  </si>
  <si>
    <t xml:space="preserve">16)  </t>
  </si>
  <si>
    <r>
      <t xml:space="preserve">2024 </t>
    </r>
    <r>
      <rPr>
        <b/>
        <sz val="6"/>
        <rFont val="Calibri"/>
        <family val="2"/>
        <scheme val="minor"/>
      </rPr>
      <t>6)</t>
    </r>
  </si>
  <si>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</si>
  <si>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</si>
  <si>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</si>
  <si>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</si>
  <si>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</si>
  <si>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</si>
  <si>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</si>
  <si>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</si>
  <si>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</si>
  <si>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</si>
  <si>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</si>
  <si>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</si>
  <si>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</si>
  <si>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</si>
  <si>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</si>
  <si>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</si>
  <si>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</si>
  <si>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</si>
  <si>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</si>
  <si>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</si>
  <si>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</si>
  <si>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</si>
  <si>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</si>
  <si>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</si>
  <si>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Juli 2024</t>
  </si>
  <si>
    <t>C323 2024 07</t>
  </si>
  <si>
    <t xml:space="preserve">Durchschnittliche Schlachtgewichte von gewerblich geschlachteten Tieren im Juli 2024  </t>
  </si>
  <si>
    <t xml:space="preserve">Legehennenhaltung und Eiererzeugung im Juli 2024 nach Größenklassen der Hennen- 
   haltungsplätze und Haltungsformen  </t>
  </si>
  <si>
    <t xml:space="preserve">Eiererzeugung im Juli 2024 nach Haltungsformen  </t>
  </si>
  <si>
    <t>01.01. - 31.07.2024</t>
  </si>
  <si>
    <t>01.01. - 31.07.2023</t>
  </si>
  <si>
    <t>Legehennenhaltung und Eiererzeugung im Juli 2024
nach Größenklassen der Hennenhaltungsplätze und Haltungsformen</t>
  </si>
  <si>
    <t>27.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</si>
</sst>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0&quot; &quot;;0&quot; &quot;;@&quot; &quot;"/>
    <numFmt numFmtId="165" formatCode="#,##0&quot;   &quot;;\-\ #,##0&quot;   &quot;;0&quot;   &quot;;@&quot;   &quot;"/>
    <numFmt numFmtId="166" formatCode="#,##0&quot;     &quot;;\-\ #,##0&quot;     &quot;;0&quot;     &quot;;@&quot;     &quot;"/>
    <numFmt numFmtId="167" formatCode="#,##0.0&quot;     &quot;;\-\ #,##0.0&quot;     &quot;;0&quot;     &quot;;@&quot;     &quot;"/>
    <numFmt numFmtId="168" formatCode="#,##0&quot;       &quot;;\-\ #,##0&quot;       &quot;;0&quot;       &quot;;@&quot;       &quot;"/>
    <numFmt numFmtId="169" formatCode="#,##0&quot;  &quot;;\-\ #,##0&quot;  &quot;;0&quot;  &quot;;@&quot;  &quot;"/>
    <numFmt numFmtId="170" formatCode="#,##0&quot;&quot;;\-\ #,##0&quot;&quot;;0&quot;&quot;;@&quot;&quot;"/>
    <numFmt numFmtId="171" formatCode="_-* #,##0.00\ &quot;DM&quot;_-;\-* #,##0.00\ &quot;DM&quot;_-;_-* &quot;-&quot;??\ &quot;DM&quot;_-;_-@_-"/>
    <numFmt numFmtId="172" formatCode="0.0"/>
    <numFmt numFmtId="173" formatCode="#,##0&quot; &quot;;\-#,##0&quot; &quot;;0&quot; &quot;;@&quot; &quot;"/>
    <numFmt numFmtId="174" formatCode="#,##0&quot;   &quot;;\-#,##0&quot;   &quot;;0&quot;   &quot;;@&quot;   &quot;"/>
    <numFmt numFmtId="175" formatCode="#,##0.0&quot;     &quot;;\-#,##0.0&quot;     &quot;;0.0&quot;     &quot;;@&quot;     &quot;"/>
    <numFmt numFmtId="176" formatCode="#,##0.00&quot;     &quot;;\-#,##0.00&quot;     &quot;;0.00&quot;     &quot;;@&quot;     &quot;"/>
    <numFmt numFmtId="177" formatCode="#,##0.0&quot;     &quot;;\-#,##0.0&quot;     &quot;;0&quot;     &quot;;@&quot;     &quot;"/>
    <numFmt numFmtId="178" formatCode="#,##0.00&quot;     &quot;;\-#,##0.00&quot;     &quot;;0&quot;     &quot;;@&quot;     &quot;"/>
  </numFmts>
  <fonts count="62">
    <font>
      <sz val="10"/>
      <color theme="1"/>
      <name val="Arial"/>
      <family val="2"/>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36">
    <xf numFmtId="0" fontId="0" fillId="0" borderId="0"/>
    <xf numFmtId="0" fontId="2"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4" fillId="0" borderId="0"/>
    <xf numFmtId="0" fontId="6" fillId="0" borderId="0"/>
    <xf numFmtId="0" fontId="1" fillId="0" borderId="0"/>
    <xf numFmtId="0" fontId="7" fillId="0" borderId="0"/>
    <xf numFmtId="171" fontId="1" fillId="0" borderId="0" applyFont="0" applyFill="0" applyBorder="0" applyAlignment="0" applyProtection="0"/>
    <xf numFmtId="171" fontId="7"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171" fontId="53"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55" fillId="0" borderId="0"/>
    <xf numFmtId="171" fontId="55" fillId="0" borderId="0" applyFont="0" applyFill="0" applyBorder="0" applyAlignment="0" applyProtection="0"/>
    <xf numFmtId="0" fontId="57" fillId="0" borderId="0"/>
    <xf numFmtId="171" fontId="57"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171" fontId="1" fillId="0" borderId="0" applyFont="0" applyFill="0" applyBorder="0" applyAlignment="0" applyProtection="0"/>
    <xf numFmtId="0" fontId="58" fillId="0" borderId="0"/>
    <xf numFmtId="0" fontId="59" fillId="2" borderId="0" applyNumberFormat="0" applyBorder="0" applyAlignment="0" applyProtection="0"/>
    <xf numFmtId="0" fontId="60" fillId="0" borderId="0"/>
    <xf numFmtId="171" fontId="60" fillId="0" borderId="0" applyFont="0" applyFill="0" applyBorder="0" applyAlignment="0" applyProtection="0"/>
    <xf numFmtId="0" fontId="1" fillId="0" borderId="0"/>
    <xf numFmtId="171" fontId="1" fillId="0" borderId="0" applyFont="0" applyFill="0" applyBorder="0" applyAlignment="0" applyProtection="0"/>
  </cellStyleXfs>
  <cellXfs count="268">
    <xf numFmtId="0" fontId="0" fillId="0" borderId="0" xfId="0"/>
    <xf numFmtId="0" fontId="10" fillId="0" borderId="0" xfId="4" applyFont="1"/>
    <xf numFmtId="0" fontId="14" fillId="0" borderId="0" xfId="4" applyFont="1" applyAlignment="1">
      <alignment horizontal="left" vertical="center" indent="33"/>
    </xf>
    <xf numFmtId="49" fontId="10" fillId="0" borderId="0" xfId="4" applyNumberFormat="1" applyFont="1" applyAlignment="1">
      <alignment horizontal="right"/>
    </xf>
    <xf numFmtId="0" fontId="15" fillId="0" borderId="0" xfId="4" applyFont="1" applyAlignment="1">
      <alignment vertical="center"/>
    </xf>
    <xf numFmtId="0" fontId="10" fillId="0" borderId="0" xfId="4" applyFont="1" applyAlignment="1"/>
    <xf numFmtId="0" fontId="17" fillId="0" borderId="0" xfId="4" applyFont="1"/>
    <xf numFmtId="0" fontId="18" fillId="0" borderId="0" xfId="4" applyFont="1"/>
    <xf numFmtId="0" fontId="19" fillId="0" borderId="0" xfId="4" applyFont="1"/>
    <xf numFmtId="49" fontId="10" fillId="0" borderId="0" xfId="4" applyNumberFormat="1" applyFont="1" applyAlignment="1">
      <alignment horizontal="righ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4" applyFont="1" applyAlignment="1">
      <alignment horizontal="left" vertical="center"/>
    </xf>
    <xf numFmtId="0" fontId="26" fillId="0" borderId="0" xfId="2" applyFont="1"/>
    <xf numFmtId="0" fontId="29" fillId="0" borderId="0" xfId="2" applyFont="1" applyAlignment="1">
      <alignment horizontal="left" vertical="center"/>
    </xf>
    <xf numFmtId="0" fontId="29" fillId="0" borderId="0" xfId="2" applyFont="1"/>
    <xf numFmtId="0" fontId="10" fillId="0" borderId="0" xfId="0" applyFont="1"/>
    <xf numFmtId="0" fontId="14"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vertical="center"/>
    </xf>
    <xf numFmtId="0" fontId="14" fillId="0" borderId="0" xfId="0" applyFont="1"/>
    <xf numFmtId="0" fontId="24" fillId="0" borderId="0" xfId="0" applyFont="1"/>
    <xf numFmtId="0" fontId="17" fillId="0" borderId="0" xfId="0" applyFont="1"/>
    <xf numFmtId="0" fontId="18" fillId="0" borderId="0" xfId="0" applyFont="1"/>
    <xf numFmtId="0" fontId="19" fillId="0" borderId="0" xfId="0" applyFont="1"/>
    <xf numFmtId="0" fontId="28" fillId="0" borderId="0" xfId="0" applyFont="1" applyAlignment="1">
      <alignment vertical="center"/>
    </xf>
    <xf numFmtId="0" fontId="31" fillId="0" borderId="0" xfId="0" applyFont="1"/>
    <xf numFmtId="0" fontId="33" fillId="0" borderId="0" xfId="0" applyFont="1"/>
    <xf numFmtId="169" fontId="33" fillId="0" borderId="0" xfId="0" applyNumberFormat="1" applyFont="1" applyFill="1" applyAlignment="1">
      <alignment horizontal="right"/>
    </xf>
    <xf numFmtId="0" fontId="31" fillId="0" borderId="0" xfId="0" applyFont="1" applyBorder="1" applyAlignment="1">
      <alignment horizontal="left" vertical="center" wrapText="1"/>
    </xf>
    <xf numFmtId="0" fontId="29" fillId="0" borderId="0" xfId="0" applyFont="1"/>
    <xf numFmtId="0" fontId="31" fillId="0" borderId="0" xfId="0" applyFont="1" applyBorder="1" applyAlignment="1">
      <alignment horizontal="right" vertical="center" wrapText="1"/>
    </xf>
    <xf numFmtId="0" fontId="31" fillId="0" borderId="0" xfId="0" applyFont="1" applyAlignment="1">
      <alignment horizontal="right" vertical="center" wrapText="1"/>
    </xf>
    <xf numFmtId="0" fontId="29" fillId="0" borderId="0" xfId="0" applyFont="1" applyBorder="1" applyAlignment="1">
      <alignment horizontal="left"/>
    </xf>
    <xf numFmtId="0" fontId="29" fillId="0" borderId="0" xfId="0" applyFont="1" applyBorder="1"/>
    <xf numFmtId="0" fontId="30" fillId="0" borderId="0" xfId="0" applyFont="1" applyAlignment="1">
      <alignment vertical="center"/>
    </xf>
    <xf numFmtId="0" fontId="32" fillId="0" borderId="0" xfId="0" applyFont="1"/>
    <xf numFmtId="0" fontId="32" fillId="0" borderId="1" xfId="0" applyFont="1" applyBorder="1" applyAlignment="1">
      <alignment horizontal="left" wrapText="1"/>
    </xf>
    <xf numFmtId="0" fontId="32" fillId="0" borderId="0" xfId="0" applyFont="1" applyAlignment="1">
      <alignment vertical="center"/>
    </xf>
    <xf numFmtId="0" fontId="34" fillId="0" borderId="0" xfId="2"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4" fillId="0" borderId="0" xfId="2" applyFont="1"/>
    <xf numFmtId="0" fontId="35" fillId="0" borderId="0" xfId="2" applyFont="1"/>
    <xf numFmtId="169" fontId="33" fillId="0" borderId="7" xfId="0" applyNumberFormat="1" applyFont="1" applyFill="1" applyBorder="1" applyAlignment="1">
      <alignment horizontal="right"/>
    </xf>
    <xf numFmtId="0" fontId="39" fillId="0" borderId="0" xfId="0" applyFont="1" applyAlignment="1">
      <alignment vertical="center"/>
    </xf>
    <xf numFmtId="0" fontId="39" fillId="0" borderId="0" xfId="0" applyFont="1" applyAlignment="1">
      <alignment horizontal="center" vertical="center"/>
    </xf>
    <xf numFmtId="0" fontId="33" fillId="0" borderId="0" xfId="0" applyFont="1" applyAlignment="1">
      <alignment horizontal="center" vertical="center"/>
    </xf>
    <xf numFmtId="0" fontId="31"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0" fontId="31" fillId="0" borderId="6" xfId="0" applyFont="1" applyFill="1" applyBorder="1"/>
    <xf numFmtId="169" fontId="33" fillId="0" borderId="7" xfId="0" applyNumberFormat="1" applyFont="1" applyFill="1" applyBorder="1" applyAlignment="1" applyProtection="1">
      <alignment horizontal="right"/>
    </xf>
    <xf numFmtId="0" fontId="29" fillId="0" borderId="0" xfId="0" applyFont="1" applyFill="1"/>
    <xf numFmtId="0" fontId="39" fillId="0" borderId="0" xfId="0" applyFont="1" applyFill="1" applyAlignment="1">
      <alignment vertical="center"/>
    </xf>
    <xf numFmtId="0" fontId="32" fillId="0" borderId="0" xfId="0" applyFont="1" applyFill="1"/>
    <xf numFmtId="0" fontId="44" fillId="0" borderId="1" xfId="0" applyFont="1" applyBorder="1" applyAlignment="1">
      <alignment horizontal="left" wrapText="1"/>
    </xf>
    <xf numFmtId="164" fontId="29" fillId="0" borderId="0" xfId="0" applyNumberFormat="1" applyFont="1"/>
    <xf numFmtId="169" fontId="43" fillId="0" borderId="7" xfId="0" applyNumberFormat="1" applyFont="1" applyFill="1" applyBorder="1" applyAlignment="1">
      <alignment horizontal="right"/>
    </xf>
    <xf numFmtId="0" fontId="26" fillId="0" borderId="0" xfId="2" applyFont="1" applyAlignment="1">
      <alignment horizontal="right" vertical="center"/>
    </xf>
    <xf numFmtId="0" fontId="27" fillId="0" borderId="0" xfId="2" applyFont="1" applyAlignment="1">
      <alignment horizontal="left" vertical="center"/>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center"/>
    </xf>
    <xf numFmtId="0" fontId="50" fillId="0" borderId="0" xfId="2" applyFont="1" applyAlignment="1">
      <alignment horizontal="left" vertical="top"/>
    </xf>
    <xf numFmtId="0" fontId="51" fillId="0" borderId="0" xfId="2" applyFont="1" applyAlignment="1">
      <alignment horizontal="right" vertical="center"/>
    </xf>
    <xf numFmtId="0" fontId="26" fillId="0" borderId="0" xfId="2" applyFont="1" applyAlignment="1">
      <alignment horizontal="right"/>
    </xf>
    <xf numFmtId="0" fontId="50" fillId="0" borderId="0" xfId="2" applyFont="1" applyAlignment="1">
      <alignment horizontal="left" vertical="center" wrapText="1"/>
    </xf>
    <xf numFmtId="3" fontId="48" fillId="0" borderId="0" xfId="0" applyNumberFormat="1" applyFont="1" applyAlignment="1" applyProtection="1">
      <alignment horizontal="right"/>
    </xf>
    <xf numFmtId="170" fontId="32" fillId="0" borderId="0" xfId="0" applyNumberFormat="1" applyFont="1" applyAlignment="1" applyProtection="1">
      <alignment horizontal="right"/>
    </xf>
    <xf numFmtId="0" fontId="32" fillId="0" borderId="1" xfId="0" applyFont="1" applyFill="1" applyBorder="1" applyAlignment="1">
      <alignment horizontal="left" wrapText="1"/>
    </xf>
    <xf numFmtId="0" fontId="48" fillId="0" borderId="0" xfId="0" applyFont="1" applyFill="1"/>
    <xf numFmtId="3" fontId="48" fillId="0" borderId="0" xfId="0" applyNumberFormat="1" applyFont="1" applyFill="1" applyAlignment="1" applyProtection="1">
      <alignment horizontal="right"/>
    </xf>
    <xf numFmtId="0" fontId="32" fillId="0" borderId="0" xfId="0" applyFont="1" applyFill="1" applyAlignment="1">
      <alignment vertical="center"/>
    </xf>
    <xf numFmtId="0" fontId="45" fillId="0" borderId="0" xfId="0" applyFont="1" applyFill="1"/>
    <xf numFmtId="0" fontId="26" fillId="0" borderId="0" xfId="2" applyFont="1" applyAlignment="1">
      <alignment horizontal="left" vertical="center"/>
    </xf>
    <xf numFmtId="0" fontId="32" fillId="0" borderId="1" xfId="0" applyFont="1" applyFill="1" applyBorder="1" applyAlignment="1">
      <alignment horizontal="left" wrapText="1" indent="1"/>
    </xf>
    <xf numFmtId="0" fontId="26" fillId="0" borderId="0" xfId="2" applyFont="1" applyAlignment="1">
      <alignment vertical="center"/>
    </xf>
    <xf numFmtId="0" fontId="32" fillId="0" borderId="1" xfId="0" applyFont="1" applyFill="1" applyBorder="1" applyAlignment="1">
      <alignment wrapText="1"/>
    </xf>
    <xf numFmtId="0" fontId="26" fillId="0" borderId="0" xfId="3" applyFont="1" applyFill="1" applyAlignment="1">
      <alignment vertical="center"/>
    </xf>
    <xf numFmtId="0" fontId="26" fillId="0" borderId="0" xfId="3" applyFont="1" applyFill="1" applyAlignment="1">
      <alignment horizontal="right" vertical="top"/>
    </xf>
    <xf numFmtId="0" fontId="26" fillId="0" borderId="0" xfId="3" applyFont="1" applyFill="1" applyAlignment="1">
      <alignment vertical="top" wrapText="1"/>
    </xf>
    <xf numFmtId="0" fontId="34" fillId="0" borderId="0" xfId="3" applyFont="1" applyFill="1"/>
    <xf numFmtId="0" fontId="26" fillId="0" borderId="0" xfId="3" applyFont="1" applyFill="1"/>
    <xf numFmtId="0" fontId="36" fillId="0" borderId="0" xfId="3" applyFont="1" applyFill="1"/>
    <xf numFmtId="0" fontId="37" fillId="0" borderId="0" xfId="3" applyFont="1" applyFill="1"/>
    <xf numFmtId="0" fontId="38" fillId="0" borderId="0" xfId="3" applyFont="1" applyFill="1"/>
    <xf numFmtId="0" fontId="26" fillId="0" borderId="0" xfId="3" applyFont="1" applyFill="1" applyAlignment="1">
      <alignment horizontal="right" vertical="center"/>
    </xf>
    <xf numFmtId="0" fontId="26" fillId="0" borderId="0" xfId="3" applyFont="1" applyFill="1" applyAlignment="1">
      <alignment wrapText="1"/>
    </xf>
    <xf numFmtId="0" fontId="27" fillId="0" borderId="0" xfId="3" applyFont="1" applyFill="1" applyAlignment="1">
      <alignment horizontal="right" vertical="center"/>
    </xf>
    <xf numFmtId="0" fontId="41" fillId="0" borderId="0" xfId="3" applyFont="1" applyFill="1" applyAlignment="1">
      <alignment horizontal="right" vertical="center"/>
    </xf>
    <xf numFmtId="0" fontId="26" fillId="0" borderId="0" xfId="3" applyFont="1" applyFill="1" applyAlignment="1">
      <alignment horizontal="right"/>
    </xf>
    <xf numFmtId="0" fontId="47" fillId="0" borderId="0" xfId="0" applyFont="1" applyFill="1" applyAlignment="1">
      <alignment horizontal="left"/>
    </xf>
    <xf numFmtId="0" fontId="47" fillId="0" borderId="0" xfId="0" applyFont="1" applyFill="1"/>
    <xf numFmtId="0" fontId="39" fillId="0" borderId="1" xfId="0" applyFont="1" applyFill="1" applyBorder="1" applyAlignment="1">
      <alignment horizontal="left" wrapText="1"/>
    </xf>
    <xf numFmtId="173" fontId="32" fillId="0" borderId="0" xfId="0" applyNumberFormat="1" applyFont="1" applyAlignment="1">
      <alignment horizontal="right"/>
    </xf>
    <xf numFmtId="173" fontId="48" fillId="0" borderId="0" xfId="0" applyNumberFormat="1" applyFont="1" applyAlignment="1">
      <alignment horizontal="right"/>
    </xf>
    <xf numFmtId="173" fontId="44" fillId="0" borderId="0" xfId="0" applyNumberFormat="1" applyFont="1" applyAlignment="1">
      <alignment horizontal="right"/>
    </xf>
    <xf numFmtId="173" fontId="32" fillId="0" borderId="0" xfId="0" applyNumberFormat="1" applyFont="1" applyFill="1" applyAlignment="1">
      <alignment horizontal="right"/>
    </xf>
    <xf numFmtId="174" fontId="32" fillId="0" borderId="0" xfId="0" applyNumberFormat="1" applyFont="1" applyBorder="1" applyAlignment="1">
      <alignment horizontal="right"/>
    </xf>
    <xf numFmtId="174" fontId="32" fillId="0" borderId="0" xfId="0" applyNumberFormat="1" applyFont="1" applyFill="1" applyAlignment="1">
      <alignment horizontal="right"/>
    </xf>
    <xf numFmtId="175" fontId="32" fillId="0" borderId="0" xfId="0" applyNumberFormat="1" applyFont="1" applyFill="1" applyAlignment="1">
      <alignment horizontal="right"/>
    </xf>
    <xf numFmtId="176" fontId="32" fillId="0" borderId="0" xfId="0" applyNumberFormat="1" applyFont="1" applyFill="1" applyAlignment="1">
      <alignment horizontal="right"/>
    </xf>
    <xf numFmtId="0" fontId="48" fillId="0" borderId="0" xfId="0" applyFont="1" applyFill="1" applyAlignment="1">
      <alignment horizontal="right"/>
    </xf>
    <xf numFmtId="174" fontId="32" fillId="0" borderId="0" xfId="0" applyNumberFormat="1" applyFont="1" applyFill="1" applyBorder="1" applyAlignment="1">
      <alignment horizontal="right"/>
    </xf>
    <xf numFmtId="0" fontId="26" fillId="0" borderId="0" xfId="3" applyFont="1" applyFill="1" applyAlignment="1">
      <alignment horizontal="left" vertical="top" indent="1"/>
    </xf>
    <xf numFmtId="0" fontId="33" fillId="0" borderId="2"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43" fillId="0" borderId="3" xfId="0" applyFont="1" applyBorder="1" applyAlignment="1">
      <alignment horizontal="center" vertical="center" wrapText="1"/>
    </xf>
    <xf numFmtId="169" fontId="33" fillId="0" borderId="0" xfId="0" applyNumberFormat="1" applyFont="1" applyFill="1" applyAlignment="1" applyProtection="1">
      <alignment horizontal="right" vertical="center"/>
    </xf>
    <xf numFmtId="0" fontId="31" fillId="0" borderId="0" xfId="0" applyFont="1" applyFill="1" applyBorder="1" applyAlignment="1">
      <alignment horizontal="left" vertical="center" wrapText="1"/>
    </xf>
    <xf numFmtId="164" fontId="31" fillId="0" borderId="0" xfId="0" applyNumberFormat="1" applyFont="1" applyFill="1" applyAlignment="1">
      <alignment horizontal="right"/>
    </xf>
    <xf numFmtId="170" fontId="31" fillId="0" borderId="0" xfId="0" applyNumberFormat="1" applyFont="1" applyFill="1" applyAlignment="1">
      <alignment horizontal="right"/>
    </xf>
    <xf numFmtId="0" fontId="29" fillId="0" borderId="0" xfId="0" applyFont="1" applyFill="1" applyAlignment="1">
      <alignment vertical="center"/>
    </xf>
    <xf numFmtId="0" fontId="30" fillId="0" borderId="0" xfId="0" applyFont="1" applyFill="1" applyAlignment="1">
      <alignment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xf numFmtId="0" fontId="30" fillId="0" borderId="6" xfId="0" applyFont="1" applyFill="1" applyBorder="1"/>
    <xf numFmtId="0" fontId="39" fillId="0" borderId="5" xfId="0" applyFont="1" applyFill="1" applyBorder="1" applyAlignment="1">
      <alignment horizontal="left" vertical="center" wrapText="1"/>
    </xf>
    <xf numFmtId="0" fontId="30" fillId="0" borderId="0" xfId="0" applyFont="1" applyFill="1"/>
    <xf numFmtId="0" fontId="44" fillId="0" borderId="1" xfId="0" applyFont="1" applyFill="1" applyBorder="1" applyAlignment="1">
      <alignment horizontal="left" wrapText="1"/>
    </xf>
    <xf numFmtId="0" fontId="46" fillId="0" borderId="0" xfId="0" applyFont="1" applyFill="1"/>
    <xf numFmtId="0" fontId="32" fillId="0" borderId="1" xfId="0" applyFont="1" applyFill="1" applyBorder="1" applyAlignment="1"/>
    <xf numFmtId="0" fontId="49" fillId="0" borderId="0" xfId="0" applyFont="1" applyFill="1" applyAlignment="1">
      <alignment vertical="center"/>
    </xf>
    <xf numFmtId="0" fontId="32" fillId="0" borderId="3" xfId="0" applyFont="1" applyFill="1" applyBorder="1" applyAlignment="1">
      <alignment horizontal="center"/>
    </xf>
    <xf numFmtId="0" fontId="44" fillId="0" borderId="0" xfId="0" applyFont="1" applyFill="1" applyAlignment="1">
      <alignment horizontal="center" vertical="center"/>
    </xf>
    <xf numFmtId="0" fontId="43" fillId="0" borderId="0" xfId="0" applyFont="1" applyFill="1" applyAlignment="1">
      <alignment horizontal="center" vertical="center"/>
    </xf>
    <xf numFmtId="169" fontId="43" fillId="0" borderId="7" xfId="0" applyNumberFormat="1" applyFont="1" applyFill="1" applyBorder="1" applyAlignment="1" applyProtection="1">
      <alignment horizontal="right"/>
    </xf>
    <xf numFmtId="168" fontId="31" fillId="0" borderId="0" xfId="0" quotePrefix="1" applyNumberFormat="1" applyFont="1" applyFill="1" applyAlignment="1">
      <alignment horizontal="right" vertical="center"/>
    </xf>
    <xf numFmtId="168" fontId="31" fillId="0" borderId="0" xfId="0" applyNumberFormat="1" applyFont="1" applyFill="1" applyAlignment="1">
      <alignment horizontal="right" vertical="center"/>
    </xf>
    <xf numFmtId="166" fontId="31" fillId="0" borderId="0" xfId="0" applyNumberFormat="1" applyFont="1" applyFill="1" applyAlignment="1">
      <alignment horizontal="right" vertical="center" wrapText="1" indent="1"/>
    </xf>
    <xf numFmtId="167" fontId="31" fillId="0" borderId="0" xfId="0" applyNumberFormat="1" applyFont="1" applyFill="1" applyAlignment="1">
      <alignment horizontal="right" vertical="center"/>
    </xf>
    <xf numFmtId="167" fontId="31" fillId="0" borderId="0" xfId="0" applyNumberFormat="1" applyFont="1" applyFill="1" applyAlignment="1">
      <alignment horizontal="right" vertical="center" indent="1"/>
    </xf>
    <xf numFmtId="0" fontId="31" fillId="0" borderId="0" xfId="0" applyFont="1" applyFill="1" applyBorder="1" applyAlignment="1">
      <alignment horizontal="left" vertical="center"/>
    </xf>
    <xf numFmtId="167" fontId="31" fillId="0" borderId="0" xfId="0" applyNumberFormat="1" applyFont="1" applyFill="1" applyBorder="1" applyAlignment="1">
      <alignment horizontal="left" vertical="center"/>
    </xf>
    <xf numFmtId="0" fontId="32" fillId="0" borderId="5" xfId="0" applyFont="1" applyFill="1" applyBorder="1" applyAlignment="1">
      <alignment horizontal="left" wrapText="1"/>
    </xf>
    <xf numFmtId="0" fontId="23" fillId="0" borderId="0" xfId="0" applyFont="1" applyFill="1"/>
    <xf numFmtId="0" fontId="39" fillId="0" borderId="0" xfId="0" applyFont="1" applyFill="1"/>
    <xf numFmtId="49" fontId="54" fillId="0" borderId="0" xfId="0" applyNumberFormat="1" applyFont="1" applyFill="1" applyAlignment="1">
      <alignment horizontal="left" vertical="center"/>
    </xf>
    <xf numFmtId="0" fontId="54" fillId="0" borderId="0" xfId="0" applyFont="1" applyFill="1"/>
    <xf numFmtId="0" fontId="39" fillId="0" borderId="1" xfId="6" applyNumberFormat="1" applyFont="1" applyFill="1" applyBorder="1" applyAlignment="1">
      <alignment horizontal="left" wrapText="1"/>
    </xf>
    <xf numFmtId="174" fontId="39" fillId="0" borderId="0" xfId="0" applyNumberFormat="1" applyFont="1" applyFill="1" applyAlignment="1">
      <alignment horizontal="right"/>
    </xf>
    <xf numFmtId="173" fontId="39" fillId="0" borderId="0" xfId="0" applyNumberFormat="1" applyFont="1" applyFill="1" applyAlignment="1">
      <alignment horizontal="right"/>
    </xf>
    <xf numFmtId="177" fontId="39" fillId="0" borderId="0" xfId="0" applyNumberFormat="1" applyFont="1" applyFill="1" applyAlignment="1">
      <alignment horizontal="right"/>
    </xf>
    <xf numFmtId="178" fontId="39" fillId="0" borderId="0" xfId="0" applyNumberFormat="1" applyFont="1" applyFill="1" applyAlignment="1">
      <alignment horizontal="right"/>
    </xf>
    <xf numFmtId="0" fontId="32" fillId="0" borderId="1" xfId="6" applyNumberFormat="1" applyFont="1" applyFill="1" applyBorder="1" applyAlignment="1">
      <alignment horizontal="left" wrapText="1"/>
    </xf>
    <xf numFmtId="177" fontId="32" fillId="0" borderId="0" xfId="0" applyNumberFormat="1" applyFont="1" applyFill="1" applyAlignment="1">
      <alignment horizontal="right"/>
    </xf>
    <xf numFmtId="178" fontId="32" fillId="0" borderId="0" xfId="0" applyNumberFormat="1" applyFont="1" applyFill="1" applyAlignment="1">
      <alignment horizontal="right"/>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2" fillId="0" borderId="4" xfId="0" applyNumberFormat="1" applyFont="1" applyFill="1" applyBorder="1" applyAlignment="1">
      <alignment horizontal="center" vertical="center" wrapText="1"/>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top"/>
    </xf>
    <xf numFmtId="0" fontId="26" fillId="0" borderId="0" xfId="2" applyFont="1" applyAlignment="1">
      <alignment horizontal="left" vertical="top" wrapText="1"/>
    </xf>
    <xf numFmtId="0" fontId="50" fillId="0" borderId="0" xfId="2" applyFont="1" applyAlignment="1">
      <alignment horizontal="left" vertical="center" wrapText="1"/>
    </xf>
    <xf numFmtId="0" fontId="50" fillId="0" borderId="0" xfId="2" applyFont="1" applyAlignment="1">
      <alignment horizontal="left" vertical="top" wrapText="1"/>
    </xf>
    <xf numFmtId="0" fontId="26" fillId="0" borderId="0" xfId="2" applyFont="1" applyAlignment="1">
      <alignment horizontal="left" wrapText="1"/>
    </xf>
    <xf numFmtId="0" fontId="32" fillId="0" borderId="1" xfId="0" applyFont="1" applyFill="1" applyBorder="1" applyAlignment="1">
      <alignment horizontal="left" wrapText="1"/>
    </xf>
    <xf numFmtId="49" fontId="54" fillId="0" borderId="0" xfId="0" applyNumberFormat="1" applyFont="1" applyFill="1" applyAlignment="1">
      <alignment horizontal="center"/>
    </xf>
    <xf numFmtId="165" fontId="54" fillId="0" borderId="0" xfId="0" applyNumberFormat="1" applyFont="1" applyFill="1" applyBorder="1" applyAlignment="1">
      <alignment horizontal="right"/>
    </xf>
    <xf numFmtId="0" fontId="54" fillId="0" borderId="0" xfId="0" applyFont="1" applyFill="1"/>
    <xf numFmtId="49" fontId="54" fillId="0" borderId="0" xfId="0" applyNumberFormat="1" applyFont="1" applyFill="1" applyAlignment="1">
      <alignment horizontal="center"/>
    </xf>
    <xf numFmtId="49" fontId="45" fillId="0" borderId="0" xfId="0" applyNumberFormat="1" applyFont="1" applyFill="1" applyAlignment="1">
      <alignment horizontal="center" vertical="center"/>
    </xf>
    <xf numFmtId="172" fontId="54" fillId="0" borderId="0" xfId="0" applyNumberFormat="1" applyFont="1" applyFill="1" applyAlignment="1">
      <alignment horizontal="center"/>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2" fillId="0" borderId="3" xfId="0" quotePrefix="1" applyNumberFormat="1" applyFont="1" applyFill="1" applyBorder="1" applyAlignment="1">
      <alignment horizontal="center" vertical="center" wrapText="1"/>
    </xf>
    <xf numFmtId="0" fontId="32" fillId="0" borderId="4" xfId="0" applyNumberFormat="1" applyFont="1" applyFill="1" applyBorder="1" applyAlignment="1">
      <alignment horizontal="center" vertical="center" wrapText="1"/>
    </xf>
    <xf numFmtId="0" fontId="10" fillId="0" borderId="0" xfId="4" applyFont="1" applyAlignment="1">
      <alignment horizontal="left" wrapText="1"/>
    </xf>
    <xf numFmtId="49" fontId="22" fillId="0" borderId="0" xfId="4" quotePrefix="1" applyNumberFormat="1" applyFont="1" applyAlignment="1">
      <alignment horizontal="left"/>
    </xf>
    <xf numFmtId="0" fontId="10" fillId="0" borderId="0" xfId="0" applyFont="1" applyAlignment="1">
      <alignment horizontal="left" vertical="center"/>
    </xf>
    <xf numFmtId="49" fontId="10" fillId="0" borderId="0" xfId="0" applyNumberFormat="1" applyFont="1" applyAlignment="1">
      <alignment horizontal="left" vertical="center"/>
    </xf>
    <xf numFmtId="49" fontId="10" fillId="0" borderId="0" xfId="4" applyNumberFormat="1" applyFont="1" applyAlignment="1">
      <alignment horizontal="center" vertical="center"/>
    </xf>
    <xf numFmtId="0" fontId="10" fillId="0" borderId="0" xfId="4" applyFont="1" applyAlignment="1">
      <alignment horizontal="left" vertical="center"/>
    </xf>
    <xf numFmtId="49" fontId="10" fillId="0" borderId="0" xfId="4" applyNumberFormat="1" applyFont="1" applyAlignment="1">
      <alignment horizontal="left" vertical="center"/>
    </xf>
    <xf numFmtId="0" fontId="10" fillId="0" borderId="0" xfId="4" applyFont="1" applyBorder="1" applyAlignment="1">
      <alignment horizontal="center" vertical="center"/>
    </xf>
    <xf numFmtId="0" fontId="24" fillId="0" borderId="0" xfId="4" applyFont="1" applyBorder="1" applyAlignment="1">
      <alignment horizontal="center" vertical="center"/>
    </xf>
    <xf numFmtId="0" fontId="10" fillId="0" borderId="0" xfId="0" applyFont="1" applyBorder="1" applyAlignment="1">
      <alignment horizontal="center" vertical="center"/>
    </xf>
    <xf numFmtId="0" fontId="10" fillId="0" borderId="0" xfId="4" applyFont="1" applyBorder="1" applyAlignment="1">
      <alignment horizontal="left" vertical="center"/>
    </xf>
    <xf numFmtId="0" fontId="10" fillId="0" borderId="0" xfId="4" applyFont="1" applyAlignment="1">
      <alignment horizontal="right"/>
    </xf>
    <xf numFmtId="0" fontId="23" fillId="0" borderId="10" xfId="4" applyFont="1" applyBorder="1" applyAlignment="1">
      <alignment horizontal="right"/>
    </xf>
    <xf numFmtId="0" fontId="16" fillId="0" borderId="11" xfId="4" applyFont="1" applyBorder="1" applyAlignment="1">
      <alignment horizontal="center" vertical="center"/>
    </xf>
    <xf numFmtId="0" fontId="10" fillId="0" borderId="0" xfId="4" applyFont="1" applyAlignment="1">
      <alignment horizontal="center" vertical="center"/>
    </xf>
    <xf numFmtId="0" fontId="25" fillId="0" borderId="0" xfId="4" applyFont="1" applyBorder="1" applyAlignment="1">
      <alignment horizontal="left" vertical="center"/>
    </xf>
    <xf numFmtId="0" fontId="16" fillId="0" borderId="10" xfId="4" applyFont="1" applyBorder="1" applyAlignment="1">
      <alignment horizontal="center" vertical="center"/>
    </xf>
    <xf numFmtId="0" fontId="10" fillId="0" borderId="11" xfId="4" applyFont="1" applyBorder="1" applyAlignment="1">
      <alignment horizontal="center" vertical="center"/>
    </xf>
    <xf numFmtId="0" fontId="23" fillId="0" borderId="0" xfId="4" applyFont="1" applyAlignment="1">
      <alignment horizontal="center" vertical="center"/>
    </xf>
    <xf numFmtId="0" fontId="9" fillId="0" borderId="8" xfId="4" applyFont="1" applyBorder="1" applyAlignment="1">
      <alignment horizontal="center" vertical="center" wrapText="1"/>
    </xf>
    <xf numFmtId="0" fontId="20" fillId="0" borderId="9" xfId="5" applyFont="1" applyBorder="1" applyAlignment="1">
      <alignment horizontal="left" vertical="center" wrapText="1"/>
    </xf>
    <xf numFmtId="0" fontId="12" fillId="0" borderId="9" xfId="5" applyFont="1" applyBorder="1" applyAlignment="1">
      <alignment horizontal="right" vertical="center" wrapText="1"/>
    </xf>
    <xf numFmtId="0" fontId="11" fillId="0" borderId="0" xfId="5" applyFont="1" applyBorder="1" applyAlignment="1">
      <alignment horizontal="center" vertical="center" wrapText="1"/>
    </xf>
    <xf numFmtId="0" fontId="21" fillId="0" borderId="0" xfId="4"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49" fontId="22" fillId="0" borderId="0" xfId="4" applyNumberFormat="1" applyFont="1" applyAlignment="1">
      <alignment horizontal="left"/>
    </xf>
    <xf numFmtId="49" fontId="22" fillId="0" borderId="0" xfId="4" quotePrefix="1" applyNumberFormat="1" applyFont="1" applyAlignment="1">
      <alignment horizontal="center"/>
    </xf>
    <xf numFmtId="0" fontId="13" fillId="0" borderId="0" xfId="4" applyFont="1" applyAlignment="1">
      <alignment horizontal="left" vertical="center"/>
    </xf>
    <xf numFmtId="0" fontId="28" fillId="0" borderId="0" xfId="2" applyFont="1" applyFill="1" applyAlignment="1">
      <alignment horizontal="left" vertical="center"/>
    </xf>
    <xf numFmtId="0" fontId="26" fillId="0" borderId="0" xfId="2" applyFont="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2" fillId="0" borderId="3" xfId="0" applyFont="1" applyBorder="1" applyAlignment="1">
      <alignment horizont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9" fillId="0" borderId="12" xfId="0"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39" fillId="0" borderId="0" xfId="0" applyNumberFormat="1" applyFont="1" applyFill="1" applyAlignment="1">
      <alignment horizontal="center" vertical="center"/>
    </xf>
    <xf numFmtId="0" fontId="32" fillId="0" borderId="3"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2" xfId="0" applyFont="1" applyBorder="1" applyAlignment="1">
      <alignment horizontal="center" vertical="center"/>
    </xf>
    <xf numFmtId="0" fontId="32" fillId="0" borderId="3" xfId="0" quotePrefix="1"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xf numFmtId="0" fontId="44" fillId="0" borderId="0" xfId="0" applyFont="1" applyFill="1" applyAlignment="1">
      <alignment horizontal="center" vertical="center" wrapText="1"/>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2" xfId="0" applyNumberFormat="1" applyFont="1" applyFill="1" applyBorder="1" applyAlignment="1">
      <alignment horizontal="left" vertical="center"/>
    </xf>
    <xf numFmtId="0" fontId="39" fillId="0" borderId="3" xfId="0" applyNumberFormat="1" applyFont="1" applyFill="1" applyBorder="1" applyAlignment="1">
      <alignment horizontal="left" vertical="center"/>
    </xf>
    <xf numFmtId="0" fontId="32" fillId="0" borderId="4"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xf>
    <xf numFmtId="0" fontId="30" fillId="0" borderId="3"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2" fillId="0" borderId="3" xfId="0" applyNumberFormat="1" applyFont="1" applyBorder="1" applyAlignment="1">
      <alignment horizontal="center" vertical="center" wrapText="1"/>
    </xf>
    <xf numFmtId="0" fontId="39" fillId="0" borderId="13" xfId="0" applyNumberFormat="1" applyFont="1" applyFill="1" applyBorder="1" applyAlignment="1">
      <alignment horizontal="center" vertical="center"/>
    </xf>
    <xf numFmtId="0" fontId="39" fillId="0" borderId="14" xfId="0" applyFont="1" applyFill="1" applyBorder="1" applyAlignment="1">
      <alignment horizontal="center" vertical="center" wrapText="1"/>
    </xf>
    <xf numFmtId="0" fontId="42" fillId="0" borderId="0" xfId="3" applyFont="1" applyFill="1" applyAlignment="1">
      <alignment horizontal="left" vertical="center"/>
    </xf>
    <xf numFmtId="0" fontId="54" fillId="0" borderId="0" xfId="0" applyFont="1" applyFill="1" applyBorder="1" applyAlignment="1">
      <alignment horizontal="center" vertical="center" wrapText="1"/>
    </xf>
    <xf numFmtId="0" fontId="61" fillId="0" borderId="8" xfId="4" applyFont="1" applyBorder="1" applyAlignment="1">
      <alignment horizontal="left" wrapText="1"/>
    </xf>
  </cellXfs>
  <cellStyles count="36">
    <cellStyle name="Neutral 2" xfId="31"/>
    <cellStyle name="Standard" xfId="0" builtinId="0"/>
    <cellStyle name="Standard 10" xfId="22"/>
    <cellStyle name="Standard 10 2" xfId="26"/>
    <cellStyle name="Standard 11" xfId="24"/>
    <cellStyle name="Standard 11 2" xfId="28"/>
    <cellStyle name="Standard 12" xfId="30"/>
    <cellStyle name="Standard 13" xfId="32"/>
    <cellStyle name="Standard 13 2" xfId="34"/>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9897</c:v>
                </c:pt>
                <c:pt idx="2">
                  <c:v>9890</c:v>
                </c:pt>
                <c:pt idx="3">
                  <c:v>10128</c:v>
                </c:pt>
                <c:pt idx="4">
                  <c:v>9434</c:v>
                </c:pt>
                <c:pt idx="5">
                  <c:v>8357</c:v>
                </c:pt>
                <c:pt idx="6">
                  <c:v>8886</c:v>
                </c:pt>
                <c:pt idx="7">
                  <c:v>#N/A</c:v>
                </c:pt>
                <c:pt idx="8">
                  <c:v>#N/A</c:v>
                </c:pt>
                <c:pt idx="9">
                  <c:v>#N/A</c:v>
                </c:pt>
                <c:pt idx="10">
                  <c:v>#N/A</c:v>
                </c:pt>
                <c:pt idx="11">
                  <c:v>#N/A</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2645</c:v>
                </c:pt>
                <c:pt idx="2">
                  <c:v>2454</c:v>
                </c:pt>
                <c:pt idx="3">
                  <c:v>2472</c:v>
                </c:pt>
                <c:pt idx="4">
                  <c:v>2175</c:v>
                </c:pt>
                <c:pt idx="5">
                  <c:v>2490</c:v>
                </c:pt>
                <c:pt idx="6">
                  <c:v>2454</c:v>
                </c:pt>
                <c:pt idx="7">
                  <c:v>#N/A</c:v>
                </c:pt>
                <c:pt idx="8">
                  <c:v>#N/A</c:v>
                </c:pt>
                <c:pt idx="9">
                  <c:v>#N/A</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D8BF-4D9C-BCC6-3F119CD982D1}"/>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pt idx="1">
                  <c:v>3337</c:v>
                </c:pt>
                <c:pt idx="2">
                  <c:v>3352</c:v>
                </c:pt>
                <c:pt idx="3">
                  <c:v>3457</c:v>
                </c:pt>
                <c:pt idx="4">
                  <c:v>3183</c:v>
                </c:pt>
                <c:pt idx="5">
                  <c:v>2821</c:v>
                </c:pt>
                <c:pt idx="6">
                  <c:v>3007</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674E-4D30-9B29-0935DF71E7A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pt idx="1">
                  <c:v>49</c:v>
                </c:pt>
                <c:pt idx="2">
                  <c:v>50</c:v>
                </c:pt>
                <c:pt idx="3">
                  <c:v>32</c:v>
                </c:pt>
                <c:pt idx="4">
                  <c:v>22</c:v>
                </c:pt>
                <c:pt idx="5">
                  <c:v>61</c:v>
                </c:pt>
                <c:pt idx="6">
                  <c:v>11</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 #,##0"   ";0"   ";@"   "</c:formatCode>
                <c:ptCount val="11"/>
                <c:pt idx="0">
                  <c:v>364</c:v>
                </c:pt>
                <c:pt idx="1">
                  <c:v>385</c:v>
                </c:pt>
                <c:pt idx="2">
                  <c:v>293</c:v>
                </c:pt>
                <c:pt idx="3">
                  <c:v>289</c:v>
                </c:pt>
                <c:pt idx="4">
                  <c:v>157</c:v>
                </c:pt>
                <c:pt idx="5">
                  <c:v>200</c:v>
                </c:pt>
                <c:pt idx="6">
                  <c:v>95</c:v>
                </c:pt>
                <c:pt idx="7">
                  <c:v>20</c:v>
                </c:pt>
                <c:pt idx="8">
                  <c:v>26</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59.5</c:v>
                </c:pt>
                <c:pt idx="2">
                  <c:v>65.254000000000005</c:v>
                </c:pt>
                <c:pt idx="3">
                  <c:v>57.33</c:v>
                </c:pt>
                <c:pt idx="4">
                  <c:v>60.162999999999997</c:v>
                </c:pt>
                <c:pt idx="5">
                  <c:v>60.893999999999998</c:v>
                </c:pt>
                <c:pt idx="6">
                  <c:v>63.036999999999999</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pt idx="1">
                  <c:v>24.3</c:v>
                </c:pt>
                <c:pt idx="2">
                  <c:v>26.4</c:v>
                </c:pt>
                <c:pt idx="3">
                  <c:v>23.7</c:v>
                </c:pt>
                <c:pt idx="4">
                  <c:v>24.9</c:v>
                </c:pt>
                <c:pt idx="5">
                  <c:v>24.7</c:v>
                </c:pt>
                <c:pt idx="6">
                  <c:v>26</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EAEA-440F-AC1E-2D35D9B23E80}"/>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EAEA-440F-AC1E-2D35D9B23E80}"/>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EAEA-440F-AC1E-2D35D9B23E80}"/>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AEA-440F-AC1E-2D35D9B23E80}"/>
                </c:ext>
              </c:extLst>
            </c:dLbl>
            <c:dLbl>
              <c:idx val="1"/>
              <c:layout>
                <c:manualLayout>
                  <c:x val="0.2365786627158237"/>
                  <c:y val="-7.8703703703703706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AEA-440F-AC1E-2D35D9B23E80}"/>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AEA-440F-AC1E-2D35D9B23E80}"/>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Hilfsblatt!$A$26:$A$28</c:f>
              <c:strCache>
                <c:ptCount val="3"/>
                <c:pt idx="0">
                  <c:v>Bodenhaltung</c:v>
                </c:pt>
                <c:pt idx="1">
                  <c:v>Freilandhaltung</c:v>
                </c:pt>
                <c:pt idx="2">
                  <c:v>Ökologische Erzeugung</c:v>
                </c:pt>
              </c:strCache>
            </c:strRef>
          </c:cat>
          <c:val>
            <c:numRef>
              <c:f>Hilfsblatt!$B$26:$B$28</c:f>
              <c:numCache>
                <c:formatCode>0.0</c:formatCode>
                <c:ptCount val="3"/>
                <c:pt idx="0">
                  <c:v>26.068816726684329</c:v>
                </c:pt>
                <c:pt idx="1">
                  <c:v>46.020591081428364</c:v>
                </c:pt>
                <c:pt idx="2">
                  <c:v>27.910592191887304</c:v>
                </c:pt>
              </c:numCache>
            </c:numRef>
          </c:val>
          <c:extLst>
            <c:ext xmlns:c15="http://schemas.microsoft.com/office/drawing/2012/chart" uri="{02D57815-91ED-43cb-92C2-25804820EDAC}">
              <c15:datalabelsRange>
                <c15:f>Hilfsblatt!$A$26:$A$28</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EAEA-440F-AC1E-2D35D9B23E80}"/>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Juli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0.1366</cdr:x>
      <cdr:y>0.12923</cdr:y>
    </cdr:from>
    <cdr:to>
      <cdr:x>0.23035</cdr:x>
      <cdr:y>0.22769</cdr:y>
    </cdr:to>
    <cdr:sp macro="" textlink="">
      <cdr:nvSpPr>
        <cdr:cNvPr id="2" name="Textfeld 1"/>
        <cdr:cNvSpPr txBox="1"/>
      </cdr:nvSpPr>
      <cdr:spPr>
        <a:xfrm xmlns:a="http://schemas.openxmlformats.org/drawingml/2006/main">
          <a:off x="651483" y="285752"/>
          <a:ext cx="447123"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0.12487</cdr:x>
      <cdr:y>0.24327</cdr:y>
    </cdr:from>
    <cdr:to>
      <cdr:x>0.21862</cdr:x>
      <cdr:y>0.32555</cdr:y>
    </cdr:to>
    <cdr:sp macro="" textlink="">
      <cdr:nvSpPr>
        <cdr:cNvPr id="2" name="Textfeld 1"/>
        <cdr:cNvSpPr txBox="1"/>
      </cdr:nvSpPr>
      <cdr:spPr>
        <a:xfrm xmlns:a="http://schemas.openxmlformats.org/drawingml/2006/main">
          <a:off x="595537" y="541218"/>
          <a:ext cx="447122"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292554</xdr:colOff>
      <xdr:row>25</xdr:row>
      <xdr:rowOff>54429</xdr:rowOff>
    </xdr:from>
    <xdr:to>
      <xdr:col>9</xdr:col>
      <xdr:colOff>134502</xdr:colOff>
      <xdr:row>44</xdr:row>
      <xdr:rowOff>83004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cs typeface="Calibri"/>
            </a:rPr>
            <a:pPr algn="ctr"/>
            <a:t>Juli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67" t="s">
        <v>0</v>
      </c>
      <c r="B1" s="267"/>
      <c r="C1" s="202"/>
      <c r="D1" s="202"/>
    </row>
    <row r="2" spans="1:4" ht="35.1" customHeight="1" thickTop="1">
      <c r="A2" s="203" t="s">
        <v>36</v>
      </c>
      <c r="B2" s="203"/>
      <c r="C2" s="204" t="s">
        <v>37</v>
      </c>
      <c r="D2" s="204"/>
    </row>
    <row r="3" spans="1:4" ht="24.95" customHeight="1">
      <c r="A3" s="205"/>
      <c r="B3" s="205"/>
      <c r="C3" s="205"/>
      <c r="D3" s="205"/>
    </row>
    <row r="4" spans="1:4" ht="24.95" customHeight="1">
      <c r="A4" s="207" t="s">
        <v>1</v>
      </c>
      <c r="B4" s="207"/>
      <c r="C4" s="207"/>
      <c r="D4" s="208"/>
    </row>
    <row r="5" spans="1:4" ht="24.95" customHeight="1">
      <c r="A5" s="207" t="s">
        <v>38</v>
      </c>
      <c r="B5" s="207"/>
      <c r="C5" s="207"/>
      <c r="D5" s="208"/>
    </row>
    <row r="6" spans="1:4" ht="39.950000000000003" customHeight="1">
      <c r="A6" s="184" t="s">
        <v>215</v>
      </c>
      <c r="B6" s="209"/>
      <c r="C6" s="209"/>
      <c r="D6" s="209"/>
    </row>
    <row r="7" spans="1:4" ht="24.95" customHeight="1">
      <c r="A7" s="210"/>
      <c r="B7" s="210"/>
      <c r="C7" s="210"/>
      <c r="D7" s="210"/>
    </row>
    <row r="8" spans="1:4" ht="24.95" customHeight="1">
      <c r="A8" s="184"/>
      <c r="B8" s="184"/>
      <c r="C8" s="184"/>
      <c r="D8" s="184"/>
    </row>
    <row r="9" spans="1:4" ht="24.95" customHeight="1">
      <c r="A9" s="210"/>
      <c r="B9" s="210"/>
      <c r="C9" s="210"/>
      <c r="D9" s="210"/>
    </row>
    <row r="10" spans="1:4" ht="24.95" customHeight="1">
      <c r="A10" s="206"/>
      <c r="B10" s="206"/>
      <c r="C10" s="206"/>
      <c r="D10" s="206"/>
    </row>
    <row r="11" spans="1:4" ht="24.95" customHeight="1">
      <c r="A11" s="206"/>
      <c r="B11" s="206"/>
      <c r="C11" s="206"/>
      <c r="D11" s="206"/>
    </row>
    <row r="12" spans="1:4" ht="24.95" customHeight="1">
      <c r="A12" s="211"/>
      <c r="B12" s="211"/>
      <c r="C12" s="211"/>
      <c r="D12" s="211"/>
    </row>
    <row r="13" spans="1:4" ht="12" customHeight="1">
      <c r="A13" s="2"/>
      <c r="B13" s="194" t="s">
        <v>101</v>
      </c>
      <c r="C13" s="194"/>
      <c r="D13" s="9" t="s">
        <v>216</v>
      </c>
    </row>
    <row r="14" spans="1:4" ht="12" customHeight="1">
      <c r="A14" s="2"/>
      <c r="B14" s="194"/>
      <c r="C14" s="194"/>
      <c r="D14" s="3"/>
    </row>
    <row r="15" spans="1:4" ht="12" customHeight="1">
      <c r="A15" s="2"/>
      <c r="B15" s="194" t="s">
        <v>2</v>
      </c>
      <c r="C15" s="194"/>
      <c r="D15" s="9" t="s">
        <v>223</v>
      </c>
    </row>
    <row r="16" spans="1:4" ht="12" customHeight="1">
      <c r="A16" s="2"/>
      <c r="B16" s="194"/>
      <c r="C16" s="194"/>
      <c r="D16" s="9"/>
    </row>
    <row r="17" spans="1:23" ht="12" customHeight="1">
      <c r="A17" s="4"/>
      <c r="B17" s="195"/>
      <c r="C17" s="195"/>
      <c r="D17" s="5"/>
    </row>
    <row r="18" spans="1:23" ht="12" customHeight="1">
      <c r="A18" s="196"/>
      <c r="B18" s="196"/>
      <c r="C18" s="196"/>
      <c r="D18" s="196"/>
    </row>
    <row r="19" spans="1:23" ht="12" customHeight="1">
      <c r="A19" s="190" t="s">
        <v>24</v>
      </c>
      <c r="B19" s="190"/>
      <c r="C19" s="190"/>
      <c r="D19" s="190"/>
    </row>
    <row r="20" spans="1:23" ht="12" customHeight="1">
      <c r="A20" s="190" t="s">
        <v>102</v>
      </c>
      <c r="B20" s="190"/>
      <c r="C20" s="190"/>
      <c r="D20" s="190"/>
    </row>
    <row r="21" spans="1:23" ht="12" customHeight="1">
      <c r="A21" s="190"/>
      <c r="B21" s="190"/>
      <c r="C21" s="191"/>
      <c r="D21" s="190"/>
      <c r="G21" s="6"/>
      <c r="I21" s="6"/>
      <c r="K21" s="6"/>
      <c r="M21" s="7"/>
      <c r="O21" s="7"/>
      <c r="Q21" s="7"/>
      <c r="S21" s="7"/>
      <c r="U21" s="7"/>
      <c r="W21" s="8"/>
    </row>
    <row r="22" spans="1:23" ht="12" customHeight="1">
      <c r="A22" s="192" t="s">
        <v>213</v>
      </c>
      <c r="B22" s="192"/>
      <c r="C22" s="192"/>
      <c r="D22" s="192"/>
    </row>
    <row r="23" spans="1:23" ht="12" customHeight="1">
      <c r="A23" s="190"/>
      <c r="B23" s="190"/>
      <c r="C23" s="190"/>
      <c r="D23" s="190"/>
    </row>
    <row r="24" spans="1:23" ht="12" customHeight="1">
      <c r="A24" s="193" t="s">
        <v>135</v>
      </c>
      <c r="B24" s="193"/>
      <c r="C24" s="193"/>
      <c r="D24" s="193"/>
    </row>
    <row r="25" spans="1:23" ht="12" customHeight="1">
      <c r="A25" s="193" t="s">
        <v>107</v>
      </c>
      <c r="B25" s="193"/>
      <c r="C25" s="198"/>
      <c r="D25" s="193"/>
      <c r="I25" s="7"/>
      <c r="K25" s="7"/>
      <c r="Q25" s="7"/>
    </row>
    <row r="26" spans="1:23" ht="12" customHeight="1">
      <c r="A26" s="199"/>
      <c r="B26" s="199"/>
      <c r="C26" s="199"/>
      <c r="D26" s="199"/>
    </row>
    <row r="27" spans="1:23" ht="12" customHeight="1">
      <c r="A27" s="200"/>
      <c r="B27" s="200"/>
      <c r="C27" s="200"/>
      <c r="D27" s="200"/>
    </row>
    <row r="28" spans="1:23" ht="12" customHeight="1">
      <c r="A28" s="201" t="s">
        <v>25</v>
      </c>
      <c r="B28" s="201"/>
      <c r="C28" s="201"/>
      <c r="D28" s="201"/>
    </row>
    <row r="29" spans="1:23" ht="12" customHeight="1">
      <c r="A29" s="197"/>
      <c r="B29" s="197"/>
      <c r="C29" s="197"/>
      <c r="D29" s="197"/>
    </row>
    <row r="30" spans="1:23" ht="12" customHeight="1">
      <c r="A30" s="10" t="s">
        <v>23</v>
      </c>
      <c r="B30" s="189" t="s">
        <v>103</v>
      </c>
      <c r="C30" s="189"/>
      <c r="D30" s="189"/>
    </row>
    <row r="31" spans="1:23" ht="12" customHeight="1">
      <c r="A31" s="11">
        <v>0</v>
      </c>
      <c r="B31" s="189" t="s">
        <v>104</v>
      </c>
      <c r="C31" s="189"/>
      <c r="D31" s="189"/>
    </row>
    <row r="32" spans="1:23" ht="12" customHeight="1">
      <c r="A32" s="10" t="s">
        <v>11</v>
      </c>
      <c r="B32" s="189" t="s">
        <v>26</v>
      </c>
      <c r="C32" s="189"/>
      <c r="D32" s="189"/>
    </row>
    <row r="33" spans="1:4" ht="12" customHeight="1">
      <c r="A33" s="10" t="s">
        <v>27</v>
      </c>
      <c r="B33" s="189" t="s">
        <v>28</v>
      </c>
      <c r="C33" s="189"/>
      <c r="D33" s="189"/>
    </row>
    <row r="34" spans="1:4" ht="12" customHeight="1">
      <c r="A34" s="10" t="s">
        <v>29</v>
      </c>
      <c r="B34" s="189" t="s">
        <v>30</v>
      </c>
      <c r="C34" s="189"/>
      <c r="D34" s="189"/>
    </row>
    <row r="35" spans="1:4" ht="12" customHeight="1">
      <c r="A35" s="10" t="s">
        <v>31</v>
      </c>
      <c r="B35" s="189" t="s">
        <v>105</v>
      </c>
      <c r="C35" s="189"/>
      <c r="D35" s="189"/>
    </row>
    <row r="36" spans="1:4" ht="12" customHeight="1">
      <c r="A36" s="10" t="s">
        <v>32</v>
      </c>
      <c r="B36" s="189" t="s">
        <v>33</v>
      </c>
      <c r="C36" s="189"/>
      <c r="D36" s="189"/>
    </row>
    <row r="37" spans="1:4" ht="12" customHeight="1">
      <c r="A37" s="10" t="s">
        <v>64</v>
      </c>
      <c r="B37" s="189" t="s">
        <v>106</v>
      </c>
      <c r="C37" s="189"/>
      <c r="D37" s="189"/>
    </row>
    <row r="38" spans="1:4" ht="12" customHeight="1">
      <c r="A38" s="10"/>
      <c r="B38" s="189"/>
      <c r="C38" s="189"/>
      <c r="D38" s="189"/>
    </row>
    <row r="39" spans="1:4" ht="12" customHeight="1">
      <c r="A39" s="12" t="s">
        <v>9</v>
      </c>
      <c r="B39" s="186" t="s">
        <v>57</v>
      </c>
      <c r="C39" s="186"/>
      <c r="D39" s="186"/>
    </row>
    <row r="40" spans="1:4" ht="12" customHeight="1">
      <c r="A40" s="13" t="s">
        <v>10</v>
      </c>
      <c r="B40" s="185" t="s">
        <v>42</v>
      </c>
      <c r="C40" s="185"/>
      <c r="D40" s="185"/>
    </row>
    <row r="41" spans="1:4" ht="12" customHeight="1">
      <c r="A41" s="10"/>
      <c r="B41" s="187"/>
      <c r="C41" s="187"/>
      <c r="D41" s="187"/>
    </row>
    <row r="42" spans="1:4" ht="12" customHeight="1">
      <c r="A42" s="10"/>
      <c r="B42" s="187"/>
      <c r="C42" s="187"/>
      <c r="D42" s="187"/>
    </row>
    <row r="43" spans="1:4" ht="12" customHeight="1">
      <c r="A43" s="14"/>
      <c r="B43" s="188"/>
      <c r="C43" s="188"/>
      <c r="D43" s="188"/>
    </row>
    <row r="44" spans="1:4">
      <c r="A44" s="189" t="s">
        <v>34</v>
      </c>
      <c r="B44" s="189"/>
      <c r="C44" s="189"/>
      <c r="D44" s="189"/>
    </row>
    <row r="45" spans="1:4" ht="39.950000000000003" customHeight="1">
      <c r="A45" s="183" t="s">
        <v>133</v>
      </c>
      <c r="B45" s="183"/>
      <c r="C45" s="183"/>
      <c r="D45" s="183"/>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zoomScale="130" zoomScaleNormal="130" workbookViewId="0"/>
  </sheetViews>
  <sheetFormatPr baseColWidth="10" defaultColWidth="11.42578125" defaultRowHeight="11.25"/>
  <cols>
    <col min="1" max="1" width="16.5703125" style="81" customWidth="1"/>
    <col min="2" max="2" width="6.140625" style="81" customWidth="1"/>
    <col min="3" max="3" width="6" style="81" customWidth="1"/>
    <col min="4" max="4" width="5.85546875" style="81" customWidth="1"/>
    <col min="5" max="5" width="7.7109375" style="81" customWidth="1"/>
    <col min="6" max="6" width="5.7109375" style="81" customWidth="1"/>
    <col min="7" max="7" width="6.140625" style="81" customWidth="1"/>
    <col min="8" max="8" width="7.7109375" style="81" customWidth="1"/>
    <col min="9" max="9" width="7" style="81" customWidth="1"/>
    <col min="10" max="10" width="7.7109375" style="81" customWidth="1"/>
    <col min="11" max="11" width="6" style="81" customWidth="1"/>
    <col min="12" max="12" width="6.42578125" style="81" customWidth="1"/>
    <col min="13" max="16384" width="11.42578125" style="81"/>
  </cols>
  <sheetData>
    <row r="1" spans="1:12" s="100" customFormat="1" ht="12.75">
      <c r="A1" s="147" t="s">
        <v>3</v>
      </c>
    </row>
    <row r="2" spans="1:12" s="100" customFormat="1"/>
    <row r="3" spans="1:12" s="100" customFormat="1">
      <c r="A3" s="100" t="s">
        <v>121</v>
      </c>
      <c r="B3" s="81" t="s">
        <v>123</v>
      </c>
    </row>
    <row r="4" spans="1:12" s="100" customFormat="1">
      <c r="B4" s="81" t="s">
        <v>122</v>
      </c>
    </row>
    <row r="5" spans="1:12" s="100" customFormat="1">
      <c r="B5" s="81" t="s">
        <v>132</v>
      </c>
    </row>
    <row r="6" spans="1:12" s="100" customFormat="1">
      <c r="B6" s="81"/>
    </row>
    <row r="7" spans="1:12" s="100" customFormat="1"/>
    <row r="8" spans="1:12" s="100" customFormat="1">
      <c r="A8" s="100" t="s">
        <v>124</v>
      </c>
      <c r="B8" s="81" t="s">
        <v>125</v>
      </c>
    </row>
    <row r="9" spans="1:12" s="100" customFormat="1">
      <c r="B9" s="81" t="s">
        <v>131</v>
      </c>
    </row>
    <row r="10" spans="1:12" s="100" customFormat="1">
      <c r="B10" s="81"/>
    </row>
    <row r="11" spans="1:12" s="100" customFormat="1">
      <c r="B11" s="81" t="s">
        <v>126</v>
      </c>
    </row>
    <row r="12" spans="1:12">
      <c r="A12" s="99" t="s">
        <v>127</v>
      </c>
      <c r="B12" s="150" t="s">
        <v>212</v>
      </c>
    </row>
    <row r="13" spans="1:12">
      <c r="A13" s="100"/>
    </row>
    <row r="14" spans="1:12" ht="10.5" customHeight="1">
      <c r="B14" s="266" t="s">
        <v>6</v>
      </c>
      <c r="C14" s="266" t="s">
        <v>7</v>
      </c>
      <c r="D14" s="266" t="s">
        <v>8</v>
      </c>
      <c r="E14" s="266" t="s">
        <v>116</v>
      </c>
      <c r="F14" s="266" t="s">
        <v>117</v>
      </c>
      <c r="G14" s="266" t="s">
        <v>118</v>
      </c>
      <c r="H14" s="266" t="s">
        <v>12</v>
      </c>
      <c r="I14" s="266" t="s">
        <v>17</v>
      </c>
      <c r="J14" s="266" t="s">
        <v>115</v>
      </c>
      <c r="K14" s="266" t="s">
        <v>15</v>
      </c>
      <c r="L14" s="266" t="s">
        <v>16</v>
      </c>
    </row>
    <row r="15" spans="1:12">
      <c r="B15" s="266"/>
      <c r="C15" s="266"/>
      <c r="D15" s="266"/>
      <c r="E15" s="266"/>
      <c r="F15" s="266"/>
      <c r="G15" s="266"/>
      <c r="H15" s="266"/>
      <c r="I15" s="266"/>
      <c r="J15" s="266"/>
      <c r="K15" s="266"/>
      <c r="L15" s="266"/>
    </row>
    <row r="16" spans="1:12">
      <c r="A16" s="172" t="s">
        <v>215</v>
      </c>
      <c r="B16" s="173">
        <v>364</v>
      </c>
      <c r="C16" s="173">
        <v>385</v>
      </c>
      <c r="D16" s="173">
        <v>293</v>
      </c>
      <c r="E16" s="173">
        <v>289</v>
      </c>
      <c r="F16" s="173">
        <v>157</v>
      </c>
      <c r="G16" s="173">
        <v>200</v>
      </c>
      <c r="H16" s="173">
        <v>95</v>
      </c>
      <c r="I16" s="173">
        <v>20</v>
      </c>
      <c r="J16" s="173">
        <v>26</v>
      </c>
      <c r="K16" s="173" t="s">
        <v>11</v>
      </c>
      <c r="L16" s="173" t="s">
        <v>11</v>
      </c>
    </row>
    <row r="19" spans="1:10">
      <c r="A19" s="148" t="s">
        <v>129</v>
      </c>
      <c r="B19" s="81" t="s">
        <v>130</v>
      </c>
    </row>
    <row r="20" spans="1:10">
      <c r="B20" s="81" t="s">
        <v>131</v>
      </c>
    </row>
    <row r="23" spans="1:10">
      <c r="A23" s="99" t="s">
        <v>128</v>
      </c>
      <c r="B23" s="149" t="s">
        <v>196</v>
      </c>
      <c r="C23" s="150"/>
      <c r="D23" s="150"/>
      <c r="E23" s="150"/>
      <c r="F23" s="150"/>
      <c r="G23" s="150"/>
      <c r="H23" s="150"/>
      <c r="I23" s="150"/>
      <c r="J23" s="150"/>
    </row>
    <row r="24" spans="1:10">
      <c r="A24" s="99" t="s">
        <v>211</v>
      </c>
      <c r="B24" s="149" t="s">
        <v>197</v>
      </c>
      <c r="C24" s="150"/>
      <c r="D24" s="150"/>
      <c r="E24" s="150"/>
      <c r="F24" s="150"/>
      <c r="G24" s="150"/>
      <c r="H24" s="150"/>
      <c r="I24" s="150"/>
      <c r="J24" s="150"/>
    </row>
    <row r="25" spans="1:10">
      <c r="A25" s="175" t="s">
        <v>215</v>
      </c>
      <c r="B25" s="176"/>
    </row>
    <row r="26" spans="1:10">
      <c r="A26" s="174" t="s">
        <v>92</v>
      </c>
      <c r="B26" s="177">
        <v>26.068816726684329</v>
      </c>
    </row>
    <row r="27" spans="1:10">
      <c r="A27" s="174" t="s">
        <v>93</v>
      </c>
      <c r="B27" s="177">
        <v>46.020591081428364</v>
      </c>
    </row>
    <row r="28" spans="1:10">
      <c r="A28" s="174" t="s">
        <v>94</v>
      </c>
      <c r="B28" s="177">
        <v>27.910592191887304</v>
      </c>
    </row>
  </sheetData>
  <mergeCells count="11">
    <mergeCell ref="G14:G15"/>
    <mergeCell ref="B14:B15"/>
    <mergeCell ref="C14:C15"/>
    <mergeCell ref="D14:D15"/>
    <mergeCell ref="E14:E15"/>
    <mergeCell ref="F14:F15"/>
    <mergeCell ref="H14:H15"/>
    <mergeCell ref="I14:I15"/>
    <mergeCell ref="J14:J15"/>
    <mergeCell ref="K14:K15"/>
    <mergeCell ref="L14:L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2024 06&amp;R&amp;"-,Standard"&amp;7&amp;P</oddFooter>
    <evenFooter>&amp;L&amp;"-,Standard"&amp;7&amp;P&amp;R&amp;"-,Standard"&amp;7StatA MV, Statistischer Bericht C323 2024 06</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5" customWidth="1"/>
    <col min="2" max="2" width="72.7109375" style="15" customWidth="1"/>
    <col min="3" max="3" width="8.7109375" style="15" customWidth="1"/>
    <col min="4" max="16384" width="11.42578125" style="15"/>
  </cols>
  <sheetData>
    <row r="1" spans="1:3" ht="30" customHeight="1">
      <c r="A1" s="212" t="s">
        <v>150</v>
      </c>
      <c r="B1" s="212"/>
      <c r="C1" s="212"/>
    </row>
    <row r="2" spans="1:3" s="41" customFormat="1" ht="23.1" customHeight="1">
      <c r="C2" s="41" t="s">
        <v>4</v>
      </c>
    </row>
    <row r="3" spans="1:3" s="42" customFormat="1" ht="30" customHeight="1">
      <c r="A3" s="213" t="s">
        <v>151</v>
      </c>
      <c r="B3" s="213"/>
      <c r="C3" s="66">
        <v>3</v>
      </c>
    </row>
    <row r="4" spans="1:3" s="42" customFormat="1" ht="12" customHeight="1">
      <c r="A4" s="67" t="s">
        <v>65</v>
      </c>
      <c r="B4" s="68" t="s">
        <v>152</v>
      </c>
      <c r="C4" s="66"/>
    </row>
    <row r="5" spans="1:3" s="42" customFormat="1" ht="12" customHeight="1">
      <c r="A5" s="67"/>
      <c r="B5" s="68"/>
      <c r="C5" s="66"/>
    </row>
    <row r="6" spans="1:3" s="42" customFormat="1" ht="12" customHeight="1">
      <c r="A6" s="82" t="s">
        <v>66</v>
      </c>
      <c r="B6" s="165" t="s">
        <v>153</v>
      </c>
      <c r="C6" s="66">
        <v>4</v>
      </c>
    </row>
    <row r="7" spans="1:3" s="42" customFormat="1" ht="6" customHeight="1">
      <c r="A7" s="82"/>
      <c r="B7" s="165"/>
      <c r="C7" s="66"/>
    </row>
    <row r="8" spans="1:3" s="43" customFormat="1" ht="12" customHeight="1">
      <c r="A8" s="70" t="s">
        <v>108</v>
      </c>
      <c r="B8" s="166" t="s">
        <v>154</v>
      </c>
      <c r="C8" s="66">
        <v>4</v>
      </c>
    </row>
    <row r="9" spans="1:3" s="43" customFormat="1" ht="12" customHeight="1">
      <c r="A9" s="70"/>
      <c r="B9" s="166" t="s">
        <v>155</v>
      </c>
      <c r="C9" s="66">
        <v>5</v>
      </c>
    </row>
    <row r="10" spans="1:3" s="42" customFormat="1" ht="12" customHeight="1">
      <c r="A10" s="82"/>
      <c r="B10" s="165"/>
      <c r="C10" s="66"/>
    </row>
    <row r="11" spans="1:3" s="42" customFormat="1" ht="12" customHeight="1">
      <c r="A11" s="82" t="s">
        <v>67</v>
      </c>
      <c r="B11" s="165" t="s">
        <v>156</v>
      </c>
      <c r="C11" s="66">
        <v>6</v>
      </c>
    </row>
    <row r="12" spans="1:3" s="42" customFormat="1" ht="6" customHeight="1">
      <c r="A12" s="82"/>
      <c r="B12" s="165"/>
      <c r="C12" s="66"/>
    </row>
    <row r="13" spans="1:3" s="43" customFormat="1" ht="12" customHeight="1">
      <c r="A13" s="70" t="s">
        <v>108</v>
      </c>
      <c r="B13" s="166" t="s">
        <v>157</v>
      </c>
      <c r="C13" s="66">
        <v>7</v>
      </c>
    </row>
    <row r="14" spans="1:3" s="43" customFormat="1" ht="12" customHeight="1">
      <c r="A14" s="70"/>
      <c r="B14" s="166" t="s">
        <v>158</v>
      </c>
      <c r="C14" s="66">
        <v>7</v>
      </c>
    </row>
    <row r="15" spans="1:3" s="42" customFormat="1" ht="12" customHeight="1">
      <c r="A15" s="82"/>
      <c r="B15" s="165"/>
      <c r="C15" s="66"/>
    </row>
    <row r="16" spans="1:3" s="42" customFormat="1" ht="12" customHeight="1">
      <c r="A16" s="82" t="s">
        <v>72</v>
      </c>
      <c r="B16" s="165" t="s">
        <v>159</v>
      </c>
      <c r="C16" s="66">
        <v>8</v>
      </c>
    </row>
    <row r="17" spans="1:23" s="42" customFormat="1" ht="6" customHeight="1">
      <c r="A17" s="82"/>
      <c r="B17" s="165"/>
      <c r="C17" s="66"/>
    </row>
    <row r="18" spans="1:23" s="43" customFormat="1" ht="12" customHeight="1">
      <c r="A18" s="70" t="s">
        <v>109</v>
      </c>
      <c r="B18" s="166" t="s">
        <v>217</v>
      </c>
      <c r="C18" s="66">
        <v>8</v>
      </c>
    </row>
    <row r="19" spans="1:23" s="42" customFormat="1" ht="23.1" customHeight="1">
      <c r="A19" s="82"/>
      <c r="B19" s="165"/>
      <c r="C19" s="66"/>
    </row>
    <row r="20" spans="1:23" s="42" customFormat="1" ht="12" customHeight="1">
      <c r="A20" s="67" t="s">
        <v>68</v>
      </c>
      <c r="B20" s="164" t="s">
        <v>160</v>
      </c>
      <c r="C20" s="66"/>
    </row>
    <row r="21" spans="1:23" s="42" customFormat="1" ht="12" customHeight="1">
      <c r="A21" s="82"/>
      <c r="B21" s="165"/>
      <c r="C21" s="72"/>
      <c r="G21" s="44"/>
      <c r="I21" s="44"/>
      <c r="K21" s="44"/>
      <c r="M21" s="45"/>
      <c r="O21" s="45"/>
      <c r="Q21" s="45"/>
      <c r="S21" s="45"/>
      <c r="U21" s="45"/>
      <c r="W21" s="46"/>
    </row>
    <row r="22" spans="1:23" s="47" customFormat="1" ht="12" customHeight="1">
      <c r="A22" s="69" t="s">
        <v>73</v>
      </c>
      <c r="B22" s="167" t="s">
        <v>161</v>
      </c>
      <c r="C22" s="73">
        <v>9</v>
      </c>
    </row>
    <row r="23" spans="1:23" s="47" customFormat="1" ht="6" customHeight="1">
      <c r="A23" s="69"/>
      <c r="B23" s="167"/>
      <c r="C23" s="73"/>
    </row>
    <row r="24" spans="1:23" s="48" customFormat="1" ht="12" customHeight="1">
      <c r="A24" s="71" t="s">
        <v>109</v>
      </c>
      <c r="B24" s="168" t="s">
        <v>162</v>
      </c>
      <c r="C24" s="73">
        <v>9</v>
      </c>
    </row>
    <row r="25" spans="1:23" s="48" customFormat="1" ht="12" customHeight="1">
      <c r="A25" s="71"/>
      <c r="B25" s="168" t="s">
        <v>163</v>
      </c>
      <c r="C25" s="73">
        <v>9</v>
      </c>
    </row>
    <row r="26" spans="1:23" s="48" customFormat="1" ht="12" customHeight="1">
      <c r="A26" s="71"/>
      <c r="B26" s="169"/>
      <c r="C26" s="73"/>
    </row>
    <row r="27" spans="1:23" s="48" customFormat="1" ht="24" customHeight="1">
      <c r="A27" s="69" t="s">
        <v>74</v>
      </c>
      <c r="B27" s="170" t="s">
        <v>218</v>
      </c>
      <c r="C27" s="73">
        <v>10</v>
      </c>
    </row>
    <row r="28" spans="1:23" s="48" customFormat="1" ht="8.1" customHeight="1">
      <c r="A28" s="69"/>
      <c r="B28" s="167"/>
      <c r="C28" s="73"/>
    </row>
    <row r="29" spans="1:23" s="48" customFormat="1" ht="12" customHeight="1">
      <c r="A29" s="71" t="s">
        <v>109</v>
      </c>
      <c r="B29" s="169" t="s">
        <v>219</v>
      </c>
      <c r="C29" s="73">
        <v>10</v>
      </c>
    </row>
    <row r="30" spans="1:23" s="48" customFormat="1" ht="12" customHeight="1">
      <c r="A30" s="71"/>
      <c r="B30" s="74"/>
      <c r="C30" s="73"/>
    </row>
    <row r="31" spans="1:23" s="47" customFormat="1" ht="30" customHeight="1">
      <c r="A31" s="213" t="s">
        <v>164</v>
      </c>
      <c r="B31" s="213"/>
      <c r="C31" s="84">
        <v>11</v>
      </c>
    </row>
    <row r="32" spans="1:23" ht="12.75">
      <c r="A32" s="16"/>
      <c r="B32" s="16"/>
      <c r="C32" s="17"/>
    </row>
    <row r="33" spans="1:3" ht="12.75">
      <c r="A33" s="16"/>
      <c r="B33" s="16"/>
      <c r="C33" s="17"/>
    </row>
    <row r="34" spans="1:3" ht="12.75">
      <c r="A34" s="16"/>
      <c r="B34" s="16"/>
      <c r="C34" s="17"/>
    </row>
    <row r="35" spans="1:3" ht="12.75">
      <c r="A35" s="16"/>
      <c r="B35" s="16"/>
      <c r="C35" s="17"/>
    </row>
    <row r="36" spans="1:3" ht="12.75">
      <c r="A36" s="16"/>
      <c r="B36" s="16"/>
      <c r="C36" s="17"/>
    </row>
    <row r="37" spans="1:3" ht="12.75">
      <c r="A37" s="16"/>
      <c r="B37" s="16"/>
      <c r="C37" s="17"/>
    </row>
    <row r="38" spans="1:3" ht="12.75">
      <c r="A38" s="16"/>
      <c r="B38" s="16"/>
      <c r="C38" s="17"/>
    </row>
    <row r="39" spans="1:3" ht="12.75">
      <c r="A39" s="16"/>
      <c r="B39" s="16"/>
      <c r="C39" s="17"/>
    </row>
    <row r="40" spans="1:3" ht="12.75">
      <c r="A40" s="16"/>
      <c r="B40" s="16"/>
      <c r="C40" s="17"/>
    </row>
    <row r="41" spans="1:3" ht="12.75">
      <c r="A41" s="16"/>
      <c r="B41" s="16"/>
      <c r="C41" s="17"/>
    </row>
    <row r="42" spans="1:3" ht="12.75">
      <c r="A42" s="16"/>
      <c r="B42" s="16"/>
      <c r="C42" s="1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8" customWidth="1"/>
    <col min="2" max="16384" width="11.42578125" style="18"/>
  </cols>
  <sheetData>
    <row r="1" spans="1:1" ht="30" customHeight="1">
      <c r="A1" s="27" t="s">
        <v>165</v>
      </c>
    </row>
    <row r="2" spans="1:1" ht="11.45" customHeight="1">
      <c r="A2" s="19"/>
    </row>
    <row r="3" spans="1:1" ht="11.45" customHeight="1">
      <c r="A3" s="20"/>
    </row>
    <row r="4" spans="1:1" ht="11.45" customHeight="1">
      <c r="A4" s="19"/>
    </row>
    <row r="5" spans="1:1" ht="11.45" customHeight="1">
      <c r="A5" s="19"/>
    </row>
    <row r="6" spans="1:1" s="22" customFormat="1" ht="11.45" customHeight="1">
      <c r="A6" s="21"/>
    </row>
    <row r="7" spans="1:1" ht="11.45" customHeight="1">
      <c r="A7" s="19"/>
    </row>
    <row r="8" spans="1:1" ht="11.45" customHeight="1">
      <c r="A8" s="20"/>
    </row>
    <row r="9" spans="1:1" ht="11.45" customHeight="1">
      <c r="A9" s="19"/>
    </row>
    <row r="10" spans="1:1" ht="11.45" customHeight="1">
      <c r="A10" s="19"/>
    </row>
    <row r="11" spans="1:1" s="22" customFormat="1" ht="11.45" customHeight="1">
      <c r="A11" s="21"/>
    </row>
    <row r="12" spans="1:1" ht="11.45" customHeight="1">
      <c r="A12" s="19"/>
    </row>
    <row r="13" spans="1:1" ht="11.45" customHeight="1">
      <c r="A13" s="20"/>
    </row>
    <row r="14" spans="1:1" ht="11.45" customHeight="1">
      <c r="A14" s="20"/>
    </row>
    <row r="15" spans="1:1" ht="11.45" customHeight="1">
      <c r="A15" s="20"/>
    </row>
    <row r="16" spans="1:1" ht="11.45" customHeight="1">
      <c r="A16" s="19"/>
    </row>
    <row r="17" spans="1:23" ht="11.45" customHeight="1">
      <c r="A17" s="19"/>
    </row>
    <row r="18" spans="1:23" s="22" customFormat="1" ht="11.45" customHeight="1">
      <c r="A18" s="21"/>
    </row>
    <row r="19" spans="1:23" ht="11.45" customHeight="1">
      <c r="A19" s="19"/>
    </row>
    <row r="20" spans="1:23" ht="11.45" customHeight="1">
      <c r="A20" s="19"/>
    </row>
    <row r="21" spans="1:23" ht="11.45" customHeight="1">
      <c r="A21" s="19"/>
      <c r="C21" s="23"/>
      <c r="G21" s="24"/>
      <c r="I21" s="24"/>
      <c r="K21" s="24"/>
      <c r="M21" s="25"/>
      <c r="O21" s="25"/>
      <c r="Q21" s="25"/>
      <c r="S21" s="25"/>
      <c r="U21" s="25"/>
      <c r="W21" s="26"/>
    </row>
    <row r="22" spans="1:23" ht="11.45" customHeight="1"/>
    <row r="23" spans="1:23" ht="11.45" customHeight="1"/>
    <row r="24" spans="1:23" ht="11.45" customHeight="1"/>
    <row r="25" spans="1:23" ht="11.45" customHeight="1">
      <c r="C25" s="25"/>
      <c r="I25" s="25"/>
      <c r="K25" s="25"/>
      <c r="Q25" s="25"/>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6"/>
  <sheetViews>
    <sheetView zoomScale="140" zoomScaleNormal="14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28515625" defaultRowHeight="12.75"/>
  <cols>
    <col min="1" max="1" width="3.7109375" style="32" customWidth="1"/>
    <col min="2" max="2" width="14.42578125" style="32" bestFit="1" customWidth="1"/>
    <col min="3" max="3" width="6.7109375" style="32" customWidth="1"/>
    <col min="4" max="4" width="5.140625" style="32" bestFit="1" customWidth="1"/>
    <col min="5" max="5" width="5.85546875" style="32" hidden="1" customWidth="1"/>
    <col min="6" max="6" width="5.7109375" style="32" customWidth="1"/>
    <col min="7" max="7" width="4.28515625" style="32" customWidth="1"/>
    <col min="8" max="8" width="5.7109375" style="32" customWidth="1"/>
    <col min="9" max="9" width="4.28515625" style="32" customWidth="1"/>
    <col min="10" max="10" width="5.7109375" style="32" customWidth="1"/>
    <col min="11" max="11" width="4.28515625" style="32" customWidth="1"/>
    <col min="12" max="12" width="5.7109375" style="32" customWidth="1"/>
    <col min="13" max="13" width="4.7109375" style="32" customWidth="1"/>
    <col min="14" max="14" width="5.28515625" style="32" customWidth="1"/>
    <col min="15" max="15" width="4.7109375" style="32" customWidth="1"/>
    <col min="16" max="16" width="5.7109375" style="32" customWidth="1"/>
    <col min="17" max="17" width="4.28515625" style="32" customWidth="1"/>
    <col min="18" max="19" width="6.7109375" style="32" customWidth="1"/>
    <col min="20" max="20" width="8.140625" style="32" hidden="1" customWidth="1"/>
    <col min="21" max="21" width="6.7109375" style="32" customWidth="1"/>
    <col min="22" max="22" width="5.7109375" style="32" customWidth="1"/>
    <col min="23" max="23" width="6.7109375" style="32" customWidth="1"/>
    <col min="24" max="24" width="5.7109375" style="32" customWidth="1"/>
    <col min="25" max="25" width="6.28515625" style="32" customWidth="1"/>
    <col min="26" max="26" width="5.7109375" style="32" customWidth="1"/>
    <col min="27" max="27" width="6.28515625" style="32" customWidth="1"/>
    <col min="28" max="28" width="5.28515625" style="32" customWidth="1"/>
    <col min="29" max="29" width="6.28515625" style="32" customWidth="1"/>
    <col min="30" max="30" width="5.7109375" style="32" customWidth="1"/>
    <col min="31" max="16384" width="11.28515625" style="32"/>
  </cols>
  <sheetData>
    <row r="1" spans="1:30" s="37" customFormat="1" ht="30" customHeight="1">
      <c r="A1" s="214" t="s">
        <v>65</v>
      </c>
      <c r="B1" s="215"/>
      <c r="C1" s="216" t="s">
        <v>198</v>
      </c>
      <c r="D1" s="216"/>
      <c r="E1" s="216"/>
      <c r="F1" s="216"/>
      <c r="G1" s="216"/>
      <c r="H1" s="216"/>
      <c r="I1" s="216"/>
      <c r="J1" s="216"/>
      <c r="K1" s="216"/>
      <c r="L1" s="216"/>
      <c r="M1" s="216"/>
      <c r="N1" s="216"/>
      <c r="O1" s="216"/>
      <c r="P1" s="216"/>
      <c r="Q1" s="217"/>
      <c r="R1" s="218" t="s">
        <v>199</v>
      </c>
      <c r="S1" s="216"/>
      <c r="T1" s="216"/>
      <c r="U1" s="216"/>
      <c r="V1" s="216"/>
      <c r="W1" s="216"/>
      <c r="X1" s="216"/>
      <c r="Y1" s="216"/>
      <c r="Z1" s="216"/>
      <c r="AA1" s="216"/>
      <c r="AB1" s="216"/>
      <c r="AC1" s="216"/>
      <c r="AD1" s="217"/>
    </row>
    <row r="2" spans="1:30" s="51" customFormat="1" ht="30" customHeight="1">
      <c r="A2" s="225" t="s">
        <v>69</v>
      </c>
      <c r="B2" s="226"/>
      <c r="C2" s="223" t="s">
        <v>145</v>
      </c>
      <c r="D2" s="223"/>
      <c r="E2" s="223"/>
      <c r="F2" s="223"/>
      <c r="G2" s="223"/>
      <c r="H2" s="223"/>
      <c r="I2" s="223"/>
      <c r="J2" s="223"/>
      <c r="K2" s="223"/>
      <c r="L2" s="223"/>
      <c r="M2" s="223"/>
      <c r="N2" s="223"/>
      <c r="O2" s="223"/>
      <c r="P2" s="223"/>
      <c r="Q2" s="224"/>
      <c r="R2" s="222" t="s">
        <v>145</v>
      </c>
      <c r="S2" s="223"/>
      <c r="T2" s="223"/>
      <c r="U2" s="223"/>
      <c r="V2" s="223"/>
      <c r="W2" s="223"/>
      <c r="X2" s="223"/>
      <c r="Y2" s="223"/>
      <c r="Z2" s="223"/>
      <c r="AA2" s="223"/>
      <c r="AB2" s="223"/>
      <c r="AC2" s="223"/>
      <c r="AD2" s="224"/>
    </row>
    <row r="3" spans="1:30" s="38" customFormat="1" ht="11.45" customHeight="1">
      <c r="A3" s="221" t="s">
        <v>43</v>
      </c>
      <c r="B3" s="220" t="s">
        <v>35</v>
      </c>
      <c r="C3" s="220" t="s">
        <v>40</v>
      </c>
      <c r="D3" s="220"/>
      <c r="E3" s="228" t="s">
        <v>111</v>
      </c>
      <c r="F3" s="220" t="s">
        <v>5</v>
      </c>
      <c r="G3" s="220"/>
      <c r="H3" s="220"/>
      <c r="I3" s="220"/>
      <c r="J3" s="220"/>
      <c r="K3" s="220"/>
      <c r="L3" s="220"/>
      <c r="M3" s="220"/>
      <c r="N3" s="220"/>
      <c r="O3" s="220"/>
      <c r="P3" s="220"/>
      <c r="Q3" s="227"/>
      <c r="R3" s="221" t="s">
        <v>147</v>
      </c>
      <c r="S3" s="220"/>
      <c r="T3" s="228" t="s">
        <v>113</v>
      </c>
      <c r="U3" s="220" t="s">
        <v>13</v>
      </c>
      <c r="V3" s="220"/>
      <c r="W3" s="219" t="s">
        <v>14</v>
      </c>
      <c r="X3" s="219"/>
      <c r="Y3" s="219"/>
      <c r="Z3" s="219"/>
      <c r="AA3" s="220" t="s">
        <v>15</v>
      </c>
      <c r="AB3" s="220"/>
      <c r="AC3" s="220" t="s">
        <v>16</v>
      </c>
      <c r="AD3" s="227"/>
    </row>
    <row r="4" spans="1:30" s="38" customFormat="1" ht="11.45" customHeight="1">
      <c r="A4" s="221"/>
      <c r="B4" s="220"/>
      <c r="C4" s="220"/>
      <c r="D4" s="220"/>
      <c r="E4" s="228"/>
      <c r="F4" s="220" t="s">
        <v>6</v>
      </c>
      <c r="G4" s="220"/>
      <c r="H4" s="220" t="s">
        <v>7</v>
      </c>
      <c r="I4" s="220"/>
      <c r="J4" s="220" t="s">
        <v>8</v>
      </c>
      <c r="K4" s="220"/>
      <c r="L4" s="220" t="s">
        <v>200</v>
      </c>
      <c r="M4" s="220"/>
      <c r="N4" s="220" t="s">
        <v>201</v>
      </c>
      <c r="O4" s="220"/>
      <c r="P4" s="220" t="s">
        <v>202</v>
      </c>
      <c r="Q4" s="227"/>
      <c r="R4" s="221"/>
      <c r="S4" s="220"/>
      <c r="T4" s="228"/>
      <c r="U4" s="220"/>
      <c r="V4" s="220"/>
      <c r="W4" s="220" t="s">
        <v>17</v>
      </c>
      <c r="X4" s="220"/>
      <c r="Y4" s="220" t="s">
        <v>18</v>
      </c>
      <c r="Z4" s="220"/>
      <c r="AA4" s="220"/>
      <c r="AB4" s="220"/>
      <c r="AC4" s="220"/>
      <c r="AD4" s="227"/>
    </row>
    <row r="5" spans="1:30" s="38" customFormat="1" ht="11.45" customHeight="1">
      <c r="A5" s="221"/>
      <c r="B5" s="220"/>
      <c r="C5" s="220"/>
      <c r="D5" s="220"/>
      <c r="E5" s="228"/>
      <c r="F5" s="220"/>
      <c r="G5" s="220"/>
      <c r="H5" s="220"/>
      <c r="I5" s="220"/>
      <c r="J5" s="220"/>
      <c r="K5" s="220"/>
      <c r="L5" s="220"/>
      <c r="M5" s="220"/>
      <c r="N5" s="220"/>
      <c r="O5" s="220"/>
      <c r="P5" s="220"/>
      <c r="Q5" s="227"/>
      <c r="R5" s="221"/>
      <c r="S5" s="220"/>
      <c r="T5" s="228"/>
      <c r="U5" s="220"/>
      <c r="V5" s="220"/>
      <c r="W5" s="220"/>
      <c r="X5" s="220"/>
      <c r="Y5" s="220"/>
      <c r="Z5" s="220"/>
      <c r="AA5" s="220"/>
      <c r="AB5" s="220"/>
      <c r="AC5" s="220"/>
      <c r="AD5" s="227"/>
    </row>
    <row r="6" spans="1:30" s="38" customFormat="1" ht="11.45" customHeight="1">
      <c r="A6" s="221"/>
      <c r="B6" s="220"/>
      <c r="C6" s="159" t="s">
        <v>9</v>
      </c>
      <c r="D6" s="159" t="s">
        <v>10</v>
      </c>
      <c r="E6" s="162" t="s">
        <v>112</v>
      </c>
      <c r="F6" s="159" t="s">
        <v>9</v>
      </c>
      <c r="G6" s="159" t="s">
        <v>10</v>
      </c>
      <c r="H6" s="159" t="s">
        <v>9</v>
      </c>
      <c r="I6" s="159" t="s">
        <v>10</v>
      </c>
      <c r="J6" s="159" t="s">
        <v>9</v>
      </c>
      <c r="K6" s="159" t="s">
        <v>10</v>
      </c>
      <c r="L6" s="159" t="s">
        <v>9</v>
      </c>
      <c r="M6" s="159" t="s">
        <v>10</v>
      </c>
      <c r="N6" s="159" t="s">
        <v>9</v>
      </c>
      <c r="O6" s="159" t="s">
        <v>10</v>
      </c>
      <c r="P6" s="159" t="s">
        <v>9</v>
      </c>
      <c r="Q6" s="161" t="s">
        <v>10</v>
      </c>
      <c r="R6" s="160" t="s">
        <v>9</v>
      </c>
      <c r="S6" s="159" t="s">
        <v>10</v>
      </c>
      <c r="T6" s="162" t="s">
        <v>114</v>
      </c>
      <c r="U6" s="159" t="s">
        <v>9</v>
      </c>
      <c r="V6" s="159" t="s">
        <v>10</v>
      </c>
      <c r="W6" s="159" t="s">
        <v>9</v>
      </c>
      <c r="X6" s="159" t="s">
        <v>10</v>
      </c>
      <c r="Y6" s="159" t="s">
        <v>9</v>
      </c>
      <c r="Z6" s="159" t="s">
        <v>10</v>
      </c>
      <c r="AA6" s="159" t="s">
        <v>9</v>
      </c>
      <c r="AB6" s="159" t="s">
        <v>10</v>
      </c>
      <c r="AC6" s="159" t="s">
        <v>9</v>
      </c>
      <c r="AD6" s="161" t="s">
        <v>10</v>
      </c>
    </row>
    <row r="7" spans="1:30" s="38" customFormat="1" ht="11.45" customHeight="1">
      <c r="A7" s="221"/>
      <c r="B7" s="220"/>
      <c r="C7" s="220" t="s">
        <v>56</v>
      </c>
      <c r="D7" s="220"/>
      <c r="E7" s="220"/>
      <c r="F7" s="220"/>
      <c r="G7" s="220"/>
      <c r="H7" s="220"/>
      <c r="I7" s="220"/>
      <c r="J7" s="220"/>
      <c r="K7" s="220"/>
      <c r="L7" s="220"/>
      <c r="M7" s="220"/>
      <c r="N7" s="220"/>
      <c r="O7" s="220"/>
      <c r="P7" s="220"/>
      <c r="Q7" s="227"/>
      <c r="R7" s="221" t="s">
        <v>56</v>
      </c>
      <c r="S7" s="220"/>
      <c r="T7" s="220"/>
      <c r="U7" s="220"/>
      <c r="V7" s="220"/>
      <c r="W7" s="220"/>
      <c r="X7" s="220"/>
      <c r="Y7" s="220"/>
      <c r="Z7" s="220"/>
      <c r="AA7" s="220"/>
      <c r="AB7" s="220"/>
      <c r="AC7" s="220"/>
      <c r="AD7" s="227"/>
    </row>
    <row r="8" spans="1:30" s="29" customFormat="1" ht="10.5" customHeight="1">
      <c r="A8" s="113">
        <v>1</v>
      </c>
      <c r="B8" s="114">
        <v>2</v>
      </c>
      <c r="C8" s="114">
        <v>3</v>
      </c>
      <c r="D8" s="114">
        <v>4</v>
      </c>
      <c r="E8" s="117" t="s">
        <v>23</v>
      </c>
      <c r="F8" s="114">
        <v>5</v>
      </c>
      <c r="G8" s="114">
        <v>6</v>
      </c>
      <c r="H8" s="114">
        <v>7</v>
      </c>
      <c r="I8" s="114">
        <v>8</v>
      </c>
      <c r="J8" s="114">
        <v>9</v>
      </c>
      <c r="K8" s="114">
        <v>10</v>
      </c>
      <c r="L8" s="114">
        <v>11</v>
      </c>
      <c r="M8" s="114">
        <v>12</v>
      </c>
      <c r="N8" s="114">
        <v>13</v>
      </c>
      <c r="O8" s="114">
        <v>14</v>
      </c>
      <c r="P8" s="114">
        <v>15</v>
      </c>
      <c r="Q8" s="115">
        <v>16</v>
      </c>
      <c r="R8" s="116">
        <v>17</v>
      </c>
      <c r="S8" s="114">
        <v>18</v>
      </c>
      <c r="T8" s="117" t="s">
        <v>23</v>
      </c>
      <c r="U8" s="114">
        <v>19</v>
      </c>
      <c r="V8" s="114">
        <v>20</v>
      </c>
      <c r="W8" s="114">
        <v>21</v>
      </c>
      <c r="X8" s="114">
        <v>22</v>
      </c>
      <c r="Y8" s="114">
        <v>23</v>
      </c>
      <c r="Z8" s="114">
        <v>24</v>
      </c>
      <c r="AA8" s="114">
        <v>25</v>
      </c>
      <c r="AB8" s="114">
        <v>26</v>
      </c>
      <c r="AC8" s="114">
        <v>27</v>
      </c>
      <c r="AD8" s="115">
        <v>28</v>
      </c>
    </row>
    <row r="9" spans="1:30" s="40" customFormat="1" ht="18" customHeight="1">
      <c r="A9" s="30">
        <v>1</v>
      </c>
      <c r="B9" s="39">
        <v>2000</v>
      </c>
      <c r="C9" s="102">
        <v>130344</v>
      </c>
      <c r="D9" s="102">
        <v>1380</v>
      </c>
      <c r="E9" s="75">
        <v>131724</v>
      </c>
      <c r="F9" s="102">
        <v>3683</v>
      </c>
      <c r="G9" s="102">
        <v>34</v>
      </c>
      <c r="H9" s="102">
        <v>41635</v>
      </c>
      <c r="I9" s="102">
        <v>614</v>
      </c>
      <c r="J9" s="102">
        <v>68285</v>
      </c>
      <c r="K9" s="102">
        <v>121</v>
      </c>
      <c r="L9" s="102">
        <v>16043</v>
      </c>
      <c r="M9" s="102">
        <v>481</v>
      </c>
      <c r="N9" s="102">
        <v>698</v>
      </c>
      <c r="O9" s="102">
        <v>130</v>
      </c>
      <c r="P9" s="102" t="s">
        <v>11</v>
      </c>
      <c r="Q9" s="102" t="s">
        <v>11</v>
      </c>
      <c r="R9" s="102">
        <v>617278</v>
      </c>
      <c r="S9" s="102">
        <v>11977</v>
      </c>
      <c r="T9" s="102">
        <v>629255</v>
      </c>
      <c r="U9" s="102">
        <v>3757</v>
      </c>
      <c r="V9" s="102">
        <v>1022</v>
      </c>
      <c r="W9" s="102" t="s">
        <v>11</v>
      </c>
      <c r="X9" s="102" t="s">
        <v>11</v>
      </c>
      <c r="Y9" s="102" t="s">
        <v>11</v>
      </c>
      <c r="Z9" s="102" t="s">
        <v>11</v>
      </c>
      <c r="AA9" s="102">
        <v>114</v>
      </c>
      <c r="AB9" s="102">
        <v>97</v>
      </c>
      <c r="AC9" s="102">
        <v>101</v>
      </c>
      <c r="AD9" s="102">
        <v>5</v>
      </c>
    </row>
    <row r="10" spans="1:30" s="40" customFormat="1" ht="10.5" customHeight="1">
      <c r="A10" s="30">
        <v>2</v>
      </c>
      <c r="B10" s="39">
        <v>2005</v>
      </c>
      <c r="C10" s="102">
        <v>134274</v>
      </c>
      <c r="D10" s="102">
        <v>1505</v>
      </c>
      <c r="E10" s="75">
        <v>135779</v>
      </c>
      <c r="F10" s="102">
        <v>4266</v>
      </c>
      <c r="G10" s="102">
        <v>54</v>
      </c>
      <c r="H10" s="102">
        <v>40996</v>
      </c>
      <c r="I10" s="102">
        <v>522</v>
      </c>
      <c r="J10" s="102">
        <v>69141</v>
      </c>
      <c r="K10" s="102">
        <v>107</v>
      </c>
      <c r="L10" s="102">
        <v>16100</v>
      </c>
      <c r="M10" s="102">
        <v>713</v>
      </c>
      <c r="N10" s="102">
        <v>3771</v>
      </c>
      <c r="O10" s="102">
        <v>109</v>
      </c>
      <c r="P10" s="102" t="s">
        <v>11</v>
      </c>
      <c r="Q10" s="102" t="s">
        <v>11</v>
      </c>
      <c r="R10" s="102">
        <v>541165</v>
      </c>
      <c r="S10" s="102">
        <v>11922</v>
      </c>
      <c r="T10" s="102">
        <v>553087</v>
      </c>
      <c r="U10" s="102">
        <v>8824</v>
      </c>
      <c r="V10" s="102">
        <v>1182</v>
      </c>
      <c r="W10" s="102" t="s">
        <v>11</v>
      </c>
      <c r="X10" s="102" t="s">
        <v>11</v>
      </c>
      <c r="Y10" s="102" t="s">
        <v>11</v>
      </c>
      <c r="Z10" s="102" t="s">
        <v>11</v>
      </c>
      <c r="AA10" s="102">
        <v>424</v>
      </c>
      <c r="AB10" s="102">
        <v>147</v>
      </c>
      <c r="AC10" s="102">
        <v>25</v>
      </c>
      <c r="AD10" s="102">
        <v>9</v>
      </c>
    </row>
    <row r="11" spans="1:30" s="40" customFormat="1" ht="10.5" customHeight="1">
      <c r="A11" s="30">
        <v>3</v>
      </c>
      <c r="B11" s="39">
        <v>2010</v>
      </c>
      <c r="C11" s="102">
        <v>156561</v>
      </c>
      <c r="D11" s="102">
        <v>1214</v>
      </c>
      <c r="E11" s="75">
        <v>157775</v>
      </c>
      <c r="F11" s="102">
        <v>2857</v>
      </c>
      <c r="G11" s="102">
        <v>35</v>
      </c>
      <c r="H11" s="102">
        <v>61639</v>
      </c>
      <c r="I11" s="102">
        <v>366</v>
      </c>
      <c r="J11" s="102">
        <v>65734</v>
      </c>
      <c r="K11" s="102">
        <v>135</v>
      </c>
      <c r="L11" s="102">
        <v>19854</v>
      </c>
      <c r="M11" s="102">
        <v>391</v>
      </c>
      <c r="N11" s="102">
        <v>5166</v>
      </c>
      <c r="O11" s="102">
        <v>125</v>
      </c>
      <c r="P11" s="102">
        <v>1311</v>
      </c>
      <c r="Q11" s="102">
        <v>162</v>
      </c>
      <c r="R11" s="102">
        <v>452357</v>
      </c>
      <c r="S11" s="102">
        <v>8435</v>
      </c>
      <c r="T11" s="102">
        <v>460792</v>
      </c>
      <c r="U11" s="102">
        <v>17405</v>
      </c>
      <c r="V11" s="102">
        <v>1508</v>
      </c>
      <c r="W11" s="102">
        <v>15536</v>
      </c>
      <c r="X11" s="102">
        <v>1132</v>
      </c>
      <c r="Y11" s="102">
        <v>1869</v>
      </c>
      <c r="Z11" s="102">
        <v>376</v>
      </c>
      <c r="AA11" s="102">
        <v>578</v>
      </c>
      <c r="AB11" s="102">
        <v>149</v>
      </c>
      <c r="AC11" s="102">
        <v>58</v>
      </c>
      <c r="AD11" s="102">
        <v>7</v>
      </c>
    </row>
    <row r="12" spans="1:30" s="40" customFormat="1" ht="10.5" customHeight="1">
      <c r="A12" s="30">
        <v>4</v>
      </c>
      <c r="B12" s="39">
        <v>2015</v>
      </c>
      <c r="C12" s="102">
        <v>136811</v>
      </c>
      <c r="D12" s="102">
        <v>925</v>
      </c>
      <c r="E12" s="75">
        <v>137736</v>
      </c>
      <c r="F12" s="102">
        <v>1506</v>
      </c>
      <c r="G12" s="102">
        <v>22</v>
      </c>
      <c r="H12" s="102">
        <v>48342</v>
      </c>
      <c r="I12" s="102">
        <v>311</v>
      </c>
      <c r="J12" s="102">
        <v>62956</v>
      </c>
      <c r="K12" s="102">
        <v>108</v>
      </c>
      <c r="L12" s="102">
        <v>16431</v>
      </c>
      <c r="M12" s="102">
        <v>273</v>
      </c>
      <c r="N12" s="102">
        <v>6611</v>
      </c>
      <c r="O12" s="102">
        <v>82</v>
      </c>
      <c r="P12" s="102">
        <v>965</v>
      </c>
      <c r="Q12" s="102">
        <v>129</v>
      </c>
      <c r="R12" s="102">
        <v>420855</v>
      </c>
      <c r="S12" s="102">
        <v>4304</v>
      </c>
      <c r="T12" s="102">
        <v>425159</v>
      </c>
      <c r="U12" s="102">
        <v>11645</v>
      </c>
      <c r="V12" s="102">
        <v>714</v>
      </c>
      <c r="W12" s="102">
        <v>10914</v>
      </c>
      <c r="X12" s="102">
        <v>442</v>
      </c>
      <c r="Y12" s="102">
        <v>731</v>
      </c>
      <c r="Z12" s="102">
        <v>272</v>
      </c>
      <c r="AA12" s="102">
        <v>367</v>
      </c>
      <c r="AB12" s="102">
        <v>37</v>
      </c>
      <c r="AC12" s="102">
        <v>48</v>
      </c>
      <c r="AD12" s="102">
        <v>19</v>
      </c>
    </row>
    <row r="13" spans="1:30" s="40" customFormat="1" ht="10.5" customHeight="1">
      <c r="A13" s="30">
        <v>5</v>
      </c>
      <c r="B13" s="39">
        <v>2020</v>
      </c>
      <c r="C13" s="102">
        <v>106680</v>
      </c>
      <c r="D13" s="102">
        <v>1082</v>
      </c>
      <c r="E13" s="75">
        <v>107762</v>
      </c>
      <c r="F13" s="102">
        <v>2868</v>
      </c>
      <c r="G13" s="102">
        <v>40</v>
      </c>
      <c r="H13" s="102">
        <v>27635</v>
      </c>
      <c r="I13" s="102">
        <v>352</v>
      </c>
      <c r="J13" s="102">
        <v>47505</v>
      </c>
      <c r="K13" s="102">
        <v>171</v>
      </c>
      <c r="L13" s="102">
        <v>21240</v>
      </c>
      <c r="M13" s="102">
        <v>329</v>
      </c>
      <c r="N13" s="102">
        <v>6670</v>
      </c>
      <c r="O13" s="102">
        <v>80</v>
      </c>
      <c r="P13" s="102">
        <v>762</v>
      </c>
      <c r="Q13" s="102">
        <v>110</v>
      </c>
      <c r="R13" s="102">
        <v>29991</v>
      </c>
      <c r="S13" s="102">
        <v>2927</v>
      </c>
      <c r="T13" s="102">
        <v>32918</v>
      </c>
      <c r="U13" s="102">
        <v>4309</v>
      </c>
      <c r="V13" s="102">
        <v>410</v>
      </c>
      <c r="W13" s="102">
        <v>2969</v>
      </c>
      <c r="X13" s="102">
        <v>278</v>
      </c>
      <c r="Y13" s="102">
        <v>1340</v>
      </c>
      <c r="Z13" s="102">
        <v>132</v>
      </c>
      <c r="AA13" s="102">
        <v>458</v>
      </c>
      <c r="AB13" s="102">
        <v>14</v>
      </c>
      <c r="AC13" s="102">
        <v>15</v>
      </c>
      <c r="AD13" s="102">
        <v>3</v>
      </c>
    </row>
    <row r="14" spans="1:30" s="40" customFormat="1" ht="10.5" customHeight="1">
      <c r="A14" s="30">
        <v>6</v>
      </c>
      <c r="B14" s="39">
        <v>2022</v>
      </c>
      <c r="C14" s="102">
        <v>105558</v>
      </c>
      <c r="D14" s="102">
        <v>1055</v>
      </c>
      <c r="E14" s="75">
        <v>106613</v>
      </c>
      <c r="F14" s="102">
        <v>3412</v>
      </c>
      <c r="G14" s="102">
        <v>32</v>
      </c>
      <c r="H14" s="102">
        <v>30460</v>
      </c>
      <c r="I14" s="102">
        <v>360</v>
      </c>
      <c r="J14" s="102">
        <v>44665</v>
      </c>
      <c r="K14" s="102">
        <v>231</v>
      </c>
      <c r="L14" s="102">
        <v>21591</v>
      </c>
      <c r="M14" s="102">
        <v>311</v>
      </c>
      <c r="N14" s="102">
        <v>4670</v>
      </c>
      <c r="O14" s="102">
        <v>33</v>
      </c>
      <c r="P14" s="102">
        <v>764</v>
      </c>
      <c r="Q14" s="102">
        <v>88</v>
      </c>
      <c r="R14" s="102">
        <v>31269</v>
      </c>
      <c r="S14" s="102">
        <v>2633</v>
      </c>
      <c r="T14" s="102">
        <v>33902</v>
      </c>
      <c r="U14" s="102">
        <v>3149</v>
      </c>
      <c r="V14" s="102">
        <v>334</v>
      </c>
      <c r="W14" s="102">
        <v>2106</v>
      </c>
      <c r="X14" s="102">
        <v>254</v>
      </c>
      <c r="Y14" s="102">
        <v>1043</v>
      </c>
      <c r="Z14" s="102">
        <v>80</v>
      </c>
      <c r="AA14" s="102">
        <v>450</v>
      </c>
      <c r="AB14" s="102">
        <v>17</v>
      </c>
      <c r="AC14" s="102">
        <v>9</v>
      </c>
      <c r="AD14" s="102">
        <v>4</v>
      </c>
    </row>
    <row r="15" spans="1:30" s="40" customFormat="1" ht="10.5" customHeight="1">
      <c r="A15" s="30">
        <v>7</v>
      </c>
      <c r="B15" s="39">
        <v>2023</v>
      </c>
      <c r="C15" s="102">
        <v>113117</v>
      </c>
      <c r="D15" s="102">
        <v>1072</v>
      </c>
      <c r="E15" s="75">
        <v>114189</v>
      </c>
      <c r="F15" s="102">
        <v>3823</v>
      </c>
      <c r="G15" s="102">
        <v>37</v>
      </c>
      <c r="H15" s="102">
        <v>31040</v>
      </c>
      <c r="I15" s="102">
        <v>369</v>
      </c>
      <c r="J15" s="102">
        <v>47445</v>
      </c>
      <c r="K15" s="102">
        <v>231</v>
      </c>
      <c r="L15" s="102">
        <v>25437</v>
      </c>
      <c r="M15" s="102">
        <v>327</v>
      </c>
      <c r="N15" s="102">
        <v>4802</v>
      </c>
      <c r="O15" s="102">
        <v>36</v>
      </c>
      <c r="P15" s="102">
        <v>570</v>
      </c>
      <c r="Q15" s="102">
        <v>72</v>
      </c>
      <c r="R15" s="102">
        <v>30521</v>
      </c>
      <c r="S15" s="102">
        <v>2594</v>
      </c>
      <c r="T15" s="102">
        <v>33115</v>
      </c>
      <c r="U15" s="102">
        <v>2827</v>
      </c>
      <c r="V15" s="102">
        <v>351</v>
      </c>
      <c r="W15" s="102">
        <v>1986</v>
      </c>
      <c r="X15" s="102">
        <v>254</v>
      </c>
      <c r="Y15" s="102">
        <v>841</v>
      </c>
      <c r="Z15" s="102">
        <v>97</v>
      </c>
      <c r="AA15" s="102">
        <v>377</v>
      </c>
      <c r="AB15" s="102">
        <v>11</v>
      </c>
      <c r="AC15" s="102">
        <v>9</v>
      </c>
      <c r="AD15" s="102">
        <v>3</v>
      </c>
    </row>
    <row r="16" spans="1:30" s="40" customFormat="1" ht="10.5" hidden="1" customHeight="1">
      <c r="A16" s="30"/>
      <c r="B16" s="63" t="s">
        <v>44</v>
      </c>
      <c r="C16" s="103">
        <v>9272</v>
      </c>
      <c r="D16" s="103">
        <v>142</v>
      </c>
      <c r="E16" s="75">
        <v>9414</v>
      </c>
      <c r="F16" s="103">
        <v>284</v>
      </c>
      <c r="G16" s="103">
        <v>5</v>
      </c>
      <c r="H16" s="102">
        <v>2614</v>
      </c>
      <c r="I16" s="102">
        <v>43</v>
      </c>
      <c r="J16" s="102">
        <v>4056</v>
      </c>
      <c r="K16" s="102">
        <v>23</v>
      </c>
      <c r="L16" s="102">
        <v>1927</v>
      </c>
      <c r="M16" s="102">
        <v>49</v>
      </c>
      <c r="N16" s="102">
        <v>332</v>
      </c>
      <c r="O16" s="102">
        <v>9</v>
      </c>
      <c r="P16" s="102">
        <v>59</v>
      </c>
      <c r="Q16" s="102">
        <v>13</v>
      </c>
      <c r="R16" s="102">
        <v>2915</v>
      </c>
      <c r="S16" s="102">
        <v>487</v>
      </c>
      <c r="T16" s="102">
        <v>3402</v>
      </c>
      <c r="U16" s="102">
        <v>82</v>
      </c>
      <c r="V16" s="102">
        <v>84</v>
      </c>
      <c r="W16" s="102">
        <v>51</v>
      </c>
      <c r="X16" s="102">
        <v>74</v>
      </c>
      <c r="Y16" s="102">
        <v>31</v>
      </c>
      <c r="Z16" s="102">
        <v>10</v>
      </c>
      <c r="AA16" s="102">
        <v>16</v>
      </c>
      <c r="AB16" s="102" t="s">
        <v>23</v>
      </c>
      <c r="AC16" s="102">
        <v>2</v>
      </c>
      <c r="AD16" s="102" t="s">
        <v>23</v>
      </c>
    </row>
    <row r="17" spans="1:30" s="40" customFormat="1" ht="10.5" hidden="1" customHeight="1">
      <c r="A17" s="30"/>
      <c r="B17" s="63" t="s">
        <v>45</v>
      </c>
      <c r="C17" s="103">
        <v>8339</v>
      </c>
      <c r="D17" s="103">
        <v>89</v>
      </c>
      <c r="E17" s="75">
        <v>8428</v>
      </c>
      <c r="F17" s="103">
        <v>229</v>
      </c>
      <c r="G17" s="103">
        <v>4</v>
      </c>
      <c r="H17" s="102">
        <v>2219</v>
      </c>
      <c r="I17" s="102">
        <v>26</v>
      </c>
      <c r="J17" s="102">
        <v>3441</v>
      </c>
      <c r="K17" s="102">
        <v>17</v>
      </c>
      <c r="L17" s="102">
        <v>2052</v>
      </c>
      <c r="M17" s="102">
        <v>28</v>
      </c>
      <c r="N17" s="102">
        <v>361</v>
      </c>
      <c r="O17" s="102">
        <v>3</v>
      </c>
      <c r="P17" s="102">
        <v>37</v>
      </c>
      <c r="Q17" s="102">
        <v>11</v>
      </c>
      <c r="R17" s="102">
        <v>2410</v>
      </c>
      <c r="S17" s="102">
        <v>270</v>
      </c>
      <c r="T17" s="102">
        <v>2680</v>
      </c>
      <c r="U17" s="102">
        <v>171</v>
      </c>
      <c r="V17" s="102">
        <v>36</v>
      </c>
      <c r="W17" s="102">
        <v>134</v>
      </c>
      <c r="X17" s="102">
        <v>9</v>
      </c>
      <c r="Y17" s="102">
        <v>37</v>
      </c>
      <c r="Z17" s="102">
        <v>27</v>
      </c>
      <c r="AA17" s="102">
        <v>8</v>
      </c>
      <c r="AB17" s="102" t="s">
        <v>23</v>
      </c>
      <c r="AC17" s="102" t="s">
        <v>23</v>
      </c>
      <c r="AD17" s="102" t="s">
        <v>23</v>
      </c>
    </row>
    <row r="18" spans="1:30" s="40" customFormat="1" ht="10.5" hidden="1" customHeight="1">
      <c r="A18" s="30"/>
      <c r="B18" s="63" t="s">
        <v>46</v>
      </c>
      <c r="C18" s="103">
        <v>10147</v>
      </c>
      <c r="D18" s="103">
        <v>72</v>
      </c>
      <c r="E18" s="75">
        <v>10219</v>
      </c>
      <c r="F18" s="103">
        <v>441</v>
      </c>
      <c r="G18" s="103">
        <v>5</v>
      </c>
      <c r="H18" s="102">
        <v>2757</v>
      </c>
      <c r="I18" s="102">
        <v>19</v>
      </c>
      <c r="J18" s="102">
        <v>4108</v>
      </c>
      <c r="K18" s="102">
        <v>20</v>
      </c>
      <c r="L18" s="102">
        <v>2286</v>
      </c>
      <c r="M18" s="102">
        <v>23</v>
      </c>
      <c r="N18" s="102">
        <v>498</v>
      </c>
      <c r="O18" s="102">
        <v>2</v>
      </c>
      <c r="P18" s="102">
        <v>57</v>
      </c>
      <c r="Q18" s="102">
        <v>3</v>
      </c>
      <c r="R18" s="102">
        <v>2564</v>
      </c>
      <c r="S18" s="102">
        <v>175</v>
      </c>
      <c r="T18" s="102">
        <v>2739</v>
      </c>
      <c r="U18" s="102">
        <v>221</v>
      </c>
      <c r="V18" s="102">
        <v>16</v>
      </c>
      <c r="W18" s="102">
        <v>136</v>
      </c>
      <c r="X18" s="102">
        <v>3</v>
      </c>
      <c r="Y18" s="102">
        <v>85</v>
      </c>
      <c r="Z18" s="102">
        <v>13</v>
      </c>
      <c r="AA18" s="102">
        <v>19</v>
      </c>
      <c r="AB18" s="102" t="s">
        <v>23</v>
      </c>
      <c r="AC18" s="102" t="s">
        <v>23</v>
      </c>
      <c r="AD18" s="102">
        <v>1</v>
      </c>
    </row>
    <row r="19" spans="1:30" s="40" customFormat="1" ht="10.5" hidden="1" customHeight="1">
      <c r="A19" s="30"/>
      <c r="B19" s="63" t="s">
        <v>47</v>
      </c>
      <c r="C19" s="103">
        <v>7907</v>
      </c>
      <c r="D19" s="103">
        <v>90</v>
      </c>
      <c r="E19" s="75">
        <v>7997</v>
      </c>
      <c r="F19" s="103">
        <v>273</v>
      </c>
      <c r="G19" s="103">
        <v>1</v>
      </c>
      <c r="H19" s="102">
        <v>2284</v>
      </c>
      <c r="I19" s="102">
        <v>35</v>
      </c>
      <c r="J19" s="102">
        <v>3394</v>
      </c>
      <c r="K19" s="102">
        <v>18</v>
      </c>
      <c r="L19" s="102">
        <v>1618</v>
      </c>
      <c r="M19" s="102">
        <v>24</v>
      </c>
      <c r="N19" s="102">
        <v>264</v>
      </c>
      <c r="O19" s="102">
        <v>3</v>
      </c>
      <c r="P19" s="102">
        <v>74</v>
      </c>
      <c r="Q19" s="102">
        <v>9</v>
      </c>
      <c r="R19" s="102">
        <v>2126</v>
      </c>
      <c r="S19" s="102">
        <v>179</v>
      </c>
      <c r="T19" s="102">
        <v>2305</v>
      </c>
      <c r="U19" s="102">
        <v>192</v>
      </c>
      <c r="V19" s="102">
        <v>34</v>
      </c>
      <c r="W19" s="102">
        <v>157</v>
      </c>
      <c r="X19" s="102">
        <v>32</v>
      </c>
      <c r="Y19" s="102">
        <v>35</v>
      </c>
      <c r="Z19" s="102">
        <v>2</v>
      </c>
      <c r="AA19" s="102">
        <v>40</v>
      </c>
      <c r="AB19" s="102" t="s">
        <v>23</v>
      </c>
      <c r="AC19" s="102" t="s">
        <v>23</v>
      </c>
      <c r="AD19" s="102">
        <v>2</v>
      </c>
    </row>
    <row r="20" spans="1:30" s="40" customFormat="1" ht="10.5" hidden="1" customHeight="1">
      <c r="A20" s="30"/>
      <c r="B20" s="63" t="s">
        <v>48</v>
      </c>
      <c r="C20" s="103">
        <v>8094</v>
      </c>
      <c r="D20" s="103">
        <v>29</v>
      </c>
      <c r="E20" s="75">
        <v>8123</v>
      </c>
      <c r="F20" s="103">
        <v>275</v>
      </c>
      <c r="G20" s="103">
        <v>1</v>
      </c>
      <c r="H20" s="102">
        <v>2108</v>
      </c>
      <c r="I20" s="102">
        <v>13</v>
      </c>
      <c r="J20" s="102">
        <v>3092</v>
      </c>
      <c r="K20" s="102">
        <v>10</v>
      </c>
      <c r="L20" s="102">
        <v>2220</v>
      </c>
      <c r="M20" s="102">
        <v>5</v>
      </c>
      <c r="N20" s="102">
        <v>352</v>
      </c>
      <c r="O20" s="102" t="s">
        <v>23</v>
      </c>
      <c r="P20" s="102">
        <v>47</v>
      </c>
      <c r="Q20" s="102" t="s">
        <v>23</v>
      </c>
      <c r="R20" s="102">
        <v>2483</v>
      </c>
      <c r="S20" s="102">
        <v>75</v>
      </c>
      <c r="T20" s="102">
        <v>2558</v>
      </c>
      <c r="U20" s="102">
        <v>190</v>
      </c>
      <c r="V20" s="102">
        <v>1</v>
      </c>
      <c r="W20" s="102">
        <v>136</v>
      </c>
      <c r="X20" s="102">
        <v>1</v>
      </c>
      <c r="Y20" s="102">
        <v>54</v>
      </c>
      <c r="Z20" s="102" t="s">
        <v>23</v>
      </c>
      <c r="AA20" s="102">
        <v>38</v>
      </c>
      <c r="AB20" s="102" t="s">
        <v>23</v>
      </c>
      <c r="AC20" s="102">
        <v>2</v>
      </c>
      <c r="AD20" s="102" t="s">
        <v>23</v>
      </c>
    </row>
    <row r="21" spans="1:30" s="40" customFormat="1" ht="10.5" hidden="1" customHeight="1">
      <c r="A21" s="30"/>
      <c r="B21" s="63" t="s">
        <v>49</v>
      </c>
      <c r="C21" s="103">
        <v>8482</v>
      </c>
      <c r="D21" s="103">
        <v>114</v>
      </c>
      <c r="E21" s="75">
        <v>8596</v>
      </c>
      <c r="F21" s="103">
        <v>353</v>
      </c>
      <c r="G21" s="103">
        <v>1</v>
      </c>
      <c r="H21" s="102">
        <v>2202</v>
      </c>
      <c r="I21" s="102">
        <v>37</v>
      </c>
      <c r="J21" s="102">
        <v>3499</v>
      </c>
      <c r="K21" s="102">
        <v>25</v>
      </c>
      <c r="L21" s="102">
        <v>2038</v>
      </c>
      <c r="M21" s="102">
        <v>45</v>
      </c>
      <c r="N21" s="102">
        <v>349</v>
      </c>
      <c r="O21" s="102">
        <v>3</v>
      </c>
      <c r="P21" s="102">
        <v>41</v>
      </c>
      <c r="Q21" s="102">
        <v>3</v>
      </c>
      <c r="R21" s="102">
        <v>2564</v>
      </c>
      <c r="S21" s="102">
        <v>259</v>
      </c>
      <c r="T21" s="102">
        <v>2823</v>
      </c>
      <c r="U21" s="102">
        <v>164</v>
      </c>
      <c r="V21" s="102">
        <v>8</v>
      </c>
      <c r="W21" s="102">
        <v>116</v>
      </c>
      <c r="X21" s="102">
        <v>4</v>
      </c>
      <c r="Y21" s="102">
        <v>48</v>
      </c>
      <c r="Z21" s="102">
        <v>4</v>
      </c>
      <c r="AA21" s="102">
        <v>43</v>
      </c>
      <c r="AB21" s="102">
        <v>2</v>
      </c>
      <c r="AC21" s="102">
        <v>1</v>
      </c>
      <c r="AD21" s="102" t="s">
        <v>23</v>
      </c>
    </row>
    <row r="22" spans="1:30" s="40" customFormat="1" ht="10.5" hidden="1" customHeight="1">
      <c r="A22" s="30"/>
      <c r="B22" s="63" t="s">
        <v>50</v>
      </c>
      <c r="C22" s="103">
        <v>6767</v>
      </c>
      <c r="D22" s="103">
        <v>19</v>
      </c>
      <c r="E22" s="75">
        <v>6786</v>
      </c>
      <c r="F22" s="103">
        <v>209</v>
      </c>
      <c r="G22" s="103" t="s">
        <v>23</v>
      </c>
      <c r="H22" s="102">
        <v>1582</v>
      </c>
      <c r="I22" s="102">
        <v>10</v>
      </c>
      <c r="J22" s="102">
        <v>3010</v>
      </c>
      <c r="K22" s="102">
        <v>4</v>
      </c>
      <c r="L22" s="102">
        <v>1671</v>
      </c>
      <c r="M22" s="102">
        <v>3</v>
      </c>
      <c r="N22" s="102">
        <v>264</v>
      </c>
      <c r="O22" s="102">
        <v>1</v>
      </c>
      <c r="P22" s="102">
        <v>31</v>
      </c>
      <c r="Q22" s="102">
        <v>1</v>
      </c>
      <c r="R22" s="102">
        <v>2558</v>
      </c>
      <c r="S22" s="102">
        <v>64</v>
      </c>
      <c r="T22" s="102">
        <v>2622</v>
      </c>
      <c r="U22" s="102">
        <v>146</v>
      </c>
      <c r="V22" s="102">
        <v>6</v>
      </c>
      <c r="W22" s="102">
        <v>109</v>
      </c>
      <c r="X22" s="102">
        <v>6</v>
      </c>
      <c r="Y22" s="102">
        <v>37</v>
      </c>
      <c r="Z22" s="102" t="s">
        <v>23</v>
      </c>
      <c r="AA22" s="102">
        <v>42</v>
      </c>
      <c r="AB22" s="102" t="s">
        <v>23</v>
      </c>
      <c r="AC22" s="102">
        <v>2</v>
      </c>
      <c r="AD22" s="102" t="s">
        <v>23</v>
      </c>
    </row>
    <row r="23" spans="1:30" s="40" customFormat="1" ht="10.5" hidden="1" customHeight="1">
      <c r="A23" s="30"/>
      <c r="B23" s="63" t="s">
        <v>51</v>
      </c>
      <c r="C23" s="104">
        <v>9142</v>
      </c>
      <c r="D23" s="104">
        <v>7</v>
      </c>
      <c r="E23" s="75">
        <v>9149</v>
      </c>
      <c r="F23" s="104">
        <v>267</v>
      </c>
      <c r="G23" s="104" t="s">
        <v>23</v>
      </c>
      <c r="H23" s="102">
        <v>2582</v>
      </c>
      <c r="I23" s="102">
        <v>2</v>
      </c>
      <c r="J23" s="102">
        <v>4033</v>
      </c>
      <c r="K23" s="102">
        <v>3</v>
      </c>
      <c r="L23" s="102">
        <v>1879</v>
      </c>
      <c r="M23" s="102">
        <v>2</v>
      </c>
      <c r="N23" s="102">
        <v>321</v>
      </c>
      <c r="O23" s="102" t="s">
        <v>23</v>
      </c>
      <c r="P23" s="102">
        <v>60</v>
      </c>
      <c r="Q23" s="102" t="s">
        <v>23</v>
      </c>
      <c r="R23" s="102">
        <v>2677</v>
      </c>
      <c r="S23" s="102">
        <v>47</v>
      </c>
      <c r="T23" s="102">
        <v>2724</v>
      </c>
      <c r="U23" s="102">
        <v>165</v>
      </c>
      <c r="V23" s="102">
        <v>1</v>
      </c>
      <c r="W23" s="102">
        <v>144</v>
      </c>
      <c r="X23" s="102" t="s">
        <v>23</v>
      </c>
      <c r="Y23" s="102">
        <v>21</v>
      </c>
      <c r="Z23" s="102">
        <v>1</v>
      </c>
      <c r="AA23" s="102">
        <v>49</v>
      </c>
      <c r="AB23" s="102" t="s">
        <v>23</v>
      </c>
      <c r="AC23" s="102" t="s">
        <v>23</v>
      </c>
      <c r="AD23" s="102" t="s">
        <v>23</v>
      </c>
    </row>
    <row r="24" spans="1:30" s="40" customFormat="1" ht="10.5" hidden="1" customHeight="1">
      <c r="A24" s="30"/>
      <c r="B24" s="63" t="s">
        <v>52</v>
      </c>
      <c r="C24" s="104">
        <v>10356</v>
      </c>
      <c r="D24" s="104">
        <v>26</v>
      </c>
      <c r="E24" s="75">
        <v>10382</v>
      </c>
      <c r="F24" s="104">
        <v>297</v>
      </c>
      <c r="G24" s="104">
        <v>2</v>
      </c>
      <c r="H24" s="102">
        <v>2708</v>
      </c>
      <c r="I24" s="102">
        <v>8</v>
      </c>
      <c r="J24" s="102">
        <v>4657</v>
      </c>
      <c r="K24" s="102">
        <v>9</v>
      </c>
      <c r="L24" s="102">
        <v>2220</v>
      </c>
      <c r="M24" s="102">
        <v>4</v>
      </c>
      <c r="N24" s="102">
        <v>421</v>
      </c>
      <c r="O24" s="102">
        <v>2</v>
      </c>
      <c r="P24" s="102">
        <v>53</v>
      </c>
      <c r="Q24" s="102">
        <v>1</v>
      </c>
      <c r="R24" s="102">
        <v>2499</v>
      </c>
      <c r="S24" s="102">
        <v>37</v>
      </c>
      <c r="T24" s="102">
        <v>2536</v>
      </c>
      <c r="U24" s="102">
        <v>302</v>
      </c>
      <c r="V24" s="102" t="s">
        <v>23</v>
      </c>
      <c r="W24" s="102">
        <v>224</v>
      </c>
      <c r="X24" s="102" t="s">
        <v>23</v>
      </c>
      <c r="Y24" s="102">
        <v>78</v>
      </c>
      <c r="Z24" s="102" t="s">
        <v>23</v>
      </c>
      <c r="AA24" s="102">
        <v>41</v>
      </c>
      <c r="AB24" s="102" t="s">
        <v>23</v>
      </c>
      <c r="AC24" s="102" t="s">
        <v>23</v>
      </c>
      <c r="AD24" s="102" t="s">
        <v>23</v>
      </c>
    </row>
    <row r="25" spans="1:30" s="40" customFormat="1" ht="10.5" hidden="1" customHeight="1">
      <c r="A25" s="30"/>
      <c r="B25" s="63" t="s">
        <v>53</v>
      </c>
      <c r="C25" s="104">
        <v>11072</v>
      </c>
      <c r="D25" s="104">
        <v>54</v>
      </c>
      <c r="E25" s="75">
        <v>11126</v>
      </c>
      <c r="F25" s="104">
        <v>285</v>
      </c>
      <c r="G25" s="104">
        <v>2</v>
      </c>
      <c r="H25" s="102">
        <v>2952</v>
      </c>
      <c r="I25" s="102">
        <v>20</v>
      </c>
      <c r="J25" s="102">
        <v>5008</v>
      </c>
      <c r="K25" s="102">
        <v>10</v>
      </c>
      <c r="L25" s="102">
        <v>2307</v>
      </c>
      <c r="M25" s="102">
        <v>18</v>
      </c>
      <c r="N25" s="102">
        <v>472</v>
      </c>
      <c r="O25" s="102">
        <v>2</v>
      </c>
      <c r="P25" s="102">
        <v>48</v>
      </c>
      <c r="Q25" s="102">
        <v>2</v>
      </c>
      <c r="R25" s="102">
        <v>2592</v>
      </c>
      <c r="S25" s="102">
        <v>117</v>
      </c>
      <c r="T25" s="102">
        <v>2709</v>
      </c>
      <c r="U25" s="102">
        <v>347</v>
      </c>
      <c r="V25" s="102">
        <v>23</v>
      </c>
      <c r="W25" s="102">
        <v>207</v>
      </c>
      <c r="X25" s="102">
        <v>14</v>
      </c>
      <c r="Y25" s="102">
        <v>140</v>
      </c>
      <c r="Z25" s="102">
        <v>9</v>
      </c>
      <c r="AA25" s="102">
        <v>35</v>
      </c>
      <c r="AB25" s="102">
        <v>2</v>
      </c>
      <c r="AC25" s="102">
        <v>2</v>
      </c>
      <c r="AD25" s="102" t="s">
        <v>23</v>
      </c>
    </row>
    <row r="26" spans="1:30" s="40" customFormat="1" ht="10.5" hidden="1" customHeight="1">
      <c r="A26" s="30"/>
      <c r="B26" s="63" t="s">
        <v>54</v>
      </c>
      <c r="C26" s="104">
        <v>13178</v>
      </c>
      <c r="D26" s="104">
        <v>135</v>
      </c>
      <c r="E26" s="75">
        <v>13313</v>
      </c>
      <c r="F26" s="104">
        <v>563</v>
      </c>
      <c r="G26" s="104">
        <v>7</v>
      </c>
      <c r="H26" s="102">
        <v>4197</v>
      </c>
      <c r="I26" s="102">
        <v>54</v>
      </c>
      <c r="J26" s="102">
        <v>5122</v>
      </c>
      <c r="K26" s="102">
        <v>30</v>
      </c>
      <c r="L26" s="102">
        <v>2737</v>
      </c>
      <c r="M26" s="102">
        <v>38</v>
      </c>
      <c r="N26" s="102">
        <v>530</v>
      </c>
      <c r="O26" s="102">
        <v>3</v>
      </c>
      <c r="P26" s="102">
        <v>29</v>
      </c>
      <c r="Q26" s="102">
        <v>3</v>
      </c>
      <c r="R26" s="102">
        <v>2745</v>
      </c>
      <c r="S26" s="102">
        <v>204</v>
      </c>
      <c r="T26" s="102">
        <v>2949</v>
      </c>
      <c r="U26" s="102">
        <v>524</v>
      </c>
      <c r="V26" s="102">
        <v>80</v>
      </c>
      <c r="W26" s="102">
        <v>358</v>
      </c>
      <c r="X26" s="102">
        <v>70</v>
      </c>
      <c r="Y26" s="102">
        <v>166</v>
      </c>
      <c r="Z26" s="102">
        <v>10</v>
      </c>
      <c r="AA26" s="102">
        <v>35</v>
      </c>
      <c r="AB26" s="102" t="s">
        <v>23</v>
      </c>
      <c r="AC26" s="102" t="s">
        <v>23</v>
      </c>
      <c r="AD26" s="102" t="s">
        <v>23</v>
      </c>
    </row>
    <row r="27" spans="1:30" s="40" customFormat="1" ht="10.5" hidden="1" customHeight="1">
      <c r="A27" s="30"/>
      <c r="B27" s="63" t="s">
        <v>55</v>
      </c>
      <c r="C27" s="104">
        <v>10361</v>
      </c>
      <c r="D27" s="104">
        <v>295</v>
      </c>
      <c r="E27" s="75">
        <v>10656</v>
      </c>
      <c r="F27" s="104">
        <v>347</v>
      </c>
      <c r="G27" s="104">
        <v>9</v>
      </c>
      <c r="H27" s="102">
        <v>2835</v>
      </c>
      <c r="I27" s="102">
        <v>102</v>
      </c>
      <c r="J27" s="102">
        <v>4025</v>
      </c>
      <c r="K27" s="102">
        <v>62</v>
      </c>
      <c r="L27" s="102">
        <v>2482</v>
      </c>
      <c r="M27" s="102">
        <v>88</v>
      </c>
      <c r="N27" s="102">
        <v>638</v>
      </c>
      <c r="O27" s="102">
        <v>8</v>
      </c>
      <c r="P27" s="102">
        <v>34</v>
      </c>
      <c r="Q27" s="102">
        <v>26</v>
      </c>
      <c r="R27" s="102">
        <v>2388</v>
      </c>
      <c r="S27" s="102">
        <v>680</v>
      </c>
      <c r="T27" s="102">
        <v>3068</v>
      </c>
      <c r="U27" s="102">
        <v>323</v>
      </c>
      <c r="V27" s="102">
        <v>62</v>
      </c>
      <c r="W27" s="102">
        <v>214</v>
      </c>
      <c r="X27" s="102">
        <v>41</v>
      </c>
      <c r="Y27" s="102">
        <v>109</v>
      </c>
      <c r="Z27" s="102">
        <v>21</v>
      </c>
      <c r="AA27" s="102">
        <v>11</v>
      </c>
      <c r="AB27" s="102">
        <v>7</v>
      </c>
      <c r="AC27" s="102" t="s">
        <v>23</v>
      </c>
      <c r="AD27" s="102" t="s">
        <v>23</v>
      </c>
    </row>
    <row r="28" spans="1:30" s="40" customFormat="1" ht="15" customHeight="1">
      <c r="A28" s="30" t="str">
        <f>IF(D28&lt;&gt;"",COUNTA($D$9:D28),"")</f>
        <v/>
      </c>
      <c r="B28" s="39">
        <v>2024</v>
      </c>
      <c r="C28" s="102"/>
      <c r="D28" s="102"/>
      <c r="E28" s="76"/>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row>
    <row r="29" spans="1:30" s="40" customFormat="1" ht="10.5" customHeight="1">
      <c r="A29" s="30">
        <v>8</v>
      </c>
      <c r="B29" s="39" t="s">
        <v>44</v>
      </c>
      <c r="C29" s="102">
        <v>10295</v>
      </c>
      <c r="D29" s="102">
        <v>156</v>
      </c>
      <c r="E29" s="75">
        <v>10451</v>
      </c>
      <c r="F29" s="102">
        <v>316</v>
      </c>
      <c r="G29" s="102">
        <v>1</v>
      </c>
      <c r="H29" s="102">
        <v>2697</v>
      </c>
      <c r="I29" s="102">
        <v>44</v>
      </c>
      <c r="J29" s="102">
        <v>4366</v>
      </c>
      <c r="K29" s="102">
        <v>35</v>
      </c>
      <c r="L29" s="102">
        <v>2408</v>
      </c>
      <c r="M29" s="102">
        <v>51</v>
      </c>
      <c r="N29" s="102">
        <v>469</v>
      </c>
      <c r="O29" s="102">
        <v>9</v>
      </c>
      <c r="P29" s="102">
        <v>39</v>
      </c>
      <c r="Q29" s="102">
        <v>16</v>
      </c>
      <c r="R29" s="102">
        <v>2507</v>
      </c>
      <c r="S29" s="102">
        <v>540</v>
      </c>
      <c r="T29" s="102">
        <v>3047</v>
      </c>
      <c r="U29" s="102">
        <v>124</v>
      </c>
      <c r="V29" s="102">
        <v>31</v>
      </c>
      <c r="W29" s="102">
        <v>81</v>
      </c>
      <c r="X29" s="102">
        <v>22</v>
      </c>
      <c r="Y29" s="102">
        <v>43</v>
      </c>
      <c r="Z29" s="102">
        <v>9</v>
      </c>
      <c r="AA29" s="102">
        <v>10</v>
      </c>
      <c r="AB29" s="102" t="s">
        <v>23</v>
      </c>
      <c r="AC29" s="102" t="s">
        <v>23</v>
      </c>
      <c r="AD29" s="102">
        <v>4</v>
      </c>
    </row>
    <row r="30" spans="1:30" s="80" customFormat="1" ht="10.5" customHeight="1">
      <c r="A30" s="30">
        <v>9</v>
      </c>
      <c r="B30" s="77" t="s">
        <v>45</v>
      </c>
      <c r="C30" s="105">
        <v>9813</v>
      </c>
      <c r="D30" s="105">
        <v>84</v>
      </c>
      <c r="E30" s="79">
        <v>9897</v>
      </c>
      <c r="F30" s="105">
        <v>342</v>
      </c>
      <c r="G30" s="105">
        <v>8</v>
      </c>
      <c r="H30" s="105">
        <v>2688</v>
      </c>
      <c r="I30" s="105">
        <v>20</v>
      </c>
      <c r="J30" s="105">
        <v>4260</v>
      </c>
      <c r="K30" s="105">
        <v>22</v>
      </c>
      <c r="L30" s="105">
        <v>2068</v>
      </c>
      <c r="M30" s="105">
        <v>25</v>
      </c>
      <c r="N30" s="105">
        <v>425</v>
      </c>
      <c r="O30" s="105">
        <v>1</v>
      </c>
      <c r="P30" s="105">
        <v>30</v>
      </c>
      <c r="Q30" s="105">
        <v>8</v>
      </c>
      <c r="R30" s="105">
        <v>2408</v>
      </c>
      <c r="S30" s="105">
        <v>237</v>
      </c>
      <c r="T30" s="105">
        <v>2645</v>
      </c>
      <c r="U30" s="105">
        <v>193</v>
      </c>
      <c r="V30" s="105">
        <v>14</v>
      </c>
      <c r="W30" s="105">
        <v>149</v>
      </c>
      <c r="X30" s="105">
        <v>10</v>
      </c>
      <c r="Y30" s="105">
        <v>44</v>
      </c>
      <c r="Z30" s="105">
        <v>4</v>
      </c>
      <c r="AA30" s="105">
        <v>14</v>
      </c>
      <c r="AB30" s="105" t="s">
        <v>23</v>
      </c>
      <c r="AC30" s="105">
        <v>2</v>
      </c>
      <c r="AD30" s="105" t="s">
        <v>23</v>
      </c>
    </row>
    <row r="31" spans="1:30" s="80" customFormat="1" ht="10.5" customHeight="1">
      <c r="A31" s="30">
        <v>10</v>
      </c>
      <c r="B31" s="77" t="s">
        <v>46</v>
      </c>
      <c r="C31" s="105">
        <v>9797</v>
      </c>
      <c r="D31" s="105">
        <v>93</v>
      </c>
      <c r="E31" s="79">
        <v>9890</v>
      </c>
      <c r="F31" s="105">
        <v>337</v>
      </c>
      <c r="G31" s="105">
        <v>6</v>
      </c>
      <c r="H31" s="105">
        <v>2839</v>
      </c>
      <c r="I31" s="105">
        <v>29</v>
      </c>
      <c r="J31" s="105">
        <v>3891</v>
      </c>
      <c r="K31" s="105">
        <v>28</v>
      </c>
      <c r="L31" s="105">
        <v>2181</v>
      </c>
      <c r="M31" s="105">
        <v>27</v>
      </c>
      <c r="N31" s="105">
        <v>513</v>
      </c>
      <c r="O31" s="105">
        <v>2</v>
      </c>
      <c r="P31" s="105">
        <v>36</v>
      </c>
      <c r="Q31" s="105">
        <v>1</v>
      </c>
      <c r="R31" s="105">
        <v>2251</v>
      </c>
      <c r="S31" s="105">
        <v>203</v>
      </c>
      <c r="T31" s="105">
        <v>2454</v>
      </c>
      <c r="U31" s="105">
        <v>282</v>
      </c>
      <c r="V31" s="105">
        <v>7</v>
      </c>
      <c r="W31" s="105">
        <v>221</v>
      </c>
      <c r="X31" s="105">
        <v>2</v>
      </c>
      <c r="Y31" s="105">
        <v>61</v>
      </c>
      <c r="Z31" s="105">
        <v>5</v>
      </c>
      <c r="AA31" s="105">
        <v>4</v>
      </c>
      <c r="AB31" s="105" t="s">
        <v>23</v>
      </c>
      <c r="AC31" s="105">
        <v>1</v>
      </c>
      <c r="AD31" s="105" t="s">
        <v>23</v>
      </c>
    </row>
    <row r="32" spans="1:30" s="80" customFormat="1" ht="11.45" customHeight="1">
      <c r="A32" s="30">
        <v>11</v>
      </c>
      <c r="B32" s="77" t="s">
        <v>47</v>
      </c>
      <c r="C32" s="105">
        <v>10070</v>
      </c>
      <c r="D32" s="105">
        <v>58</v>
      </c>
      <c r="E32" s="79">
        <v>10128</v>
      </c>
      <c r="F32" s="105">
        <v>420</v>
      </c>
      <c r="G32" s="105">
        <v>3</v>
      </c>
      <c r="H32" s="105">
        <v>2724</v>
      </c>
      <c r="I32" s="105">
        <v>20</v>
      </c>
      <c r="J32" s="105">
        <v>3898</v>
      </c>
      <c r="K32" s="105">
        <v>4</v>
      </c>
      <c r="L32" s="105">
        <v>2637</v>
      </c>
      <c r="M32" s="105">
        <v>21</v>
      </c>
      <c r="N32" s="105">
        <v>361</v>
      </c>
      <c r="O32" s="105">
        <v>2</v>
      </c>
      <c r="P32" s="105">
        <v>30</v>
      </c>
      <c r="Q32" s="105">
        <v>8</v>
      </c>
      <c r="R32" s="105">
        <v>2331</v>
      </c>
      <c r="S32" s="105">
        <v>141</v>
      </c>
      <c r="T32" s="105">
        <v>2472</v>
      </c>
      <c r="U32" s="105">
        <v>123</v>
      </c>
      <c r="V32" s="105">
        <v>14</v>
      </c>
      <c r="W32" s="105">
        <v>83</v>
      </c>
      <c r="X32" s="105">
        <v>3</v>
      </c>
      <c r="Y32" s="105">
        <v>40</v>
      </c>
      <c r="Z32" s="105">
        <v>11</v>
      </c>
      <c r="AA32" s="105">
        <v>25</v>
      </c>
      <c r="AB32" s="105" t="s">
        <v>23</v>
      </c>
      <c r="AC32" s="105" t="s">
        <v>23</v>
      </c>
      <c r="AD32" s="105" t="s">
        <v>23</v>
      </c>
    </row>
    <row r="33" spans="1:30" s="80" customFormat="1" ht="11.45" customHeight="1">
      <c r="A33" s="30">
        <v>12</v>
      </c>
      <c r="B33" s="77" t="s">
        <v>48</v>
      </c>
      <c r="C33" s="105">
        <v>9394</v>
      </c>
      <c r="D33" s="105">
        <v>40</v>
      </c>
      <c r="E33" s="79">
        <v>9434</v>
      </c>
      <c r="F33" s="105">
        <v>413</v>
      </c>
      <c r="G33" s="105" t="s">
        <v>23</v>
      </c>
      <c r="H33" s="105">
        <v>2565</v>
      </c>
      <c r="I33" s="105">
        <v>13</v>
      </c>
      <c r="J33" s="105">
        <v>3531</v>
      </c>
      <c r="K33" s="105">
        <v>7</v>
      </c>
      <c r="L33" s="105">
        <v>2486</v>
      </c>
      <c r="M33" s="105">
        <v>15</v>
      </c>
      <c r="N33" s="105">
        <v>351</v>
      </c>
      <c r="O33" s="105" t="s">
        <v>23</v>
      </c>
      <c r="P33" s="105">
        <v>48</v>
      </c>
      <c r="Q33" s="105">
        <v>5</v>
      </c>
      <c r="R33" s="105">
        <v>2069</v>
      </c>
      <c r="S33" s="105">
        <v>106</v>
      </c>
      <c r="T33" s="105">
        <v>2175</v>
      </c>
      <c r="U33" s="105">
        <v>152</v>
      </c>
      <c r="V33" s="105">
        <v>5</v>
      </c>
      <c r="W33" s="105">
        <v>103</v>
      </c>
      <c r="X33" s="105">
        <v>1</v>
      </c>
      <c r="Y33" s="105">
        <v>49</v>
      </c>
      <c r="Z33" s="105">
        <v>4</v>
      </c>
      <c r="AA33" s="105">
        <v>40</v>
      </c>
      <c r="AB33" s="105" t="s">
        <v>23</v>
      </c>
      <c r="AC33" s="105">
        <v>1</v>
      </c>
      <c r="AD33" s="105" t="s">
        <v>23</v>
      </c>
    </row>
    <row r="34" spans="1:30" s="80" customFormat="1" ht="11.45" customHeight="1">
      <c r="A34" s="30">
        <v>13</v>
      </c>
      <c r="B34" s="77" t="s">
        <v>49</v>
      </c>
      <c r="C34" s="105">
        <v>8245</v>
      </c>
      <c r="D34" s="105">
        <v>112</v>
      </c>
      <c r="E34" s="79">
        <v>8357</v>
      </c>
      <c r="F34" s="105">
        <v>337</v>
      </c>
      <c r="G34" s="105" t="s">
        <v>23</v>
      </c>
      <c r="H34" s="105">
        <v>2354</v>
      </c>
      <c r="I34" s="105">
        <v>40</v>
      </c>
      <c r="J34" s="105">
        <v>3199</v>
      </c>
      <c r="K34" s="105">
        <v>25</v>
      </c>
      <c r="L34" s="105">
        <v>2039</v>
      </c>
      <c r="M34" s="105">
        <v>36</v>
      </c>
      <c r="N34" s="105">
        <v>261</v>
      </c>
      <c r="O34" s="105">
        <v>2</v>
      </c>
      <c r="P34" s="105">
        <v>55</v>
      </c>
      <c r="Q34" s="105">
        <v>9</v>
      </c>
      <c r="R34" s="105">
        <v>2207</v>
      </c>
      <c r="S34" s="105">
        <v>283</v>
      </c>
      <c r="T34" s="105">
        <v>2490</v>
      </c>
      <c r="U34" s="105">
        <v>107</v>
      </c>
      <c r="V34" s="105">
        <v>7</v>
      </c>
      <c r="W34" s="105">
        <v>64</v>
      </c>
      <c r="X34" s="105">
        <v>7</v>
      </c>
      <c r="Y34" s="105">
        <v>43</v>
      </c>
      <c r="Z34" s="105" t="s">
        <v>23</v>
      </c>
      <c r="AA34" s="105">
        <v>7</v>
      </c>
      <c r="AB34" s="105" t="s">
        <v>23</v>
      </c>
      <c r="AC34" s="105">
        <v>2</v>
      </c>
      <c r="AD34" s="105" t="s">
        <v>23</v>
      </c>
    </row>
    <row r="35" spans="1:30" s="80" customFormat="1" ht="11.45" customHeight="1">
      <c r="A35" s="30">
        <v>14</v>
      </c>
      <c r="B35" s="77" t="s">
        <v>50</v>
      </c>
      <c r="C35" s="105">
        <v>8871</v>
      </c>
      <c r="D35" s="105">
        <v>15</v>
      </c>
      <c r="E35" s="79">
        <v>8886</v>
      </c>
      <c r="F35" s="105">
        <v>301</v>
      </c>
      <c r="G35" s="105" t="s">
        <v>23</v>
      </c>
      <c r="H35" s="105">
        <v>2390</v>
      </c>
      <c r="I35" s="105">
        <v>6</v>
      </c>
      <c r="J35" s="105">
        <v>3503</v>
      </c>
      <c r="K35" s="105">
        <v>1</v>
      </c>
      <c r="L35" s="105">
        <v>2307</v>
      </c>
      <c r="M35" s="105">
        <v>7</v>
      </c>
      <c r="N35" s="105">
        <v>316</v>
      </c>
      <c r="O35" s="105">
        <v>1</v>
      </c>
      <c r="P35" s="105">
        <v>54</v>
      </c>
      <c r="Q35" s="105" t="s">
        <v>23</v>
      </c>
      <c r="R35" s="105">
        <v>2381</v>
      </c>
      <c r="S35" s="105">
        <v>73</v>
      </c>
      <c r="T35" s="105">
        <v>2454</v>
      </c>
      <c r="U35" s="105">
        <v>106</v>
      </c>
      <c r="V35" s="105" t="s">
        <v>23</v>
      </c>
      <c r="W35" s="105">
        <v>88</v>
      </c>
      <c r="X35" s="105" t="s">
        <v>23</v>
      </c>
      <c r="Y35" s="105">
        <v>18</v>
      </c>
      <c r="Z35" s="105" t="s">
        <v>23</v>
      </c>
      <c r="AA35" s="105">
        <v>112</v>
      </c>
      <c r="AB35" s="105">
        <v>2</v>
      </c>
      <c r="AC35" s="105">
        <v>3</v>
      </c>
      <c r="AD35" s="105" t="s">
        <v>23</v>
      </c>
    </row>
    <row r="36" spans="1:30" s="80" customFormat="1" ht="11.45" customHeight="1">
      <c r="A36" s="30">
        <v>15</v>
      </c>
      <c r="B36" s="77" t="s">
        <v>51</v>
      </c>
      <c r="C36" s="105"/>
      <c r="D36" s="105"/>
      <c r="E36" s="79" t="e">
        <v>#N/A</v>
      </c>
      <c r="F36" s="105"/>
      <c r="G36" s="105"/>
      <c r="H36" s="105"/>
      <c r="I36" s="105"/>
      <c r="J36" s="105"/>
      <c r="K36" s="105"/>
      <c r="L36" s="105"/>
      <c r="M36" s="105"/>
      <c r="N36" s="105"/>
      <c r="O36" s="105"/>
      <c r="P36" s="105"/>
      <c r="Q36" s="105"/>
      <c r="R36" s="105"/>
      <c r="S36" s="105"/>
      <c r="T36" s="105" t="e">
        <v>#N/A</v>
      </c>
      <c r="U36" s="105"/>
      <c r="V36" s="105"/>
      <c r="W36" s="105"/>
      <c r="X36" s="105"/>
      <c r="Y36" s="105"/>
      <c r="Z36" s="105"/>
      <c r="AA36" s="105"/>
      <c r="AB36" s="105"/>
      <c r="AC36" s="105"/>
      <c r="AD36" s="105"/>
    </row>
    <row r="37" spans="1:30" s="80" customFormat="1" ht="11.45" customHeight="1">
      <c r="A37" s="30">
        <v>16</v>
      </c>
      <c r="B37" s="77" t="s">
        <v>52</v>
      </c>
      <c r="C37" s="105"/>
      <c r="D37" s="105"/>
      <c r="E37" s="79" t="e">
        <v>#N/A</v>
      </c>
      <c r="F37" s="105"/>
      <c r="G37" s="105"/>
      <c r="H37" s="105"/>
      <c r="I37" s="105"/>
      <c r="J37" s="105"/>
      <c r="K37" s="105"/>
      <c r="L37" s="105"/>
      <c r="M37" s="105"/>
      <c r="N37" s="105"/>
      <c r="O37" s="105"/>
      <c r="P37" s="105"/>
      <c r="Q37" s="105"/>
      <c r="R37" s="105"/>
      <c r="S37" s="105"/>
      <c r="T37" s="105" t="e">
        <v>#N/A</v>
      </c>
      <c r="U37" s="105"/>
      <c r="V37" s="105"/>
      <c r="W37" s="105"/>
      <c r="X37" s="105"/>
      <c r="Y37" s="105"/>
      <c r="Z37" s="105"/>
      <c r="AA37" s="105"/>
      <c r="AB37" s="105"/>
      <c r="AC37" s="105"/>
      <c r="AD37" s="105"/>
    </row>
    <row r="38" spans="1:30" s="80" customFormat="1" ht="11.45" customHeight="1">
      <c r="A38" s="30">
        <v>17</v>
      </c>
      <c r="B38" s="77" t="s">
        <v>53</v>
      </c>
      <c r="C38" s="105"/>
      <c r="D38" s="105"/>
      <c r="E38" s="79" t="e">
        <v>#N/A</v>
      </c>
      <c r="F38" s="105"/>
      <c r="G38" s="105"/>
      <c r="H38" s="105"/>
      <c r="I38" s="105"/>
      <c r="J38" s="105"/>
      <c r="K38" s="105"/>
      <c r="L38" s="105"/>
      <c r="M38" s="105"/>
      <c r="N38" s="105"/>
      <c r="O38" s="105"/>
      <c r="P38" s="105"/>
      <c r="Q38" s="105"/>
      <c r="R38" s="105"/>
      <c r="S38" s="105"/>
      <c r="T38" s="105" t="e">
        <v>#N/A</v>
      </c>
      <c r="U38" s="105"/>
      <c r="V38" s="105"/>
      <c r="W38" s="105"/>
      <c r="X38" s="105"/>
      <c r="Y38" s="105"/>
      <c r="Z38" s="105"/>
      <c r="AA38" s="105"/>
      <c r="AB38" s="105"/>
      <c r="AC38" s="105"/>
      <c r="AD38" s="105"/>
    </row>
    <row r="39" spans="1:30" s="80" customFormat="1" ht="11.45" customHeight="1">
      <c r="A39" s="30">
        <v>18</v>
      </c>
      <c r="B39" s="77" t="s">
        <v>54</v>
      </c>
      <c r="C39" s="105"/>
      <c r="D39" s="105"/>
      <c r="E39" s="79" t="e">
        <v>#N/A</v>
      </c>
      <c r="F39" s="105"/>
      <c r="G39" s="105"/>
      <c r="H39" s="105"/>
      <c r="I39" s="105"/>
      <c r="J39" s="105"/>
      <c r="K39" s="105"/>
      <c r="L39" s="105"/>
      <c r="M39" s="105"/>
      <c r="N39" s="105"/>
      <c r="O39" s="105"/>
      <c r="P39" s="105"/>
      <c r="Q39" s="105"/>
      <c r="R39" s="105"/>
      <c r="S39" s="105"/>
      <c r="T39" s="105" t="e">
        <v>#N/A</v>
      </c>
      <c r="U39" s="105"/>
      <c r="V39" s="105"/>
      <c r="W39" s="105"/>
      <c r="X39" s="105"/>
      <c r="Y39" s="105"/>
      <c r="Z39" s="105"/>
      <c r="AA39" s="105"/>
      <c r="AB39" s="105"/>
      <c r="AC39" s="105"/>
      <c r="AD39" s="105"/>
    </row>
    <row r="40" spans="1:30" s="80" customFormat="1" ht="11.45" customHeight="1">
      <c r="A40" s="30">
        <v>19</v>
      </c>
      <c r="B40" s="77" t="s">
        <v>55</v>
      </c>
      <c r="C40" s="105"/>
      <c r="D40" s="105"/>
      <c r="E40" s="79" t="e">
        <v>#N/A</v>
      </c>
      <c r="F40" s="105"/>
      <c r="G40" s="105"/>
      <c r="H40" s="105"/>
      <c r="I40" s="105"/>
      <c r="J40" s="105"/>
      <c r="K40" s="105"/>
      <c r="L40" s="105"/>
      <c r="M40" s="105"/>
      <c r="N40" s="105"/>
      <c r="O40" s="105"/>
      <c r="P40" s="105"/>
      <c r="Q40" s="105"/>
      <c r="R40" s="105"/>
      <c r="S40" s="105"/>
      <c r="T40" s="105" t="e">
        <v>#N/A</v>
      </c>
      <c r="U40" s="105"/>
      <c r="V40" s="105"/>
      <c r="W40" s="105"/>
      <c r="X40" s="105"/>
      <c r="Y40" s="105"/>
      <c r="Z40" s="105"/>
      <c r="AA40" s="105"/>
      <c r="AB40" s="105"/>
      <c r="AC40" s="105"/>
      <c r="AD40" s="105"/>
    </row>
    <row r="41" spans="1:30" s="80" customFormat="1" ht="15" customHeight="1">
      <c r="A41" s="30">
        <v>20</v>
      </c>
      <c r="B41" s="77" t="s">
        <v>220</v>
      </c>
      <c r="C41" s="105">
        <v>66485</v>
      </c>
      <c r="D41" s="105">
        <v>558</v>
      </c>
      <c r="E41" s="79"/>
      <c r="F41" s="105">
        <v>2466</v>
      </c>
      <c r="G41" s="105">
        <v>18</v>
      </c>
      <c r="H41" s="105">
        <v>18257</v>
      </c>
      <c r="I41" s="105">
        <v>172</v>
      </c>
      <c r="J41" s="105">
        <v>26648</v>
      </c>
      <c r="K41" s="105">
        <v>122</v>
      </c>
      <c r="L41" s="105">
        <v>16126</v>
      </c>
      <c r="M41" s="105">
        <v>182</v>
      </c>
      <c r="N41" s="105">
        <v>2696</v>
      </c>
      <c r="O41" s="105">
        <v>17</v>
      </c>
      <c r="P41" s="105">
        <v>292</v>
      </c>
      <c r="Q41" s="105">
        <v>47</v>
      </c>
      <c r="R41" s="105">
        <v>16154</v>
      </c>
      <c r="S41" s="105">
        <v>1583</v>
      </c>
      <c r="T41" s="105"/>
      <c r="U41" s="105">
        <v>1087</v>
      </c>
      <c r="V41" s="105">
        <v>78</v>
      </c>
      <c r="W41" s="105">
        <v>789</v>
      </c>
      <c r="X41" s="105">
        <v>45</v>
      </c>
      <c r="Y41" s="105">
        <v>298</v>
      </c>
      <c r="Z41" s="105">
        <v>33</v>
      </c>
      <c r="AA41" s="105">
        <v>212</v>
      </c>
      <c r="AB41" s="105">
        <v>2</v>
      </c>
      <c r="AC41" s="105">
        <v>9</v>
      </c>
      <c r="AD41" s="105">
        <v>4</v>
      </c>
    </row>
    <row r="42" spans="1:30" s="80" customFormat="1" ht="11.45" customHeight="1">
      <c r="A42" s="30">
        <v>21</v>
      </c>
      <c r="B42" s="77" t="s">
        <v>221</v>
      </c>
      <c r="C42" s="105">
        <v>59008</v>
      </c>
      <c r="D42" s="105">
        <v>555</v>
      </c>
      <c r="E42" s="79"/>
      <c r="F42" s="105">
        <v>2064</v>
      </c>
      <c r="G42" s="105">
        <v>17</v>
      </c>
      <c r="H42" s="105">
        <v>15766</v>
      </c>
      <c r="I42" s="105">
        <v>183</v>
      </c>
      <c r="J42" s="105">
        <v>24600</v>
      </c>
      <c r="K42" s="105">
        <v>117</v>
      </c>
      <c r="L42" s="105">
        <v>13812</v>
      </c>
      <c r="M42" s="105">
        <v>177</v>
      </c>
      <c r="N42" s="105">
        <v>2420</v>
      </c>
      <c r="O42" s="105">
        <v>21</v>
      </c>
      <c r="P42" s="105">
        <v>346</v>
      </c>
      <c r="Q42" s="105">
        <v>40</v>
      </c>
      <c r="R42" s="105">
        <v>17620</v>
      </c>
      <c r="S42" s="105">
        <v>1509</v>
      </c>
      <c r="T42" s="105"/>
      <c r="U42" s="105">
        <v>1166</v>
      </c>
      <c r="V42" s="105">
        <v>185</v>
      </c>
      <c r="W42" s="105">
        <v>839</v>
      </c>
      <c r="X42" s="105">
        <v>129</v>
      </c>
      <c r="Y42" s="105">
        <v>327</v>
      </c>
      <c r="Z42" s="105">
        <v>56</v>
      </c>
      <c r="AA42" s="105">
        <v>206</v>
      </c>
      <c r="AB42" s="105">
        <v>2</v>
      </c>
      <c r="AC42" s="105">
        <v>7</v>
      </c>
      <c r="AD42" s="105">
        <v>3</v>
      </c>
    </row>
    <row r="43" spans="1:30" s="122" customFormat="1" ht="12.6" customHeight="1">
      <c r="A43" s="118"/>
      <c r="B43" s="119"/>
      <c r="C43" s="120"/>
      <c r="D43" s="120"/>
      <c r="E43" s="120"/>
      <c r="F43" s="120"/>
      <c r="G43" s="120"/>
      <c r="H43" s="121"/>
      <c r="I43" s="121"/>
      <c r="J43" s="121"/>
      <c r="K43" s="120"/>
      <c r="L43" s="121"/>
      <c r="M43" s="121"/>
      <c r="N43" s="121"/>
      <c r="O43" s="120"/>
      <c r="P43" s="120"/>
      <c r="Q43" s="120"/>
      <c r="R43" s="121"/>
      <c r="S43" s="120"/>
      <c r="T43" s="120"/>
      <c r="U43" s="120"/>
      <c r="V43" s="120"/>
      <c r="W43" s="120"/>
      <c r="X43" s="120"/>
      <c r="Y43" s="120"/>
      <c r="Z43" s="120"/>
      <c r="AA43" s="120"/>
      <c r="AB43" s="120"/>
      <c r="AC43" s="120"/>
      <c r="AD43" s="120"/>
    </row>
    <row r="44" spans="1:30" s="60" customFormat="1" ht="11.45" customHeight="1">
      <c r="B44" s="119"/>
      <c r="C44" s="120"/>
      <c r="D44" s="120"/>
      <c r="E44" s="120"/>
      <c r="F44" s="120"/>
      <c r="G44" s="120"/>
      <c r="H44" s="121"/>
      <c r="I44" s="121"/>
      <c r="J44" s="121"/>
      <c r="K44" s="120"/>
      <c r="L44" s="121"/>
      <c r="M44" s="121"/>
      <c r="N44" s="121"/>
      <c r="O44" s="120"/>
      <c r="P44" s="120"/>
      <c r="Q44" s="120"/>
      <c r="R44" s="121"/>
      <c r="S44" s="120"/>
      <c r="T44" s="120"/>
      <c r="U44" s="120"/>
      <c r="V44" s="120"/>
      <c r="W44" s="120"/>
      <c r="X44" s="120"/>
      <c r="Y44" s="120"/>
      <c r="Z44" s="120"/>
      <c r="AA44" s="120"/>
      <c r="AB44" s="120"/>
      <c r="AC44" s="120"/>
      <c r="AD44" s="120"/>
    </row>
    <row r="45" spans="1:30" ht="11.45" customHeight="1">
      <c r="B45" s="31"/>
      <c r="C45" s="33"/>
      <c r="D45" s="34"/>
      <c r="E45" s="34"/>
      <c r="F45" s="34"/>
      <c r="G45" s="34"/>
      <c r="H45" s="34"/>
      <c r="I45" s="34"/>
      <c r="J45" s="34"/>
      <c r="K45" s="34"/>
      <c r="L45" s="34"/>
      <c r="M45" s="34"/>
      <c r="N45" s="34"/>
      <c r="O45" s="34"/>
      <c r="P45" s="34"/>
      <c r="Q45" s="34"/>
    </row>
    <row r="46" spans="1:30" ht="11.45" customHeight="1">
      <c r="B46" s="31"/>
      <c r="C46" s="33"/>
      <c r="D46" s="34"/>
      <c r="E46" s="34"/>
      <c r="F46" s="34"/>
      <c r="G46" s="34"/>
      <c r="H46" s="34"/>
      <c r="I46" s="34"/>
      <c r="J46" s="34"/>
      <c r="K46" s="34"/>
      <c r="L46" s="34"/>
      <c r="M46" s="34"/>
      <c r="N46" s="34"/>
      <c r="O46" s="34"/>
      <c r="P46" s="34"/>
      <c r="Q46" s="34"/>
    </row>
    <row r="47" spans="1:30" ht="11.45" customHeight="1">
      <c r="B47" s="31"/>
      <c r="C47" s="33"/>
      <c r="D47" s="34"/>
      <c r="E47" s="34"/>
      <c r="F47" s="34"/>
      <c r="G47" s="34"/>
      <c r="H47" s="34"/>
      <c r="I47" s="34"/>
      <c r="J47" s="34"/>
      <c r="K47" s="34"/>
      <c r="L47" s="34"/>
      <c r="M47" s="34"/>
      <c r="N47" s="34"/>
      <c r="O47" s="34"/>
      <c r="P47" s="34"/>
      <c r="Q47" s="34"/>
    </row>
    <row r="48" spans="1:30" ht="11.45" customHeight="1">
      <c r="B48" s="31"/>
      <c r="C48" s="33"/>
      <c r="D48" s="34"/>
      <c r="E48" s="34"/>
      <c r="F48" s="34"/>
      <c r="G48" s="34"/>
      <c r="H48" s="34"/>
      <c r="I48" s="34"/>
      <c r="J48" s="34"/>
      <c r="K48" s="34"/>
      <c r="L48" s="34"/>
      <c r="M48" s="34"/>
      <c r="N48" s="34"/>
      <c r="O48" s="34"/>
      <c r="P48" s="34"/>
      <c r="Q48" s="34"/>
    </row>
    <row r="49" spans="2:17" ht="11.45" customHeight="1">
      <c r="B49" s="31"/>
      <c r="C49" s="33"/>
      <c r="D49" s="34"/>
      <c r="E49" s="34"/>
      <c r="F49" s="34"/>
      <c r="G49" s="34"/>
      <c r="H49" s="34"/>
      <c r="I49" s="34"/>
      <c r="J49" s="34"/>
      <c r="K49" s="34"/>
      <c r="L49" s="34"/>
      <c r="M49" s="34"/>
      <c r="N49" s="34"/>
      <c r="O49" s="34"/>
      <c r="P49" s="34"/>
      <c r="Q49" s="34"/>
    </row>
    <row r="50" spans="2:17">
      <c r="B50" s="35"/>
      <c r="C50" s="36"/>
      <c r="D50" s="36"/>
      <c r="E50" s="36"/>
      <c r="F50" s="36"/>
      <c r="G50" s="36"/>
      <c r="H50" s="36"/>
      <c r="I50" s="36"/>
      <c r="J50" s="36"/>
      <c r="K50" s="36"/>
      <c r="L50" s="36"/>
      <c r="M50" s="36"/>
      <c r="N50" s="36"/>
      <c r="O50" s="36"/>
      <c r="P50" s="36"/>
      <c r="Q50" s="36"/>
    </row>
    <row r="86" spans="3:3">
      <c r="C86" s="64"/>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4"/>
  <sheetViews>
    <sheetView zoomScale="140" zoomScaleNormal="140" workbookViewId="0">
      <pane xSplit="2" ySplit="8" topLeftCell="C9" activePane="bottomRight" state="frozen"/>
      <selection sqref="A1:B1"/>
      <selection pane="topRight" sqref="A1:B1"/>
      <selection pane="bottomLeft" sqref="A1:B1"/>
      <selection pane="bottomRight" activeCell="C9" sqref="C9:M9"/>
    </sheetView>
  </sheetViews>
  <sheetFormatPr baseColWidth="10" defaultColWidth="11.42578125" defaultRowHeight="12.75"/>
  <cols>
    <col min="1" max="1" width="3.7109375" style="60" customWidth="1"/>
    <col min="2" max="2" width="14.42578125" style="60" bestFit="1" customWidth="1"/>
    <col min="3" max="7" width="6.7109375" style="60" customWidth="1"/>
    <col min="8" max="8" width="7.7109375" style="60" customWidth="1"/>
    <col min="9" max="10" width="6.7109375" style="60" customWidth="1"/>
    <col min="11" max="11" width="7.28515625" style="60" customWidth="1"/>
    <col min="12" max="12" width="6.7109375" style="60" customWidth="1"/>
    <col min="13" max="13" width="5" style="60" customWidth="1"/>
    <col min="14" max="16384" width="11.42578125" style="60"/>
  </cols>
  <sheetData>
    <row r="1" spans="1:13" s="123" customFormat="1" ht="30" customHeight="1">
      <c r="A1" s="235" t="s">
        <v>65</v>
      </c>
      <c r="B1" s="236"/>
      <c r="C1" s="237" t="s">
        <v>198</v>
      </c>
      <c r="D1" s="237"/>
      <c r="E1" s="237"/>
      <c r="F1" s="237"/>
      <c r="G1" s="237"/>
      <c r="H1" s="237"/>
      <c r="I1" s="237"/>
      <c r="J1" s="237"/>
      <c r="K1" s="237"/>
      <c r="L1" s="237"/>
      <c r="M1" s="238"/>
    </row>
    <row r="2" spans="1:13" s="61" customFormat="1" ht="30" customHeight="1">
      <c r="A2" s="239" t="s">
        <v>70</v>
      </c>
      <c r="B2" s="240"/>
      <c r="C2" s="241" t="s">
        <v>146</v>
      </c>
      <c r="D2" s="241"/>
      <c r="E2" s="241"/>
      <c r="F2" s="241"/>
      <c r="G2" s="241"/>
      <c r="H2" s="241"/>
      <c r="I2" s="241"/>
      <c r="J2" s="241"/>
      <c r="K2" s="241"/>
      <c r="L2" s="241"/>
      <c r="M2" s="242"/>
    </row>
    <row r="3" spans="1:13" s="62" customFormat="1" ht="11.45" customHeight="1">
      <c r="A3" s="243" t="s">
        <v>43</v>
      </c>
      <c r="B3" s="232" t="s">
        <v>35</v>
      </c>
      <c r="C3" s="232" t="s">
        <v>110</v>
      </c>
      <c r="D3" s="232" t="s">
        <v>14</v>
      </c>
      <c r="E3" s="232"/>
      <c r="F3" s="232"/>
      <c r="G3" s="232"/>
      <c r="H3" s="232"/>
      <c r="I3" s="232"/>
      <c r="J3" s="232"/>
      <c r="K3" s="232"/>
      <c r="L3" s="232"/>
      <c r="M3" s="234"/>
    </row>
    <row r="4" spans="1:13" s="62" customFormat="1" ht="11.45" customHeight="1">
      <c r="A4" s="244"/>
      <c r="B4" s="232"/>
      <c r="C4" s="232"/>
      <c r="D4" s="232" t="s">
        <v>58</v>
      </c>
      <c r="E4" s="232" t="s">
        <v>20</v>
      </c>
      <c r="F4" s="232"/>
      <c r="G4" s="232"/>
      <c r="H4" s="232"/>
      <c r="I4" s="232"/>
      <c r="J4" s="232"/>
      <c r="K4" s="232" t="s">
        <v>12</v>
      </c>
      <c r="L4" s="232" t="s">
        <v>39</v>
      </c>
      <c r="M4" s="234" t="s">
        <v>16</v>
      </c>
    </row>
    <row r="5" spans="1:13" s="62" customFormat="1" ht="11.45" customHeight="1">
      <c r="A5" s="244"/>
      <c r="B5" s="232"/>
      <c r="C5" s="232"/>
      <c r="D5" s="232"/>
      <c r="E5" s="232" t="s">
        <v>6</v>
      </c>
      <c r="F5" s="232" t="s">
        <v>7</v>
      </c>
      <c r="G5" s="232" t="s">
        <v>8</v>
      </c>
      <c r="H5" s="232" t="s">
        <v>200</v>
      </c>
      <c r="I5" s="232" t="s">
        <v>201</v>
      </c>
      <c r="J5" s="232" t="s">
        <v>203</v>
      </c>
      <c r="K5" s="233"/>
      <c r="L5" s="232"/>
      <c r="M5" s="234"/>
    </row>
    <row r="6" spans="1:13" s="62" customFormat="1" ht="11.45" customHeight="1">
      <c r="A6" s="244"/>
      <c r="B6" s="232"/>
      <c r="C6" s="232"/>
      <c r="D6" s="232"/>
      <c r="E6" s="232"/>
      <c r="F6" s="232"/>
      <c r="G6" s="232"/>
      <c r="H6" s="232"/>
      <c r="I6" s="232"/>
      <c r="J6" s="232"/>
      <c r="K6" s="233"/>
      <c r="L6" s="232"/>
      <c r="M6" s="234"/>
    </row>
    <row r="7" spans="1:13" s="62" customFormat="1" ht="11.45" customHeight="1">
      <c r="A7" s="244"/>
      <c r="B7" s="232"/>
      <c r="C7" s="232" t="s">
        <v>21</v>
      </c>
      <c r="D7" s="232"/>
      <c r="E7" s="232"/>
      <c r="F7" s="232"/>
      <c r="G7" s="232"/>
      <c r="H7" s="232"/>
      <c r="I7" s="232"/>
      <c r="J7" s="232"/>
      <c r="K7" s="232"/>
      <c r="L7" s="232"/>
      <c r="M7" s="234"/>
    </row>
    <row r="8" spans="1:13" s="127" customFormat="1" ht="11.45" customHeight="1">
      <c r="A8" s="124">
        <v>1</v>
      </c>
      <c r="B8" s="125">
        <v>2</v>
      </c>
      <c r="C8" s="125">
        <v>3</v>
      </c>
      <c r="D8" s="125">
        <v>4</v>
      </c>
      <c r="E8" s="125">
        <v>5</v>
      </c>
      <c r="F8" s="125">
        <v>6</v>
      </c>
      <c r="G8" s="125">
        <v>7</v>
      </c>
      <c r="H8" s="125">
        <v>8</v>
      </c>
      <c r="I8" s="125">
        <v>9</v>
      </c>
      <c r="J8" s="125">
        <v>10</v>
      </c>
      <c r="K8" s="125">
        <v>11</v>
      </c>
      <c r="L8" s="125">
        <v>12</v>
      </c>
      <c r="M8" s="126">
        <v>13</v>
      </c>
    </row>
    <row r="9" spans="1:13" s="130" customFormat="1" ht="18" customHeight="1">
      <c r="A9" s="128"/>
      <c r="B9" s="129"/>
      <c r="C9" s="229" t="s">
        <v>19</v>
      </c>
      <c r="D9" s="229"/>
      <c r="E9" s="229"/>
      <c r="F9" s="229"/>
      <c r="G9" s="229"/>
      <c r="H9" s="229"/>
      <c r="I9" s="229"/>
      <c r="J9" s="229"/>
      <c r="K9" s="229"/>
      <c r="L9" s="229"/>
      <c r="M9" s="229"/>
    </row>
    <row r="10" spans="1:13" ht="11.45" customHeight="1">
      <c r="A10" s="49">
        <v>1</v>
      </c>
      <c r="B10" s="77">
        <v>2000</v>
      </c>
      <c r="C10" s="105" t="s">
        <v>11</v>
      </c>
      <c r="D10" s="105">
        <v>36857</v>
      </c>
      <c r="E10" s="105">
        <v>1153</v>
      </c>
      <c r="F10" s="105">
        <v>13487</v>
      </c>
      <c r="G10" s="105">
        <v>17951</v>
      </c>
      <c r="H10" s="105">
        <v>4190</v>
      </c>
      <c r="I10" s="107">
        <v>75</v>
      </c>
      <c r="J10" s="107" t="s">
        <v>11</v>
      </c>
      <c r="K10" s="105" t="s">
        <v>11</v>
      </c>
      <c r="L10" s="107">
        <v>87</v>
      </c>
      <c r="M10" s="107">
        <v>28</v>
      </c>
    </row>
    <row r="11" spans="1:13" ht="11.45" customHeight="1">
      <c r="A11" s="49">
        <v>2</v>
      </c>
      <c r="B11" s="77">
        <v>2005</v>
      </c>
      <c r="C11" s="105">
        <v>88029</v>
      </c>
      <c r="D11" s="105">
        <v>38038</v>
      </c>
      <c r="E11" s="105">
        <v>1200</v>
      </c>
      <c r="F11" s="105">
        <v>13478</v>
      </c>
      <c r="G11" s="105">
        <v>18679</v>
      </c>
      <c r="H11" s="105">
        <v>4284</v>
      </c>
      <c r="I11" s="107">
        <v>398</v>
      </c>
      <c r="J11" s="107" t="s">
        <v>11</v>
      </c>
      <c r="K11" s="105">
        <v>49798</v>
      </c>
      <c r="L11" s="107">
        <v>185</v>
      </c>
      <c r="M11" s="107">
        <v>9</v>
      </c>
    </row>
    <row r="12" spans="1:13" ht="11.45" customHeight="1">
      <c r="A12" s="49">
        <v>3</v>
      </c>
      <c r="B12" s="77">
        <v>2010</v>
      </c>
      <c r="C12" s="105">
        <v>89885</v>
      </c>
      <c r="D12" s="105">
        <v>46290</v>
      </c>
      <c r="E12" s="105">
        <v>925</v>
      </c>
      <c r="F12" s="105">
        <v>21351</v>
      </c>
      <c r="G12" s="105">
        <v>17919</v>
      </c>
      <c r="H12" s="105">
        <v>5216</v>
      </c>
      <c r="I12" s="107">
        <v>637</v>
      </c>
      <c r="J12" s="107">
        <v>242</v>
      </c>
      <c r="K12" s="105">
        <v>43197</v>
      </c>
      <c r="L12" s="107">
        <v>380</v>
      </c>
      <c r="M12" s="107">
        <v>17</v>
      </c>
    </row>
    <row r="13" spans="1:13" ht="11.45" customHeight="1">
      <c r="A13" s="49">
        <v>4</v>
      </c>
      <c r="B13" s="77">
        <v>2015</v>
      </c>
      <c r="C13" s="105">
        <v>80845</v>
      </c>
      <c r="D13" s="105">
        <v>40622</v>
      </c>
      <c r="E13" s="105">
        <v>502</v>
      </c>
      <c r="F13" s="105">
        <v>17273</v>
      </c>
      <c r="G13" s="105">
        <v>17333</v>
      </c>
      <c r="H13" s="105">
        <v>4485</v>
      </c>
      <c r="I13" s="107">
        <v>869</v>
      </c>
      <c r="J13" s="107">
        <v>160</v>
      </c>
      <c r="K13" s="105">
        <v>39962</v>
      </c>
      <c r="L13" s="107">
        <v>242</v>
      </c>
      <c r="M13" s="107">
        <v>18</v>
      </c>
    </row>
    <row r="14" spans="1:13" ht="11.45" customHeight="1">
      <c r="A14" s="49">
        <v>5</v>
      </c>
      <c r="B14" s="77">
        <v>2020</v>
      </c>
      <c r="C14" s="105">
        <v>36505</v>
      </c>
      <c r="D14" s="105">
        <v>33236</v>
      </c>
      <c r="E14" s="105">
        <v>1026</v>
      </c>
      <c r="F14" s="105">
        <v>11211</v>
      </c>
      <c r="G14" s="105">
        <v>13609</v>
      </c>
      <c r="H14" s="105">
        <v>6386</v>
      </c>
      <c r="I14" s="107">
        <v>891</v>
      </c>
      <c r="J14" s="107">
        <v>112</v>
      </c>
      <c r="K14" s="105">
        <v>3148</v>
      </c>
      <c r="L14" s="107">
        <v>116</v>
      </c>
      <c r="M14" s="107">
        <v>5</v>
      </c>
    </row>
    <row r="15" spans="1:13" ht="11.45" customHeight="1">
      <c r="A15" s="49">
        <v>6</v>
      </c>
      <c r="B15" s="77">
        <v>2022</v>
      </c>
      <c r="C15" s="105">
        <v>36977</v>
      </c>
      <c r="D15" s="105">
        <v>33604</v>
      </c>
      <c r="E15" s="105">
        <v>1259</v>
      </c>
      <c r="F15" s="105">
        <v>12178</v>
      </c>
      <c r="G15" s="105">
        <v>12971</v>
      </c>
      <c r="H15" s="105">
        <v>6436</v>
      </c>
      <c r="I15" s="107">
        <v>623</v>
      </c>
      <c r="J15" s="107">
        <v>138</v>
      </c>
      <c r="K15" s="105">
        <v>3280</v>
      </c>
      <c r="L15" s="107">
        <v>89</v>
      </c>
      <c r="M15" s="107">
        <v>4</v>
      </c>
    </row>
    <row r="16" spans="1:13" ht="11.45" customHeight="1">
      <c r="A16" s="49">
        <v>7</v>
      </c>
      <c r="B16" s="77">
        <v>2023</v>
      </c>
      <c r="C16" s="105">
        <v>39408</v>
      </c>
      <c r="D16" s="105">
        <v>36144</v>
      </c>
      <c r="E16" s="105">
        <v>1388</v>
      </c>
      <c r="F16" s="105">
        <v>12505</v>
      </c>
      <c r="G16" s="105">
        <v>13842</v>
      </c>
      <c r="H16" s="105">
        <v>7659</v>
      </c>
      <c r="I16" s="107">
        <v>647</v>
      </c>
      <c r="J16" s="107">
        <v>104</v>
      </c>
      <c r="K16" s="105">
        <v>3182</v>
      </c>
      <c r="L16" s="107">
        <v>79</v>
      </c>
      <c r="M16" s="107">
        <v>3</v>
      </c>
    </row>
    <row r="17" spans="1:13" ht="15" customHeight="1">
      <c r="A17" s="49"/>
      <c r="B17" s="77">
        <v>2024</v>
      </c>
      <c r="C17" s="105"/>
      <c r="D17" s="105"/>
      <c r="E17" s="105"/>
      <c r="F17" s="105"/>
      <c r="G17" s="105"/>
      <c r="H17" s="105"/>
      <c r="I17" s="107"/>
      <c r="J17" s="107"/>
      <c r="K17" s="105"/>
      <c r="L17" s="107"/>
      <c r="M17" s="107"/>
    </row>
    <row r="18" spans="1:13" ht="11.45" customHeight="1">
      <c r="A18" s="49">
        <v>8</v>
      </c>
      <c r="B18" s="77" t="s">
        <v>44</v>
      </c>
      <c r="C18" s="105">
        <v>3591</v>
      </c>
      <c r="D18" s="105">
        <v>3294</v>
      </c>
      <c r="E18" s="105">
        <v>109</v>
      </c>
      <c r="F18" s="105">
        <v>1082</v>
      </c>
      <c r="G18" s="105">
        <v>1300</v>
      </c>
      <c r="H18" s="105">
        <v>720</v>
      </c>
      <c r="I18" s="107">
        <v>74</v>
      </c>
      <c r="J18" s="107">
        <v>9</v>
      </c>
      <c r="K18" s="105">
        <v>292</v>
      </c>
      <c r="L18" s="107">
        <v>4</v>
      </c>
      <c r="M18" s="107">
        <v>1</v>
      </c>
    </row>
    <row r="19" spans="1:13" ht="11.45" customHeight="1">
      <c r="A19" s="49">
        <v>9</v>
      </c>
      <c r="B19" s="77" t="s">
        <v>45</v>
      </c>
      <c r="C19" s="105">
        <v>3386</v>
      </c>
      <c r="D19" s="105">
        <v>3129</v>
      </c>
      <c r="E19" s="105">
        <v>130</v>
      </c>
      <c r="F19" s="105">
        <v>1052</v>
      </c>
      <c r="G19" s="105">
        <v>1263</v>
      </c>
      <c r="H19" s="105">
        <v>611</v>
      </c>
      <c r="I19" s="107">
        <v>66</v>
      </c>
      <c r="J19" s="107">
        <v>7</v>
      </c>
      <c r="K19" s="105">
        <v>252</v>
      </c>
      <c r="L19" s="107">
        <v>4</v>
      </c>
      <c r="M19" s="107">
        <v>1</v>
      </c>
    </row>
    <row r="20" spans="1:13" ht="11.45" customHeight="1">
      <c r="A20" s="49">
        <v>10</v>
      </c>
      <c r="B20" s="77" t="s">
        <v>46</v>
      </c>
      <c r="C20" s="105">
        <v>3402</v>
      </c>
      <c r="D20" s="105">
        <v>3163</v>
      </c>
      <c r="E20" s="105">
        <v>125</v>
      </c>
      <c r="F20" s="105">
        <v>1146</v>
      </c>
      <c r="G20" s="105">
        <v>1166</v>
      </c>
      <c r="H20" s="105">
        <v>651</v>
      </c>
      <c r="I20" s="107">
        <v>69</v>
      </c>
      <c r="J20" s="107">
        <v>6</v>
      </c>
      <c r="K20" s="105">
        <v>233</v>
      </c>
      <c r="L20" s="107">
        <v>6</v>
      </c>
      <c r="M20" s="107">
        <v>0</v>
      </c>
    </row>
    <row r="21" spans="1:13" ht="11.45" customHeight="1">
      <c r="A21" s="49">
        <v>11</v>
      </c>
      <c r="B21" s="77" t="s">
        <v>47</v>
      </c>
      <c r="C21" s="105">
        <v>3488</v>
      </c>
      <c r="D21" s="105">
        <v>3249</v>
      </c>
      <c r="E21" s="105">
        <v>156</v>
      </c>
      <c r="F21" s="105">
        <v>1087</v>
      </c>
      <c r="G21" s="105">
        <v>1157</v>
      </c>
      <c r="H21" s="105">
        <v>786</v>
      </c>
      <c r="I21" s="107">
        <v>57</v>
      </c>
      <c r="J21" s="107">
        <v>7</v>
      </c>
      <c r="K21" s="105">
        <v>235</v>
      </c>
      <c r="L21" s="107">
        <v>3</v>
      </c>
      <c r="M21" s="107">
        <v>0</v>
      </c>
    </row>
    <row r="22" spans="1:13" ht="11.45" customHeight="1">
      <c r="A22" s="49">
        <v>12</v>
      </c>
      <c r="B22" s="77" t="s">
        <v>48</v>
      </c>
      <c r="C22" s="105">
        <v>3205</v>
      </c>
      <c r="D22" s="105">
        <v>2997</v>
      </c>
      <c r="E22" s="105">
        <v>148</v>
      </c>
      <c r="F22" s="105">
        <v>1015</v>
      </c>
      <c r="G22" s="105">
        <v>1041</v>
      </c>
      <c r="H22" s="105">
        <v>727</v>
      </c>
      <c r="I22" s="107">
        <v>56</v>
      </c>
      <c r="J22" s="107">
        <v>10</v>
      </c>
      <c r="K22" s="105">
        <v>204</v>
      </c>
      <c r="L22" s="107">
        <v>4</v>
      </c>
      <c r="M22" s="107">
        <v>0</v>
      </c>
    </row>
    <row r="23" spans="1:13" ht="11.45" customHeight="1">
      <c r="A23" s="49">
        <v>13</v>
      </c>
      <c r="B23" s="77" t="s">
        <v>49</v>
      </c>
      <c r="C23" s="105">
        <v>2882</v>
      </c>
      <c r="D23" s="105">
        <v>2644</v>
      </c>
      <c r="E23" s="105">
        <v>123</v>
      </c>
      <c r="F23" s="105">
        <v>922</v>
      </c>
      <c r="G23" s="105">
        <v>945</v>
      </c>
      <c r="H23" s="105">
        <v>600</v>
      </c>
      <c r="I23" s="107">
        <v>41</v>
      </c>
      <c r="J23" s="107">
        <v>13</v>
      </c>
      <c r="K23" s="105">
        <v>236</v>
      </c>
      <c r="L23" s="107">
        <v>3</v>
      </c>
      <c r="M23" s="107">
        <v>1</v>
      </c>
    </row>
    <row r="24" spans="1:13" ht="11.45" customHeight="1">
      <c r="A24" s="49">
        <v>14</v>
      </c>
      <c r="B24" s="77" t="s">
        <v>50</v>
      </c>
      <c r="C24" s="105">
        <v>3018</v>
      </c>
      <c r="D24" s="105">
        <v>2782</v>
      </c>
      <c r="E24" s="105">
        <v>110</v>
      </c>
      <c r="F24" s="105">
        <v>921</v>
      </c>
      <c r="G24" s="105">
        <v>1021</v>
      </c>
      <c r="H24" s="105">
        <v>670</v>
      </c>
      <c r="I24" s="107">
        <v>50</v>
      </c>
      <c r="J24" s="107">
        <v>10</v>
      </c>
      <c r="K24" s="105">
        <v>231</v>
      </c>
      <c r="L24" s="107">
        <v>4</v>
      </c>
      <c r="M24" s="107">
        <v>1</v>
      </c>
    </row>
    <row r="25" spans="1:13" ht="11.45" customHeight="1">
      <c r="A25" s="49">
        <v>15</v>
      </c>
      <c r="B25" s="77" t="s">
        <v>51</v>
      </c>
      <c r="C25" s="105"/>
      <c r="D25" s="105"/>
      <c r="E25" s="105"/>
      <c r="F25" s="105"/>
      <c r="G25" s="105"/>
      <c r="H25" s="105"/>
      <c r="I25" s="107"/>
      <c r="J25" s="107"/>
      <c r="K25" s="105"/>
      <c r="L25" s="107"/>
      <c r="M25" s="107"/>
    </row>
    <row r="26" spans="1:13" ht="11.45" customHeight="1">
      <c r="A26" s="49">
        <v>16</v>
      </c>
      <c r="B26" s="77" t="s">
        <v>52</v>
      </c>
      <c r="C26" s="105"/>
      <c r="D26" s="105"/>
      <c r="E26" s="105"/>
      <c r="F26" s="105"/>
      <c r="G26" s="105"/>
      <c r="H26" s="105"/>
      <c r="I26" s="107"/>
      <c r="J26" s="107"/>
      <c r="K26" s="105"/>
      <c r="L26" s="107"/>
      <c r="M26" s="107"/>
    </row>
    <row r="27" spans="1:13" ht="11.45" customHeight="1">
      <c r="A27" s="49">
        <v>17</v>
      </c>
      <c r="B27" s="77" t="s">
        <v>53</v>
      </c>
      <c r="C27" s="105"/>
      <c r="D27" s="105"/>
      <c r="E27" s="105"/>
      <c r="F27" s="105"/>
      <c r="G27" s="105"/>
      <c r="H27" s="105"/>
      <c r="I27" s="107"/>
      <c r="J27" s="107"/>
      <c r="K27" s="105"/>
      <c r="L27" s="107"/>
      <c r="M27" s="107"/>
    </row>
    <row r="28" spans="1:13" ht="11.45" customHeight="1">
      <c r="A28" s="49">
        <v>18</v>
      </c>
      <c r="B28" s="77" t="s">
        <v>54</v>
      </c>
      <c r="C28" s="105"/>
      <c r="D28" s="105"/>
      <c r="E28" s="105"/>
      <c r="F28" s="105"/>
      <c r="G28" s="105"/>
      <c r="H28" s="105"/>
      <c r="I28" s="107"/>
      <c r="J28" s="107"/>
      <c r="K28" s="105"/>
      <c r="L28" s="107"/>
      <c r="M28" s="107"/>
    </row>
    <row r="29" spans="1:13" ht="11.45" customHeight="1">
      <c r="A29" s="49">
        <v>19</v>
      </c>
      <c r="B29" s="77" t="s">
        <v>55</v>
      </c>
      <c r="C29" s="105"/>
      <c r="D29" s="105"/>
      <c r="E29" s="105"/>
      <c r="F29" s="105"/>
      <c r="G29" s="105"/>
      <c r="H29" s="105"/>
      <c r="I29" s="107"/>
      <c r="J29" s="107"/>
      <c r="K29" s="105"/>
      <c r="L29" s="107"/>
      <c r="M29" s="107"/>
    </row>
    <row r="30" spans="1:13" ht="15" customHeight="1">
      <c r="A30" s="49">
        <v>20</v>
      </c>
      <c r="B30" s="171" t="s">
        <v>220</v>
      </c>
      <c r="C30" s="105">
        <v>22973</v>
      </c>
      <c r="D30" s="105">
        <v>21258</v>
      </c>
      <c r="E30" s="105">
        <v>901</v>
      </c>
      <c r="F30" s="105">
        <v>7225</v>
      </c>
      <c r="G30" s="105">
        <v>7892</v>
      </c>
      <c r="H30" s="105">
        <v>4765</v>
      </c>
      <c r="I30" s="107">
        <v>411</v>
      </c>
      <c r="J30" s="107">
        <v>63</v>
      </c>
      <c r="K30" s="105">
        <v>1683</v>
      </c>
      <c r="L30" s="107">
        <v>29</v>
      </c>
      <c r="M30" s="107">
        <v>3</v>
      </c>
    </row>
    <row r="31" spans="1:13" ht="11.45" customHeight="1">
      <c r="A31" s="49">
        <v>21</v>
      </c>
      <c r="B31" s="171" t="s">
        <v>221</v>
      </c>
      <c r="C31" s="105">
        <v>20787</v>
      </c>
      <c r="D31" s="105">
        <v>18912</v>
      </c>
      <c r="E31" s="105">
        <v>766</v>
      </c>
      <c r="F31" s="105">
        <v>6384</v>
      </c>
      <c r="G31" s="105">
        <v>7211</v>
      </c>
      <c r="H31" s="105">
        <v>4172</v>
      </c>
      <c r="I31" s="107">
        <v>318</v>
      </c>
      <c r="J31" s="107">
        <v>61</v>
      </c>
      <c r="K31" s="105">
        <v>1838</v>
      </c>
      <c r="L31" s="107">
        <v>34</v>
      </c>
      <c r="M31" s="107">
        <v>3</v>
      </c>
    </row>
    <row r="32" spans="1:13" ht="18" customHeight="1">
      <c r="A32" s="49" t="str">
        <f>IF(D32&lt;&gt;"",COUNTA($D$10:D32),"")</f>
        <v/>
      </c>
      <c r="B32" s="77"/>
      <c r="C32" s="230" t="s">
        <v>57</v>
      </c>
      <c r="D32" s="230"/>
      <c r="E32" s="230"/>
      <c r="F32" s="230"/>
      <c r="G32" s="230"/>
      <c r="H32" s="230"/>
      <c r="I32" s="230"/>
      <c r="J32" s="230"/>
      <c r="K32" s="230"/>
      <c r="L32" s="230"/>
      <c r="M32" s="230"/>
    </row>
    <row r="33" spans="1:13" ht="11.45" customHeight="1">
      <c r="A33" s="49">
        <v>22</v>
      </c>
      <c r="B33" s="77">
        <v>2000</v>
      </c>
      <c r="C33" s="105">
        <v>91614</v>
      </c>
      <c r="D33" s="105">
        <v>36485</v>
      </c>
      <c r="E33" s="105">
        <v>1143</v>
      </c>
      <c r="F33" s="105">
        <v>13291</v>
      </c>
      <c r="G33" s="105">
        <v>17920</v>
      </c>
      <c r="H33" s="105">
        <v>4068</v>
      </c>
      <c r="I33" s="107">
        <v>64</v>
      </c>
      <c r="J33" s="107" t="s">
        <v>11</v>
      </c>
      <c r="K33" s="105">
        <v>55035</v>
      </c>
      <c r="L33" s="107">
        <v>68</v>
      </c>
      <c r="M33" s="107">
        <v>27</v>
      </c>
    </row>
    <row r="34" spans="1:13" ht="11.45" customHeight="1">
      <c r="A34" s="49">
        <v>23</v>
      </c>
      <c r="B34" s="77">
        <v>2005</v>
      </c>
      <c r="C34" s="105">
        <v>86522</v>
      </c>
      <c r="D34" s="105">
        <v>37631</v>
      </c>
      <c r="E34" s="105">
        <v>1185</v>
      </c>
      <c r="F34" s="105">
        <v>13308</v>
      </c>
      <c r="G34" s="105">
        <v>18650</v>
      </c>
      <c r="H34" s="105">
        <v>4101</v>
      </c>
      <c r="I34" s="107">
        <v>387</v>
      </c>
      <c r="J34" s="107" t="s">
        <v>11</v>
      </c>
      <c r="K34" s="105">
        <v>48723</v>
      </c>
      <c r="L34" s="107">
        <v>162</v>
      </c>
      <c r="M34" s="107">
        <v>7</v>
      </c>
    </row>
    <row r="35" spans="1:13" ht="11.45" customHeight="1">
      <c r="A35" s="49">
        <v>24</v>
      </c>
      <c r="B35" s="77">
        <v>2010</v>
      </c>
      <c r="C35" s="105">
        <v>88740</v>
      </c>
      <c r="D35" s="105">
        <v>45972</v>
      </c>
      <c r="E35" s="105">
        <v>914</v>
      </c>
      <c r="F35" s="105">
        <v>21224</v>
      </c>
      <c r="G35" s="105">
        <v>17882</v>
      </c>
      <c r="H35" s="105">
        <v>5116</v>
      </c>
      <c r="I35" s="107">
        <v>622</v>
      </c>
      <c r="J35" s="107">
        <v>215</v>
      </c>
      <c r="K35" s="105">
        <v>42406</v>
      </c>
      <c r="L35" s="107">
        <v>346</v>
      </c>
      <c r="M35" s="107">
        <v>15</v>
      </c>
    </row>
    <row r="36" spans="1:13" ht="11.45" customHeight="1">
      <c r="A36" s="49">
        <v>25</v>
      </c>
      <c r="B36" s="77">
        <v>2015</v>
      </c>
      <c r="C36" s="105">
        <v>80168</v>
      </c>
      <c r="D36" s="105">
        <v>40372</v>
      </c>
      <c r="E36" s="105">
        <v>495</v>
      </c>
      <c r="F36" s="105">
        <v>17162</v>
      </c>
      <c r="G36" s="105">
        <v>17303</v>
      </c>
      <c r="H36" s="105">
        <v>4411</v>
      </c>
      <c r="I36" s="107">
        <v>859</v>
      </c>
      <c r="J36" s="107">
        <v>142</v>
      </c>
      <c r="K36" s="105">
        <v>39557</v>
      </c>
      <c r="L36" s="107">
        <v>225</v>
      </c>
      <c r="M36" s="107">
        <v>13</v>
      </c>
    </row>
    <row r="37" spans="1:13" ht="11.45" customHeight="1">
      <c r="A37" s="49">
        <v>26</v>
      </c>
      <c r="B37" s="77">
        <v>2020</v>
      </c>
      <c r="C37" s="105">
        <v>35887</v>
      </c>
      <c r="D37" s="105">
        <v>32908</v>
      </c>
      <c r="E37" s="105">
        <v>1012</v>
      </c>
      <c r="F37" s="105">
        <v>11069</v>
      </c>
      <c r="G37" s="105">
        <v>13560</v>
      </c>
      <c r="H37" s="105">
        <v>6289</v>
      </c>
      <c r="I37" s="107">
        <v>880</v>
      </c>
      <c r="J37" s="107">
        <v>98</v>
      </c>
      <c r="K37" s="105">
        <v>2868</v>
      </c>
      <c r="L37" s="107">
        <v>107</v>
      </c>
      <c r="M37" s="107">
        <v>4</v>
      </c>
    </row>
    <row r="38" spans="1:13">
      <c r="A38" s="49">
        <v>27</v>
      </c>
      <c r="B38" s="77">
        <v>2022</v>
      </c>
      <c r="C38" s="105">
        <v>36382</v>
      </c>
      <c r="D38" s="105">
        <v>33272</v>
      </c>
      <c r="E38" s="105">
        <v>1247</v>
      </c>
      <c r="F38" s="105">
        <v>12034</v>
      </c>
      <c r="G38" s="105">
        <v>12904</v>
      </c>
      <c r="H38" s="105">
        <v>6344</v>
      </c>
      <c r="I38" s="107">
        <v>618</v>
      </c>
      <c r="J38" s="107">
        <v>124</v>
      </c>
      <c r="K38" s="105">
        <v>3026</v>
      </c>
      <c r="L38" s="107">
        <v>81</v>
      </c>
      <c r="M38" s="107">
        <v>3</v>
      </c>
    </row>
    <row r="39" spans="1:13">
      <c r="A39" s="49">
        <v>28</v>
      </c>
      <c r="B39" s="77">
        <v>2023</v>
      </c>
      <c r="C39" s="105">
        <v>38808</v>
      </c>
      <c r="D39" s="105">
        <v>35802</v>
      </c>
      <c r="E39" s="105">
        <v>1375</v>
      </c>
      <c r="F39" s="105">
        <v>12358</v>
      </c>
      <c r="G39" s="105">
        <v>13774</v>
      </c>
      <c r="H39" s="105">
        <v>7561</v>
      </c>
      <c r="I39" s="107">
        <v>642</v>
      </c>
      <c r="J39" s="107">
        <v>92</v>
      </c>
      <c r="K39" s="105">
        <v>2932</v>
      </c>
      <c r="L39" s="107">
        <v>72</v>
      </c>
      <c r="M39" s="107">
        <v>2</v>
      </c>
    </row>
    <row r="40" spans="1:13" s="132" customFormat="1" ht="12.75" hidden="1" customHeight="1">
      <c r="A40" s="65"/>
      <c r="B40" s="131" t="s">
        <v>44</v>
      </c>
      <c r="C40" s="105">
        <v>3227</v>
      </c>
      <c r="D40" s="105">
        <v>2945</v>
      </c>
      <c r="E40" s="105">
        <v>102</v>
      </c>
      <c r="F40" s="105">
        <v>1032</v>
      </c>
      <c r="G40" s="105">
        <v>1196</v>
      </c>
      <c r="H40" s="105">
        <v>563</v>
      </c>
      <c r="I40" s="107">
        <v>44</v>
      </c>
      <c r="J40" s="107">
        <v>8</v>
      </c>
      <c r="K40" s="105">
        <v>280</v>
      </c>
      <c r="L40" s="107">
        <v>2</v>
      </c>
      <c r="M40" s="107">
        <v>1</v>
      </c>
    </row>
    <row r="41" spans="1:13" s="132" customFormat="1" ht="12.75" hidden="1" customHeight="1">
      <c r="A41" s="65"/>
      <c r="B41" s="131" t="s">
        <v>45</v>
      </c>
      <c r="C41" s="105">
        <v>2896</v>
      </c>
      <c r="D41" s="105">
        <v>2660</v>
      </c>
      <c r="E41" s="105">
        <v>83</v>
      </c>
      <c r="F41" s="105">
        <v>890</v>
      </c>
      <c r="G41" s="105">
        <v>1014</v>
      </c>
      <c r="H41" s="105">
        <v>621</v>
      </c>
      <c r="I41" s="107">
        <v>46</v>
      </c>
      <c r="J41" s="107">
        <v>7</v>
      </c>
      <c r="K41" s="105">
        <v>232</v>
      </c>
      <c r="L41" s="107">
        <v>4</v>
      </c>
      <c r="M41" s="107" t="s">
        <v>23</v>
      </c>
    </row>
    <row r="42" spans="1:13" s="132" customFormat="1" ht="12.75" hidden="1" customHeight="1">
      <c r="A42" s="65"/>
      <c r="B42" s="131" t="s">
        <v>46</v>
      </c>
      <c r="C42" s="105">
        <v>3489</v>
      </c>
      <c r="D42" s="105">
        <v>3237</v>
      </c>
      <c r="E42" s="105">
        <v>163</v>
      </c>
      <c r="F42" s="105">
        <v>1116</v>
      </c>
      <c r="G42" s="105">
        <v>1200</v>
      </c>
      <c r="H42" s="105">
        <v>690</v>
      </c>
      <c r="I42" s="107">
        <v>60</v>
      </c>
      <c r="J42" s="107">
        <v>8</v>
      </c>
      <c r="K42" s="105">
        <v>246</v>
      </c>
      <c r="L42" s="107">
        <v>6</v>
      </c>
      <c r="M42" s="107" t="s">
        <v>23</v>
      </c>
    </row>
    <row r="43" spans="1:13" s="132" customFormat="1" ht="12.75" hidden="1" customHeight="1">
      <c r="A43" s="65"/>
      <c r="B43" s="131" t="s">
        <v>47</v>
      </c>
      <c r="C43" s="105">
        <v>2752</v>
      </c>
      <c r="D43" s="105">
        <v>2542</v>
      </c>
      <c r="E43" s="105">
        <v>105</v>
      </c>
      <c r="F43" s="105">
        <v>915</v>
      </c>
      <c r="G43" s="105">
        <v>998</v>
      </c>
      <c r="H43" s="105">
        <v>481</v>
      </c>
      <c r="I43" s="107">
        <v>33</v>
      </c>
      <c r="J43" s="107">
        <v>12</v>
      </c>
      <c r="K43" s="105">
        <v>204</v>
      </c>
      <c r="L43" s="107">
        <v>5</v>
      </c>
      <c r="M43" s="107" t="s">
        <v>23</v>
      </c>
    </row>
    <row r="44" spans="1:13" s="132" customFormat="1" ht="12.75" hidden="1" customHeight="1">
      <c r="A44" s="65"/>
      <c r="B44" s="131" t="s">
        <v>48</v>
      </c>
      <c r="C44" s="105">
        <v>2827</v>
      </c>
      <c r="D44" s="105">
        <v>2583</v>
      </c>
      <c r="E44" s="105">
        <v>99</v>
      </c>
      <c r="F44" s="105">
        <v>859</v>
      </c>
      <c r="G44" s="105">
        <v>909</v>
      </c>
      <c r="H44" s="105">
        <v>662</v>
      </c>
      <c r="I44" s="107">
        <v>47</v>
      </c>
      <c r="J44" s="107">
        <v>8</v>
      </c>
      <c r="K44" s="105">
        <v>239</v>
      </c>
      <c r="L44" s="107">
        <v>5</v>
      </c>
      <c r="M44" s="107">
        <v>1</v>
      </c>
    </row>
    <row r="45" spans="1:13" s="132" customFormat="1" ht="12.75" hidden="1" customHeight="1">
      <c r="A45" s="65"/>
      <c r="B45" s="131" t="s">
        <v>49</v>
      </c>
      <c r="C45" s="105">
        <v>2949</v>
      </c>
      <c r="D45" s="105">
        <v>2698</v>
      </c>
      <c r="E45" s="105">
        <v>128</v>
      </c>
      <c r="F45" s="105">
        <v>883</v>
      </c>
      <c r="G45" s="105">
        <v>1019</v>
      </c>
      <c r="H45" s="105">
        <v>613</v>
      </c>
      <c r="I45" s="107">
        <v>48</v>
      </c>
      <c r="J45" s="107">
        <v>7</v>
      </c>
      <c r="K45" s="105">
        <v>246</v>
      </c>
      <c r="L45" s="107">
        <v>5</v>
      </c>
      <c r="M45" s="107">
        <v>0</v>
      </c>
    </row>
    <row r="46" spans="1:13" s="132" customFormat="1" ht="12.75" hidden="1" customHeight="1">
      <c r="A46" s="65"/>
      <c r="B46" s="131" t="s">
        <v>50</v>
      </c>
      <c r="C46" s="105">
        <v>2323</v>
      </c>
      <c r="D46" s="105">
        <v>2073</v>
      </c>
      <c r="E46" s="105">
        <v>80</v>
      </c>
      <c r="F46" s="105">
        <v>617</v>
      </c>
      <c r="G46" s="105">
        <v>842</v>
      </c>
      <c r="H46" s="105">
        <v>489</v>
      </c>
      <c r="I46" s="107">
        <v>38</v>
      </c>
      <c r="J46" s="107">
        <v>6</v>
      </c>
      <c r="K46" s="105">
        <v>246</v>
      </c>
      <c r="L46" s="107">
        <v>4</v>
      </c>
      <c r="M46" s="107">
        <v>1</v>
      </c>
    </row>
    <row r="47" spans="1:13" s="132" customFormat="1" ht="12.75" hidden="1" customHeight="1">
      <c r="A47" s="65"/>
      <c r="B47" s="131" t="s">
        <v>51</v>
      </c>
      <c r="C47" s="105">
        <v>3131</v>
      </c>
      <c r="D47" s="105">
        <v>2869</v>
      </c>
      <c r="E47" s="105">
        <v>94</v>
      </c>
      <c r="F47" s="105">
        <v>1025</v>
      </c>
      <c r="G47" s="105">
        <v>1147</v>
      </c>
      <c r="H47" s="105">
        <v>548</v>
      </c>
      <c r="I47" s="107">
        <v>46</v>
      </c>
      <c r="J47" s="107">
        <v>10</v>
      </c>
      <c r="K47" s="105">
        <v>257</v>
      </c>
      <c r="L47" s="107">
        <v>4</v>
      </c>
      <c r="M47" s="107">
        <v>0</v>
      </c>
    </row>
    <row r="48" spans="1:13" s="132" customFormat="1" ht="12.75" hidden="1" customHeight="1">
      <c r="A48" s="65"/>
      <c r="B48" s="131" t="s">
        <v>52</v>
      </c>
      <c r="C48" s="105">
        <v>3460</v>
      </c>
      <c r="D48" s="105">
        <v>3212</v>
      </c>
      <c r="E48" s="105">
        <v>106</v>
      </c>
      <c r="F48" s="105">
        <v>1053</v>
      </c>
      <c r="G48" s="105">
        <v>1341</v>
      </c>
      <c r="H48" s="105">
        <v>645</v>
      </c>
      <c r="I48" s="107">
        <v>60</v>
      </c>
      <c r="J48" s="107">
        <v>8</v>
      </c>
      <c r="K48" s="105">
        <v>240</v>
      </c>
      <c r="L48" s="107">
        <v>8</v>
      </c>
      <c r="M48" s="107" t="s">
        <v>23</v>
      </c>
    </row>
    <row r="49" spans="1:13" s="132" customFormat="1" ht="12.75" hidden="1" customHeight="1">
      <c r="A49" s="65"/>
      <c r="B49" s="131" t="s">
        <v>53</v>
      </c>
      <c r="C49" s="105">
        <v>3738</v>
      </c>
      <c r="D49" s="105">
        <v>3479</v>
      </c>
      <c r="E49" s="105">
        <v>105</v>
      </c>
      <c r="F49" s="105">
        <v>1160</v>
      </c>
      <c r="G49" s="105">
        <v>1450</v>
      </c>
      <c r="H49" s="105">
        <v>692</v>
      </c>
      <c r="I49" s="107">
        <v>65</v>
      </c>
      <c r="J49" s="107">
        <v>8</v>
      </c>
      <c r="K49" s="105">
        <v>249</v>
      </c>
      <c r="L49" s="107">
        <v>9</v>
      </c>
      <c r="M49" s="107">
        <v>1</v>
      </c>
    </row>
    <row r="50" spans="1:13" s="132" customFormat="1" ht="12.75" hidden="1" customHeight="1">
      <c r="A50" s="65"/>
      <c r="B50" s="131" t="s">
        <v>54</v>
      </c>
      <c r="C50" s="105">
        <v>4529.3999999999996</v>
      </c>
      <c r="D50" s="105">
        <v>4252.8999999999996</v>
      </c>
      <c r="E50" s="105">
        <v>192.4</v>
      </c>
      <c r="F50" s="105">
        <v>1676.6</v>
      </c>
      <c r="G50" s="105">
        <v>1484</v>
      </c>
      <c r="H50" s="105">
        <v>822.9</v>
      </c>
      <c r="I50" s="107">
        <v>72.2</v>
      </c>
      <c r="J50" s="107">
        <v>4.8</v>
      </c>
      <c r="K50" s="105">
        <v>263.7</v>
      </c>
      <c r="L50" s="107">
        <v>13</v>
      </c>
      <c r="M50" s="107" t="s">
        <v>23</v>
      </c>
    </row>
    <row r="51" spans="1:13" s="132" customFormat="1" ht="12.75" hidden="1" customHeight="1">
      <c r="A51" s="65"/>
      <c r="B51" s="131" t="s">
        <v>55</v>
      </c>
      <c r="C51" s="105">
        <v>3488</v>
      </c>
      <c r="D51" s="105">
        <v>3251</v>
      </c>
      <c r="E51" s="105">
        <v>117</v>
      </c>
      <c r="F51" s="105">
        <v>1133</v>
      </c>
      <c r="G51" s="105">
        <v>1176</v>
      </c>
      <c r="H51" s="105">
        <v>735</v>
      </c>
      <c r="I51" s="107">
        <v>84</v>
      </c>
      <c r="J51" s="107">
        <v>6</v>
      </c>
      <c r="K51" s="105">
        <v>229</v>
      </c>
      <c r="L51" s="107">
        <v>8</v>
      </c>
      <c r="M51" s="107" t="s">
        <v>23</v>
      </c>
    </row>
    <row r="52" spans="1:13" ht="15" customHeight="1">
      <c r="A52" s="49" t="str">
        <f>IF(D52&lt;&gt;"",COUNTA($D$10:D52),"")</f>
        <v/>
      </c>
      <c r="B52" s="77">
        <v>2024</v>
      </c>
      <c r="C52" s="105"/>
      <c r="D52" s="105"/>
      <c r="E52" s="105"/>
      <c r="F52" s="105"/>
      <c r="G52" s="105"/>
      <c r="H52" s="105"/>
      <c r="I52" s="107"/>
      <c r="J52" s="107"/>
      <c r="K52" s="105"/>
      <c r="L52" s="107"/>
      <c r="M52" s="107"/>
    </row>
    <row r="53" spans="1:13" ht="11.45" customHeight="1">
      <c r="A53" s="49">
        <v>29</v>
      </c>
      <c r="B53" s="77" t="s">
        <v>44</v>
      </c>
      <c r="C53" s="105">
        <v>3490</v>
      </c>
      <c r="D53" s="105">
        <v>3247</v>
      </c>
      <c r="E53" s="105">
        <v>109</v>
      </c>
      <c r="F53" s="105">
        <v>1065</v>
      </c>
      <c r="G53" s="105">
        <v>1289</v>
      </c>
      <c r="H53" s="105">
        <v>705</v>
      </c>
      <c r="I53" s="107">
        <v>72</v>
      </c>
      <c r="J53" s="107">
        <v>6</v>
      </c>
      <c r="K53" s="105">
        <v>240</v>
      </c>
      <c r="L53" s="107">
        <v>3</v>
      </c>
      <c r="M53" s="107">
        <v>0</v>
      </c>
    </row>
    <row r="54" spans="1:13" ht="11.45" customHeight="1">
      <c r="A54" s="49">
        <v>30</v>
      </c>
      <c r="B54" s="77" t="s">
        <v>45</v>
      </c>
      <c r="C54" s="105">
        <v>3337</v>
      </c>
      <c r="D54" s="105">
        <v>3102</v>
      </c>
      <c r="E54" s="105">
        <v>127</v>
      </c>
      <c r="F54" s="105">
        <v>1044</v>
      </c>
      <c r="G54" s="105">
        <v>1257</v>
      </c>
      <c r="H54" s="105">
        <v>603</v>
      </c>
      <c r="I54" s="107">
        <v>66</v>
      </c>
      <c r="J54" s="107">
        <v>6</v>
      </c>
      <c r="K54" s="105">
        <v>229</v>
      </c>
      <c r="L54" s="107">
        <v>4</v>
      </c>
      <c r="M54" s="107">
        <v>1</v>
      </c>
    </row>
    <row r="55" spans="1:13" ht="11.45" customHeight="1">
      <c r="A55" s="49">
        <v>31</v>
      </c>
      <c r="B55" s="77" t="s">
        <v>46</v>
      </c>
      <c r="C55" s="105">
        <v>3352</v>
      </c>
      <c r="D55" s="105">
        <v>3132</v>
      </c>
      <c r="E55" s="105">
        <v>123</v>
      </c>
      <c r="F55" s="105">
        <v>1134</v>
      </c>
      <c r="G55" s="105">
        <v>1158</v>
      </c>
      <c r="H55" s="105">
        <v>643</v>
      </c>
      <c r="I55" s="107">
        <v>68</v>
      </c>
      <c r="J55" s="107">
        <v>6</v>
      </c>
      <c r="K55" s="105">
        <v>214</v>
      </c>
      <c r="L55" s="107">
        <v>6</v>
      </c>
      <c r="M55" s="107">
        <v>0</v>
      </c>
    </row>
    <row r="56" spans="1:13" ht="11.45" customHeight="1">
      <c r="A56" s="49">
        <v>32</v>
      </c>
      <c r="B56" s="77" t="s">
        <v>47</v>
      </c>
      <c r="C56" s="105">
        <v>3457</v>
      </c>
      <c r="D56" s="105">
        <v>3231</v>
      </c>
      <c r="E56" s="105">
        <v>155</v>
      </c>
      <c r="F56" s="105">
        <v>1079</v>
      </c>
      <c r="G56" s="105">
        <v>1155</v>
      </c>
      <c r="H56" s="105">
        <v>780</v>
      </c>
      <c r="I56" s="107">
        <v>56</v>
      </c>
      <c r="J56" s="107">
        <v>5</v>
      </c>
      <c r="K56" s="105">
        <v>222</v>
      </c>
      <c r="L56" s="107">
        <v>6</v>
      </c>
      <c r="M56" s="107">
        <v>0</v>
      </c>
    </row>
    <row r="57" spans="1:13" ht="11.45" customHeight="1">
      <c r="A57" s="49">
        <v>33</v>
      </c>
      <c r="B57" s="77" t="s">
        <v>48</v>
      </c>
      <c r="C57" s="105">
        <v>3183</v>
      </c>
      <c r="D57" s="105">
        <v>2984</v>
      </c>
      <c r="E57" s="105">
        <v>148</v>
      </c>
      <c r="F57" s="105">
        <v>1010</v>
      </c>
      <c r="G57" s="105">
        <v>1039</v>
      </c>
      <c r="H57" s="105">
        <v>722</v>
      </c>
      <c r="I57" s="107">
        <v>56</v>
      </c>
      <c r="J57" s="107">
        <v>9</v>
      </c>
      <c r="K57" s="105">
        <v>195</v>
      </c>
      <c r="L57" s="107">
        <v>4</v>
      </c>
      <c r="M57" s="107">
        <v>0</v>
      </c>
    </row>
    <row r="58" spans="1:13" ht="11.45" customHeight="1">
      <c r="A58" s="49">
        <v>34</v>
      </c>
      <c r="B58" s="77" t="s">
        <v>49</v>
      </c>
      <c r="C58" s="105">
        <v>2821</v>
      </c>
      <c r="D58" s="105">
        <v>2608</v>
      </c>
      <c r="E58" s="105">
        <v>123</v>
      </c>
      <c r="F58" s="105">
        <v>906</v>
      </c>
      <c r="G58" s="105">
        <v>938</v>
      </c>
      <c r="H58" s="105">
        <v>590</v>
      </c>
      <c r="I58" s="107">
        <v>41</v>
      </c>
      <c r="J58" s="107">
        <v>11</v>
      </c>
      <c r="K58" s="105">
        <v>210</v>
      </c>
      <c r="L58" s="107">
        <v>2</v>
      </c>
      <c r="M58" s="107">
        <v>1</v>
      </c>
    </row>
    <row r="59" spans="1:13" ht="11.45" customHeight="1">
      <c r="A59" s="49">
        <v>35</v>
      </c>
      <c r="B59" s="77" t="s">
        <v>50</v>
      </c>
      <c r="C59" s="105">
        <v>3007</v>
      </c>
      <c r="D59" s="105">
        <v>2777</v>
      </c>
      <c r="E59" s="105">
        <v>110</v>
      </c>
      <c r="F59" s="105">
        <v>919</v>
      </c>
      <c r="G59" s="105">
        <v>1021</v>
      </c>
      <c r="H59" s="105">
        <v>668</v>
      </c>
      <c r="I59" s="107">
        <v>49</v>
      </c>
      <c r="J59" s="107">
        <v>10</v>
      </c>
      <c r="K59" s="105">
        <v>225</v>
      </c>
      <c r="L59" s="107">
        <v>4</v>
      </c>
      <c r="M59" s="107">
        <v>1</v>
      </c>
    </row>
    <row r="60" spans="1:13" ht="11.45" customHeight="1">
      <c r="A60" s="49">
        <v>36</v>
      </c>
      <c r="B60" s="77" t="s">
        <v>51</v>
      </c>
      <c r="C60" s="105"/>
      <c r="D60" s="105"/>
      <c r="E60" s="105"/>
      <c r="F60" s="105"/>
      <c r="G60" s="105"/>
      <c r="H60" s="105"/>
      <c r="I60" s="107"/>
      <c r="J60" s="107"/>
      <c r="K60" s="105"/>
      <c r="L60" s="107"/>
      <c r="M60" s="107"/>
    </row>
    <row r="61" spans="1:13" ht="11.45" customHeight="1">
      <c r="A61" s="49">
        <v>37</v>
      </c>
      <c r="B61" s="77" t="s">
        <v>52</v>
      </c>
      <c r="C61" s="105"/>
      <c r="D61" s="105"/>
      <c r="E61" s="105"/>
      <c r="F61" s="105"/>
      <c r="G61" s="105"/>
      <c r="H61" s="105"/>
      <c r="I61" s="107"/>
      <c r="J61" s="107"/>
      <c r="K61" s="105"/>
      <c r="L61" s="107"/>
      <c r="M61" s="107"/>
    </row>
    <row r="62" spans="1:13" ht="11.45" customHeight="1">
      <c r="A62" s="49">
        <v>38</v>
      </c>
      <c r="B62" s="77" t="s">
        <v>53</v>
      </c>
      <c r="C62" s="105"/>
      <c r="D62" s="105"/>
      <c r="E62" s="105"/>
      <c r="F62" s="105"/>
      <c r="G62" s="105"/>
      <c r="H62" s="105"/>
      <c r="I62" s="107"/>
      <c r="J62" s="107"/>
      <c r="K62" s="105"/>
      <c r="L62" s="107"/>
      <c r="M62" s="107"/>
    </row>
    <row r="63" spans="1:13" ht="11.45" customHeight="1">
      <c r="A63" s="49">
        <v>39</v>
      </c>
      <c r="B63" s="77" t="s">
        <v>54</v>
      </c>
      <c r="C63" s="105"/>
      <c r="D63" s="105"/>
      <c r="E63" s="105"/>
      <c r="F63" s="105"/>
      <c r="G63" s="105"/>
      <c r="H63" s="105"/>
      <c r="I63" s="107"/>
      <c r="J63" s="107"/>
      <c r="K63" s="105"/>
      <c r="L63" s="107"/>
      <c r="M63" s="107"/>
    </row>
    <row r="64" spans="1:13" ht="11.45" customHeight="1">
      <c r="A64" s="49">
        <v>40</v>
      </c>
      <c r="B64" s="77" t="s">
        <v>55</v>
      </c>
      <c r="C64" s="105"/>
      <c r="D64" s="105"/>
      <c r="E64" s="105"/>
      <c r="F64" s="105"/>
      <c r="G64" s="105"/>
      <c r="H64" s="105"/>
      <c r="I64" s="107"/>
      <c r="J64" s="107"/>
      <c r="K64" s="105"/>
      <c r="L64" s="107"/>
      <c r="M64" s="107"/>
    </row>
    <row r="65" spans="1:13" ht="15" customHeight="1">
      <c r="A65" s="49">
        <v>41</v>
      </c>
      <c r="B65" s="171" t="s">
        <v>220</v>
      </c>
      <c r="C65" s="105">
        <v>22647</v>
      </c>
      <c r="D65" s="105">
        <v>21083</v>
      </c>
      <c r="E65" s="105">
        <v>895</v>
      </c>
      <c r="F65" s="105">
        <v>7158</v>
      </c>
      <c r="G65" s="105">
        <v>7856</v>
      </c>
      <c r="H65" s="105">
        <v>4712</v>
      </c>
      <c r="I65" s="107">
        <v>409</v>
      </c>
      <c r="J65" s="107">
        <v>54</v>
      </c>
      <c r="K65" s="105">
        <v>1534</v>
      </c>
      <c r="L65" s="107">
        <v>28</v>
      </c>
      <c r="M65" s="107">
        <v>2</v>
      </c>
    </row>
    <row r="66" spans="1:13" ht="11.45" customHeight="1">
      <c r="A66" s="49">
        <v>42</v>
      </c>
      <c r="B66" s="171" t="s">
        <v>221</v>
      </c>
      <c r="C66" s="105">
        <v>20462</v>
      </c>
      <c r="D66" s="105">
        <v>18737</v>
      </c>
      <c r="E66" s="105">
        <v>760</v>
      </c>
      <c r="F66" s="105">
        <v>6311</v>
      </c>
      <c r="G66" s="105">
        <v>7177</v>
      </c>
      <c r="H66" s="105">
        <v>4119</v>
      </c>
      <c r="I66" s="105">
        <v>315</v>
      </c>
      <c r="J66" s="107">
        <v>55</v>
      </c>
      <c r="K66" s="105">
        <v>1693</v>
      </c>
      <c r="L66" s="107">
        <v>30</v>
      </c>
      <c r="M66" s="107">
        <v>2</v>
      </c>
    </row>
    <row r="67" spans="1:13" ht="18" customHeight="1">
      <c r="A67" s="49" t="str">
        <f>IF(D67&lt;&gt;"",COUNTA($D$10:D67),"")</f>
        <v/>
      </c>
      <c r="B67" s="133"/>
      <c r="C67" s="231" t="s">
        <v>42</v>
      </c>
      <c r="D67" s="231"/>
      <c r="E67" s="231"/>
      <c r="F67" s="231"/>
      <c r="G67" s="231"/>
      <c r="H67" s="231"/>
      <c r="I67" s="231"/>
      <c r="J67" s="231"/>
      <c r="K67" s="231"/>
      <c r="L67" s="231"/>
      <c r="M67" s="231"/>
    </row>
    <row r="68" spans="1:13" ht="11.45" customHeight="1">
      <c r="A68" s="49">
        <v>43</v>
      </c>
      <c r="B68" s="77">
        <v>2000</v>
      </c>
      <c r="C68" s="105" t="s">
        <v>11</v>
      </c>
      <c r="D68" s="105">
        <v>373</v>
      </c>
      <c r="E68" s="105">
        <v>11</v>
      </c>
      <c r="F68" s="105">
        <v>196</v>
      </c>
      <c r="G68" s="105">
        <v>32</v>
      </c>
      <c r="H68" s="105">
        <v>122</v>
      </c>
      <c r="I68" s="107">
        <v>12</v>
      </c>
      <c r="J68" s="107" t="s">
        <v>11</v>
      </c>
      <c r="K68" s="105" t="s">
        <v>11</v>
      </c>
      <c r="L68" s="107">
        <v>20</v>
      </c>
      <c r="M68" s="107">
        <v>1</v>
      </c>
    </row>
    <row r="69" spans="1:13" ht="11.45" customHeight="1">
      <c r="A69" s="49">
        <v>44</v>
      </c>
      <c r="B69" s="77">
        <v>2005</v>
      </c>
      <c r="C69" s="105">
        <v>1506</v>
      </c>
      <c r="D69" s="105">
        <v>406</v>
      </c>
      <c r="E69" s="105">
        <v>15</v>
      </c>
      <c r="F69" s="105">
        <v>169</v>
      </c>
      <c r="G69" s="105">
        <v>29</v>
      </c>
      <c r="H69" s="105">
        <v>182</v>
      </c>
      <c r="I69" s="107">
        <v>11</v>
      </c>
      <c r="J69" s="107" t="s">
        <v>11</v>
      </c>
      <c r="K69" s="105">
        <v>1074</v>
      </c>
      <c r="L69" s="107">
        <v>23</v>
      </c>
      <c r="M69" s="107">
        <v>2</v>
      </c>
    </row>
    <row r="70" spans="1:13" ht="11.45" customHeight="1">
      <c r="A70" s="49">
        <v>45</v>
      </c>
      <c r="B70" s="77">
        <v>2010</v>
      </c>
      <c r="C70" s="105">
        <v>1145</v>
      </c>
      <c r="D70" s="105">
        <v>318</v>
      </c>
      <c r="E70" s="105">
        <v>11</v>
      </c>
      <c r="F70" s="105">
        <v>127</v>
      </c>
      <c r="G70" s="105">
        <v>37</v>
      </c>
      <c r="H70" s="105">
        <v>100</v>
      </c>
      <c r="I70" s="107">
        <v>15</v>
      </c>
      <c r="J70" s="107">
        <v>27</v>
      </c>
      <c r="K70" s="105">
        <v>791</v>
      </c>
      <c r="L70" s="107">
        <v>34</v>
      </c>
      <c r="M70" s="107">
        <v>2</v>
      </c>
    </row>
    <row r="71" spans="1:13" ht="11.45" customHeight="1">
      <c r="A71" s="49">
        <v>46</v>
      </c>
      <c r="B71" s="77">
        <v>2015</v>
      </c>
      <c r="C71" s="105">
        <v>677</v>
      </c>
      <c r="D71" s="105">
        <v>250</v>
      </c>
      <c r="E71" s="105">
        <v>7</v>
      </c>
      <c r="F71" s="105">
        <v>111</v>
      </c>
      <c r="G71" s="105">
        <v>30</v>
      </c>
      <c r="H71" s="105">
        <v>73</v>
      </c>
      <c r="I71" s="107">
        <v>11</v>
      </c>
      <c r="J71" s="107">
        <v>18</v>
      </c>
      <c r="K71" s="105">
        <v>405</v>
      </c>
      <c r="L71" s="107">
        <v>17</v>
      </c>
      <c r="M71" s="107">
        <v>5</v>
      </c>
    </row>
    <row r="72" spans="1:13" ht="11.45" customHeight="1">
      <c r="A72" s="49">
        <v>47</v>
      </c>
      <c r="B72" s="77">
        <v>2020</v>
      </c>
      <c r="C72" s="105">
        <v>618</v>
      </c>
      <c r="D72" s="105">
        <v>328</v>
      </c>
      <c r="E72" s="105">
        <v>14</v>
      </c>
      <c r="F72" s="105">
        <v>142</v>
      </c>
      <c r="G72" s="105">
        <v>49</v>
      </c>
      <c r="H72" s="105">
        <v>98</v>
      </c>
      <c r="I72" s="107">
        <v>11</v>
      </c>
      <c r="J72" s="107">
        <v>14</v>
      </c>
      <c r="K72" s="105">
        <v>280</v>
      </c>
      <c r="L72" s="107">
        <v>10</v>
      </c>
      <c r="M72" s="107">
        <v>1</v>
      </c>
    </row>
    <row r="73" spans="1:13" ht="11.45" customHeight="1">
      <c r="A73" s="49">
        <v>48</v>
      </c>
      <c r="B73" s="77">
        <v>2022</v>
      </c>
      <c r="C73" s="105">
        <v>595</v>
      </c>
      <c r="D73" s="105">
        <v>332</v>
      </c>
      <c r="E73" s="105">
        <v>12</v>
      </c>
      <c r="F73" s="105">
        <v>143</v>
      </c>
      <c r="G73" s="105">
        <v>67</v>
      </c>
      <c r="H73" s="105">
        <v>92</v>
      </c>
      <c r="I73" s="107">
        <v>4</v>
      </c>
      <c r="J73" s="107">
        <v>14</v>
      </c>
      <c r="K73" s="105">
        <v>255</v>
      </c>
      <c r="L73" s="107">
        <v>8</v>
      </c>
      <c r="M73" s="107">
        <v>1</v>
      </c>
    </row>
    <row r="74" spans="1:13" ht="11.45" customHeight="1">
      <c r="A74" s="49">
        <v>49</v>
      </c>
      <c r="B74" s="77">
        <v>2023</v>
      </c>
      <c r="C74" s="105">
        <v>600</v>
      </c>
      <c r="D74" s="105">
        <v>342</v>
      </c>
      <c r="E74" s="105">
        <v>13</v>
      </c>
      <c r="F74" s="105">
        <v>147</v>
      </c>
      <c r="G74" s="105">
        <v>67</v>
      </c>
      <c r="H74" s="105">
        <v>97</v>
      </c>
      <c r="I74" s="107">
        <v>5</v>
      </c>
      <c r="J74" s="107">
        <v>12</v>
      </c>
      <c r="K74" s="105">
        <v>249</v>
      </c>
      <c r="L74" s="107">
        <v>8</v>
      </c>
      <c r="M74" s="107">
        <v>1</v>
      </c>
    </row>
    <row r="75" spans="1:13" s="132" customFormat="1" ht="12.75" hidden="1" customHeight="1">
      <c r="A75" s="65"/>
      <c r="B75" s="131" t="s">
        <v>44</v>
      </c>
      <c r="C75" s="105">
        <v>91</v>
      </c>
      <c r="D75" s="105">
        <v>43</v>
      </c>
      <c r="E75" s="105">
        <v>2</v>
      </c>
      <c r="F75" s="105">
        <v>17</v>
      </c>
      <c r="G75" s="105">
        <v>7</v>
      </c>
      <c r="H75" s="105">
        <v>14</v>
      </c>
      <c r="I75" s="107">
        <v>1</v>
      </c>
      <c r="J75" s="107">
        <v>2</v>
      </c>
      <c r="K75" s="105">
        <v>47</v>
      </c>
      <c r="L75" s="107">
        <v>2</v>
      </c>
      <c r="M75" s="107" t="s">
        <v>23</v>
      </c>
    </row>
    <row r="76" spans="1:13" s="132" customFormat="1" ht="12.75" hidden="1" customHeight="1">
      <c r="A76" s="65"/>
      <c r="B76" s="131" t="s">
        <v>45</v>
      </c>
      <c r="C76" s="105">
        <v>55</v>
      </c>
      <c r="D76" s="105">
        <v>28</v>
      </c>
      <c r="E76" s="105">
        <v>1</v>
      </c>
      <c r="F76" s="105">
        <v>10</v>
      </c>
      <c r="G76" s="105">
        <v>5</v>
      </c>
      <c r="H76" s="105">
        <v>9</v>
      </c>
      <c r="I76" s="107">
        <v>0</v>
      </c>
      <c r="J76" s="107">
        <v>2</v>
      </c>
      <c r="K76" s="105">
        <v>26</v>
      </c>
      <c r="L76" s="107">
        <v>1</v>
      </c>
      <c r="M76" s="107" t="s">
        <v>23</v>
      </c>
    </row>
    <row r="77" spans="1:13" s="132" customFormat="1" ht="12.75" hidden="1" customHeight="1">
      <c r="A77" s="65"/>
      <c r="B77" s="131" t="s">
        <v>46</v>
      </c>
      <c r="C77" s="105">
        <v>41</v>
      </c>
      <c r="D77" s="105">
        <v>23</v>
      </c>
      <c r="E77" s="105">
        <v>2</v>
      </c>
      <c r="F77" s="105">
        <v>8</v>
      </c>
      <c r="G77" s="105">
        <v>6</v>
      </c>
      <c r="H77" s="105">
        <v>7</v>
      </c>
      <c r="I77" s="107">
        <v>0</v>
      </c>
      <c r="J77" s="107">
        <v>0</v>
      </c>
      <c r="K77" s="105">
        <v>17</v>
      </c>
      <c r="L77" s="107">
        <v>1</v>
      </c>
      <c r="M77" s="107">
        <v>0</v>
      </c>
    </row>
    <row r="78" spans="1:13" s="132" customFormat="1" ht="12.75" hidden="1" customHeight="1">
      <c r="A78" s="65"/>
      <c r="B78" s="131" t="s">
        <v>47</v>
      </c>
      <c r="C78" s="105">
        <v>47</v>
      </c>
      <c r="D78" s="105">
        <v>29</v>
      </c>
      <c r="E78" s="105">
        <v>0</v>
      </c>
      <c r="F78" s="105">
        <v>14</v>
      </c>
      <c r="G78" s="105">
        <v>5</v>
      </c>
      <c r="H78" s="105">
        <v>7</v>
      </c>
      <c r="I78" s="107">
        <v>0</v>
      </c>
      <c r="J78" s="107">
        <v>1</v>
      </c>
      <c r="K78" s="105">
        <v>17</v>
      </c>
      <c r="L78" s="107">
        <v>1</v>
      </c>
      <c r="M78" s="107">
        <v>1</v>
      </c>
    </row>
    <row r="79" spans="1:13" s="132" customFormat="1" ht="12.75" hidden="1" customHeight="1">
      <c r="A79" s="65"/>
      <c r="B79" s="131" t="s">
        <v>48</v>
      </c>
      <c r="C79" s="105">
        <v>17</v>
      </c>
      <c r="D79" s="105">
        <v>10</v>
      </c>
      <c r="E79" s="105">
        <v>0</v>
      </c>
      <c r="F79" s="105">
        <v>5</v>
      </c>
      <c r="G79" s="105">
        <v>3</v>
      </c>
      <c r="H79" s="105">
        <v>2</v>
      </c>
      <c r="I79" s="107" t="s">
        <v>23</v>
      </c>
      <c r="J79" s="107" t="s">
        <v>23</v>
      </c>
      <c r="K79" s="105">
        <v>7</v>
      </c>
      <c r="L79" s="107" t="s">
        <v>23</v>
      </c>
      <c r="M79" s="107" t="s">
        <v>23</v>
      </c>
    </row>
    <row r="80" spans="1:13" s="132" customFormat="1" ht="12.75" hidden="1" customHeight="1">
      <c r="A80" s="65"/>
      <c r="B80" s="131" t="s">
        <v>49</v>
      </c>
      <c r="C80" s="105">
        <v>62</v>
      </c>
      <c r="D80" s="105">
        <v>37</v>
      </c>
      <c r="E80" s="105">
        <v>0</v>
      </c>
      <c r="F80" s="105">
        <v>15</v>
      </c>
      <c r="G80" s="105">
        <v>7</v>
      </c>
      <c r="H80" s="105">
        <v>14</v>
      </c>
      <c r="I80" s="107">
        <v>0</v>
      </c>
      <c r="J80" s="107">
        <v>1</v>
      </c>
      <c r="K80" s="105">
        <v>25</v>
      </c>
      <c r="L80" s="107">
        <v>0</v>
      </c>
      <c r="M80" s="107" t="s">
        <v>23</v>
      </c>
    </row>
    <row r="81" spans="1:13" s="132" customFormat="1" ht="12.75" hidden="1" customHeight="1">
      <c r="A81" s="65"/>
      <c r="B81" s="131" t="s">
        <v>50</v>
      </c>
      <c r="C81" s="105">
        <v>13</v>
      </c>
      <c r="D81" s="105">
        <v>6</v>
      </c>
      <c r="E81" s="105" t="s">
        <v>23</v>
      </c>
      <c r="F81" s="105">
        <v>4</v>
      </c>
      <c r="G81" s="105">
        <v>1</v>
      </c>
      <c r="H81" s="105">
        <v>1</v>
      </c>
      <c r="I81" s="107">
        <v>0</v>
      </c>
      <c r="J81" s="107">
        <v>0</v>
      </c>
      <c r="K81" s="105">
        <v>6</v>
      </c>
      <c r="L81" s="107">
        <v>0</v>
      </c>
      <c r="M81" s="107" t="s">
        <v>23</v>
      </c>
    </row>
    <row r="82" spans="1:13" s="132" customFormat="1" ht="12.75" hidden="1" customHeight="1">
      <c r="A82" s="65"/>
      <c r="B82" s="131" t="s">
        <v>51</v>
      </c>
      <c r="C82" s="105">
        <v>7</v>
      </c>
      <c r="D82" s="105">
        <v>2</v>
      </c>
      <c r="E82" s="105" t="s">
        <v>23</v>
      </c>
      <c r="F82" s="105">
        <v>1</v>
      </c>
      <c r="G82" s="105">
        <v>1</v>
      </c>
      <c r="H82" s="105">
        <v>1</v>
      </c>
      <c r="I82" s="107" t="s">
        <v>23</v>
      </c>
      <c r="J82" s="107" t="s">
        <v>23</v>
      </c>
      <c r="K82" s="105">
        <v>5</v>
      </c>
      <c r="L82" s="107" t="s">
        <v>23</v>
      </c>
      <c r="M82" s="107" t="s">
        <v>23</v>
      </c>
    </row>
    <row r="83" spans="1:13" s="132" customFormat="1" ht="12.75" hidden="1" customHeight="1">
      <c r="A83" s="65"/>
      <c r="B83" s="131" t="s">
        <v>52</v>
      </c>
      <c r="C83" s="105">
        <v>12</v>
      </c>
      <c r="D83" s="105">
        <v>8</v>
      </c>
      <c r="E83" s="105">
        <v>1</v>
      </c>
      <c r="F83" s="105">
        <v>3</v>
      </c>
      <c r="G83" s="105">
        <v>3</v>
      </c>
      <c r="H83" s="105">
        <v>1</v>
      </c>
      <c r="I83" s="107">
        <v>0</v>
      </c>
      <c r="J83" s="107">
        <v>0</v>
      </c>
      <c r="K83" s="105">
        <v>4</v>
      </c>
      <c r="L83" s="107" t="s">
        <v>23</v>
      </c>
      <c r="M83" s="107" t="s">
        <v>23</v>
      </c>
    </row>
    <row r="84" spans="1:13" s="132" customFormat="1" ht="12.75" hidden="1" customHeight="1">
      <c r="A84" s="65"/>
      <c r="B84" s="131" t="s">
        <v>53</v>
      </c>
      <c r="C84" s="105">
        <v>29</v>
      </c>
      <c r="D84" s="105">
        <v>18</v>
      </c>
      <c r="E84" s="105">
        <v>1</v>
      </c>
      <c r="F84" s="105">
        <v>8</v>
      </c>
      <c r="G84" s="105">
        <v>3</v>
      </c>
      <c r="H84" s="105">
        <v>5</v>
      </c>
      <c r="I84" s="107">
        <v>0</v>
      </c>
      <c r="J84" s="107">
        <v>0</v>
      </c>
      <c r="K84" s="105">
        <v>11</v>
      </c>
      <c r="L84" s="107">
        <v>1</v>
      </c>
      <c r="M84" s="107" t="s">
        <v>23</v>
      </c>
    </row>
    <row r="85" spans="1:13" s="132" customFormat="1" ht="12.75" hidden="1" customHeight="1">
      <c r="A85" s="65"/>
      <c r="B85" s="131" t="s">
        <v>54</v>
      </c>
      <c r="C85" s="105">
        <v>66.199999999999989</v>
      </c>
      <c r="D85" s="105">
        <v>45</v>
      </c>
      <c r="E85" s="105">
        <v>2.4</v>
      </c>
      <c r="F85" s="105">
        <v>21.6</v>
      </c>
      <c r="G85" s="105">
        <v>8.6999999999999993</v>
      </c>
      <c r="H85" s="105">
        <v>11.4</v>
      </c>
      <c r="I85" s="107">
        <v>0.4</v>
      </c>
      <c r="J85" s="107">
        <v>0.5</v>
      </c>
      <c r="K85" s="105">
        <v>19.600000000000001</v>
      </c>
      <c r="L85" s="107">
        <v>2</v>
      </c>
      <c r="M85" s="107" t="s">
        <v>23</v>
      </c>
    </row>
    <row r="86" spans="1:13" s="132" customFormat="1" ht="12.75" hidden="1" customHeight="1">
      <c r="A86" s="65"/>
      <c r="B86" s="131" t="s">
        <v>55</v>
      </c>
      <c r="C86" s="105">
        <v>161</v>
      </c>
      <c r="D86" s="105">
        <v>94</v>
      </c>
      <c r="E86" s="105">
        <v>3</v>
      </c>
      <c r="F86" s="105">
        <v>41</v>
      </c>
      <c r="G86" s="105">
        <v>18</v>
      </c>
      <c r="H86" s="105">
        <v>26</v>
      </c>
      <c r="I86" s="107">
        <v>1</v>
      </c>
      <c r="J86" s="107">
        <v>5</v>
      </c>
      <c r="K86" s="105">
        <v>65</v>
      </c>
      <c r="L86" s="107">
        <v>2</v>
      </c>
      <c r="M86" s="107" t="s">
        <v>23</v>
      </c>
    </row>
    <row r="87" spans="1:13" ht="15" customHeight="1">
      <c r="A87" s="49" t="str">
        <f>IF(D87&lt;&gt;"",COUNTA($D$10:D87),"")</f>
        <v/>
      </c>
      <c r="B87" s="77">
        <v>2024</v>
      </c>
      <c r="C87" s="105"/>
      <c r="D87" s="105"/>
      <c r="E87" s="105"/>
      <c r="F87" s="105"/>
      <c r="G87" s="105"/>
      <c r="H87" s="105"/>
      <c r="I87" s="107"/>
      <c r="J87" s="107"/>
      <c r="K87" s="105"/>
      <c r="L87" s="107"/>
      <c r="M87" s="107"/>
    </row>
    <row r="88" spans="1:13" ht="11.45" customHeight="1">
      <c r="A88" s="49">
        <v>50</v>
      </c>
      <c r="B88" s="77" t="s">
        <v>44</v>
      </c>
      <c r="C88" s="105">
        <v>101</v>
      </c>
      <c r="D88" s="105">
        <v>47</v>
      </c>
      <c r="E88" s="105">
        <v>0</v>
      </c>
      <c r="F88" s="105">
        <v>17</v>
      </c>
      <c r="G88" s="105">
        <v>10</v>
      </c>
      <c r="H88" s="105">
        <v>15</v>
      </c>
      <c r="I88" s="107">
        <v>1</v>
      </c>
      <c r="J88" s="107">
        <v>3</v>
      </c>
      <c r="K88" s="105">
        <v>52</v>
      </c>
      <c r="L88" s="107">
        <v>1</v>
      </c>
      <c r="M88" s="107">
        <v>1</v>
      </c>
    </row>
    <row r="89" spans="1:13" ht="11.45" customHeight="1">
      <c r="A89" s="49">
        <v>51</v>
      </c>
      <c r="B89" s="77" t="s">
        <v>45</v>
      </c>
      <c r="C89" s="105">
        <v>49</v>
      </c>
      <c r="D89" s="105">
        <v>26</v>
      </c>
      <c r="E89" s="105">
        <v>3</v>
      </c>
      <c r="F89" s="105">
        <v>8</v>
      </c>
      <c r="G89" s="105">
        <v>6</v>
      </c>
      <c r="H89" s="105">
        <v>7</v>
      </c>
      <c r="I89" s="107">
        <v>0</v>
      </c>
      <c r="J89" s="107">
        <v>2</v>
      </c>
      <c r="K89" s="105">
        <v>23</v>
      </c>
      <c r="L89" s="107">
        <v>0</v>
      </c>
      <c r="M89" s="107" t="s">
        <v>23</v>
      </c>
    </row>
    <row r="90" spans="1:13" ht="11.45" customHeight="1">
      <c r="A90" s="49">
        <v>52</v>
      </c>
      <c r="B90" s="77" t="s">
        <v>46</v>
      </c>
      <c r="C90" s="105">
        <v>50</v>
      </c>
      <c r="D90" s="105">
        <v>31</v>
      </c>
      <c r="E90" s="105">
        <v>2</v>
      </c>
      <c r="F90" s="105">
        <v>12</v>
      </c>
      <c r="G90" s="105">
        <v>8</v>
      </c>
      <c r="H90" s="105">
        <v>8</v>
      </c>
      <c r="I90" s="107">
        <v>0</v>
      </c>
      <c r="J90" s="107">
        <v>0</v>
      </c>
      <c r="K90" s="105">
        <v>19</v>
      </c>
      <c r="L90" s="107">
        <v>0</v>
      </c>
      <c r="M90" s="107" t="s">
        <v>23</v>
      </c>
    </row>
    <row r="91" spans="1:13" ht="11.45" customHeight="1">
      <c r="A91" s="49">
        <v>53</v>
      </c>
      <c r="B91" s="77" t="s">
        <v>47</v>
      </c>
      <c r="C91" s="105">
        <v>32</v>
      </c>
      <c r="D91" s="105">
        <v>18</v>
      </c>
      <c r="E91" s="105">
        <v>1</v>
      </c>
      <c r="F91" s="105">
        <v>8</v>
      </c>
      <c r="G91" s="105">
        <v>1</v>
      </c>
      <c r="H91" s="105">
        <v>6</v>
      </c>
      <c r="I91" s="107">
        <v>0</v>
      </c>
      <c r="J91" s="107">
        <v>1</v>
      </c>
      <c r="K91" s="105">
        <v>13</v>
      </c>
      <c r="L91" s="107">
        <v>0</v>
      </c>
      <c r="M91" s="107" t="s">
        <v>23</v>
      </c>
    </row>
    <row r="92" spans="1:13" ht="11.45" customHeight="1">
      <c r="A92" s="49">
        <v>54</v>
      </c>
      <c r="B92" s="77" t="s">
        <v>48</v>
      </c>
      <c r="C92" s="105">
        <v>22</v>
      </c>
      <c r="D92" s="105">
        <v>12</v>
      </c>
      <c r="E92" s="105" t="s">
        <v>23</v>
      </c>
      <c r="F92" s="105">
        <v>5</v>
      </c>
      <c r="G92" s="105">
        <v>2</v>
      </c>
      <c r="H92" s="105">
        <v>4</v>
      </c>
      <c r="I92" s="107" t="s">
        <v>23</v>
      </c>
      <c r="J92" s="107">
        <v>1</v>
      </c>
      <c r="K92" s="105">
        <v>9</v>
      </c>
      <c r="L92" s="107">
        <v>0</v>
      </c>
      <c r="M92" s="107" t="s">
        <v>23</v>
      </c>
    </row>
    <row r="93" spans="1:13" ht="11.45" customHeight="1">
      <c r="A93" s="49">
        <v>55</v>
      </c>
      <c r="B93" s="77" t="s">
        <v>49</v>
      </c>
      <c r="C93" s="105">
        <v>61</v>
      </c>
      <c r="D93" s="105">
        <v>35</v>
      </c>
      <c r="E93" s="105" t="s">
        <v>23</v>
      </c>
      <c r="F93" s="105">
        <v>15</v>
      </c>
      <c r="G93" s="105">
        <v>7</v>
      </c>
      <c r="H93" s="105">
        <v>10</v>
      </c>
      <c r="I93" s="107">
        <v>0</v>
      </c>
      <c r="J93" s="107">
        <v>2</v>
      </c>
      <c r="K93" s="105">
        <v>26</v>
      </c>
      <c r="L93" s="107">
        <v>0</v>
      </c>
      <c r="M93" s="107" t="s">
        <v>23</v>
      </c>
    </row>
    <row r="94" spans="1:13" ht="11.45" customHeight="1">
      <c r="A94" s="49">
        <v>56</v>
      </c>
      <c r="B94" s="77" t="s">
        <v>50</v>
      </c>
      <c r="C94" s="105">
        <v>11</v>
      </c>
      <c r="D94" s="105">
        <v>5</v>
      </c>
      <c r="E94" s="105" t="s">
        <v>23</v>
      </c>
      <c r="F94" s="105">
        <v>2</v>
      </c>
      <c r="G94" s="105">
        <v>0</v>
      </c>
      <c r="H94" s="105">
        <v>2</v>
      </c>
      <c r="I94" s="107">
        <v>0</v>
      </c>
      <c r="J94" s="107" t="s">
        <v>23</v>
      </c>
      <c r="K94" s="105">
        <v>6</v>
      </c>
      <c r="L94" s="107">
        <v>0</v>
      </c>
      <c r="M94" s="107" t="s">
        <v>23</v>
      </c>
    </row>
    <row r="95" spans="1:13" ht="11.45" customHeight="1">
      <c r="A95" s="49">
        <v>57</v>
      </c>
      <c r="B95" s="77" t="s">
        <v>51</v>
      </c>
      <c r="C95" s="105"/>
      <c r="D95" s="105"/>
      <c r="E95" s="105"/>
      <c r="F95" s="105"/>
      <c r="G95" s="105"/>
      <c r="H95" s="105"/>
      <c r="I95" s="107"/>
      <c r="J95" s="107"/>
      <c r="K95" s="105"/>
      <c r="L95" s="107"/>
      <c r="M95" s="107"/>
    </row>
    <row r="96" spans="1:13" ht="11.45" customHeight="1">
      <c r="A96" s="49">
        <v>58</v>
      </c>
      <c r="B96" s="77" t="s">
        <v>52</v>
      </c>
      <c r="C96" s="105"/>
      <c r="D96" s="105"/>
      <c r="E96" s="105"/>
      <c r="F96" s="105"/>
      <c r="G96" s="105"/>
      <c r="H96" s="105"/>
      <c r="I96" s="107"/>
      <c r="J96" s="107"/>
      <c r="K96" s="105"/>
      <c r="L96" s="107"/>
      <c r="M96" s="107"/>
    </row>
    <row r="97" spans="1:13" ht="11.45" customHeight="1">
      <c r="A97" s="49">
        <v>59</v>
      </c>
      <c r="B97" s="77" t="s">
        <v>53</v>
      </c>
      <c r="C97" s="105"/>
      <c r="D97" s="105"/>
      <c r="E97" s="105"/>
      <c r="F97" s="105"/>
      <c r="G97" s="105"/>
      <c r="H97" s="105"/>
      <c r="I97" s="107"/>
      <c r="J97" s="107"/>
      <c r="K97" s="105"/>
      <c r="L97" s="107"/>
      <c r="M97" s="107"/>
    </row>
    <row r="98" spans="1:13" ht="11.45" customHeight="1">
      <c r="A98" s="49">
        <v>60</v>
      </c>
      <c r="B98" s="77" t="s">
        <v>54</v>
      </c>
      <c r="C98" s="105"/>
      <c r="D98" s="105"/>
      <c r="E98" s="105"/>
      <c r="F98" s="105"/>
      <c r="G98" s="105"/>
      <c r="H98" s="105"/>
      <c r="I98" s="107"/>
      <c r="J98" s="107"/>
      <c r="K98" s="105"/>
      <c r="L98" s="107"/>
      <c r="M98" s="107"/>
    </row>
    <row r="99" spans="1:13" ht="11.45" customHeight="1">
      <c r="A99" s="49">
        <v>61</v>
      </c>
      <c r="B99" s="77" t="s">
        <v>55</v>
      </c>
      <c r="C99" s="105"/>
      <c r="D99" s="105"/>
      <c r="E99" s="105"/>
      <c r="F99" s="105"/>
      <c r="G99" s="105"/>
      <c r="H99" s="105"/>
      <c r="I99" s="107"/>
      <c r="J99" s="107"/>
      <c r="K99" s="105"/>
      <c r="L99" s="107"/>
      <c r="M99" s="107"/>
    </row>
    <row r="100" spans="1:13" ht="15.75" customHeight="1">
      <c r="A100" s="49">
        <v>62</v>
      </c>
      <c r="B100" s="171" t="s">
        <v>220</v>
      </c>
      <c r="C100" s="105">
        <v>326</v>
      </c>
      <c r="D100" s="105">
        <v>174</v>
      </c>
      <c r="E100" s="105">
        <v>7</v>
      </c>
      <c r="F100" s="105">
        <v>67</v>
      </c>
      <c r="G100" s="105">
        <v>36</v>
      </c>
      <c r="H100" s="105">
        <v>53</v>
      </c>
      <c r="I100" s="107">
        <v>3</v>
      </c>
      <c r="J100" s="107">
        <v>8</v>
      </c>
      <c r="K100" s="105">
        <v>148</v>
      </c>
      <c r="L100" s="107">
        <v>2</v>
      </c>
      <c r="M100" s="107">
        <v>1</v>
      </c>
    </row>
    <row r="101" spans="1:13" ht="11.45" customHeight="1">
      <c r="A101" s="49">
        <v>63</v>
      </c>
      <c r="B101" s="171" t="s">
        <v>221</v>
      </c>
      <c r="C101" s="105">
        <v>325</v>
      </c>
      <c r="D101" s="105">
        <v>175</v>
      </c>
      <c r="E101" s="105">
        <v>6</v>
      </c>
      <c r="F101" s="105">
        <v>73</v>
      </c>
      <c r="G101" s="105">
        <v>34</v>
      </c>
      <c r="H101" s="105">
        <v>53</v>
      </c>
      <c r="I101" s="107">
        <v>3</v>
      </c>
      <c r="J101" s="107">
        <v>6</v>
      </c>
      <c r="K101" s="105">
        <v>145</v>
      </c>
      <c r="L101" s="107">
        <v>4</v>
      </c>
      <c r="M101" s="107">
        <v>1</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A1:B1"/>
    <mergeCell ref="C1:M1"/>
    <mergeCell ref="A2:B2"/>
    <mergeCell ref="C2:M2"/>
    <mergeCell ref="A3:A7"/>
    <mergeCell ref="B3:B7"/>
    <mergeCell ref="C3:C6"/>
    <mergeCell ref="D3:M3"/>
    <mergeCell ref="D4:D6"/>
    <mergeCell ref="E4:J4"/>
    <mergeCell ref="C7:M7"/>
    <mergeCell ref="C9:M9"/>
    <mergeCell ref="C32:M32"/>
    <mergeCell ref="C67:M67"/>
    <mergeCell ref="K4:K6"/>
    <mergeCell ref="L4:L6"/>
    <mergeCell ref="M4:M6"/>
    <mergeCell ref="E5:E6"/>
    <mergeCell ref="F5:F6"/>
    <mergeCell ref="G5:G6"/>
    <mergeCell ref="H5:H6"/>
    <mergeCell ref="I5:I6"/>
    <mergeCell ref="J5:J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28" customWidth="1"/>
    <col min="2" max="2" width="11.7109375" style="28" customWidth="1"/>
    <col min="3" max="5" width="6.7109375" style="28" customWidth="1"/>
    <col min="6" max="6" width="7.28515625" style="28" customWidth="1"/>
    <col min="7" max="13" width="6.7109375" style="28" customWidth="1"/>
    <col min="14" max="16384" width="11.42578125" style="28"/>
  </cols>
  <sheetData>
    <row r="1" spans="1:13" s="32" customFormat="1" ht="30" customHeight="1">
      <c r="A1" s="214" t="s">
        <v>65</v>
      </c>
      <c r="B1" s="215"/>
      <c r="C1" s="216" t="s">
        <v>198</v>
      </c>
      <c r="D1" s="216"/>
      <c r="E1" s="216"/>
      <c r="F1" s="216"/>
      <c r="G1" s="216"/>
      <c r="H1" s="216"/>
      <c r="I1" s="216"/>
      <c r="J1" s="216"/>
      <c r="K1" s="216"/>
      <c r="L1" s="216"/>
      <c r="M1" s="217"/>
    </row>
    <row r="2" spans="1:13" s="50" customFormat="1" ht="30" customHeight="1">
      <c r="A2" s="225" t="s">
        <v>71</v>
      </c>
      <c r="B2" s="226"/>
      <c r="C2" s="241" t="s">
        <v>136</v>
      </c>
      <c r="D2" s="241"/>
      <c r="E2" s="241"/>
      <c r="F2" s="241"/>
      <c r="G2" s="241"/>
      <c r="H2" s="241"/>
      <c r="I2" s="241"/>
      <c r="J2" s="241"/>
      <c r="K2" s="241"/>
      <c r="L2" s="241"/>
      <c r="M2" s="242"/>
    </row>
    <row r="3" spans="1:13" s="38" customFormat="1" ht="11.45" customHeight="1">
      <c r="A3" s="221" t="s">
        <v>43</v>
      </c>
      <c r="B3" s="220" t="s">
        <v>41</v>
      </c>
      <c r="C3" s="220" t="s">
        <v>6</v>
      </c>
      <c r="D3" s="220" t="s">
        <v>7</v>
      </c>
      <c r="E3" s="220" t="s">
        <v>8</v>
      </c>
      <c r="F3" s="220" t="s">
        <v>200</v>
      </c>
      <c r="G3" s="220" t="s">
        <v>201</v>
      </c>
      <c r="H3" s="220" t="s">
        <v>203</v>
      </c>
      <c r="I3" s="220" t="s">
        <v>12</v>
      </c>
      <c r="J3" s="220" t="s">
        <v>17</v>
      </c>
      <c r="K3" s="220" t="s">
        <v>100</v>
      </c>
      <c r="L3" s="220" t="s">
        <v>15</v>
      </c>
      <c r="M3" s="227" t="s">
        <v>16</v>
      </c>
    </row>
    <row r="4" spans="1:13" s="38" customFormat="1" ht="11.45" customHeight="1">
      <c r="A4" s="245"/>
      <c r="B4" s="220"/>
      <c r="C4" s="220"/>
      <c r="D4" s="220"/>
      <c r="E4" s="220"/>
      <c r="F4" s="220"/>
      <c r="G4" s="220"/>
      <c r="H4" s="220"/>
      <c r="I4" s="220"/>
      <c r="J4" s="220"/>
      <c r="K4" s="220"/>
      <c r="L4" s="220"/>
      <c r="M4" s="227"/>
    </row>
    <row r="5" spans="1:13" s="38" customFormat="1" ht="11.45" customHeight="1">
      <c r="A5" s="245"/>
      <c r="B5" s="220"/>
      <c r="C5" s="220" t="s">
        <v>22</v>
      </c>
      <c r="D5" s="220"/>
      <c r="E5" s="220"/>
      <c r="F5" s="220"/>
      <c r="G5" s="220"/>
      <c r="H5" s="220"/>
      <c r="I5" s="220"/>
      <c r="J5" s="220"/>
      <c r="K5" s="220"/>
      <c r="L5" s="220"/>
      <c r="M5" s="227"/>
    </row>
    <row r="6" spans="1:13" s="52" customFormat="1" ht="11.45" customHeight="1">
      <c r="A6" s="113">
        <v>1</v>
      </c>
      <c r="B6" s="114">
        <v>2</v>
      </c>
      <c r="C6" s="114">
        <v>3</v>
      </c>
      <c r="D6" s="114">
        <v>5</v>
      </c>
      <c r="E6" s="114">
        <v>7</v>
      </c>
      <c r="F6" s="114">
        <v>9</v>
      </c>
      <c r="G6" s="114">
        <v>11</v>
      </c>
      <c r="H6" s="114">
        <v>13</v>
      </c>
      <c r="I6" s="114">
        <v>15</v>
      </c>
      <c r="J6" s="114">
        <v>17</v>
      </c>
      <c r="K6" s="114">
        <v>19</v>
      </c>
      <c r="L6" s="114">
        <v>21</v>
      </c>
      <c r="M6" s="115">
        <v>23</v>
      </c>
    </row>
    <row r="7" spans="1:13" s="38" customFormat="1" ht="20.100000000000001" customHeight="1">
      <c r="A7" s="49">
        <f>IF(D7&lt;&gt;"",COUNTA($D7:D$7),"")</f>
        <v>1</v>
      </c>
      <c r="B7" s="39">
        <v>2000</v>
      </c>
      <c r="C7" s="106">
        <v>310</v>
      </c>
      <c r="D7" s="106">
        <v>319</v>
      </c>
      <c r="E7" s="106">
        <v>262</v>
      </c>
      <c r="F7" s="106">
        <v>254</v>
      </c>
      <c r="G7" s="106">
        <v>89</v>
      </c>
      <c r="H7" s="106" t="s">
        <v>11</v>
      </c>
      <c r="I7" s="106">
        <v>89</v>
      </c>
      <c r="J7" s="106" t="s">
        <v>11</v>
      </c>
      <c r="K7" s="106">
        <v>17</v>
      </c>
      <c r="L7" s="106">
        <v>18</v>
      </c>
      <c r="M7" s="106">
        <v>264</v>
      </c>
    </row>
    <row r="8" spans="1:13" s="38" customFormat="1" ht="11.45" customHeight="1">
      <c r="A8" s="49">
        <f>IF(D8&lt;&gt;"",COUNTA($D$7:D8),"")</f>
        <v>2</v>
      </c>
      <c r="B8" s="39">
        <v>2005</v>
      </c>
      <c r="C8" s="106">
        <v>278</v>
      </c>
      <c r="D8" s="106">
        <v>324</v>
      </c>
      <c r="E8" s="106">
        <v>270</v>
      </c>
      <c r="F8" s="106">
        <v>255</v>
      </c>
      <c r="G8" s="106">
        <v>127</v>
      </c>
      <c r="H8" s="106" t="s">
        <v>11</v>
      </c>
      <c r="I8" s="106">
        <v>90</v>
      </c>
      <c r="J8" s="106" t="s">
        <v>11</v>
      </c>
      <c r="K8" s="106">
        <v>17</v>
      </c>
      <c r="L8" s="106">
        <v>18</v>
      </c>
      <c r="M8" s="106">
        <v>264</v>
      </c>
    </row>
    <row r="9" spans="1:13" s="38" customFormat="1" ht="11.45" customHeight="1">
      <c r="A9" s="49">
        <f>IF(D9&lt;&gt;"",COUNTA($D$7:D9),"")</f>
        <v>3</v>
      </c>
      <c r="B9" s="39">
        <v>2010</v>
      </c>
      <c r="C9" s="106">
        <v>321</v>
      </c>
      <c r="D9" s="106">
        <v>344</v>
      </c>
      <c r="E9" s="106">
        <v>272</v>
      </c>
      <c r="F9" s="106">
        <v>258</v>
      </c>
      <c r="G9" s="106">
        <v>121</v>
      </c>
      <c r="H9" s="106">
        <v>164</v>
      </c>
      <c r="I9" s="106">
        <v>94</v>
      </c>
      <c r="J9" s="106">
        <v>18</v>
      </c>
      <c r="K9" s="106">
        <v>30</v>
      </c>
      <c r="L9" s="106">
        <v>18</v>
      </c>
      <c r="M9" s="106">
        <v>264</v>
      </c>
    </row>
    <row r="10" spans="1:13" s="38" customFormat="1" ht="11.45" customHeight="1">
      <c r="A10" s="49">
        <f>IF(D10&lt;&gt;"",COUNTA($D$7:D10),"")</f>
        <v>4</v>
      </c>
      <c r="B10" s="39">
        <v>2015</v>
      </c>
      <c r="C10" s="106">
        <v>330</v>
      </c>
      <c r="D10" s="106">
        <v>355</v>
      </c>
      <c r="E10" s="106">
        <v>275</v>
      </c>
      <c r="F10" s="106">
        <v>268</v>
      </c>
      <c r="G10" s="106">
        <v>131</v>
      </c>
      <c r="H10" s="106">
        <v>148</v>
      </c>
      <c r="I10" s="106">
        <v>94</v>
      </c>
      <c r="J10" s="106">
        <v>18</v>
      </c>
      <c r="K10" s="106">
        <v>30</v>
      </c>
      <c r="L10" s="106">
        <v>18</v>
      </c>
      <c r="M10" s="106">
        <v>264</v>
      </c>
    </row>
    <row r="11" spans="1:13" s="38" customFormat="1" ht="11.45" customHeight="1">
      <c r="A11" s="49">
        <f>IF(D11&lt;&gt;"",COUNTA($D$7:D11),"")</f>
        <v>5</v>
      </c>
      <c r="B11" s="39">
        <v>2020</v>
      </c>
      <c r="C11" s="106">
        <v>360</v>
      </c>
      <c r="D11" s="106">
        <v>409</v>
      </c>
      <c r="E11" s="106">
        <v>291</v>
      </c>
      <c r="F11" s="106">
        <v>306</v>
      </c>
      <c r="G11" s="106">
        <v>134</v>
      </c>
      <c r="H11" s="106">
        <v>127</v>
      </c>
      <c r="I11" s="106">
        <v>96</v>
      </c>
      <c r="J11" s="106">
        <v>19</v>
      </c>
      <c r="K11" s="106">
        <v>31</v>
      </c>
      <c r="L11" s="106">
        <v>18</v>
      </c>
      <c r="M11" s="106">
        <v>264</v>
      </c>
    </row>
    <row r="12" spans="1:13" s="38" customFormat="1" ht="11.45" customHeight="1">
      <c r="A12" s="49">
        <f>IF(D12&lt;&gt;"",COUNTA($D$7:D12),"")</f>
        <v>6</v>
      </c>
      <c r="B12" s="39">
        <v>2022</v>
      </c>
      <c r="C12" s="106">
        <v>372</v>
      </c>
      <c r="D12" s="106">
        <v>403</v>
      </c>
      <c r="E12" s="106">
        <v>295</v>
      </c>
      <c r="F12" s="106">
        <v>299</v>
      </c>
      <c r="G12" s="106">
        <v>135.33333333333334</v>
      </c>
      <c r="H12" s="106">
        <v>163</v>
      </c>
      <c r="I12" s="106">
        <v>97</v>
      </c>
      <c r="J12" s="106">
        <v>19</v>
      </c>
      <c r="K12" s="106">
        <v>31</v>
      </c>
      <c r="L12" s="106">
        <v>18</v>
      </c>
      <c r="M12" s="106">
        <v>264</v>
      </c>
    </row>
    <row r="13" spans="1:13" s="38" customFormat="1" ht="11.45" customHeight="1">
      <c r="A13" s="49">
        <v>7</v>
      </c>
      <c r="B13" s="39">
        <v>2023</v>
      </c>
      <c r="C13" s="106">
        <v>359</v>
      </c>
      <c r="D13" s="106">
        <v>398</v>
      </c>
      <c r="E13" s="106">
        <v>290</v>
      </c>
      <c r="F13" s="106">
        <v>297</v>
      </c>
      <c r="G13" s="106">
        <v>134</v>
      </c>
      <c r="H13" s="106">
        <v>160</v>
      </c>
      <c r="I13" s="106">
        <v>96</v>
      </c>
      <c r="J13" s="106">
        <v>19</v>
      </c>
      <c r="K13" s="106">
        <v>31</v>
      </c>
      <c r="L13" s="106">
        <v>18</v>
      </c>
      <c r="M13" s="106">
        <v>264</v>
      </c>
    </row>
    <row r="14" spans="1:13" ht="20.100000000000001" customHeight="1">
      <c r="A14" s="49" t="str">
        <f>IF(D14&lt;&gt;"",COUNTA($D$7:D14),"")</f>
        <v/>
      </c>
      <c r="B14" s="101" t="s">
        <v>190</v>
      </c>
      <c r="C14" s="106"/>
      <c r="D14" s="106"/>
      <c r="E14" s="106"/>
      <c r="F14" s="106"/>
      <c r="G14" s="106"/>
      <c r="H14" s="106"/>
      <c r="I14" s="106"/>
      <c r="J14" s="106"/>
      <c r="K14" s="106"/>
      <c r="L14" s="106"/>
      <c r="M14" s="106"/>
    </row>
    <row r="15" spans="1:13" ht="11.45" customHeight="1">
      <c r="A15" s="49">
        <v>8</v>
      </c>
      <c r="B15" s="83" t="s">
        <v>137</v>
      </c>
      <c r="C15" s="106">
        <v>344</v>
      </c>
      <c r="D15" s="106">
        <v>395</v>
      </c>
      <c r="E15" s="106">
        <v>295</v>
      </c>
      <c r="F15" s="106">
        <v>293</v>
      </c>
      <c r="G15" s="106">
        <v>154</v>
      </c>
      <c r="H15" s="106">
        <v>163</v>
      </c>
      <c r="I15" s="106">
        <v>96</v>
      </c>
      <c r="J15" s="106">
        <v>21</v>
      </c>
      <c r="K15" s="106">
        <v>31</v>
      </c>
      <c r="L15" s="106" t="s">
        <v>11</v>
      </c>
      <c r="M15" s="106" t="s">
        <v>11</v>
      </c>
    </row>
    <row r="16" spans="1:13" s="53" customFormat="1" ht="11.45" customHeight="1">
      <c r="A16" s="49">
        <v>9</v>
      </c>
      <c r="B16" s="83" t="s">
        <v>138</v>
      </c>
      <c r="C16" s="111">
        <v>371</v>
      </c>
      <c r="D16" s="111">
        <v>388</v>
      </c>
      <c r="E16" s="111">
        <v>295</v>
      </c>
      <c r="F16" s="111">
        <v>292</v>
      </c>
      <c r="G16" s="111">
        <v>154</v>
      </c>
      <c r="H16" s="111">
        <v>191</v>
      </c>
      <c r="I16" s="111">
        <v>95</v>
      </c>
      <c r="J16" s="111">
        <v>19</v>
      </c>
      <c r="K16" s="111">
        <v>28</v>
      </c>
      <c r="L16" s="106" t="s">
        <v>11</v>
      </c>
      <c r="M16" s="106" t="s">
        <v>11</v>
      </c>
    </row>
    <row r="17" spans="1:13" s="53" customFormat="1" ht="11.45" customHeight="1">
      <c r="A17" s="49">
        <v>10</v>
      </c>
      <c r="B17" s="83" t="s">
        <v>139</v>
      </c>
      <c r="C17" s="111">
        <v>366</v>
      </c>
      <c r="D17" s="111">
        <v>399</v>
      </c>
      <c r="E17" s="111">
        <v>298</v>
      </c>
      <c r="F17" s="111">
        <v>295</v>
      </c>
      <c r="G17" s="111">
        <v>133</v>
      </c>
      <c r="H17" s="111">
        <v>172</v>
      </c>
      <c r="I17" s="111">
        <v>95</v>
      </c>
      <c r="J17" s="111">
        <v>19</v>
      </c>
      <c r="K17" s="111">
        <v>26</v>
      </c>
      <c r="L17" s="111" t="s">
        <v>11</v>
      </c>
      <c r="M17" s="111" t="s">
        <v>11</v>
      </c>
    </row>
    <row r="18" spans="1:13" s="53" customFormat="1" ht="11.45" customHeight="1">
      <c r="A18" s="49">
        <v>11</v>
      </c>
      <c r="B18" s="83" t="s">
        <v>140</v>
      </c>
      <c r="C18" s="111">
        <v>369</v>
      </c>
      <c r="D18" s="111">
        <v>396</v>
      </c>
      <c r="E18" s="111">
        <v>296</v>
      </c>
      <c r="F18" s="111">
        <v>296</v>
      </c>
      <c r="G18" s="111">
        <v>156</v>
      </c>
      <c r="H18" s="111">
        <v>179</v>
      </c>
      <c r="I18" s="111">
        <v>95</v>
      </c>
      <c r="J18" s="111">
        <v>19</v>
      </c>
      <c r="K18" s="111">
        <v>25</v>
      </c>
      <c r="L18" s="111" t="s">
        <v>11</v>
      </c>
      <c r="M18" s="111" t="s">
        <v>11</v>
      </c>
    </row>
    <row r="19" spans="1:13" s="53" customFormat="1" ht="11.45" customHeight="1">
      <c r="A19" s="49">
        <v>12</v>
      </c>
      <c r="B19" s="83" t="s">
        <v>141</v>
      </c>
      <c r="C19" s="111">
        <v>359</v>
      </c>
      <c r="D19" s="111">
        <v>394</v>
      </c>
      <c r="E19" s="111">
        <v>294</v>
      </c>
      <c r="F19" s="111">
        <v>291</v>
      </c>
      <c r="G19" s="111">
        <v>159</v>
      </c>
      <c r="H19" s="111">
        <v>189</v>
      </c>
      <c r="I19" s="111">
        <v>95</v>
      </c>
      <c r="J19" s="111">
        <v>20</v>
      </c>
      <c r="K19" s="111">
        <v>27</v>
      </c>
      <c r="L19" s="111" t="s">
        <v>11</v>
      </c>
      <c r="M19" s="111" t="s">
        <v>11</v>
      </c>
    </row>
    <row r="20" spans="1:13" s="53" customFormat="1" ht="11.45" customHeight="1">
      <c r="A20" s="49">
        <v>13</v>
      </c>
      <c r="B20" s="83" t="s">
        <v>142</v>
      </c>
      <c r="C20" s="111">
        <v>364</v>
      </c>
      <c r="D20" s="111">
        <v>385</v>
      </c>
      <c r="E20" s="111">
        <v>293</v>
      </c>
      <c r="F20" s="111">
        <v>289</v>
      </c>
      <c r="G20" s="111">
        <v>157</v>
      </c>
      <c r="H20" s="111">
        <v>200</v>
      </c>
      <c r="I20" s="111">
        <v>95</v>
      </c>
      <c r="J20" s="111">
        <v>20</v>
      </c>
      <c r="K20" s="111">
        <v>26</v>
      </c>
      <c r="L20" s="111" t="s">
        <v>11</v>
      </c>
      <c r="M20" s="111" t="s">
        <v>11</v>
      </c>
    </row>
    <row r="21" spans="1:13" ht="11.45" customHeight="1">
      <c r="A21" s="49">
        <v>14</v>
      </c>
      <c r="B21" s="83" t="s">
        <v>144</v>
      </c>
      <c r="C21" s="106">
        <v>365</v>
      </c>
      <c r="D21" s="106">
        <v>385</v>
      </c>
      <c r="E21" s="106">
        <v>291</v>
      </c>
      <c r="F21" s="106">
        <v>290</v>
      </c>
      <c r="G21" s="106">
        <v>157</v>
      </c>
      <c r="H21" s="106">
        <v>192</v>
      </c>
      <c r="I21" s="106">
        <v>94</v>
      </c>
      <c r="J21" s="106">
        <v>21</v>
      </c>
      <c r="K21" s="106">
        <v>26</v>
      </c>
      <c r="L21" s="106" t="s">
        <v>11</v>
      </c>
      <c r="M21" s="106" t="s">
        <v>11</v>
      </c>
    </row>
    <row r="22" spans="1:13" ht="11.45" customHeight="1">
      <c r="A22" s="49">
        <v>15</v>
      </c>
      <c r="B22" s="83" t="s">
        <v>143</v>
      </c>
      <c r="C22" s="106"/>
      <c r="D22" s="106"/>
      <c r="E22" s="106"/>
      <c r="F22" s="106"/>
      <c r="G22" s="106"/>
      <c r="H22" s="106"/>
      <c r="I22" s="106"/>
      <c r="J22" s="106"/>
      <c r="K22" s="106"/>
      <c r="L22" s="106"/>
      <c r="M22" s="106"/>
    </row>
    <row r="23" spans="1:13" ht="11.45" customHeight="1">
      <c r="A23" s="49">
        <v>16</v>
      </c>
      <c r="B23" s="85" t="s">
        <v>52</v>
      </c>
      <c r="C23" s="106"/>
      <c r="D23" s="106"/>
      <c r="E23" s="106"/>
      <c r="F23" s="106"/>
      <c r="G23" s="106"/>
      <c r="H23" s="106"/>
      <c r="I23" s="106"/>
      <c r="J23" s="106"/>
      <c r="K23" s="106"/>
      <c r="L23" s="106"/>
      <c r="M23" s="106"/>
    </row>
    <row r="24" spans="1:13" ht="11.45" customHeight="1">
      <c r="A24" s="49">
        <v>17</v>
      </c>
      <c r="B24" s="85" t="s">
        <v>53</v>
      </c>
      <c r="C24" s="106"/>
      <c r="D24" s="106"/>
      <c r="E24" s="106"/>
      <c r="F24" s="106"/>
      <c r="G24" s="106"/>
      <c r="H24" s="106"/>
      <c r="I24" s="106"/>
      <c r="J24" s="106"/>
      <c r="K24" s="106"/>
      <c r="L24" s="106"/>
      <c r="M24" s="106"/>
    </row>
    <row r="25" spans="1:13" ht="11.45" customHeight="1">
      <c r="A25" s="49">
        <v>18</v>
      </c>
      <c r="B25" s="85" t="s">
        <v>54</v>
      </c>
      <c r="C25" s="106"/>
      <c r="D25" s="106"/>
      <c r="E25" s="106"/>
      <c r="F25" s="106"/>
      <c r="G25" s="106"/>
      <c r="H25" s="106"/>
      <c r="I25" s="106"/>
      <c r="J25" s="106"/>
      <c r="K25" s="106"/>
      <c r="L25" s="106"/>
      <c r="M25" s="106"/>
    </row>
    <row r="26" spans="1:13" ht="11.45" customHeight="1">
      <c r="A26" s="49">
        <v>19</v>
      </c>
      <c r="B26" s="85" t="s">
        <v>55</v>
      </c>
      <c r="C26" s="106"/>
      <c r="D26" s="106"/>
      <c r="E26" s="106"/>
      <c r="F26" s="106"/>
      <c r="G26" s="106"/>
      <c r="H26" s="106"/>
      <c r="I26" s="106"/>
      <c r="J26" s="106"/>
      <c r="K26" s="106"/>
      <c r="L26" s="106"/>
      <c r="M26" s="106"/>
    </row>
  </sheetData>
  <mergeCells count="18">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 ref="F3:F4"/>
    <mergeCell ref="C5:M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3" customWidth="1"/>
    <col min="2" max="2" width="14.5703125" style="53" customWidth="1"/>
    <col min="3" max="10" width="9.140625" style="53" customWidth="1"/>
    <col min="11" max="11" width="7.28515625" style="53" customWidth="1"/>
    <col min="12" max="12" width="24.42578125" style="78" hidden="1" customWidth="1"/>
    <col min="13" max="16384" width="11.42578125" style="53"/>
  </cols>
  <sheetData>
    <row r="1" spans="1:12" s="60" customFormat="1" ht="30" customHeight="1">
      <c r="A1" s="256" t="s">
        <v>68</v>
      </c>
      <c r="B1" s="257"/>
      <c r="C1" s="249" t="s">
        <v>204</v>
      </c>
      <c r="D1" s="249"/>
      <c r="E1" s="249"/>
      <c r="F1" s="249"/>
      <c r="G1" s="249"/>
      <c r="H1" s="249"/>
      <c r="I1" s="249"/>
      <c r="J1" s="250"/>
      <c r="L1" s="132"/>
    </row>
    <row r="2" spans="1:12" s="61" customFormat="1" ht="30" customHeight="1">
      <c r="A2" s="253" t="s">
        <v>82</v>
      </c>
      <c r="B2" s="254"/>
      <c r="C2" s="251" t="s">
        <v>83</v>
      </c>
      <c r="D2" s="251"/>
      <c r="E2" s="251"/>
      <c r="F2" s="251"/>
      <c r="G2" s="251"/>
      <c r="H2" s="251"/>
      <c r="I2" s="251"/>
      <c r="J2" s="252"/>
      <c r="L2" s="134"/>
    </row>
    <row r="3" spans="1:12" s="62" customFormat="1" ht="11.45" customHeight="1">
      <c r="A3" s="258" t="s">
        <v>43</v>
      </c>
      <c r="B3" s="247" t="s">
        <v>35</v>
      </c>
      <c r="C3" s="247" t="s">
        <v>191</v>
      </c>
      <c r="D3" s="247" t="s">
        <v>192</v>
      </c>
      <c r="E3" s="247" t="s">
        <v>193</v>
      </c>
      <c r="F3" s="247"/>
      <c r="G3" s="247" t="s">
        <v>194</v>
      </c>
      <c r="H3" s="247" t="s">
        <v>80</v>
      </c>
      <c r="I3" s="247"/>
      <c r="J3" s="255" t="s">
        <v>81</v>
      </c>
      <c r="L3" s="248" t="s">
        <v>120</v>
      </c>
    </row>
    <row r="4" spans="1:12" s="62" customFormat="1" ht="11.45" customHeight="1">
      <c r="A4" s="258"/>
      <c r="B4" s="247"/>
      <c r="C4" s="247"/>
      <c r="D4" s="247"/>
      <c r="E4" s="247"/>
      <c r="F4" s="247"/>
      <c r="G4" s="247"/>
      <c r="H4" s="247"/>
      <c r="I4" s="247"/>
      <c r="J4" s="255"/>
      <c r="L4" s="248"/>
    </row>
    <row r="5" spans="1:12" s="62" customFormat="1" ht="11.45" customHeight="1">
      <c r="A5" s="258"/>
      <c r="B5" s="247"/>
      <c r="C5" s="247"/>
      <c r="D5" s="247"/>
      <c r="E5" s="247"/>
      <c r="F5" s="247"/>
      <c r="G5" s="247"/>
      <c r="H5" s="247"/>
      <c r="I5" s="247"/>
      <c r="J5" s="255"/>
      <c r="L5" s="248"/>
    </row>
    <row r="6" spans="1:12" s="62" customFormat="1" ht="11.45" customHeight="1">
      <c r="A6" s="259"/>
      <c r="B6" s="247"/>
      <c r="C6" s="247"/>
      <c r="D6" s="247" t="s">
        <v>195</v>
      </c>
      <c r="E6" s="247"/>
      <c r="F6" s="247" t="s">
        <v>98</v>
      </c>
      <c r="G6" s="247"/>
      <c r="H6" s="247" t="s">
        <v>88</v>
      </c>
      <c r="I6" s="247" t="s">
        <v>97</v>
      </c>
      <c r="J6" s="255"/>
      <c r="L6" s="248"/>
    </row>
    <row r="7" spans="1:12" s="62" customFormat="1" ht="11.45" customHeight="1">
      <c r="A7" s="259"/>
      <c r="B7" s="247"/>
      <c r="C7" s="247"/>
      <c r="D7" s="247"/>
      <c r="E7" s="247"/>
      <c r="F7" s="247"/>
      <c r="G7" s="247"/>
      <c r="H7" s="247"/>
      <c r="I7" s="247"/>
      <c r="J7" s="255"/>
      <c r="L7" s="248"/>
    </row>
    <row r="8" spans="1:12" s="62" customFormat="1" ht="11.45" customHeight="1">
      <c r="A8" s="259"/>
      <c r="B8" s="247"/>
      <c r="C8" s="247"/>
      <c r="D8" s="247"/>
      <c r="E8" s="247"/>
      <c r="F8" s="247"/>
      <c r="G8" s="247"/>
      <c r="H8" s="247"/>
      <c r="I8" s="247"/>
      <c r="J8" s="255"/>
      <c r="L8" s="248"/>
    </row>
    <row r="9" spans="1:12" s="62" customFormat="1" ht="11.45" customHeight="1">
      <c r="A9" s="259"/>
      <c r="B9" s="247"/>
      <c r="C9" s="135" t="s">
        <v>56</v>
      </c>
      <c r="D9" s="246" t="s">
        <v>166</v>
      </c>
      <c r="E9" s="246"/>
      <c r="F9" s="246"/>
      <c r="G9" s="246"/>
      <c r="H9" s="247" t="s">
        <v>56</v>
      </c>
      <c r="I9" s="247"/>
      <c r="J9" s="163" t="s">
        <v>59</v>
      </c>
      <c r="L9" s="136" t="s">
        <v>119</v>
      </c>
    </row>
    <row r="10" spans="1:12" s="57" customFormat="1" ht="11.45" customHeight="1">
      <c r="A10" s="54">
        <v>1</v>
      </c>
      <c r="B10" s="55">
        <v>2</v>
      </c>
      <c r="C10" s="55">
        <v>3</v>
      </c>
      <c r="D10" s="55">
        <v>4</v>
      </c>
      <c r="E10" s="55">
        <v>5</v>
      </c>
      <c r="F10" s="55">
        <v>6</v>
      </c>
      <c r="G10" s="55">
        <v>7</v>
      </c>
      <c r="H10" s="55">
        <v>8</v>
      </c>
      <c r="I10" s="55">
        <v>9</v>
      </c>
      <c r="J10" s="56">
        <v>10</v>
      </c>
      <c r="L10" s="137"/>
    </row>
    <row r="11" spans="1:12" ht="20.100000000000001" customHeight="1">
      <c r="A11" s="59">
        <v>1</v>
      </c>
      <c r="B11" s="77" t="s">
        <v>205</v>
      </c>
      <c r="C11" s="105">
        <v>27</v>
      </c>
      <c r="D11" s="105">
        <v>1604</v>
      </c>
      <c r="E11" s="105">
        <v>1336</v>
      </c>
      <c r="F11" s="105">
        <v>1333</v>
      </c>
      <c r="G11" s="105">
        <v>379412</v>
      </c>
      <c r="H11" s="108">
        <v>284.60000000000002</v>
      </c>
      <c r="I11" s="109">
        <v>0.78</v>
      </c>
      <c r="J11" s="108">
        <v>83.3</v>
      </c>
      <c r="L11" s="78">
        <f>G11/1000</f>
        <v>379.41199999999998</v>
      </c>
    </row>
    <row r="12" spans="1:12" ht="11.1" customHeight="1">
      <c r="A12" s="59">
        <v>2</v>
      </c>
      <c r="B12" s="77" t="s">
        <v>206</v>
      </c>
      <c r="C12" s="105">
        <v>41</v>
      </c>
      <c r="D12" s="105">
        <v>2006</v>
      </c>
      <c r="E12" s="105">
        <v>1657</v>
      </c>
      <c r="F12" s="105">
        <v>1669</v>
      </c>
      <c r="G12" s="105">
        <v>463269</v>
      </c>
      <c r="H12" s="108">
        <v>277.5</v>
      </c>
      <c r="I12" s="109">
        <v>0.76</v>
      </c>
      <c r="J12" s="108">
        <v>83.2</v>
      </c>
      <c r="L12" s="78">
        <f t="shared" ref="L12:L44" si="0">G12/1000</f>
        <v>463.26900000000001</v>
      </c>
    </row>
    <row r="13" spans="1:12" ht="11.1" customHeight="1">
      <c r="A13" s="59">
        <v>3</v>
      </c>
      <c r="B13" s="77" t="s">
        <v>207</v>
      </c>
      <c r="C13" s="105">
        <v>54</v>
      </c>
      <c r="D13" s="105">
        <v>1951</v>
      </c>
      <c r="E13" s="105">
        <v>1684</v>
      </c>
      <c r="F13" s="105">
        <v>1685</v>
      </c>
      <c r="G13" s="105">
        <v>485295</v>
      </c>
      <c r="H13" s="108">
        <v>288</v>
      </c>
      <c r="I13" s="109">
        <v>0.79</v>
      </c>
      <c r="J13" s="108">
        <v>86.3</v>
      </c>
      <c r="L13" s="78">
        <f t="shared" si="0"/>
        <v>485.29500000000002</v>
      </c>
    </row>
    <row r="14" spans="1:12" ht="11.1" customHeight="1">
      <c r="A14" s="59">
        <v>4</v>
      </c>
      <c r="B14" s="77" t="s">
        <v>208</v>
      </c>
      <c r="C14" s="105">
        <v>76</v>
      </c>
      <c r="D14" s="105">
        <v>2692</v>
      </c>
      <c r="E14" s="105" t="s">
        <v>134</v>
      </c>
      <c r="F14" s="105">
        <v>2264</v>
      </c>
      <c r="G14" s="105">
        <v>644335</v>
      </c>
      <c r="H14" s="108">
        <v>284.60000000000002</v>
      </c>
      <c r="I14" s="109">
        <v>0.78</v>
      </c>
      <c r="J14" s="108">
        <v>84.1</v>
      </c>
      <c r="L14" s="78">
        <f t="shared" si="0"/>
        <v>644.33500000000004</v>
      </c>
    </row>
    <row r="15" spans="1:12" ht="11.1" customHeight="1">
      <c r="A15" s="59">
        <v>5</v>
      </c>
      <c r="B15" s="77">
        <v>2020</v>
      </c>
      <c r="C15" s="105">
        <v>78</v>
      </c>
      <c r="D15" s="105" t="s">
        <v>11</v>
      </c>
      <c r="E15" s="105" t="s">
        <v>11</v>
      </c>
      <c r="F15" s="105">
        <v>2338</v>
      </c>
      <c r="G15" s="105">
        <v>688650</v>
      </c>
      <c r="H15" s="108">
        <v>294.5</v>
      </c>
      <c r="I15" s="109">
        <v>0.8</v>
      </c>
      <c r="J15" s="108">
        <v>86.3</v>
      </c>
      <c r="L15" s="78">
        <f t="shared" si="0"/>
        <v>688.65</v>
      </c>
    </row>
    <row r="16" spans="1:12">
      <c r="A16" s="59">
        <v>6</v>
      </c>
      <c r="B16" s="77">
        <v>2022</v>
      </c>
      <c r="C16" s="105">
        <v>95</v>
      </c>
      <c r="D16" s="105" t="s">
        <v>11</v>
      </c>
      <c r="E16" s="105" t="s">
        <v>11</v>
      </c>
      <c r="F16" s="105">
        <v>2460</v>
      </c>
      <c r="G16" s="105">
        <v>732734</v>
      </c>
      <c r="H16" s="108">
        <v>297.89999999999998</v>
      </c>
      <c r="I16" s="109">
        <v>0.81</v>
      </c>
      <c r="J16" s="108">
        <v>85.5</v>
      </c>
      <c r="L16" s="78">
        <f t="shared" si="0"/>
        <v>732.73400000000004</v>
      </c>
    </row>
    <row r="17" spans="1:12">
      <c r="A17" s="59">
        <v>7</v>
      </c>
      <c r="B17" s="77">
        <v>2023</v>
      </c>
      <c r="C17" s="105">
        <v>100</v>
      </c>
      <c r="D17" s="105" t="s">
        <v>11</v>
      </c>
      <c r="E17" s="105" t="s">
        <v>11</v>
      </c>
      <c r="F17" s="105">
        <v>2461</v>
      </c>
      <c r="G17" s="105">
        <v>707178</v>
      </c>
      <c r="H17" s="108">
        <v>287.39999999999998</v>
      </c>
      <c r="I17" s="109">
        <v>0.79</v>
      </c>
      <c r="J17" s="108">
        <v>86</v>
      </c>
    </row>
    <row r="18" spans="1:12" s="78" customFormat="1" ht="11.25" hidden="1" customHeight="1">
      <c r="A18" s="138"/>
      <c r="B18" s="131" t="s">
        <v>44</v>
      </c>
      <c r="C18" s="105">
        <v>95</v>
      </c>
      <c r="D18" s="105">
        <v>2907</v>
      </c>
      <c r="E18" s="105">
        <v>2551</v>
      </c>
      <c r="F18" s="105">
        <v>2411</v>
      </c>
      <c r="G18" s="105">
        <v>56326</v>
      </c>
      <c r="H18" s="108">
        <v>23.4</v>
      </c>
      <c r="I18" s="109">
        <v>0.75</v>
      </c>
      <c r="J18" s="108">
        <v>87.8</v>
      </c>
      <c r="L18" s="78">
        <f t="shared" si="0"/>
        <v>56.326000000000001</v>
      </c>
    </row>
    <row r="19" spans="1:12" s="78" customFormat="1" ht="11.25" hidden="1" customHeight="1">
      <c r="A19" s="138"/>
      <c r="B19" s="131" t="s">
        <v>45</v>
      </c>
      <c r="C19" s="105">
        <v>96</v>
      </c>
      <c r="D19" s="105">
        <v>2904</v>
      </c>
      <c r="E19" s="105">
        <v>2605</v>
      </c>
      <c r="F19" s="105">
        <v>2571</v>
      </c>
      <c r="G19" s="105">
        <v>54728</v>
      </c>
      <c r="H19" s="108">
        <v>21.3</v>
      </c>
      <c r="I19" s="109">
        <v>0.73</v>
      </c>
      <c r="J19" s="108">
        <v>89.7</v>
      </c>
      <c r="L19" s="78">
        <f t="shared" si="0"/>
        <v>54.728000000000002</v>
      </c>
    </row>
    <row r="20" spans="1:12" s="78" customFormat="1" ht="11.25" hidden="1" customHeight="1">
      <c r="A20" s="138"/>
      <c r="B20" s="131" t="s">
        <v>46</v>
      </c>
      <c r="C20" s="105">
        <v>96</v>
      </c>
      <c r="D20" s="105">
        <v>2898</v>
      </c>
      <c r="E20" s="105">
        <v>2392</v>
      </c>
      <c r="F20" s="105">
        <v>2496</v>
      </c>
      <c r="G20" s="105">
        <v>64252</v>
      </c>
      <c r="H20" s="108">
        <v>25.7</v>
      </c>
      <c r="I20" s="109">
        <v>0.83</v>
      </c>
      <c r="J20" s="108">
        <v>82.5</v>
      </c>
      <c r="L20" s="78">
        <f t="shared" si="0"/>
        <v>64.251999999999995</v>
      </c>
    </row>
    <row r="21" spans="1:12" s="78" customFormat="1" ht="11.25" hidden="1" customHeight="1">
      <c r="A21" s="138"/>
      <c r="B21" s="131" t="s">
        <v>47</v>
      </c>
      <c r="C21" s="105">
        <v>96</v>
      </c>
      <c r="D21" s="105">
        <v>2897</v>
      </c>
      <c r="E21" s="105">
        <v>2383</v>
      </c>
      <c r="F21" s="105">
        <v>2380</v>
      </c>
      <c r="G21" s="105">
        <v>56294</v>
      </c>
      <c r="H21" s="108">
        <v>23.7</v>
      </c>
      <c r="I21" s="109">
        <v>0.79</v>
      </c>
      <c r="J21" s="108">
        <v>82.2</v>
      </c>
      <c r="L21" s="78">
        <f t="shared" si="0"/>
        <v>56.293999999999997</v>
      </c>
    </row>
    <row r="22" spans="1:12" s="78" customFormat="1" ht="11.25" hidden="1" customHeight="1">
      <c r="A22" s="138"/>
      <c r="B22" s="131" t="s">
        <v>48</v>
      </c>
      <c r="C22" s="105">
        <v>96</v>
      </c>
      <c r="D22" s="105">
        <v>2904</v>
      </c>
      <c r="E22" s="105">
        <v>2316</v>
      </c>
      <c r="F22" s="105">
        <v>2327</v>
      </c>
      <c r="G22" s="105">
        <v>54975</v>
      </c>
      <c r="H22" s="108">
        <v>23.6</v>
      </c>
      <c r="I22" s="109">
        <v>0.76</v>
      </c>
      <c r="J22" s="108">
        <v>79.7</v>
      </c>
      <c r="L22" s="78">
        <f t="shared" si="0"/>
        <v>54.975000000000001</v>
      </c>
    </row>
    <row r="23" spans="1:12" s="78" customFormat="1" ht="11.25" hidden="1" customHeight="1">
      <c r="A23" s="138"/>
      <c r="B23" s="131" t="s">
        <v>49</v>
      </c>
      <c r="C23" s="105">
        <v>96</v>
      </c>
      <c r="D23" s="105">
        <v>2859</v>
      </c>
      <c r="E23" s="105">
        <v>2356</v>
      </c>
      <c r="F23" s="105">
        <v>2329</v>
      </c>
      <c r="G23" s="105">
        <v>50847</v>
      </c>
      <c r="H23" s="108">
        <v>21.8</v>
      </c>
      <c r="I23" s="109">
        <v>0.73</v>
      </c>
      <c r="J23" s="108">
        <v>82.4</v>
      </c>
      <c r="L23" s="78">
        <f t="shared" si="0"/>
        <v>50.847000000000001</v>
      </c>
    </row>
    <row r="24" spans="1:12" s="78" customFormat="1" ht="11.25" hidden="1" customHeight="1">
      <c r="A24" s="138"/>
      <c r="B24" s="131" t="s">
        <v>50</v>
      </c>
      <c r="C24" s="105">
        <v>96</v>
      </c>
      <c r="D24" s="105">
        <v>2853</v>
      </c>
      <c r="E24" s="105">
        <v>2571</v>
      </c>
      <c r="F24" s="105">
        <v>2471</v>
      </c>
      <c r="G24" s="105">
        <v>58364</v>
      </c>
      <c r="H24" s="108">
        <v>23.6</v>
      </c>
      <c r="I24" s="109">
        <v>0.76</v>
      </c>
      <c r="J24" s="108">
        <v>90.1</v>
      </c>
      <c r="L24" s="78">
        <f t="shared" si="0"/>
        <v>58.363999999999997</v>
      </c>
    </row>
    <row r="25" spans="1:12" s="78" customFormat="1" ht="11.25" hidden="1" customHeight="1">
      <c r="A25" s="138"/>
      <c r="B25" s="131" t="s">
        <v>51</v>
      </c>
      <c r="C25" s="105">
        <v>96</v>
      </c>
      <c r="D25" s="105">
        <v>2853</v>
      </c>
      <c r="E25" s="105">
        <v>2365</v>
      </c>
      <c r="F25" s="105">
        <v>2478</v>
      </c>
      <c r="G25" s="105">
        <v>62216</v>
      </c>
      <c r="H25" s="108">
        <v>25.1</v>
      </c>
      <c r="I25" s="109">
        <v>0.81</v>
      </c>
      <c r="J25" s="108">
        <v>82.9</v>
      </c>
      <c r="L25" s="78">
        <f t="shared" si="0"/>
        <v>62.216000000000001</v>
      </c>
    </row>
    <row r="26" spans="1:12" s="78" customFormat="1" ht="11.25" hidden="1" customHeight="1">
      <c r="A26" s="138"/>
      <c r="B26" s="131" t="s">
        <v>52</v>
      </c>
      <c r="C26" s="105">
        <v>96</v>
      </c>
      <c r="D26" s="105">
        <v>2852</v>
      </c>
      <c r="E26" s="105">
        <v>2494</v>
      </c>
      <c r="F26" s="105">
        <v>2439</v>
      </c>
      <c r="G26" s="105">
        <v>56589</v>
      </c>
      <c r="H26" s="108">
        <v>23.2</v>
      </c>
      <c r="I26" s="109">
        <v>0.77</v>
      </c>
      <c r="J26" s="108">
        <v>87.4</v>
      </c>
      <c r="L26" s="78">
        <f t="shared" si="0"/>
        <v>56.588999999999999</v>
      </c>
    </row>
    <row r="27" spans="1:12" s="78" customFormat="1" ht="11.25" hidden="1" customHeight="1">
      <c r="A27" s="138"/>
      <c r="B27" s="131" t="s">
        <v>53</v>
      </c>
      <c r="C27" s="105">
        <v>96</v>
      </c>
      <c r="D27" s="105">
        <v>2852</v>
      </c>
      <c r="E27" s="105">
        <v>2551</v>
      </c>
      <c r="F27" s="105">
        <v>2474</v>
      </c>
      <c r="G27" s="105">
        <v>63817</v>
      </c>
      <c r="H27" s="108">
        <v>25.8</v>
      </c>
      <c r="I27" s="109">
        <v>0.83</v>
      </c>
      <c r="J27" s="108">
        <v>89.5</v>
      </c>
      <c r="L27" s="78">
        <f t="shared" si="0"/>
        <v>63.817</v>
      </c>
    </row>
    <row r="28" spans="1:12" s="78" customFormat="1" ht="11.25" hidden="1" customHeight="1">
      <c r="A28" s="138"/>
      <c r="B28" s="131" t="s">
        <v>54</v>
      </c>
      <c r="C28" s="105">
        <v>97</v>
      </c>
      <c r="D28" s="105">
        <v>2863</v>
      </c>
      <c r="E28" s="105">
        <v>2863</v>
      </c>
      <c r="F28" s="105">
        <v>2561</v>
      </c>
      <c r="G28" s="105">
        <v>64797</v>
      </c>
      <c r="H28" s="108">
        <v>25.3</v>
      </c>
      <c r="I28" s="109">
        <v>0.84</v>
      </c>
      <c r="J28" s="108">
        <v>91.6</v>
      </c>
      <c r="L28" s="78">
        <f t="shared" si="0"/>
        <v>64.796999999999997</v>
      </c>
    </row>
    <row r="29" spans="1:12" s="78" customFormat="1" ht="11.25" hidden="1" customHeight="1">
      <c r="A29" s="138"/>
      <c r="B29" s="131" t="s">
        <v>55</v>
      </c>
      <c r="C29" s="105">
        <v>97</v>
      </c>
      <c r="D29" s="105">
        <v>2857</v>
      </c>
      <c r="E29" s="105">
        <v>2857</v>
      </c>
      <c r="F29" s="105">
        <v>2594</v>
      </c>
      <c r="G29" s="105">
        <v>66724</v>
      </c>
      <c r="H29" s="108">
        <v>25.7</v>
      </c>
      <c r="I29" s="109">
        <v>0.83</v>
      </c>
      <c r="J29" s="108">
        <v>91.6</v>
      </c>
      <c r="L29" s="78">
        <f t="shared" si="0"/>
        <v>66.724000000000004</v>
      </c>
    </row>
    <row r="30" spans="1:12" ht="15" customHeight="1">
      <c r="A30" s="59" t="str">
        <f>IF(D30&lt;&gt;"",COUNTA($D$11:D30),"")</f>
        <v/>
      </c>
      <c r="B30" s="77">
        <v>2024</v>
      </c>
      <c r="C30" s="105"/>
      <c r="D30" s="105"/>
      <c r="E30" s="105"/>
      <c r="F30" s="105"/>
      <c r="G30" s="105"/>
      <c r="H30" s="108"/>
      <c r="I30" s="109"/>
      <c r="J30" s="108"/>
    </row>
    <row r="31" spans="1:12" ht="11.1" customHeight="1">
      <c r="A31" s="59">
        <v>8</v>
      </c>
      <c r="B31" s="77" t="s">
        <v>44</v>
      </c>
      <c r="C31" s="105">
        <v>99</v>
      </c>
      <c r="D31" s="105">
        <v>2881</v>
      </c>
      <c r="E31" s="105">
        <v>2508</v>
      </c>
      <c r="F31" s="105">
        <v>2538</v>
      </c>
      <c r="G31" s="105">
        <v>66252</v>
      </c>
      <c r="H31" s="108">
        <v>26.1</v>
      </c>
      <c r="I31" s="109">
        <v>0.84</v>
      </c>
      <c r="J31" s="108">
        <v>87.1</v>
      </c>
      <c r="L31" s="110">
        <f>IF(G31=0,#N/A,(G31/1000))</f>
        <v>66.251999999999995</v>
      </c>
    </row>
    <row r="32" spans="1:12" ht="11.1" customHeight="1">
      <c r="A32" s="59">
        <v>9</v>
      </c>
      <c r="B32" s="77" t="s">
        <v>45</v>
      </c>
      <c r="C32" s="105">
        <v>99</v>
      </c>
      <c r="D32" s="105">
        <v>2886</v>
      </c>
      <c r="E32" s="105">
        <v>2490</v>
      </c>
      <c r="F32" s="105">
        <v>2445</v>
      </c>
      <c r="G32" s="105">
        <v>59500</v>
      </c>
      <c r="H32" s="108">
        <v>24.3</v>
      </c>
      <c r="I32" s="109">
        <v>0.84</v>
      </c>
      <c r="J32" s="108">
        <v>86.3</v>
      </c>
      <c r="L32" s="110">
        <f t="shared" ref="L32:L42" si="1">IF(G32=0,#N/A,(G32/1000))</f>
        <v>59.5</v>
      </c>
    </row>
    <row r="33" spans="1:12" ht="11.1" customHeight="1">
      <c r="A33" s="59">
        <v>10</v>
      </c>
      <c r="B33" s="77" t="s">
        <v>46</v>
      </c>
      <c r="C33" s="105">
        <v>99</v>
      </c>
      <c r="D33" s="105">
        <v>2896</v>
      </c>
      <c r="E33" s="105">
        <v>2472</v>
      </c>
      <c r="F33" s="105">
        <v>2468</v>
      </c>
      <c r="G33" s="105">
        <v>65254</v>
      </c>
      <c r="H33" s="108">
        <v>26.4</v>
      </c>
      <c r="I33" s="109">
        <v>0.85</v>
      </c>
      <c r="J33" s="108">
        <v>85.4</v>
      </c>
      <c r="L33" s="110">
        <f t="shared" si="1"/>
        <v>65.254000000000005</v>
      </c>
    </row>
    <row r="34" spans="1:12" ht="11.1" customHeight="1">
      <c r="A34" s="59">
        <v>11</v>
      </c>
      <c r="B34" s="77" t="s">
        <v>47</v>
      </c>
      <c r="C34" s="105">
        <v>99</v>
      </c>
      <c r="D34" s="105">
        <v>2875</v>
      </c>
      <c r="E34" s="105">
        <v>2422</v>
      </c>
      <c r="F34" s="105">
        <v>2415</v>
      </c>
      <c r="G34" s="105">
        <v>57330</v>
      </c>
      <c r="H34" s="108">
        <v>23.7</v>
      </c>
      <c r="I34" s="109">
        <v>0.79</v>
      </c>
      <c r="J34" s="108">
        <v>84.2</v>
      </c>
      <c r="L34" s="110">
        <f t="shared" si="1"/>
        <v>57.33</v>
      </c>
    </row>
    <row r="35" spans="1:12" ht="11.1" customHeight="1">
      <c r="A35" s="59">
        <v>12</v>
      </c>
      <c r="B35" s="77" t="s">
        <v>48</v>
      </c>
      <c r="C35" s="105">
        <v>99</v>
      </c>
      <c r="D35" s="105">
        <v>3298</v>
      </c>
      <c r="E35" s="105">
        <v>2493</v>
      </c>
      <c r="F35" s="105">
        <v>2421</v>
      </c>
      <c r="G35" s="105">
        <v>60163</v>
      </c>
      <c r="H35" s="108">
        <v>24.9</v>
      </c>
      <c r="I35" s="109">
        <v>0.8</v>
      </c>
      <c r="J35" s="108">
        <v>75.599999999999994</v>
      </c>
      <c r="L35" s="110">
        <f t="shared" si="1"/>
        <v>60.162999999999997</v>
      </c>
    </row>
    <row r="36" spans="1:12" ht="11.1" customHeight="1">
      <c r="A36" s="59">
        <v>13</v>
      </c>
      <c r="B36" s="77" t="s">
        <v>49</v>
      </c>
      <c r="C36" s="105">
        <v>99</v>
      </c>
      <c r="D36" s="105">
        <v>2950</v>
      </c>
      <c r="E36" s="105">
        <v>2445</v>
      </c>
      <c r="F36" s="105">
        <v>2467</v>
      </c>
      <c r="G36" s="105">
        <v>60894</v>
      </c>
      <c r="H36" s="108">
        <v>24.7</v>
      </c>
      <c r="I36" s="109">
        <v>0.82</v>
      </c>
      <c r="J36" s="108">
        <v>82.9</v>
      </c>
      <c r="L36" s="110">
        <f t="shared" si="1"/>
        <v>60.893999999999998</v>
      </c>
    </row>
    <row r="37" spans="1:12" ht="11.1" customHeight="1">
      <c r="A37" s="59">
        <v>14</v>
      </c>
      <c r="B37" s="77" t="s">
        <v>50</v>
      </c>
      <c r="C37" s="105">
        <v>99</v>
      </c>
      <c r="D37" s="105">
        <v>2904</v>
      </c>
      <c r="E37" s="105">
        <v>2444</v>
      </c>
      <c r="F37" s="105">
        <v>2424</v>
      </c>
      <c r="G37" s="105">
        <v>63037</v>
      </c>
      <c r="H37" s="108">
        <v>26</v>
      </c>
      <c r="I37" s="109">
        <v>0.84</v>
      </c>
      <c r="J37" s="108">
        <v>84.2</v>
      </c>
      <c r="L37" s="110">
        <f t="shared" si="1"/>
        <v>63.036999999999999</v>
      </c>
    </row>
    <row r="38" spans="1:12" ht="11.1" customHeight="1">
      <c r="A38" s="59">
        <v>15</v>
      </c>
      <c r="B38" s="77" t="s">
        <v>51</v>
      </c>
      <c r="C38" s="105"/>
      <c r="D38" s="105"/>
      <c r="E38" s="105"/>
      <c r="F38" s="105"/>
      <c r="G38" s="105"/>
      <c r="H38" s="108"/>
      <c r="I38" s="109"/>
      <c r="J38" s="108"/>
      <c r="L38" s="110" t="e">
        <f t="shared" si="1"/>
        <v>#N/A</v>
      </c>
    </row>
    <row r="39" spans="1:12" ht="11.1" customHeight="1">
      <c r="A39" s="59">
        <v>16</v>
      </c>
      <c r="B39" s="77" t="s">
        <v>52</v>
      </c>
      <c r="C39" s="105"/>
      <c r="D39" s="105"/>
      <c r="E39" s="105"/>
      <c r="F39" s="105"/>
      <c r="G39" s="105"/>
      <c r="H39" s="108"/>
      <c r="I39" s="109"/>
      <c r="J39" s="108"/>
      <c r="L39" s="110" t="e">
        <f t="shared" si="1"/>
        <v>#N/A</v>
      </c>
    </row>
    <row r="40" spans="1:12" ht="11.1" customHeight="1">
      <c r="A40" s="59">
        <v>17</v>
      </c>
      <c r="B40" s="77" t="s">
        <v>53</v>
      </c>
      <c r="C40" s="105"/>
      <c r="D40" s="105"/>
      <c r="E40" s="105"/>
      <c r="F40" s="105"/>
      <c r="G40" s="105"/>
      <c r="H40" s="108"/>
      <c r="I40" s="109"/>
      <c r="J40" s="108"/>
      <c r="L40" s="110" t="e">
        <f t="shared" si="1"/>
        <v>#N/A</v>
      </c>
    </row>
    <row r="41" spans="1:12" ht="11.1" customHeight="1">
      <c r="A41" s="59">
        <v>18</v>
      </c>
      <c r="B41" s="77" t="s">
        <v>54</v>
      </c>
      <c r="C41" s="105"/>
      <c r="D41" s="105"/>
      <c r="E41" s="105"/>
      <c r="F41" s="105"/>
      <c r="G41" s="105"/>
      <c r="H41" s="108"/>
      <c r="I41" s="109"/>
      <c r="J41" s="108"/>
      <c r="L41" s="110" t="e">
        <f t="shared" si="1"/>
        <v>#N/A</v>
      </c>
    </row>
    <row r="42" spans="1:12" ht="11.1" customHeight="1">
      <c r="A42" s="59">
        <v>19</v>
      </c>
      <c r="B42" s="77" t="s">
        <v>55</v>
      </c>
      <c r="C42" s="105"/>
      <c r="D42" s="105"/>
      <c r="E42" s="105"/>
      <c r="F42" s="105"/>
      <c r="G42" s="105"/>
      <c r="H42" s="108"/>
      <c r="I42" s="109"/>
      <c r="J42" s="108"/>
      <c r="L42" s="110" t="e">
        <f t="shared" si="1"/>
        <v>#N/A</v>
      </c>
    </row>
    <row r="43" spans="1:12" ht="11.25" customHeight="1">
      <c r="A43" s="59">
        <v>20</v>
      </c>
      <c r="B43" s="171" t="s">
        <v>220</v>
      </c>
      <c r="C43" s="105">
        <v>99</v>
      </c>
      <c r="D43" s="105" t="s">
        <v>11</v>
      </c>
      <c r="E43" s="105" t="s">
        <v>11</v>
      </c>
      <c r="F43" s="105">
        <v>17177</v>
      </c>
      <c r="G43" s="105">
        <v>432430</v>
      </c>
      <c r="H43" s="108">
        <v>176.2</v>
      </c>
      <c r="I43" s="109">
        <v>0.83</v>
      </c>
      <c r="J43" s="108">
        <v>83.5</v>
      </c>
      <c r="L43" s="78">
        <f t="shared" si="0"/>
        <v>432.43</v>
      </c>
    </row>
    <row r="44" spans="1:12" ht="11.1" customHeight="1">
      <c r="A44" s="59">
        <v>21</v>
      </c>
      <c r="B44" s="171" t="s">
        <v>221</v>
      </c>
      <c r="C44" s="105">
        <v>96</v>
      </c>
      <c r="D44" s="105" t="s">
        <v>11</v>
      </c>
      <c r="E44" s="105" t="s">
        <v>11</v>
      </c>
      <c r="F44" s="105">
        <v>16985</v>
      </c>
      <c r="G44" s="105">
        <v>395786</v>
      </c>
      <c r="H44" s="108">
        <v>163.1</v>
      </c>
      <c r="I44" s="109">
        <v>0.76</v>
      </c>
      <c r="J44" s="108">
        <v>84.9</v>
      </c>
      <c r="L44" s="78">
        <f t="shared" si="0"/>
        <v>395.786</v>
      </c>
    </row>
    <row r="45" spans="1:12" ht="11.45" customHeight="1">
      <c r="A45" s="118"/>
      <c r="B45" s="119"/>
      <c r="C45" s="119"/>
      <c r="D45" s="139"/>
      <c r="E45" s="140"/>
      <c r="F45" s="140"/>
      <c r="G45" s="141"/>
      <c r="H45" s="142"/>
      <c r="I45" s="142"/>
      <c r="J45" s="143"/>
    </row>
    <row r="46" spans="1:12" ht="11.45" customHeight="1">
      <c r="B46" s="144"/>
      <c r="C46" s="144"/>
      <c r="D46" s="144"/>
      <c r="E46" s="144"/>
      <c r="F46" s="144"/>
      <c r="G46" s="144"/>
      <c r="H46" s="145"/>
      <c r="I46" s="145"/>
      <c r="J46" s="144"/>
    </row>
    <row r="47" spans="1:12" ht="11.45" customHeight="1">
      <c r="B47" s="144"/>
      <c r="C47" s="144"/>
      <c r="D47" s="144"/>
      <c r="E47" s="144"/>
      <c r="F47" s="144"/>
      <c r="G47" s="144"/>
      <c r="H47" s="144"/>
      <c r="I47" s="144"/>
      <c r="J47" s="144"/>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A2:B2"/>
    <mergeCell ref="J3:J8"/>
    <mergeCell ref="A1:B1"/>
    <mergeCell ref="A3:A9"/>
    <mergeCell ref="E3:F5"/>
    <mergeCell ref="H3:I5"/>
    <mergeCell ref="H9:I9"/>
    <mergeCell ref="H6:H8"/>
    <mergeCell ref="B3:B9"/>
    <mergeCell ref="C3:C8"/>
    <mergeCell ref="D3:D5"/>
    <mergeCell ref="D6:E8"/>
    <mergeCell ref="F6:F8"/>
    <mergeCell ref="D9:G9"/>
    <mergeCell ref="G3:G8"/>
    <mergeCell ref="I6:I8"/>
    <mergeCell ref="L3:L8"/>
    <mergeCell ref="C1:J1"/>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3" customWidth="1"/>
    <col min="2" max="2" width="16.7109375" style="53" customWidth="1"/>
    <col min="3" max="8" width="8.7109375" style="53" customWidth="1"/>
    <col min="9" max="9" width="10.7109375" style="53" customWidth="1"/>
    <col min="10" max="10" width="8.7109375" style="53" customWidth="1"/>
    <col min="11" max="16384" width="11.42578125" style="53"/>
  </cols>
  <sheetData>
    <row r="1" spans="1:10" s="60" customFormat="1" ht="30" customHeight="1">
      <c r="A1" s="256" t="s">
        <v>68</v>
      </c>
      <c r="B1" s="257"/>
      <c r="C1" s="260" t="s">
        <v>204</v>
      </c>
      <c r="D1" s="260"/>
      <c r="E1" s="260"/>
      <c r="F1" s="260"/>
      <c r="G1" s="260"/>
      <c r="H1" s="260"/>
      <c r="I1" s="260"/>
      <c r="J1" s="261"/>
    </row>
    <row r="2" spans="1:10" s="61" customFormat="1" ht="30" customHeight="1">
      <c r="A2" s="253" t="s">
        <v>84</v>
      </c>
      <c r="B2" s="254"/>
      <c r="C2" s="251" t="s">
        <v>222</v>
      </c>
      <c r="D2" s="251"/>
      <c r="E2" s="251"/>
      <c r="F2" s="251"/>
      <c r="G2" s="251"/>
      <c r="H2" s="251"/>
      <c r="I2" s="251"/>
      <c r="J2" s="252"/>
    </row>
    <row r="3" spans="1:10" s="62" customFormat="1" ht="11.45" customHeight="1">
      <c r="A3" s="258" t="s">
        <v>43</v>
      </c>
      <c r="B3" s="247" t="s">
        <v>86</v>
      </c>
      <c r="C3" s="262" t="s">
        <v>191</v>
      </c>
      <c r="D3" s="262" t="s">
        <v>192</v>
      </c>
      <c r="E3" s="262" t="s">
        <v>193</v>
      </c>
      <c r="F3" s="262"/>
      <c r="G3" s="247" t="s">
        <v>194</v>
      </c>
      <c r="H3" s="247" t="s">
        <v>80</v>
      </c>
      <c r="I3" s="247"/>
      <c r="J3" s="255" t="s">
        <v>81</v>
      </c>
    </row>
    <row r="4" spans="1:10" s="62" customFormat="1" ht="11.45" customHeight="1">
      <c r="A4" s="259"/>
      <c r="B4" s="247"/>
      <c r="C4" s="262"/>
      <c r="D4" s="262"/>
      <c r="E4" s="262"/>
      <c r="F4" s="262"/>
      <c r="G4" s="247"/>
      <c r="H4" s="247"/>
      <c r="I4" s="247"/>
      <c r="J4" s="255"/>
    </row>
    <row r="5" spans="1:10" s="62" customFormat="1" ht="11.45" customHeight="1">
      <c r="A5" s="259"/>
      <c r="B5" s="247"/>
      <c r="C5" s="262"/>
      <c r="D5" s="262"/>
      <c r="E5" s="262"/>
      <c r="F5" s="262"/>
      <c r="G5" s="247"/>
      <c r="H5" s="247"/>
      <c r="I5" s="247"/>
      <c r="J5" s="255"/>
    </row>
    <row r="6" spans="1:10" s="62" customFormat="1" ht="11.45" customHeight="1">
      <c r="A6" s="259"/>
      <c r="B6" s="247"/>
      <c r="C6" s="262"/>
      <c r="D6" s="262" t="s">
        <v>195</v>
      </c>
      <c r="E6" s="262"/>
      <c r="F6" s="247" t="s">
        <v>87</v>
      </c>
      <c r="G6" s="247"/>
      <c r="H6" s="247" t="s">
        <v>88</v>
      </c>
      <c r="I6" s="247" t="s">
        <v>90</v>
      </c>
      <c r="J6" s="255"/>
    </row>
    <row r="7" spans="1:10" s="62" customFormat="1" ht="11.45" customHeight="1">
      <c r="A7" s="259"/>
      <c r="B7" s="247"/>
      <c r="C7" s="262"/>
      <c r="D7" s="262"/>
      <c r="E7" s="262"/>
      <c r="F7" s="247"/>
      <c r="G7" s="247"/>
      <c r="H7" s="247"/>
      <c r="I7" s="247"/>
      <c r="J7" s="255"/>
    </row>
    <row r="8" spans="1:10" s="62" customFormat="1" ht="11.45" customHeight="1">
      <c r="A8" s="259"/>
      <c r="B8" s="247"/>
      <c r="C8" s="262"/>
      <c r="D8" s="262"/>
      <c r="E8" s="262"/>
      <c r="F8" s="247"/>
      <c r="G8" s="247" t="s">
        <v>89</v>
      </c>
      <c r="H8" s="247"/>
      <c r="I8" s="247"/>
      <c r="J8" s="255"/>
    </row>
    <row r="9" spans="1:10" s="62" customFormat="1" ht="11.45" customHeight="1">
      <c r="A9" s="259"/>
      <c r="B9" s="247"/>
      <c r="C9" s="247" t="s">
        <v>56</v>
      </c>
      <c r="D9" s="247"/>
      <c r="E9" s="247"/>
      <c r="F9" s="247"/>
      <c r="G9" s="181" t="s">
        <v>166</v>
      </c>
      <c r="H9" s="247" t="s">
        <v>56</v>
      </c>
      <c r="I9" s="247"/>
      <c r="J9" s="182" t="s">
        <v>59</v>
      </c>
    </row>
    <row r="10" spans="1:10" s="57" customFormat="1" ht="11.45" customHeight="1">
      <c r="A10" s="178">
        <v>1</v>
      </c>
      <c r="B10" s="179">
        <v>2</v>
      </c>
      <c r="C10" s="179">
        <v>3</v>
      </c>
      <c r="D10" s="179">
        <v>4</v>
      </c>
      <c r="E10" s="179">
        <v>5</v>
      </c>
      <c r="F10" s="179">
        <v>6</v>
      </c>
      <c r="G10" s="179">
        <v>7</v>
      </c>
      <c r="H10" s="179">
        <v>8</v>
      </c>
      <c r="I10" s="179">
        <v>9</v>
      </c>
      <c r="J10" s="180">
        <v>10</v>
      </c>
    </row>
    <row r="11" spans="1:10" ht="20.100000000000001" customHeight="1">
      <c r="A11" s="58"/>
      <c r="B11" s="146"/>
      <c r="C11" s="264" t="s">
        <v>19</v>
      </c>
      <c r="D11" s="229"/>
      <c r="E11" s="229"/>
      <c r="F11" s="229"/>
      <c r="G11" s="229"/>
      <c r="H11" s="229"/>
      <c r="I11" s="229"/>
      <c r="J11" s="229"/>
    </row>
    <row r="12" spans="1:10" ht="11.45" customHeight="1">
      <c r="A12" s="59">
        <f>IF(D12&lt;&gt;"",COUNTA($D12:D$12),"")</f>
        <v>1</v>
      </c>
      <c r="B12" s="151" t="s">
        <v>85</v>
      </c>
      <c r="C12" s="152">
        <v>99</v>
      </c>
      <c r="D12" s="153">
        <v>2903853</v>
      </c>
      <c r="E12" s="153">
        <v>2443705</v>
      </c>
      <c r="F12" s="153">
        <v>2424174</v>
      </c>
      <c r="G12" s="153">
        <v>63037</v>
      </c>
      <c r="H12" s="154">
        <v>26</v>
      </c>
      <c r="I12" s="155">
        <v>0.84</v>
      </c>
      <c r="J12" s="154">
        <v>84.2</v>
      </c>
    </row>
    <row r="13" spans="1:10" ht="20.100000000000001" customHeight="1">
      <c r="A13" s="59">
        <f>IF(D13&lt;&gt;"",COUNTA($D$12:D13),"")</f>
        <v>2</v>
      </c>
      <c r="B13" s="156" t="s">
        <v>167</v>
      </c>
      <c r="C13" s="107">
        <v>6</v>
      </c>
      <c r="D13" s="105">
        <v>17500</v>
      </c>
      <c r="E13" s="105">
        <v>10721</v>
      </c>
      <c r="F13" s="105">
        <v>10608</v>
      </c>
      <c r="G13" s="105">
        <v>281</v>
      </c>
      <c r="H13" s="157">
        <v>26.5</v>
      </c>
      <c r="I13" s="158">
        <v>0.85</v>
      </c>
      <c r="J13" s="157">
        <v>61.3</v>
      </c>
    </row>
    <row r="14" spans="1:10" ht="11.45" customHeight="1">
      <c r="A14" s="59">
        <f>IF(D14&lt;&gt;"",COUNTA($D$12:D14),"")</f>
        <v>3</v>
      </c>
      <c r="B14" s="156" t="s">
        <v>168</v>
      </c>
      <c r="C14" s="107">
        <v>8</v>
      </c>
      <c r="D14" s="105">
        <v>48850</v>
      </c>
      <c r="E14" s="105">
        <v>39034</v>
      </c>
      <c r="F14" s="105">
        <v>43631</v>
      </c>
      <c r="G14" s="105">
        <v>787</v>
      </c>
      <c r="H14" s="157">
        <v>18</v>
      </c>
      <c r="I14" s="158">
        <v>0.57999999999999996</v>
      </c>
      <c r="J14" s="157">
        <v>79.900000000000006</v>
      </c>
    </row>
    <row r="15" spans="1:10" ht="11.45" customHeight="1">
      <c r="A15" s="59">
        <f>IF(D15&lt;&gt;"",COUNTA($D$12:D15),"")</f>
        <v>4</v>
      </c>
      <c r="B15" s="156" t="s">
        <v>169</v>
      </c>
      <c r="C15" s="107">
        <v>45</v>
      </c>
      <c r="D15" s="105">
        <v>748573</v>
      </c>
      <c r="E15" s="105">
        <v>648909</v>
      </c>
      <c r="F15" s="105">
        <v>645839</v>
      </c>
      <c r="G15" s="105">
        <v>15645</v>
      </c>
      <c r="H15" s="157">
        <v>24.2</v>
      </c>
      <c r="I15" s="158">
        <v>0.78</v>
      </c>
      <c r="J15" s="157">
        <v>86.7</v>
      </c>
    </row>
    <row r="16" spans="1:10" ht="11.45" customHeight="1">
      <c r="A16" s="59">
        <f>IF(D16&lt;&gt;"",COUNTA($D$12:D16),"")</f>
        <v>5</v>
      </c>
      <c r="B16" s="156" t="s">
        <v>170</v>
      </c>
      <c r="C16" s="107">
        <v>28</v>
      </c>
      <c r="D16" s="105">
        <v>1052804</v>
      </c>
      <c r="E16" s="105">
        <v>875611</v>
      </c>
      <c r="F16" s="105">
        <v>906402</v>
      </c>
      <c r="G16" s="105">
        <v>22905</v>
      </c>
      <c r="H16" s="157">
        <v>25.3</v>
      </c>
      <c r="I16" s="158">
        <v>0.82</v>
      </c>
      <c r="J16" s="157">
        <v>83.2</v>
      </c>
    </row>
    <row r="17" spans="1:10" ht="11.45" customHeight="1">
      <c r="A17" s="59">
        <f>IF(D17&lt;&gt;"",COUNTA($D$12:D17),"")</f>
        <v>6</v>
      </c>
      <c r="B17" s="156" t="s">
        <v>171</v>
      </c>
      <c r="C17" s="107">
        <v>9</v>
      </c>
      <c r="D17" s="105">
        <v>685122</v>
      </c>
      <c r="E17" s="105">
        <v>544609</v>
      </c>
      <c r="F17" s="105">
        <v>507805</v>
      </c>
      <c r="G17" s="105">
        <v>16050</v>
      </c>
      <c r="H17" s="157" t="s">
        <v>29</v>
      </c>
      <c r="I17" s="158" t="s">
        <v>29</v>
      </c>
      <c r="J17" s="157">
        <v>79.5</v>
      </c>
    </row>
    <row r="18" spans="1:10" ht="11.45" customHeight="1">
      <c r="A18" s="59">
        <f>IF(D18&lt;&gt;"",COUNTA($D$12:D18),"")</f>
        <v>7</v>
      </c>
      <c r="B18" s="156" t="s">
        <v>172</v>
      </c>
      <c r="C18" s="107">
        <v>3</v>
      </c>
      <c r="D18" s="105">
        <v>351004</v>
      </c>
      <c r="E18" s="105">
        <v>324821</v>
      </c>
      <c r="F18" s="105">
        <v>309890</v>
      </c>
      <c r="G18" s="105">
        <v>7369</v>
      </c>
      <c r="H18" s="157">
        <v>23.8</v>
      </c>
      <c r="I18" s="158">
        <v>0.77</v>
      </c>
      <c r="J18" s="157">
        <v>92.5</v>
      </c>
    </row>
    <row r="19" spans="1:10" ht="11.45" customHeight="1">
      <c r="A19" s="59">
        <f>IF(D19&lt;&gt;"",COUNTA($D$12:D19),"")</f>
        <v>8</v>
      </c>
      <c r="B19" s="156" t="s">
        <v>173</v>
      </c>
      <c r="C19" s="107" t="s">
        <v>23</v>
      </c>
      <c r="D19" s="105" t="s">
        <v>23</v>
      </c>
      <c r="E19" s="105" t="s">
        <v>23</v>
      </c>
      <c r="F19" s="105" t="s">
        <v>23</v>
      </c>
      <c r="G19" s="105" t="s">
        <v>23</v>
      </c>
      <c r="H19" s="157" t="s">
        <v>23</v>
      </c>
      <c r="I19" s="158" t="s">
        <v>23</v>
      </c>
      <c r="J19" s="157" t="s">
        <v>23</v>
      </c>
    </row>
    <row r="20" spans="1:10" ht="20.100000000000001" customHeight="1">
      <c r="A20" s="59" t="str">
        <f>IF(D20&lt;&gt;"",COUNTA($D$12:D20),"")</f>
        <v/>
      </c>
      <c r="B20" s="156"/>
      <c r="C20" s="263" t="s">
        <v>214</v>
      </c>
      <c r="D20" s="230"/>
      <c r="E20" s="230"/>
      <c r="F20" s="230"/>
      <c r="G20" s="230"/>
      <c r="H20" s="230"/>
      <c r="I20" s="230"/>
      <c r="J20" s="230"/>
    </row>
    <row r="21" spans="1:10" ht="11.45" customHeight="1">
      <c r="A21" s="59">
        <f>IF(D21&lt;&gt;"",COUNTA($D$12:D21),"")</f>
        <v>9</v>
      </c>
      <c r="B21" s="156" t="s">
        <v>92</v>
      </c>
      <c r="C21" s="107">
        <v>15</v>
      </c>
      <c r="D21" s="105">
        <v>689934</v>
      </c>
      <c r="E21" s="105">
        <v>557875</v>
      </c>
      <c r="F21" s="105">
        <v>536148</v>
      </c>
      <c r="G21" s="105">
        <v>16433</v>
      </c>
      <c r="H21" s="157">
        <v>30.6</v>
      </c>
      <c r="I21" s="158">
        <v>0.99</v>
      </c>
      <c r="J21" s="157">
        <v>80.900000000000006</v>
      </c>
    </row>
    <row r="22" spans="1:10" ht="11.45" customHeight="1">
      <c r="A22" s="59">
        <f>IF(D22&lt;&gt;"",COUNTA($D$12:D22),"")</f>
        <v>10</v>
      </c>
      <c r="B22" s="156" t="s">
        <v>93</v>
      </c>
      <c r="C22" s="107">
        <v>40</v>
      </c>
      <c r="D22" s="105">
        <v>1344315</v>
      </c>
      <c r="E22" s="105">
        <v>1131845</v>
      </c>
      <c r="F22" s="105">
        <v>1137927</v>
      </c>
      <c r="G22" s="105">
        <v>29010</v>
      </c>
      <c r="H22" s="157">
        <v>25.5</v>
      </c>
      <c r="I22" s="158">
        <v>0.82</v>
      </c>
      <c r="J22" s="157">
        <v>84.2</v>
      </c>
    </row>
    <row r="23" spans="1:10" ht="33.6" customHeight="1">
      <c r="A23" s="59">
        <f>IF(D23&lt;&gt;"",COUNTA($D$12:D23),"")</f>
        <v>11</v>
      </c>
      <c r="B23" s="156" t="s">
        <v>91</v>
      </c>
      <c r="C23" s="107" t="s">
        <v>23</v>
      </c>
      <c r="D23" s="105" t="s">
        <v>23</v>
      </c>
      <c r="E23" s="105" t="s">
        <v>23</v>
      </c>
      <c r="F23" s="105" t="s">
        <v>23</v>
      </c>
      <c r="G23" s="105" t="s">
        <v>23</v>
      </c>
      <c r="H23" s="157" t="s">
        <v>23</v>
      </c>
      <c r="I23" s="158" t="s">
        <v>23</v>
      </c>
      <c r="J23" s="157" t="s">
        <v>23</v>
      </c>
    </row>
    <row r="24" spans="1:10" ht="11.45" customHeight="1">
      <c r="A24" s="59">
        <f>IF(D24&lt;&gt;"",COUNTA($D$12:D24),"")</f>
        <v>12</v>
      </c>
      <c r="B24" s="156" t="s">
        <v>94</v>
      </c>
      <c r="C24" s="107">
        <v>52</v>
      </c>
      <c r="D24" s="105">
        <v>869604</v>
      </c>
      <c r="E24" s="105">
        <v>753985</v>
      </c>
      <c r="F24" s="105">
        <v>750099</v>
      </c>
      <c r="G24" s="105">
        <v>17594</v>
      </c>
      <c r="H24" s="157">
        <v>23.5</v>
      </c>
      <c r="I24" s="158">
        <v>0.76</v>
      </c>
      <c r="J24" s="157">
        <v>86.7</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A3:A9"/>
    <mergeCell ref="B3:B9"/>
    <mergeCell ref="D3:D5"/>
    <mergeCell ref="E3:F5"/>
    <mergeCell ref="H9:I9"/>
    <mergeCell ref="C3:C8"/>
    <mergeCell ref="C9:F9"/>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98" customWidth="1"/>
    <col min="2" max="2" width="80.7109375" style="90" customWidth="1"/>
    <col min="3" max="16384" width="11.42578125" style="90"/>
  </cols>
  <sheetData>
    <row r="1" spans="1:2" s="86" customFormat="1" ht="30" customHeight="1">
      <c r="A1" s="265" t="s">
        <v>164</v>
      </c>
      <c r="B1" s="265"/>
    </row>
    <row r="2" spans="1:2" s="86" customFormat="1" ht="24" customHeight="1">
      <c r="A2" s="87" t="s">
        <v>60</v>
      </c>
      <c r="B2" s="88" t="s">
        <v>209</v>
      </c>
    </row>
    <row r="3" spans="1:2" s="86" customFormat="1" ht="8.1" customHeight="1">
      <c r="A3" s="87"/>
      <c r="B3" s="88"/>
    </row>
    <row r="4" spans="1:2" s="86" customFormat="1" ht="12" customHeight="1">
      <c r="A4" s="87" t="s">
        <v>61</v>
      </c>
      <c r="B4" s="88" t="s">
        <v>210</v>
      </c>
    </row>
    <row r="5" spans="1:2" s="86" customFormat="1" ht="8.1" customHeight="1">
      <c r="A5" s="87"/>
      <c r="B5" s="88"/>
    </row>
    <row r="6" spans="1:2" s="89" customFormat="1" ht="12" customHeight="1">
      <c r="A6" s="87" t="s">
        <v>62</v>
      </c>
      <c r="B6" s="88" t="s">
        <v>174</v>
      </c>
    </row>
    <row r="7" spans="1:2" s="89" customFormat="1" ht="8.1" customHeight="1">
      <c r="A7" s="87"/>
      <c r="B7" s="88"/>
    </row>
    <row r="8" spans="1:2" s="89" customFormat="1" ht="24" customHeight="1">
      <c r="A8" s="87" t="s">
        <v>63</v>
      </c>
      <c r="B8" s="88" t="s">
        <v>175</v>
      </c>
    </row>
    <row r="9" spans="1:2" s="89" customFormat="1" ht="8.1" customHeight="1">
      <c r="B9" s="88"/>
    </row>
    <row r="10" spans="1:2" s="89" customFormat="1" ht="12" customHeight="1">
      <c r="A10" s="87" t="s">
        <v>148</v>
      </c>
      <c r="B10" s="88" t="s">
        <v>176</v>
      </c>
    </row>
    <row r="11" spans="1:2" s="89" customFormat="1" ht="8.1" customHeight="1">
      <c r="A11" s="87"/>
      <c r="B11" s="88"/>
    </row>
    <row r="12" spans="1:2" s="89" customFormat="1" ht="24" customHeight="1">
      <c r="A12" s="112" t="s">
        <v>188</v>
      </c>
      <c r="B12" s="88" t="s">
        <v>187</v>
      </c>
    </row>
    <row r="13" spans="1:2" s="89" customFormat="1" ht="8.1" customHeight="1">
      <c r="A13" s="87"/>
      <c r="B13" s="88"/>
    </row>
    <row r="14" spans="1:2" s="89" customFormat="1" ht="12.75">
      <c r="A14" s="87" t="s">
        <v>75</v>
      </c>
      <c r="B14" s="88" t="s">
        <v>177</v>
      </c>
    </row>
    <row r="15" spans="1:2" s="89" customFormat="1" ht="8.1" customHeight="1">
      <c r="A15" s="87"/>
      <c r="B15" s="88"/>
    </row>
    <row r="16" spans="1:2" ht="24" customHeight="1">
      <c r="A16" s="87" t="s">
        <v>76</v>
      </c>
      <c r="B16" s="88" t="s">
        <v>178</v>
      </c>
    </row>
    <row r="17" spans="1:23" s="89" customFormat="1" ht="8.1" customHeight="1">
      <c r="A17" s="87"/>
      <c r="B17" s="88"/>
    </row>
    <row r="18" spans="1:23" s="89" customFormat="1" ht="12" customHeight="1">
      <c r="A18" s="87" t="s">
        <v>77</v>
      </c>
      <c r="B18" s="88" t="s">
        <v>179</v>
      </c>
    </row>
    <row r="19" spans="1:23" s="89" customFormat="1" ht="8.1" customHeight="1">
      <c r="A19" s="87"/>
      <c r="B19" s="88"/>
    </row>
    <row r="20" spans="1:23" s="89" customFormat="1" ht="12" customHeight="1">
      <c r="A20" s="87" t="s">
        <v>78</v>
      </c>
      <c r="B20" s="88" t="s">
        <v>180</v>
      </c>
    </row>
    <row r="21" spans="1:23" s="89" customFormat="1" ht="8.1" customHeight="1">
      <c r="A21" s="87"/>
      <c r="B21" s="88"/>
    </row>
    <row r="22" spans="1:23" s="89" customFormat="1" ht="12" customHeight="1">
      <c r="A22" s="87" t="s">
        <v>79</v>
      </c>
      <c r="B22" s="88" t="s">
        <v>181</v>
      </c>
    </row>
    <row r="23" spans="1:23" s="89" customFormat="1" ht="8.1" customHeight="1">
      <c r="A23" s="87"/>
      <c r="B23" s="88"/>
    </row>
    <row r="24" spans="1:23" s="89" customFormat="1" ht="12" customHeight="1">
      <c r="A24" s="87" t="s">
        <v>95</v>
      </c>
      <c r="B24" s="88" t="s">
        <v>182</v>
      </c>
    </row>
    <row r="25" spans="1:23" s="89" customFormat="1" ht="8.1" customHeight="1">
      <c r="A25" s="87"/>
      <c r="B25" s="88"/>
    </row>
    <row r="26" spans="1:23" s="89" customFormat="1" ht="12" customHeight="1">
      <c r="A26" s="87" t="s">
        <v>96</v>
      </c>
      <c r="B26" s="88" t="s">
        <v>183</v>
      </c>
    </row>
    <row r="27" spans="1:23" s="89" customFormat="1" ht="8.1" customHeight="1">
      <c r="A27" s="87"/>
      <c r="B27" s="88"/>
      <c r="C27" s="91"/>
      <c r="G27" s="91"/>
      <c r="I27" s="91"/>
      <c r="K27" s="91"/>
      <c r="M27" s="92"/>
      <c r="O27" s="92"/>
      <c r="Q27" s="92"/>
      <c r="S27" s="92"/>
      <c r="U27" s="92"/>
      <c r="W27" s="93"/>
    </row>
    <row r="28" spans="1:23" s="89" customFormat="1" ht="12" customHeight="1">
      <c r="A28" s="87" t="s">
        <v>99</v>
      </c>
      <c r="B28" s="88" t="s">
        <v>184</v>
      </c>
    </row>
    <row r="29" spans="1:23" s="89" customFormat="1" ht="8.1" customHeight="1">
      <c r="A29" s="87"/>
      <c r="B29" s="88"/>
    </row>
    <row r="30" spans="1:23" s="89" customFormat="1" ht="12" customHeight="1">
      <c r="A30" s="87" t="s">
        <v>149</v>
      </c>
      <c r="B30" s="88" t="s">
        <v>185</v>
      </c>
    </row>
    <row r="31" spans="1:23" s="89" customFormat="1" ht="8.1" customHeight="1">
      <c r="A31" s="87"/>
      <c r="B31" s="88"/>
      <c r="C31" s="92"/>
      <c r="I31" s="92"/>
      <c r="K31" s="92"/>
      <c r="Q31" s="92"/>
    </row>
    <row r="32" spans="1:23" s="89" customFormat="1" ht="12" customHeight="1">
      <c r="A32" s="87" t="s">
        <v>189</v>
      </c>
      <c r="B32" s="88" t="s">
        <v>186</v>
      </c>
    </row>
    <row r="33" spans="1:2" s="89" customFormat="1" ht="8.1" customHeight="1">
      <c r="A33" s="87"/>
      <c r="B33" s="88"/>
    </row>
    <row r="34" spans="1:2" ht="12" customHeight="1">
      <c r="A34" s="94"/>
      <c r="B34" s="95"/>
    </row>
    <row r="35" spans="1:2" ht="12" customHeight="1">
      <c r="A35" s="94"/>
      <c r="B35" s="95"/>
    </row>
    <row r="36" spans="1:2" ht="12" customHeight="1">
      <c r="A36" s="94"/>
      <c r="B36" s="95"/>
    </row>
    <row r="37" spans="1:2" ht="12" customHeight="1">
      <c r="A37" s="94"/>
      <c r="B37" s="95"/>
    </row>
    <row r="38" spans="1:2" ht="12" customHeight="1">
      <c r="A38" s="94"/>
      <c r="B38" s="95"/>
    </row>
    <row r="39" spans="1:2" ht="12" customHeight="1">
      <c r="A39" s="94"/>
      <c r="B39" s="95"/>
    </row>
    <row r="40" spans="1:2" ht="12" customHeight="1">
      <c r="A40" s="94"/>
      <c r="B40" s="95"/>
    </row>
    <row r="41" spans="1:2" ht="12" customHeight="1">
      <c r="A41" s="94"/>
      <c r="B41" s="95"/>
    </row>
    <row r="42" spans="1:2" ht="12" customHeight="1">
      <c r="A42" s="94"/>
      <c r="B42" s="95"/>
    </row>
    <row r="43" spans="1:2" ht="12" customHeight="1">
      <c r="A43" s="94"/>
      <c r="B43" s="95"/>
    </row>
    <row r="44" spans="1:2" ht="12" customHeight="1">
      <c r="A44" s="94"/>
      <c r="B44" s="95"/>
    </row>
    <row r="45" spans="1:2" ht="12" customHeight="1">
      <c r="A45" s="96"/>
    </row>
    <row r="46" spans="1:2" ht="12" customHeight="1">
      <c r="A46" s="94"/>
    </row>
    <row r="47" spans="1:2" ht="12" customHeight="1">
      <c r="A47" s="94"/>
    </row>
    <row r="48" spans="1:2" ht="12" customHeight="1">
      <c r="A48" s="94"/>
    </row>
    <row r="49" spans="1:1" ht="12" customHeight="1">
      <c r="A49" s="94"/>
    </row>
    <row r="50" spans="1:1" ht="12" customHeight="1">
      <c r="A50" s="94"/>
    </row>
    <row r="51" spans="1:1" ht="12" customHeight="1">
      <c r="A51" s="94"/>
    </row>
    <row r="52" spans="1:1" ht="12" customHeight="1">
      <c r="A52" s="94"/>
    </row>
    <row r="53" spans="1:1" ht="12" customHeight="1">
      <c r="A53" s="96"/>
    </row>
    <row r="54" spans="1:1" ht="12" customHeight="1">
      <c r="A54" s="94"/>
    </row>
    <row r="55" spans="1:1" ht="12" customHeight="1">
      <c r="A55" s="97"/>
    </row>
    <row r="56" spans="1:1" ht="12" customHeight="1">
      <c r="A56" s="94"/>
    </row>
    <row r="57" spans="1:1" ht="12" customHeight="1">
      <c r="A57" s="96"/>
    </row>
    <row r="58" spans="1:1" ht="12" customHeight="1">
      <c r="A58" s="94"/>
    </row>
    <row r="59" spans="1:1" ht="12" customHeight="1">
      <c r="A59" s="97"/>
    </row>
    <row r="60" spans="1:1" ht="12" customHeight="1">
      <c r="A60" s="94"/>
    </row>
    <row r="61" spans="1:1" ht="12" customHeight="1">
      <c r="A61" s="94"/>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07&amp;R&amp;"-,Standard"&amp;7&amp;P</oddFooter>
    <evenFooter>&amp;L&amp;"-,Standard"&amp;7&amp;P&amp;R&amp;"-,Standard"&amp;7StatA MV, Statistischer Bericht C323 2024 07</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07/2024</dc:title>
  <dc:subject>Viehwirtschaft und tierische Erzeugung</dc:subject>
  <dc:creator>FB 410</dc:creator>
  <cp:lastModifiedBy> </cp:lastModifiedBy>
  <cp:lastPrinted>2024-09-24T04:56:00Z</cp:lastPrinted>
  <dcterms:created xsi:type="dcterms:W3CDTF">2017-09-14T06:43:58Z</dcterms:created>
  <dcterms:modified xsi:type="dcterms:W3CDTF">2024-09-26T09:34:54Z</dcterms:modified>
</cp:coreProperties>
</file>