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920" yWindow="-120" windowWidth="29040" windowHeight="17520" tabRatio="507"/>
  </bookViews>
  <sheets>
    <sheet name="Deckblatt" sheetId="13" r:id="rId1"/>
    <sheet name="Inhalt" sheetId="7" r:id="rId2"/>
    <sheet name="Vorbemerkungen" sheetId="25" r:id="rId3"/>
    <sheet name="1" sheetId="9" r:id="rId4"/>
    <sheet name="2" sheetId="28" r:id="rId5"/>
    <sheet name="3" sheetId="15" r:id="rId6"/>
    <sheet name="4" sheetId="27" r:id="rId7"/>
    <sheet name="Fußnotenerläut." sheetId="14" r:id="rId8"/>
    <sheet name="Glossar " sheetId="22" r:id="rId9"/>
    <sheet name="Mehr zum Thema" sheetId="23" r:id="rId10"/>
    <sheet name="QB Stromabsatz" sheetId="24" r:id="rId11"/>
    <sheet name="QB Gasabsatz" sheetId="26" r:id="rId12"/>
  </sheets>
  <definedNames>
    <definedName name="_GoBack" localSheetId="1">Inhalt!$A$1</definedName>
    <definedName name="Print_Area" localSheetId="2">Vorbemerkungen!$A:$A</definedName>
    <definedName name="Print_Titles" localSheetId="3">'1'!$A:$B,'1'!$1:$6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27" l="1"/>
  <c r="A12" i="27"/>
  <c r="A13" i="27"/>
  <c r="A14" i="27"/>
  <c r="A15" i="27"/>
  <c r="A16" i="27"/>
  <c r="A17" i="27"/>
  <c r="A18" i="27"/>
  <c r="A19" i="27"/>
  <c r="A20" i="27"/>
  <c r="A21" i="27"/>
  <c r="A22" i="27"/>
  <c r="A11" i="28"/>
  <c r="A12" i="28"/>
  <c r="A13" i="28"/>
  <c r="A14" i="28"/>
  <c r="A15" i="28"/>
  <c r="A16" i="28"/>
  <c r="A17" i="28"/>
  <c r="A18" i="28"/>
  <c r="A19" i="28"/>
  <c r="A20" i="28"/>
  <c r="A21" i="28"/>
  <c r="A22" i="28"/>
  <c r="A54" i="28"/>
  <c r="A53" i="28"/>
  <c r="A52" i="28"/>
  <c r="A51" i="28"/>
  <c r="A50" i="28"/>
  <c r="A49" i="28"/>
  <c r="A48" i="28"/>
  <c r="A47" i="28"/>
  <c r="A46" i="28"/>
  <c r="A45" i="28"/>
  <c r="A44" i="28"/>
  <c r="A43" i="28"/>
  <c r="A42" i="28"/>
  <c r="A41" i="28"/>
  <c r="A39" i="28"/>
  <c r="A38" i="28"/>
  <c r="A37" i="28"/>
  <c r="A36" i="28"/>
  <c r="A35" i="28"/>
  <c r="A34" i="28"/>
  <c r="A33" i="28"/>
  <c r="A32" i="28"/>
  <c r="A31" i="28"/>
  <c r="A30" i="28"/>
  <c r="A29" i="28"/>
  <c r="A28" i="28"/>
  <c r="A27" i="28"/>
  <c r="A26" i="28"/>
  <c r="A25" i="28"/>
  <c r="A24" i="28"/>
  <c r="A23" i="28"/>
  <c r="A10" i="28"/>
  <c r="A9" i="28"/>
  <c r="H47" i="27"/>
  <c r="G47" i="27"/>
  <c r="D47" i="27"/>
  <c r="A54" i="27" s="1"/>
  <c r="C47" i="27"/>
  <c r="A46" i="27"/>
  <c r="A45" i="27"/>
  <c r="A44" i="27"/>
  <c r="A43" i="27"/>
  <c r="A42" i="27"/>
  <c r="A41" i="27"/>
  <c r="A40" i="27"/>
  <c r="A39" i="27"/>
  <c r="A38" i="27"/>
  <c r="A37" i="27"/>
  <c r="A36" i="27"/>
  <c r="A35" i="27"/>
  <c r="A34" i="27"/>
  <c r="A33" i="27"/>
  <c r="A32" i="27"/>
  <c r="A31" i="27"/>
  <c r="A30" i="27"/>
  <c r="A29" i="27"/>
  <c r="A28" i="27"/>
  <c r="A27" i="27"/>
  <c r="A26" i="27"/>
  <c r="A25" i="27"/>
  <c r="A24" i="27"/>
  <c r="A23" i="27"/>
  <c r="A10" i="27"/>
  <c r="A9" i="27"/>
  <c r="A51" i="27" l="1"/>
  <c r="A48" i="27"/>
  <c r="A52" i="27"/>
  <c r="A47" i="27"/>
  <c r="A49" i="27"/>
  <c r="A53" i="27"/>
  <c r="A50" i="27"/>
  <c r="A10" i="9" l="1"/>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10" i="15" l="1"/>
  <c r="A11" i="15"/>
  <c r="A12" i="15"/>
  <c r="A13" i="15"/>
  <c r="A14" i="15"/>
  <c r="A15" i="15"/>
  <c r="A16" i="15"/>
  <c r="A17" i="15"/>
  <c r="A18" i="15"/>
  <c r="A19" i="15"/>
  <c r="A20" i="15"/>
  <c r="A21" i="15"/>
  <c r="A22" i="15"/>
  <c r="A23" i="15"/>
  <c r="A24" i="15"/>
  <c r="A25" i="15"/>
  <c r="A26" i="15"/>
  <c r="A27" i="15"/>
  <c r="A28" i="15"/>
  <c r="A29" i="15"/>
  <c r="A31" i="15"/>
  <c r="A32" i="15"/>
  <c r="A33" i="15"/>
  <c r="A34" i="15"/>
  <c r="A35" i="15"/>
  <c r="A36" i="15"/>
  <c r="A37" i="15"/>
  <c r="A38" i="15"/>
  <c r="A39" i="15"/>
  <c r="A9" i="15"/>
  <c r="A9" i="9"/>
</calcChain>
</file>

<file path=xl/comments1.xml><?xml version="1.0" encoding="utf-8"?>
<comments xmlns="http://schemas.openxmlformats.org/spreadsheetml/2006/main">
  <authors>
    <author>USER  für Installationen</author>
  </authors>
  <commentList>
    <comment ref="B17" authorId="0" shapeId="0">
      <text>
        <r>
          <rPr>
            <sz val="7"/>
            <color indexed="81"/>
            <rFont val="Calibri"/>
            <family val="2"/>
            <scheme val="minor"/>
          </rPr>
          <t>Verarbeitendes Gewerbe sowie Bergbau und Gewinnung von Steinen und Erden.</t>
        </r>
      </text>
    </comment>
    <comment ref="B19" authorId="0" shapeId="0">
      <text>
        <r>
          <rPr>
            <sz val="7"/>
            <color indexed="81"/>
            <rFont val="Calibri"/>
            <family val="2"/>
            <scheme val="minor"/>
          </rPr>
          <t>Private Haushalte sowie Kunden mit Jahresverbrauch bis 10.000 kWh Strom für berufliche, landwirtschaftliche oder
gewerbliche Zwecke; bis 2010: nur private Haushalte.</t>
        </r>
      </text>
    </comment>
    <comment ref="B31" authorId="0" shapeId="0">
      <text>
        <r>
          <rPr>
            <sz val="7"/>
            <color indexed="81"/>
            <rFont val="Calibri"/>
            <family val="2"/>
            <scheme val="minor"/>
          </rPr>
          <t>Verarbeitendes Gewerbe sowie Bergbau und Gewinnung von Steinen und Erden.</t>
        </r>
      </text>
    </comment>
    <comment ref="B33" authorId="0" shapeId="0">
      <text>
        <r>
          <rPr>
            <sz val="7"/>
            <color indexed="81"/>
            <rFont val="Calibri"/>
            <family val="2"/>
            <scheme val="minor"/>
          </rPr>
          <t>Private Haushalte sowie Kunden mit Jahresverbrauch bis 10.000 kWh Strom für berufliche, landwirtschaftliche oder
gewerbliche Zwecke; bis 2010: nur private Haushalte.</t>
        </r>
      </text>
    </comment>
    <comment ref="B45" authorId="0" shapeId="0">
      <text>
        <r>
          <rPr>
            <sz val="7"/>
            <color indexed="81"/>
            <rFont val="Calibri"/>
            <family val="2"/>
            <scheme val="minor"/>
          </rPr>
          <t>Verarbeitendes Gewerbe sowie Bergbau und Gewinnung von Steinen und Erden.</t>
        </r>
      </text>
    </comment>
    <comment ref="B47" authorId="0" shapeId="0">
      <text>
        <r>
          <rPr>
            <sz val="7"/>
            <color indexed="81"/>
            <rFont val="Calibri"/>
            <family val="2"/>
            <scheme val="minor"/>
          </rPr>
          <t>Private Haushalte sowie Kunden mit Jahresverbrauch bis 10.000 kWh Strom für berufliche, landwirtschaftliche oder
gewerbliche Zwecke; bis 2010: nur private Haushalte.</t>
        </r>
      </text>
    </comment>
  </commentList>
</comments>
</file>

<file path=xl/comments2.xml><?xml version="1.0" encoding="utf-8"?>
<comments xmlns="http://schemas.openxmlformats.org/spreadsheetml/2006/main">
  <authors>
    <author>USER  für Installationen</author>
  </authors>
  <commentList>
    <comment ref="H3" authorId="0" shapeId="0">
      <text>
        <r>
          <rPr>
            <sz val="7"/>
            <color indexed="81"/>
            <rFont val="Calibri"/>
            <family val="2"/>
            <scheme val="minor"/>
          </rPr>
          <t>Verarbeitendes Gewerbe sowie Bergbau und Gewinnung von Steinen und Erden; bis zum Jahr 2000: Endabnehmer im Produzierenden Gewerbe.</t>
        </r>
      </text>
    </comment>
    <comment ref="I3" authorId="0" shapeId="0">
      <text>
        <r>
          <rPr>
            <sz val="7"/>
            <color indexed="81"/>
            <rFont val="Calibri"/>
            <family val="2"/>
            <scheme val="minor"/>
          </rPr>
          <t>Private Haushalte sowie Kunden mit Jahresverbrauch bis 10.000 kWh Strom für berufliche, landwirtschaftliche oder gewerbliche Zwecke; bis 2010: nur private Haushalte.</t>
        </r>
      </text>
    </comment>
    <comment ref="J3" authorId="0" shapeId="0">
      <text>
        <r>
          <rPr>
            <sz val="7"/>
            <color indexed="81"/>
            <rFont val="Calibri"/>
            <family val="2"/>
            <scheme val="minor"/>
          </rPr>
          <t>Öffentliche Einrichtungen, Handel und Gewerbe, Verkehr und Lagerei, Landwirtschaft mit Jahresverbrauch größer als 10.000 kWh Strom.</t>
        </r>
      </text>
    </comment>
    <comment ref="B9" authorId="0" shapeId="0">
      <text>
        <r>
          <rPr>
            <sz val="7"/>
            <color indexed="81"/>
            <rFont val="Calibri"/>
            <family val="2"/>
            <scheme val="minor"/>
          </rPr>
          <t>1991 ohne Stromabsatz an Deutsche Bahn AG.</t>
        </r>
      </text>
    </comment>
    <comment ref="B25" authorId="0" shapeId="0">
      <text>
        <r>
          <rPr>
            <sz val="7"/>
            <color indexed="81"/>
            <rFont val="Calibri"/>
            <family val="2"/>
            <scheme val="minor"/>
          </rPr>
          <t>1991 ohne Stromabsatz an Deutsche Bahn AG.</t>
        </r>
      </text>
    </comment>
    <comment ref="B41" authorId="0" shapeId="0">
      <text>
        <r>
          <rPr>
            <sz val="7"/>
            <color indexed="81"/>
            <rFont val="Calibri"/>
            <family val="2"/>
            <scheme val="minor"/>
          </rPr>
          <t>1991 ohne Stromabsatz an Deutsche Bahn AG.</t>
        </r>
      </text>
    </comment>
  </commentList>
</comments>
</file>

<file path=xl/comments3.xml><?xml version="1.0" encoding="utf-8"?>
<comments xmlns="http://schemas.openxmlformats.org/spreadsheetml/2006/main">
  <authors>
    <author>USER  für Installationen</author>
  </authors>
  <commentList>
    <comment ref="B9" authorId="0" shapeId="0">
      <text>
        <r>
          <rPr>
            <sz val="7"/>
            <color indexed="81"/>
            <rFont val="Calibri"/>
            <family val="2"/>
            <scheme val="minor"/>
          </rPr>
          <t>Verarbeitendes Gewerbe sowie Bergbau und Gewinnung von Steinen und Erden.</t>
        </r>
      </text>
    </comment>
    <comment ref="B12" authorId="0" shapeId="0">
      <text>
        <r>
          <rPr>
            <sz val="7"/>
            <color indexed="81"/>
            <rFont val="Calibri"/>
            <family val="2"/>
            <scheme val="minor"/>
          </rPr>
          <t>Private Haushalte sowie Kunden mit Jahresverbrauch bis 10 000 kWh Gas für berufliche, landwirtschaftliche oder gewerbliche Zwecke; bis 2010: nur private Haushalte.</t>
        </r>
      </text>
    </comment>
    <comment ref="B20" authorId="0" shapeId="0">
      <text>
        <r>
          <rPr>
            <sz val="7"/>
            <color indexed="81"/>
            <rFont val="Calibri"/>
            <family val="2"/>
            <scheme val="minor"/>
          </rPr>
          <t>Verarbeitendes Gewerbe sowie Bergbau und Gewinnung von Steinen und Erden.</t>
        </r>
      </text>
    </comment>
    <comment ref="B23" authorId="0" shapeId="0">
      <text>
        <r>
          <rPr>
            <sz val="7"/>
            <color indexed="81"/>
            <rFont val="Calibri"/>
            <family val="2"/>
            <scheme val="minor"/>
          </rPr>
          <t>Private Haushalte sowie Kunden mit Jahresverbrauch bis 10.000 kWh Gas für berufliche, landwirtschaftliche oder gewerbliche Zwecke; bis 2010: nur private Haushalte.</t>
        </r>
      </text>
    </comment>
    <comment ref="B31" authorId="0" shapeId="0">
      <text>
        <r>
          <rPr>
            <sz val="7"/>
            <color indexed="81"/>
            <rFont val="Calibri"/>
            <family val="2"/>
            <scheme val="minor"/>
          </rPr>
          <t>Verarbeitendes Gewerbe sowie Bergbau und Gewinnung von Steinen und Erden.</t>
        </r>
      </text>
    </comment>
    <comment ref="B34" authorId="0" shapeId="0">
      <text>
        <r>
          <rPr>
            <sz val="7"/>
            <color indexed="81"/>
            <rFont val="Calibri"/>
            <family val="2"/>
            <scheme val="minor"/>
          </rPr>
          <t>Private Haushalte sowie Kunden mit Jahresverbrauch bis 10.000 kWh Gas für berufliche, landwirtschaftliche oder gewerbliche Zwecke; bis 2010: nur private Haushalte.</t>
        </r>
      </text>
    </comment>
  </commentList>
</comments>
</file>

<file path=xl/comments4.xml><?xml version="1.0" encoding="utf-8"?>
<comments xmlns="http://schemas.openxmlformats.org/spreadsheetml/2006/main">
  <authors>
    <author>USER  für Installationen</author>
    <author>Wank, Annett</author>
  </authors>
  <commentList>
    <comment ref="D3" authorId="0" shapeId="0">
      <text>
        <r>
          <rPr>
            <sz val="7"/>
            <color indexed="81"/>
            <rFont val="Calibri"/>
            <family val="2"/>
            <scheme val="minor"/>
          </rPr>
          <t>Verarbeitendes Gewerbe sowie Bergbau und Gewinnung von Steinen und Erden.</t>
        </r>
      </text>
    </comment>
    <comment ref="E3" authorId="1" shapeId="0">
      <text>
        <r>
          <rPr>
            <sz val="7"/>
            <color indexed="81"/>
            <rFont val="Calibri"/>
            <family val="2"/>
            <scheme val="minor"/>
          </rPr>
          <t>Im Fall der Gasabgabe an Blockheizkraftwerke ist ab 2008 die gesamte Gasabgabe einbezogen, in den Vorjahren ist dagegen nur die Gasabgabe zur Elektrizitätserzeugung enthalten.</t>
        </r>
      </text>
    </comment>
    <comment ref="F3" authorId="1" shapeId="0">
      <text>
        <r>
          <rPr>
            <sz val="7"/>
            <color indexed="81"/>
            <rFont val="Calibri"/>
            <family val="2"/>
            <scheme val="minor"/>
          </rPr>
          <t>Ab 2008: Gasabgabe an reine Heizwerke, in den Vorjahren ist dagegen zusätzlich die Abgabe zur Wärmeerzeugung in Blockheizkraftwerken enthalten.</t>
        </r>
      </text>
    </comment>
    <comment ref="G3" authorId="0" shapeId="0">
      <text>
        <r>
          <rPr>
            <sz val="7"/>
            <color indexed="81"/>
            <rFont val="Calibri"/>
            <family val="2"/>
            <scheme val="minor"/>
          </rPr>
          <t>Private Haushalte sowie Kunden mit Jahresverbrauch bis 10.000 kWh Gas für berufliche, landwirtschaftliche oder gewerbliche Zwecke; bis 2010: nur private Haushalte.</t>
        </r>
      </text>
    </comment>
  </commentList>
</comments>
</file>

<file path=xl/sharedStrings.xml><?xml version="1.0" encoding="utf-8"?>
<sst xmlns="http://schemas.openxmlformats.org/spreadsheetml/2006/main" count="241" uniqueCount="135">
  <si>
    <t>Jahr</t>
  </si>
  <si>
    <t>Sonderabnehmer</t>
  </si>
  <si>
    <t>Tarif-
abnehmer</t>
  </si>
  <si>
    <t>Erlöse</t>
  </si>
  <si>
    <t>zusammen</t>
  </si>
  <si>
    <t>Stromabsatz</t>
  </si>
  <si>
    <t>Abnehmergruppe</t>
  </si>
  <si>
    <t>Tarifabnehmer</t>
  </si>
  <si>
    <t>.</t>
  </si>
  <si>
    <t>x</t>
  </si>
  <si>
    <t>Insgesamt</t>
  </si>
  <si>
    <t>absolut</t>
  </si>
  <si>
    <t>Sonstige Endabnehmer</t>
  </si>
  <si>
    <t>sonstige
Endabnehmer</t>
  </si>
  <si>
    <t>Hochspannungs-
sonderabnehmer</t>
  </si>
  <si>
    <t>Niederspannungs-
sonderabnehmer</t>
  </si>
  <si>
    <t>Gasabsatz</t>
  </si>
  <si>
    <t>Elektrizitätsversorgung</t>
  </si>
  <si>
    <t>Wärmeversorgung</t>
  </si>
  <si>
    <t>Statistische Berichte</t>
  </si>
  <si>
    <t>Herausgabe:</t>
  </si>
  <si>
    <t>Vorbemerkungen</t>
  </si>
  <si>
    <t>Stromabsatz
insgesamt</t>
  </si>
  <si>
    <t>Davon an</t>
  </si>
  <si>
    <t xml:space="preserve">   darunter </t>
  </si>
  <si>
    <t>Herausgeber: Statistisches Amt Mecklenburg-Vorpommern, Lübecker Straße 287, 19059 Schwerin,</t>
  </si>
  <si>
    <t>Zeichenerklärungen und Abkürzungen</t>
  </si>
  <si>
    <t>-</t>
  </si>
  <si>
    <t>nichts vorhanden</t>
  </si>
  <si>
    <t>weniger als die Hälfte von 1 in der letzten besetzten Stelle, jedoch mehr als nichts</t>
  </si>
  <si>
    <t>Zahlenwert unbekannt oder geheim zu halten</t>
  </si>
  <si>
    <t>…</t>
  </si>
  <si>
    <t>Zahl lag bei Redaktionsschluss noch nicht vor</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</si>
  <si>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</si>
  <si>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</si>
  <si>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</si>
  <si>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</si>
  <si>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</si>
  <si>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</si>
  <si>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</si>
  <si>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</si>
  <si>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E IV - j</t>
  </si>
  <si>
    <t>Seite</t>
  </si>
  <si>
    <t>Lfd. 
Nr.</t>
  </si>
  <si>
    <t xml:space="preserve">   davon</t>
  </si>
  <si>
    <t xml:space="preserve">   sonstige Endabnehmer</t>
  </si>
  <si>
    <t xml:space="preserve">   Niederspannungssonderabnehmer</t>
  </si>
  <si>
    <t>%</t>
  </si>
  <si>
    <t xml:space="preserve">   Abgabe an Erdgastankstellen</t>
  </si>
  <si>
    <t>Lfd.
Nr.</t>
  </si>
  <si>
    <t>in Mecklenburg-Vorpommern</t>
  </si>
  <si>
    <t xml:space="preserve">1)  </t>
  </si>
  <si>
    <t xml:space="preserve">2)  </t>
  </si>
  <si>
    <t xml:space="preserve">3)  </t>
  </si>
  <si>
    <t xml:space="preserve">4)  </t>
  </si>
  <si>
    <t xml:space="preserve">5)  </t>
  </si>
  <si>
    <t xml:space="preserve">6)  </t>
  </si>
  <si>
    <t xml:space="preserve">7)  </t>
  </si>
  <si>
    <t xml:space="preserve">8)  </t>
  </si>
  <si>
    <t>Tabelle 1</t>
  </si>
  <si>
    <t>Tabelle 2</t>
  </si>
  <si>
    <t>Tabelle 3</t>
  </si>
  <si>
    <t>Tabelle 4</t>
  </si>
  <si>
    <t>Stromabsatz an Endabnehmer in Mecklenburg-Vorpommern und die daraus erwirtschafteten Erlöse
nach Abnehmergruppen</t>
  </si>
  <si>
    <t>Gasabsatz an Endabnehmer in Mecklenburg-Vorpommern und die daraus erwirtschafteten Erlöse 
nach Abnehmergruppen</t>
  </si>
  <si>
    <t xml:space="preserve">   Hochspannungssonderabnehmer</t>
  </si>
  <si>
    <t xml:space="preserve">   Verkehr und Lagerei</t>
  </si>
  <si>
    <t>Kennziffer:</t>
  </si>
  <si>
    <t xml:space="preserve">     Auszugsweise Vervielfältigung und Verbreitung  mit Quellenangabe gestattet.</t>
  </si>
  <si>
    <t>Energie- und Wasserversorgung</t>
  </si>
  <si>
    <t>Glossar</t>
  </si>
  <si>
    <t>Mehr zum Thema</t>
  </si>
  <si>
    <t xml:space="preserve">Statistische Berichte 
</t>
  </si>
  <si>
    <t xml:space="preserve">Statistisches Jahrbuch
</t>
  </si>
  <si>
    <t>https://www.laiv-mv.de/Statistik/Ver%C3%B6ffentlichungen/Jahrbuecher/</t>
  </si>
  <si>
    <t>Bundesergebnisse</t>
  </si>
  <si>
    <t>Zu fachlichen Nachfragen beraten Sie gern:</t>
  </si>
  <si>
    <t>Frau Frauke Kusenack:</t>
  </si>
  <si>
    <t>Telefon: 0385 588-56043</t>
  </si>
  <si>
    <t>https://www.laiv-mv.de/Statistik/Zahlen-und-Fakten/Gesamtwirtschaft-&amp;-Umwelt/Energie</t>
  </si>
  <si>
    <t>energie@statistik-mv.de.</t>
  </si>
  <si>
    <t>Frau Gesa Buchholz:</t>
  </si>
  <si>
    <t>Telefon: 0385 588-56752</t>
  </si>
  <si>
    <t>Durchschnittserlöse</t>
  </si>
  <si>
    <t>in Cent je kWh Strom</t>
  </si>
  <si>
    <t>in Cent je kWh Gas</t>
  </si>
  <si>
    <t>Anfragen zu Daten des Themenbereichs Energie für Mecklenburg-Vorpommern richten Sie bitte bevorzugt an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</si>
  <si>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</si>
  <si>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</si>
  <si>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r>
      <t xml:space="preserve">Industrie </t>
    </r>
    <r>
      <rPr>
        <sz val="6"/>
        <rFont val="Calibri"/>
        <family val="2"/>
        <scheme val="minor"/>
      </rPr>
      <t>1)</t>
    </r>
  </si>
  <si>
    <r>
      <t xml:space="preserve">Haushalts-
kunden </t>
    </r>
    <r>
      <rPr>
        <sz val="6"/>
        <rFont val="Calibri"/>
        <family val="2"/>
        <scheme val="minor"/>
      </rPr>
      <t>2)</t>
    </r>
  </si>
  <si>
    <r>
      <t xml:space="preserve">   Industrie </t>
    </r>
    <r>
      <rPr>
        <sz val="6"/>
        <rFont val="Calibri"/>
        <family val="2"/>
        <scheme val="minor"/>
      </rPr>
      <t>1)</t>
    </r>
  </si>
  <si>
    <r>
      <t xml:space="preserve">   Haushaltskunden </t>
    </r>
    <r>
      <rPr>
        <sz val="6"/>
        <rFont val="Calibri"/>
        <family val="2"/>
        <scheme val="minor"/>
      </rPr>
      <t>2)</t>
    </r>
  </si>
  <si>
    <t>Verarbeitendes Gewerbe sowie Bergbau und Gewinnung von Steinen und Erden.</t>
  </si>
  <si>
    <t>1991 ohne Stromabsatz an Deutsche Bahn AG.</t>
  </si>
  <si>
    <t xml:space="preserve">Konjunktur- und Strukturdaten dieses Erhebungsbereichs werden im Statistischen Jahrbuch für Mecklenburg-Vorpommern
in Kapitel 19 "Energie" dargestellt. </t>
  </si>
  <si>
    <t>Kurzfassung Qualitätsbericht
zur Erhebung über Stromabsatz und Erlöse in der Elektrizitätsversorgung</t>
  </si>
  <si>
    <t>Kurzfassung Qualitätsbericht
zur Erhebung über Gasabsatz und Erlöse in der Gasversorgung</t>
  </si>
  <si>
    <r>
      <t xml:space="preserve">Industrie </t>
    </r>
    <r>
      <rPr>
        <sz val="6"/>
        <rFont val="Calibri"/>
        <family val="2"/>
        <scheme val="minor"/>
      </rPr>
      <t>3)</t>
    </r>
  </si>
  <si>
    <r>
      <t xml:space="preserve">übrige
Endab-
nehmer </t>
    </r>
    <r>
      <rPr>
        <sz val="6"/>
        <rFont val="Calibri"/>
        <family val="2"/>
        <scheme val="minor"/>
      </rPr>
      <t>4)</t>
    </r>
  </si>
  <si>
    <r>
      <t xml:space="preserve">1991 </t>
    </r>
    <r>
      <rPr>
        <sz val="6"/>
        <rFont val="Calibri"/>
        <family val="2"/>
        <scheme val="minor"/>
      </rPr>
      <t>5)</t>
    </r>
  </si>
  <si>
    <r>
      <t xml:space="preserve">Haushaltskunden </t>
    </r>
    <r>
      <rPr>
        <sz val="6"/>
        <rFont val="Calibri"/>
        <family val="2"/>
        <scheme val="minor"/>
      </rPr>
      <t>6)</t>
    </r>
  </si>
  <si>
    <r>
      <t xml:space="preserve">Elektrizitäts-
versorgung </t>
    </r>
    <r>
      <rPr>
        <sz val="6"/>
        <rFont val="Calibri"/>
        <family val="2"/>
        <scheme val="minor"/>
      </rPr>
      <t>7)</t>
    </r>
  </si>
  <si>
    <r>
      <t xml:space="preserve">Wärme-
versorgung </t>
    </r>
    <r>
      <rPr>
        <sz val="6"/>
        <rFont val="Calibri"/>
        <family val="2"/>
        <scheme val="minor"/>
      </rPr>
      <t>8)</t>
    </r>
  </si>
  <si>
    <r>
      <t xml:space="preserve">Haushalts-
kunden </t>
    </r>
    <r>
      <rPr>
        <sz val="6"/>
        <rFont val="Calibri"/>
        <family val="2"/>
        <scheme val="minor"/>
      </rPr>
      <t>6)</t>
    </r>
  </si>
  <si>
    <t>Strom- und Gasabsatz sowie Erlöse</t>
  </si>
  <si>
    <t xml:space="preserve">Das Angebot Statistischer Berichte des Statistischen Amtes Mecklenburg-Vorpommern zum Thema Energie wird insgesamt
aktuell überarbeitet und veränderten Nutzerbedarfen angepasst. </t>
  </si>
  <si>
    <t>Der Bericht E453 wird als bewährte regelmäßige Veröffentlichung des Jahresergebnisses mit bekanntem Inhalt fortgesetzt.</t>
  </si>
  <si>
    <t>Etwa zwölf Monate nach Abschluss des Berichtsjahres werden die Bundesergebnisse in der Datenbank des Bundes und der
Länder "Genesis-online" unter www-genesis.destatis.de eingestellt. Egänzend erscheinen Pressemitteilungen des Statis-
tischen Bundesamtes zum Thema.</t>
  </si>
  <si>
    <t>2023</t>
  </si>
  <si>
    <t>E453 2023 00</t>
  </si>
  <si>
    <t>Zuständige Fachbereichsleitung: Frauke Kusenack, Telefon: 0385 588-56043</t>
  </si>
  <si>
    <t>©  Statistisches Amt Mecklenburg-Vorpommern, Schwerin, 2025</t>
  </si>
  <si>
    <t xml:space="preserve">Inhaltsverzeichnis </t>
  </si>
  <si>
    <t xml:space="preserve">Stromabsatz an Endabnehmer in Mecklenburg-Vorpommern und die daraus 
   erwirtschafteten Erlöse 2023 im Vergleich zu 2022 </t>
  </si>
  <si>
    <t xml:space="preserve">Stromabsatz an Endabnehmer in Mecklenburg-Vorpommern und die daraus 
   erwirtschafteten Erlöse nach Abnehmergruppen </t>
  </si>
  <si>
    <t xml:space="preserve">Gasabsatz an Endabnehmer in Mecklenburg-Vorpommern und die daraus 
   erwirtschafteten Erlöse 2023 im Vergleich zu 2022 </t>
  </si>
  <si>
    <t xml:space="preserve">Gasabsatz an Endabnehmer in Mecklenburg-Vorpommern und die daraus 
   erwirtschafteten Erlöse nach Abnehmergruppen </t>
  </si>
  <si>
    <t xml:space="preserve">Fußnotenerläuterungen </t>
  </si>
  <si>
    <t xml:space="preserve">Glossar </t>
  </si>
  <si>
    <t xml:space="preserve">Mehr zum Thema </t>
  </si>
  <si>
    <t xml:space="preserve">Qualitätsbericht zur Erhebung über Stromabsatz und Erlöse in der Elektrizitätsversorgung </t>
  </si>
  <si>
    <t xml:space="preserve">Qualitätsbericht zur Erhebung über Gasabsatz und Erlöse in der Gasversorgung </t>
  </si>
  <si>
    <t>in 1.000 kWh</t>
  </si>
  <si>
    <t>in 1.000 EUR</t>
  </si>
  <si>
    <t>Private Haushalte sowie Kunden mit Jahresverbrauch bis 10.000 kWh Strom für berufliche, landwirtschaftliche oder gewerbliche Zwecke; bis 2010: nur private Haushalte.</t>
  </si>
  <si>
    <t>Verarbeitendes Gewerbe sowie Bergbau und Gewinnung von Steinen und Erden; bis zum Jahr 2000: Endabnehmer im Produzierenden Gewerbe.</t>
  </si>
  <si>
    <t xml:space="preserve">Öffentliche Einrichtungen, Handel und Gewerbe, Verkehr und Lagerei, Landwirtschaft mit Jahresverbrauch größer als 10.000 kWh Strom.
</t>
  </si>
  <si>
    <t>Private Haushalte sowie Kunden mit Jahresverbrauch bis 10.000 kWh Gas für berufliche, landwirtschaftliche oder gewerbliche Zwecke; bis 2010: nur private Haushalte.</t>
  </si>
  <si>
    <t>Im Fall der Gasabgabe an Blockheizkraftwerke ist ab 2008 die gesamte Gasabgabe einbezogen, in den Vorjahren ist dagegen nur die Gasabgabe zur Elektrizitätserzeugung enthalten.</t>
  </si>
  <si>
    <t>Ab 2008: Gasabgabe an reine Heizwerke, in den Vorjahren ist dagegen zusätzlich die Abgabe zur Wärmeerzeugung in Blockheizkraftwerken enthalten.</t>
  </si>
  <si>
    <t>Stromabsatz an Endabnehmer in Mecklenburg-Vorpommern und
die daraus erwirtschafteten Erlöse 2023 im Vergleich zu 2022</t>
  </si>
  <si>
    <t>Veränderung
2023 gegenüber 2022</t>
  </si>
  <si>
    <t>Gasabsatz an Endabnehmer in Mecklenburg-Vorpommern und
die daraus erwirtschafteten Erlöse 2023 im Vergleich zu 2022</t>
  </si>
  <si>
    <t>10.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</si>
</sst>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 #,##0;\-\ #,##0;\+\ #,##0"/>
    <numFmt numFmtId="165" formatCode="\+\ 0.0;\-\ 0.0;0.0"/>
    <numFmt numFmtId="166" formatCode="#,##0&quot;  &quot;"/>
    <numFmt numFmtId="167" formatCode="#,##0&quot;    &quot;;\-\ #,##0&quot;    &quot;;0&quot;    &quot;;@&quot;    &quot;"/>
    <numFmt numFmtId="168" formatCode="#,##0.00&quot;      &quot;;\-\ #,##0.00&quot;      &quot;;0.00&quot;      &quot;;@&quot;      &quot;"/>
    <numFmt numFmtId="169" formatCode="#,##0.0&quot;     &quot;;\-\ #,##0.0&quot;     &quot;;0.0&quot;     &quot;;@&quot;     &quot;"/>
    <numFmt numFmtId="170" formatCode="#,##0&quot;    &quot;;\-#,##0&quot;    &quot;;0&quot;    &quot;;@&quot;    &quot;"/>
    <numFmt numFmtId="171" formatCode="#,##0.0&quot;     &quot;;\-#,##0.0&quot;     &quot;;0.0&quot;     &quot;;@&quot;     &quot;"/>
    <numFmt numFmtId="172" formatCode="#,##0.00&quot;    &quot;;\-#,##0.00&quot;    &quot;;0.00&quot;    &quot;;@&quot;    &quot;"/>
    <numFmt numFmtId="173" formatCode="#,##0&quot;  &quot;;\-#,##0&quot;  &quot;;0&quot;  &quot;;@&quot;  &quot;"/>
    <numFmt numFmtId="174" formatCode="#,##0&quot;      &quot;;\-#,##0&quot;      &quot;;0&quot;      &quot;;@&quot;      &quot;"/>
    <numFmt numFmtId="175" formatCode="#,##0&quot; &quot;;\-#,##0&quot; &quot;;0&quot; &quot;;@&quot; &quot;"/>
    <numFmt numFmtId="176" formatCode="#,##0.00&quot;  &quot;;\-#,##0.00&quot;  &quot;;0.00&quot;  &quot;;@&quot;  &quot;"/>
    <numFmt numFmtId="177" formatCode="#,##0.00&quot;      &quot;;\-#,##0.00&quot;      &quot;;0.00&quot;      &quot;;@&quot;      &quot;"/>
    <numFmt numFmtId="178" formatCode="#,##0.00&quot; &quot;;\-#,##0.00&quot; &quot;;0.00&quot; &quot;;@&quot; &quot;"/>
  </numFmts>
  <fonts count="38"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35"/>
      <color theme="1"/>
      <name val="Calibri"/>
      <family val="2"/>
      <scheme val="minor"/>
    </font>
    <font>
      <sz val="10"/>
      <color theme="1"/>
      <name val="Calibri"/>
      <family val="2"/>
      <scheme val="minor"/>
    </font>
    <font>
      <b/>
      <sz val="12"/>
      <name val="Calibri"/>
      <family val="2"/>
      <scheme val="minor"/>
    </font>
    <font>
      <sz val="10"/>
      <name val="Calibri"/>
      <family val="2"/>
      <scheme val="minor"/>
    </font>
    <font>
      <b/>
      <sz val="20"/>
      <name val="Calibri"/>
      <family val="2"/>
      <scheme val="minor"/>
    </font>
    <font>
      <sz val="20"/>
      <name val="Calibri"/>
      <family val="2"/>
      <scheme val="minor"/>
    </font>
    <font>
      <b/>
      <sz val="10"/>
      <name val="Calibri"/>
      <family val="2"/>
      <scheme val="minor"/>
    </font>
    <font>
      <b/>
      <sz val="21"/>
      <name val="Calibri"/>
      <family val="2"/>
      <scheme val="minor"/>
    </font>
    <font>
      <b/>
      <sz val="13"/>
      <name val="Calibri"/>
      <family val="2"/>
      <scheme val="minor"/>
    </font>
    <font>
      <sz val="13"/>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b/>
      <sz val="11"/>
      <color theme="1"/>
      <name val="Calibri"/>
      <family val="2"/>
      <scheme val="minor"/>
    </font>
    <font>
      <sz val="10"/>
      <color rgb="FFFF0000"/>
      <name val="Calibri"/>
      <family val="2"/>
      <scheme val="minor"/>
    </font>
    <font>
      <sz val="6"/>
      <name val="Calibri"/>
      <family val="2"/>
      <scheme val="minor"/>
    </font>
    <font>
      <sz val="11"/>
      <color theme="1"/>
      <name val="Calibri"/>
      <family val="2"/>
      <scheme val="minor"/>
    </font>
    <font>
      <b/>
      <sz val="8.5"/>
      <name val="Calibri"/>
      <family val="2"/>
      <scheme val="minor"/>
    </font>
    <font>
      <sz val="8.5"/>
      <name val="Calibri"/>
      <family val="2"/>
      <scheme val="minor"/>
    </font>
    <font>
      <sz val="7"/>
      <color indexed="81"/>
      <name val="Calibri"/>
      <family val="2"/>
      <scheme val="minor"/>
    </font>
    <font>
      <b/>
      <sz val="11"/>
      <name val="Calibri"/>
      <family val="2"/>
      <scheme val="minor"/>
    </font>
    <font>
      <sz val="11"/>
      <name val="Calibri"/>
      <family val="2"/>
      <scheme val="minor"/>
    </font>
    <font>
      <b/>
      <sz val="9.5"/>
      <color theme="1"/>
      <name val="Calibri"/>
      <family val="2"/>
      <scheme val="minor"/>
    </font>
    <font>
      <sz val="9.5"/>
      <color theme="1"/>
      <name val="Calibri"/>
      <family val="2"/>
      <scheme val="minor"/>
    </font>
    <font>
      <u/>
      <sz val="9.5"/>
      <color theme="10"/>
      <name val="Calibri"/>
      <family val="2"/>
      <scheme val="minor"/>
    </font>
    <font>
      <sz val="9.5"/>
      <name val="Calibri"/>
      <family val="2"/>
      <scheme val="minor"/>
    </font>
    <font>
      <sz val="8.5"/>
      <color rgb="FFFF0000"/>
      <name val="Calibri"/>
      <family val="2"/>
      <scheme val="minor"/>
    </font>
    <font>
      <sz val="21"/>
      <name val="Calibri"/>
      <family val="2"/>
      <scheme val="minor"/>
    </font>
    <font>
      <strike/>
      <sz val="8.5"/>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s>
  <cellStyleXfs count="11">
    <xf numFmtId="0" fontId="0" fillId="0" borderId="0"/>
    <xf numFmtId="0" fontId="2" fillId="0" borderId="0"/>
    <xf numFmtId="0" fontId="1" fillId="0" borderId="0"/>
    <xf numFmtId="0" fontId="1" fillId="0" borderId="0"/>
    <xf numFmtId="0" fontId="5" fillId="0" borderId="0"/>
    <xf numFmtId="0" fontId="1" fillId="0" borderId="0"/>
    <xf numFmtId="0" fontId="3" fillId="0" borderId="0"/>
    <xf numFmtId="0" fontId="1" fillId="0" borderId="0"/>
    <xf numFmtId="0" fontId="4" fillId="0" borderId="0"/>
    <xf numFmtId="0" fontId="5" fillId="0" borderId="0"/>
    <xf numFmtId="0" fontId="6" fillId="0" borderId="0" applyNumberFormat="0" applyFill="0" applyBorder="0" applyAlignment="0" applyProtection="0"/>
  </cellStyleXfs>
  <cellXfs count="193">
    <xf numFmtId="0" fontId="0" fillId="0" borderId="0" xfId="0"/>
    <xf numFmtId="0" fontId="8" fillId="0" borderId="0" xfId="4" applyFont="1"/>
    <xf numFmtId="0" fontId="10" fillId="0" borderId="0" xfId="4" applyFont="1"/>
    <xf numFmtId="0" fontId="10" fillId="0" borderId="0" xfId="4" applyFont="1" applyAlignment="1"/>
    <xf numFmtId="0" fontId="10" fillId="0" borderId="0" xfId="4" applyFont="1" applyAlignment="1">
      <alignment horizontal="left" vertical="center" indent="33"/>
    </xf>
    <xf numFmtId="49" fontId="10" fillId="0" borderId="0" xfId="1" applyNumberFormat="1" applyFont="1" applyAlignment="1">
      <alignment horizontal="right" vertical="center"/>
    </xf>
    <xf numFmtId="0" fontId="13" fillId="0" borderId="0" xfId="4" applyFont="1" applyAlignment="1">
      <alignmen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0" fontId="10" fillId="0" borderId="0" xfId="4"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xf>
    <xf numFmtId="0" fontId="20" fillId="0" borderId="0" xfId="0" applyFont="1" applyAlignment="1">
      <alignment horizontal="left" vertical="top" wrapText="1"/>
    </xf>
    <xf numFmtId="0" fontId="18" fillId="0" borderId="0" xfId="0" applyFont="1" applyAlignment="1">
      <alignment horizontal="left" vertical="top" wrapText="1"/>
    </xf>
    <xf numFmtId="0" fontId="20" fillId="0" borderId="0" xfId="0" applyFont="1" applyAlignment="1">
      <alignment horizontal="left" vertical="center" wrapText="1"/>
    </xf>
    <xf numFmtId="0" fontId="10" fillId="0" borderId="0" xfId="0" applyFont="1" applyAlignment="1">
      <alignment horizontal="left"/>
    </xf>
    <xf numFmtId="0" fontId="8" fillId="0" borderId="0" xfId="0" applyFont="1"/>
    <xf numFmtId="0" fontId="18" fillId="0" borderId="0" xfId="0" applyFont="1" applyAlignment="1">
      <alignment vertical="top"/>
    </xf>
    <xf numFmtId="0" fontId="21" fillId="0" borderId="0" xfId="9" applyFont="1" applyAlignment="1">
      <alignment horizontal="left" vertical="center" wrapText="1"/>
    </xf>
    <xf numFmtId="0" fontId="17" fillId="0" borderId="0" xfId="9" applyFont="1" applyAlignment="1">
      <alignment horizontal="left" vertical="center"/>
    </xf>
    <xf numFmtId="0" fontId="19" fillId="0" borderId="0" xfId="9" applyFont="1"/>
    <xf numFmtId="0" fontId="8" fillId="0" borderId="0" xfId="9" applyFont="1"/>
    <xf numFmtId="0" fontId="22" fillId="0" borderId="0" xfId="9" applyFont="1"/>
    <xf numFmtId="0" fontId="18" fillId="0" borderId="0" xfId="3" applyFont="1" applyAlignment="1">
      <alignment horizontal="right" vertical="top"/>
    </xf>
    <xf numFmtId="0" fontId="19" fillId="0" borderId="0" xfId="0" applyFont="1" applyAlignment="1">
      <alignment vertical="top"/>
    </xf>
    <xf numFmtId="0" fontId="18" fillId="0" borderId="0" xfId="3" applyFont="1"/>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vertical="top" wrapText="1"/>
    </xf>
    <xf numFmtId="0" fontId="18" fillId="0" borderId="0" xfId="0" applyFont="1" applyBorder="1" applyAlignment="1">
      <alignment vertical="top" wrapText="1"/>
    </xf>
    <xf numFmtId="0" fontId="18" fillId="0" borderId="0" xfId="3" applyFont="1" applyAlignment="1">
      <alignment horizontal="right"/>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xf numFmtId="0" fontId="23" fillId="0" borderId="0" xfId="0" applyFont="1"/>
    <xf numFmtId="0" fontId="23" fillId="0" borderId="2" xfId="0" applyFont="1" applyBorder="1" applyAlignment="1">
      <alignment horizontal="center"/>
    </xf>
    <xf numFmtId="0" fontId="23" fillId="0" borderId="3" xfId="0" applyFont="1" applyBorder="1" applyAlignment="1">
      <alignment horizontal="center" vertical="center"/>
    </xf>
    <xf numFmtId="0" fontId="21" fillId="0" borderId="0" xfId="0" applyFont="1" applyAlignment="1">
      <alignment horizontal="left" vertical="center"/>
    </xf>
    <xf numFmtId="0" fontId="24" fillId="0" borderId="0" xfId="0" applyFont="1"/>
    <xf numFmtId="0" fontId="26" fillId="0" borderId="0" xfId="0" applyFont="1" applyAlignment="1">
      <alignment vertical="center"/>
    </xf>
    <xf numFmtId="0" fontId="26" fillId="0" borderId="0" xfId="0" applyFont="1"/>
    <xf numFmtId="0" fontId="26" fillId="0" borderId="1" xfId="0" applyFont="1" applyBorder="1" applyAlignment="1">
      <alignment horizontal="center"/>
    </xf>
    <xf numFmtId="0" fontId="26" fillId="0" borderId="1" xfId="0" applyFont="1" applyBorder="1" applyAlignment="1"/>
    <xf numFmtId="0" fontId="26" fillId="0" borderId="1" xfId="0" applyFont="1" applyBorder="1" applyAlignment="1">
      <alignment horizontal="left"/>
    </xf>
    <xf numFmtId="0" fontId="25" fillId="0" borderId="1" xfId="0" applyFont="1" applyBorder="1" applyAlignment="1"/>
    <xf numFmtId="167" fontId="26" fillId="0" borderId="0" xfId="0" applyNumberFormat="1" applyFont="1"/>
    <xf numFmtId="2" fontId="26" fillId="0" borderId="0" xfId="0" applyNumberFormat="1" applyFont="1"/>
    <xf numFmtId="168" fontId="26" fillId="0" borderId="0" xfId="0" applyNumberFormat="1" applyFont="1" applyFill="1" applyBorder="1" applyAlignment="1">
      <alignment horizontal="right"/>
    </xf>
    <xf numFmtId="0" fontId="25" fillId="0" borderId="0" xfId="0" applyFont="1" applyAlignment="1">
      <alignment vertical="center"/>
    </xf>
    <xf numFmtId="0" fontId="26" fillId="0" borderId="1" xfId="0" applyFont="1" applyBorder="1"/>
    <xf numFmtId="0" fontId="29" fillId="0" borderId="0" xfId="3" applyFont="1" applyAlignment="1">
      <alignment vertical="center"/>
    </xf>
    <xf numFmtId="0" fontId="26" fillId="0" borderId="1" xfId="0" applyFont="1" applyBorder="1" applyAlignment="1">
      <alignment horizontal="center" vertical="center"/>
    </xf>
    <xf numFmtId="0" fontId="25" fillId="0" borderId="1" xfId="0" applyFont="1" applyBorder="1" applyAlignment="1">
      <alignment horizontal="left"/>
    </xf>
    <xf numFmtId="3" fontId="25" fillId="0" borderId="0" xfId="0" applyNumberFormat="1" applyFont="1"/>
    <xf numFmtId="164" fontId="25" fillId="0" borderId="0" xfId="0" applyNumberFormat="1" applyFont="1" applyAlignment="1">
      <alignment horizontal="right"/>
    </xf>
    <xf numFmtId="165" fontId="25" fillId="0" borderId="0" xfId="0" applyNumberFormat="1" applyFont="1"/>
    <xf numFmtId="0" fontId="25" fillId="0" borderId="0" xfId="0" applyFont="1" applyBorder="1" applyAlignment="1">
      <alignment vertical="center"/>
    </xf>
    <xf numFmtId="0" fontId="26" fillId="0" borderId="0" xfId="0" applyFont="1" applyBorder="1" applyAlignment="1"/>
    <xf numFmtId="0" fontId="26" fillId="0" borderId="0" xfId="0" applyFont="1" applyBorder="1"/>
    <xf numFmtId="167" fontId="26" fillId="0" borderId="0" xfId="0" applyNumberFormat="1" applyFont="1" applyBorder="1"/>
    <xf numFmtId="3" fontId="26" fillId="0" borderId="0" xfId="0" applyNumberFormat="1" applyFont="1" applyBorder="1"/>
    <xf numFmtId="2" fontId="26" fillId="0" borderId="0" xfId="0" applyNumberFormat="1" applyFont="1" applyBorder="1"/>
    <xf numFmtId="0" fontId="21" fillId="0" borderId="0" xfId="9" applyFont="1" applyAlignment="1">
      <alignment horizontal="left" vertical="center"/>
    </xf>
    <xf numFmtId="0" fontId="31" fillId="0" borderId="0" xfId="9" applyFont="1"/>
    <xf numFmtId="0" fontId="31" fillId="0" borderId="0" xfId="9" applyFont="1" applyAlignment="1">
      <alignment horizontal="left" wrapText="1"/>
    </xf>
    <xf numFmtId="0" fontId="31" fillId="0" borderId="0" xfId="9" applyFont="1" applyAlignment="1">
      <alignment wrapText="1"/>
    </xf>
    <xf numFmtId="0" fontId="29" fillId="0" borderId="0" xfId="0" applyFont="1" applyAlignment="1">
      <alignment horizontal="left"/>
    </xf>
    <xf numFmtId="0" fontId="18" fillId="0" borderId="0" xfId="0" applyFont="1" applyAlignment="1">
      <alignment horizontal="right"/>
    </xf>
    <xf numFmtId="0" fontId="18" fillId="0" borderId="0" xfId="0" applyFont="1"/>
    <xf numFmtId="0" fontId="18" fillId="0" borderId="0" xfId="0" applyFont="1" applyAlignment="1">
      <alignment horizontal="right" vertical="center" wrapText="1"/>
    </xf>
    <xf numFmtId="0" fontId="20" fillId="0" borderId="0" xfId="0" applyFont="1" applyAlignment="1">
      <alignment horizontal="right" vertical="center" wrapText="1"/>
    </xf>
    <xf numFmtId="0" fontId="20" fillId="0" borderId="0" xfId="0" applyFont="1"/>
    <xf numFmtId="0" fontId="18" fillId="0" borderId="0" xfId="0" applyFont="1" applyAlignment="1">
      <alignment horizontal="right" wrapText="1"/>
    </xf>
    <xf numFmtId="0" fontId="18" fillId="0" borderId="0" xfId="0" applyFont="1" applyAlignment="1">
      <alignment wrapText="1"/>
    </xf>
    <xf numFmtId="0" fontId="10" fillId="0" borderId="0" xfId="0" applyFont="1"/>
    <xf numFmtId="169" fontId="26" fillId="0" borderId="0" xfId="0" applyNumberFormat="1" applyFont="1" applyFill="1" applyBorder="1" applyAlignment="1">
      <alignment horizontal="right" indent="2"/>
    </xf>
    <xf numFmtId="169" fontId="34" fillId="0" borderId="0" xfId="0" applyNumberFormat="1" applyFont="1" applyFill="1" applyBorder="1" applyAlignment="1">
      <alignment horizontal="right" indent="2"/>
    </xf>
    <xf numFmtId="0" fontId="26" fillId="0" borderId="0" xfId="0" applyFont="1" applyAlignment="1">
      <alignment horizontal="center"/>
    </xf>
    <xf numFmtId="0" fontId="34" fillId="0" borderId="0" xfId="0" applyFont="1"/>
    <xf numFmtId="0" fontId="34" fillId="0" borderId="0" xfId="0" applyFont="1" applyAlignment="1">
      <alignment horizontal="center"/>
    </xf>
    <xf numFmtId="0" fontId="18" fillId="0" borderId="0" xfId="0" applyFont="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170" fontId="26" fillId="0" borderId="0" xfId="0" applyNumberFormat="1" applyFont="1" applyFill="1" applyBorder="1" applyAlignment="1">
      <alignment horizontal="right"/>
    </xf>
    <xf numFmtId="170" fontId="25" fillId="0" borderId="0" xfId="0" applyNumberFormat="1" applyFont="1" applyFill="1" applyBorder="1" applyAlignment="1">
      <alignment horizontal="right"/>
    </xf>
    <xf numFmtId="171" fontId="26" fillId="0" borderId="0" xfId="0" applyNumberFormat="1" applyFont="1" applyFill="1" applyBorder="1" applyAlignment="1">
      <alignment horizontal="right" indent="2"/>
    </xf>
    <xf numFmtId="171" fontId="25" fillId="0" borderId="0" xfId="0" applyNumberFormat="1" applyFont="1" applyFill="1" applyBorder="1" applyAlignment="1">
      <alignment horizontal="right" indent="2"/>
    </xf>
    <xf numFmtId="172" fontId="26" fillId="0" borderId="0" xfId="0" applyNumberFormat="1" applyFont="1" applyFill="1" applyBorder="1" applyAlignment="1">
      <alignment horizontal="right"/>
    </xf>
    <xf numFmtId="172" fontId="25" fillId="0" borderId="0" xfId="0" applyNumberFormat="1" applyFont="1" applyFill="1" applyBorder="1" applyAlignment="1">
      <alignment horizontal="right"/>
    </xf>
    <xf numFmtId="0" fontId="23" fillId="0" borderId="12" xfId="0" applyFont="1" applyBorder="1" applyAlignment="1"/>
    <xf numFmtId="0" fontId="26" fillId="0" borderId="13" xfId="0" applyFont="1" applyBorder="1" applyAlignment="1">
      <alignment horizontal="center"/>
    </xf>
    <xf numFmtId="0" fontId="23" fillId="0" borderId="14" xfId="0" applyFont="1" applyBorder="1" applyAlignment="1"/>
    <xf numFmtId="166" fontId="23" fillId="0" borderId="14" xfId="0" applyNumberFormat="1" applyFont="1" applyBorder="1" applyAlignment="1">
      <alignment horizontal="right"/>
    </xf>
    <xf numFmtId="0" fontId="23" fillId="0" borderId="12" xfId="0" applyFont="1" applyBorder="1" applyAlignment="1">
      <alignment vertical="center"/>
    </xf>
    <xf numFmtId="0" fontId="26" fillId="0" borderId="13" xfId="0" applyFont="1" applyBorder="1"/>
    <xf numFmtId="0" fontId="23" fillId="0" borderId="14" xfId="0" applyFont="1" applyBorder="1" applyAlignment="1">
      <alignment vertical="center"/>
    </xf>
    <xf numFmtId="166" fontId="23" fillId="0" borderId="14" xfId="0" applyNumberFormat="1" applyFont="1" applyBorder="1" applyAlignment="1">
      <alignment horizontal="right" vertical="center"/>
    </xf>
    <xf numFmtId="173" fontId="26" fillId="0" borderId="0" xfId="0" applyNumberFormat="1" applyFont="1" applyFill="1" applyBorder="1" applyAlignment="1">
      <alignment horizontal="right"/>
    </xf>
    <xf numFmtId="174" fontId="26" fillId="0" borderId="0" xfId="0" applyNumberFormat="1" applyFont="1" applyFill="1" applyBorder="1" applyAlignment="1">
      <alignment horizontal="right"/>
    </xf>
    <xf numFmtId="175" fontId="26" fillId="0" borderId="0" xfId="0" applyNumberFormat="1" applyFont="1" applyFill="1" applyBorder="1" applyAlignment="1">
      <alignment horizontal="right"/>
    </xf>
    <xf numFmtId="176" fontId="26" fillId="0" borderId="0" xfId="0" applyNumberFormat="1" applyFont="1" applyFill="1" applyBorder="1" applyAlignment="1">
      <alignment horizontal="right"/>
    </xf>
    <xf numFmtId="177" fontId="26" fillId="0" borderId="0" xfId="0" applyNumberFormat="1" applyFont="1" applyFill="1" applyBorder="1" applyAlignment="1">
      <alignment horizontal="right"/>
    </xf>
    <xf numFmtId="178" fontId="26" fillId="0" borderId="0" xfId="0" applyNumberFormat="1" applyFont="1" applyFill="1" applyBorder="1" applyAlignment="1">
      <alignment horizontal="right"/>
    </xf>
    <xf numFmtId="174" fontId="25" fillId="0" borderId="0" xfId="0" applyNumberFormat="1" applyFont="1" applyFill="1" applyBorder="1" applyAlignment="1">
      <alignment horizontal="right"/>
    </xf>
    <xf numFmtId="171" fontId="36" fillId="0" borderId="0" xfId="0" applyNumberFormat="1" applyFont="1" applyFill="1" applyBorder="1" applyAlignment="1">
      <alignment horizontal="right" indent="2"/>
    </xf>
    <xf numFmtId="177" fontId="25" fillId="0" borderId="0" xfId="0" applyNumberFormat="1" applyFont="1" applyFill="1" applyBorder="1" applyAlignment="1">
      <alignment horizontal="right"/>
    </xf>
    <xf numFmtId="169" fontId="25" fillId="0" borderId="0" xfId="0" applyNumberFormat="1" applyFont="1" applyFill="1" applyBorder="1" applyAlignment="1">
      <alignment horizontal="right" indent="2"/>
    </xf>
    <xf numFmtId="0" fontId="23" fillId="0" borderId="12" xfId="0" applyFont="1" applyBorder="1"/>
    <xf numFmtId="0" fontId="26" fillId="0" borderId="13" xfId="0" applyFont="1" applyBorder="1" applyAlignment="1">
      <alignment horizontal="center" vertical="center"/>
    </xf>
    <xf numFmtId="0" fontId="26" fillId="0" borderId="13" xfId="0" applyFont="1" applyBorder="1" applyAlignment="1">
      <alignment horizontal="left"/>
    </xf>
    <xf numFmtId="0" fontId="23" fillId="0" borderId="14" xfId="0" applyFont="1" applyBorder="1"/>
    <xf numFmtId="0" fontId="14" fillId="0" borderId="0" xfId="2" applyFont="1" applyAlignment="1">
      <alignment vertical="center" wrapText="1"/>
    </xf>
    <xf numFmtId="0" fontId="14" fillId="0" borderId="0" xfId="2" applyFont="1" applyAlignment="1">
      <alignment vertical="center"/>
    </xf>
    <xf numFmtId="0" fontId="37" fillId="0" borderId="7" xfId="4" applyFont="1" applyBorder="1" applyAlignment="1">
      <alignment horizontal="left" wrapText="1"/>
    </xf>
    <xf numFmtId="0" fontId="7" fillId="0" borderId="7" xfId="4" applyFont="1" applyBorder="1" applyAlignment="1">
      <alignment horizontal="center" vertical="center" wrapText="1"/>
    </xf>
    <xf numFmtId="0" fontId="15" fillId="0" borderId="8" xfId="1" applyFont="1" applyBorder="1" applyAlignment="1">
      <alignment horizontal="left" vertical="center" wrapText="1"/>
    </xf>
    <xf numFmtId="0" fontId="16" fillId="0" borderId="8" xfId="1" applyFont="1" applyBorder="1" applyAlignment="1">
      <alignment horizontal="right" vertical="center" wrapText="1"/>
    </xf>
    <xf numFmtId="0" fontId="9" fillId="0" borderId="0" xfId="1" applyFont="1" applyBorder="1" applyAlignment="1">
      <alignment horizontal="center" vertical="center" wrapText="1"/>
    </xf>
    <xf numFmtId="0" fontId="10" fillId="0" borderId="0" xfId="4" applyFont="1" applyAlignment="1">
      <alignment horizontal="right"/>
    </xf>
    <xf numFmtId="0" fontId="14" fillId="0" borderId="0" xfId="1" applyFont="1" applyAlignment="1">
      <alignment vertical="center" wrapText="1"/>
    </xf>
    <xf numFmtId="0" fontId="14" fillId="0" borderId="0" xfId="1" applyFont="1" applyAlignment="1">
      <alignment vertical="center"/>
    </xf>
    <xf numFmtId="49" fontId="35" fillId="0" borderId="0" xfId="4" quotePrefix="1" applyNumberFormat="1" applyFont="1" applyAlignment="1">
      <alignment horizontal="left"/>
    </xf>
    <xf numFmtId="49" fontId="35" fillId="0" borderId="0" xfId="4" applyNumberFormat="1" applyFont="1" applyAlignment="1">
      <alignment horizontal="left"/>
    </xf>
    <xf numFmtId="49" fontId="12" fillId="0" borderId="0" xfId="4" quotePrefix="1" applyNumberFormat="1" applyFont="1" applyAlignment="1">
      <alignment horizontal="left"/>
    </xf>
    <xf numFmtId="49" fontId="12" fillId="0" borderId="0" xfId="4" quotePrefix="1" applyNumberFormat="1" applyFont="1" applyAlignment="1">
      <alignment horizontal="center"/>
    </xf>
    <xf numFmtId="0" fontId="11" fillId="0" borderId="0" xfId="4" applyFont="1" applyAlignment="1">
      <alignment horizontal="left" vertical="center"/>
    </xf>
    <xf numFmtId="0" fontId="13" fillId="0" borderId="0" xfId="4" applyFont="1" applyAlignment="1">
      <alignment horizontal="center" vertical="center"/>
    </xf>
    <xf numFmtId="0" fontId="13" fillId="0" borderId="5" xfId="4" applyFont="1" applyBorder="1" applyAlignment="1">
      <alignment horizontal="right"/>
    </xf>
    <xf numFmtId="0" fontId="10" fillId="0" borderId="6" xfId="4" applyFont="1" applyBorder="1" applyAlignment="1">
      <alignment horizontal="center" vertical="center"/>
    </xf>
    <xf numFmtId="0" fontId="10" fillId="0" borderId="0" xfId="4" applyFont="1" applyBorder="1" applyAlignment="1">
      <alignment horizontal="center" vertical="center"/>
    </xf>
    <xf numFmtId="0" fontId="10" fillId="0" borderId="0" xfId="1" applyFont="1" applyBorder="1" applyAlignment="1">
      <alignment horizontal="center" vertical="center"/>
    </xf>
    <xf numFmtId="0" fontId="10" fillId="0" borderId="0" xfId="4" applyFont="1" applyBorder="1" applyAlignment="1">
      <alignment horizontal="left" vertical="center"/>
    </xf>
    <xf numFmtId="0" fontId="10" fillId="0" borderId="5" xfId="4" applyFont="1" applyBorder="1" applyAlignment="1">
      <alignment horizontal="center" vertical="center"/>
    </xf>
    <xf numFmtId="49" fontId="10" fillId="0" borderId="0" xfId="4" applyNumberFormat="1" applyFont="1" applyAlignment="1">
      <alignment horizontal="left" vertical="center"/>
    </xf>
    <xf numFmtId="0" fontId="10" fillId="0" borderId="0" xfId="4" applyFont="1" applyAlignment="1">
      <alignment horizontal="center" vertical="center"/>
    </xf>
    <xf numFmtId="0" fontId="8" fillId="0" borderId="0" xfId="4" applyFont="1" applyAlignment="1">
      <alignment horizontal="left" wrapText="1"/>
    </xf>
    <xf numFmtId="49" fontId="10" fillId="0" borderId="0" xfId="4" applyNumberFormat="1" applyFont="1" applyAlignment="1">
      <alignment horizontal="center" vertical="center"/>
    </xf>
    <xf numFmtId="0" fontId="10" fillId="0" borderId="0" xfId="4" applyFont="1" applyAlignment="1">
      <alignment horizontal="left" vertical="center"/>
    </xf>
    <xf numFmtId="0" fontId="18" fillId="0" borderId="0" xfId="0" applyFont="1" applyAlignment="1">
      <alignment horizontal="left" vertical="top"/>
    </xf>
    <xf numFmtId="0" fontId="28" fillId="0" borderId="0" xfId="0" applyFont="1" applyAlignment="1">
      <alignment horizontal="left" vertical="center"/>
    </xf>
    <xf numFmtId="0" fontId="18" fillId="0" borderId="0" xfId="0" applyFont="1" applyAlignment="1">
      <alignment horizontal="left" vertical="center" wrapText="1"/>
    </xf>
    <xf numFmtId="0" fontId="26" fillId="0" borderId="9" xfId="0" applyNumberFormat="1" applyFont="1" applyBorder="1" applyAlignment="1">
      <alignment horizontal="center" vertical="top"/>
    </xf>
    <xf numFmtId="0" fontId="26" fillId="0" borderId="0" xfId="0" applyFont="1" applyAlignment="1">
      <alignment horizontal="center" vertical="top"/>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6" fillId="0" borderId="0" xfId="0" applyNumberFormat="1" applyFont="1" applyAlignment="1">
      <alignment horizontal="center" vertical="top"/>
    </xf>
    <xf numFmtId="0" fontId="25" fillId="0" borderId="0" xfId="0" applyNumberFormat="1" applyFont="1" applyAlignment="1">
      <alignment horizontal="center"/>
    </xf>
    <xf numFmtId="0" fontId="25" fillId="0" borderId="9" xfId="0" applyNumberFormat="1" applyFont="1" applyBorder="1" applyAlignment="1">
      <alignment horizontal="center"/>
    </xf>
    <xf numFmtId="0" fontId="26" fillId="0" borderId="2" xfId="0" applyFont="1" applyBorder="1" applyAlignment="1">
      <alignment horizontal="center" vertical="center"/>
    </xf>
    <xf numFmtId="0" fontId="25" fillId="0" borderId="10" xfId="0" applyNumberFormat="1" applyFont="1" applyBorder="1" applyAlignment="1">
      <alignment horizontal="center"/>
    </xf>
    <xf numFmtId="0" fontId="25" fillId="0" borderId="11" xfId="0" applyNumberFormat="1" applyFont="1" applyBorder="1" applyAlignment="1">
      <alignment horizont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top"/>
    </xf>
    <xf numFmtId="0" fontId="25" fillId="0" borderId="0" xfId="0" applyFont="1" applyBorder="1" applyAlignment="1">
      <alignment horizontal="center"/>
    </xf>
    <xf numFmtId="0" fontId="25" fillId="0" borderId="0" xfId="0" applyFont="1" applyAlignment="1">
      <alignment horizontal="center"/>
    </xf>
    <xf numFmtId="0" fontId="25" fillId="0" borderId="4"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3" xfId="0" applyFont="1" applyBorder="1" applyAlignment="1">
      <alignment horizontal="center" vertical="center"/>
    </xf>
    <xf numFmtId="0" fontId="26" fillId="0" borderId="2" xfId="0" applyFont="1" applyBorder="1" applyAlignment="1">
      <alignment horizontal="center" wrapText="1"/>
    </xf>
    <xf numFmtId="3" fontId="26" fillId="0" borderId="9" xfId="0" applyNumberFormat="1" applyFont="1" applyBorder="1" applyAlignment="1">
      <alignment horizontal="center" vertical="top"/>
    </xf>
    <xf numFmtId="3" fontId="25" fillId="0" borderId="9" xfId="0" applyNumberFormat="1" applyFont="1" applyBorder="1" applyAlignment="1">
      <alignment horizontal="center"/>
    </xf>
    <xf numFmtId="3" fontId="26" fillId="0" borderId="0" xfId="0" applyNumberFormat="1" applyFont="1" applyAlignment="1">
      <alignment horizontal="center"/>
    </xf>
    <xf numFmtId="0" fontId="26" fillId="0" borderId="9" xfId="0" applyFont="1" applyBorder="1" applyAlignment="1">
      <alignment horizontal="center" vertical="top"/>
    </xf>
    <xf numFmtId="3" fontId="25" fillId="0" borderId="0" xfId="0" applyNumberFormat="1" applyFont="1" applyAlignment="1">
      <alignment horizontal="center"/>
    </xf>
    <xf numFmtId="3" fontId="26" fillId="0" borderId="0" xfId="0" applyNumberFormat="1" applyFont="1" applyAlignment="1">
      <alignment horizontal="center" vertical="top"/>
    </xf>
    <xf numFmtId="0" fontId="25" fillId="0" borderId="9" xfId="0" applyFont="1" applyBorder="1" applyAlignment="1">
      <alignment horizontal="center"/>
    </xf>
    <xf numFmtId="0" fontId="28" fillId="0" borderId="0" xfId="3" applyFont="1" applyAlignment="1">
      <alignment horizontal="left" vertical="center"/>
    </xf>
    <xf numFmtId="0" fontId="31" fillId="0" borderId="0" xfId="9" applyFont="1" applyAlignment="1">
      <alignment horizontal="left" wrapText="1"/>
    </xf>
    <xf numFmtId="0" fontId="31" fillId="0" borderId="0" xfId="9" applyFont="1" applyAlignment="1">
      <alignment horizontal="left" vertical="top" wrapText="1"/>
    </xf>
    <xf numFmtId="0" fontId="31" fillId="0" borderId="0" xfId="0" applyFont="1" applyAlignment="1">
      <alignment horizontal="left" vertical="top" wrapText="1"/>
    </xf>
    <xf numFmtId="0" fontId="32" fillId="0" borderId="0" xfId="10" applyFont="1" applyAlignment="1">
      <alignment horizontal="left" wrapText="1"/>
    </xf>
    <xf numFmtId="0" fontId="31" fillId="0" borderId="0" xfId="0" applyFont="1" applyAlignment="1">
      <alignment horizontal="left" wrapText="1"/>
    </xf>
    <xf numFmtId="0" fontId="33" fillId="0" borderId="0" xfId="9" applyFont="1" applyAlignment="1">
      <alignment horizontal="left" wrapText="1"/>
    </xf>
    <xf numFmtId="0" fontId="33" fillId="0" borderId="0" xfId="0" applyFont="1" applyAlignment="1">
      <alignment horizontal="left" wrapText="1"/>
    </xf>
    <xf numFmtId="0" fontId="30" fillId="0" borderId="0" xfId="9" applyFont="1" applyAlignment="1">
      <alignment vertical="top" wrapText="1"/>
    </xf>
    <xf numFmtId="0" fontId="30" fillId="0" borderId="0" xfId="0" applyFont="1" applyAlignment="1">
      <alignment vertical="top" wrapText="1"/>
    </xf>
    <xf numFmtId="0" fontId="31" fillId="0" borderId="0" xfId="9" applyFont="1" applyAlignment="1">
      <alignment horizontal="center" vertical="top" wrapText="1"/>
    </xf>
    <xf numFmtId="0" fontId="30" fillId="0" borderId="0" xfId="9" applyFont="1" applyAlignment="1">
      <alignment horizontal="left" wrapText="1"/>
    </xf>
    <xf numFmtId="0" fontId="30" fillId="0" borderId="0" xfId="0" applyFont="1" applyAlignment="1">
      <alignment horizontal="left" wrapText="1"/>
    </xf>
    <xf numFmtId="0" fontId="21" fillId="0" borderId="0" xfId="9" applyFont="1" applyAlignment="1">
      <alignment horizontal="left" vertical="center"/>
    </xf>
    <xf numFmtId="0" fontId="31" fillId="0" borderId="0" xfId="9" applyFont="1" applyAlignment="1">
      <alignment horizontal="left" vertical="center" wrapText="1"/>
    </xf>
    <xf numFmtId="0" fontId="31" fillId="0" borderId="0" xfId="0" applyFont="1" applyAlignment="1">
      <alignment horizontal="left" vertical="center" wrapText="1"/>
    </xf>
  </cellXfs>
  <cellStyles count="11">
    <cellStyle name="Link" xfId="10" builtinId="8"/>
    <cellStyle name="Standard" xfId="0" builtinId="0"/>
    <cellStyle name="Standard 2" xfId="1"/>
    <cellStyle name="Standard 2 2" xfId="2"/>
    <cellStyle name="Standard 2 2 2" xfId="3"/>
    <cellStyle name="Standard 2 3" xfId="4"/>
    <cellStyle name="Standard 3" xfId="5"/>
    <cellStyle name="Standard 3 2 2" xfId="9"/>
    <cellStyle name="Standard 4" xfId="6"/>
    <cellStyle name="Standard 4 2" xfId="7"/>
    <cellStyle name="Standard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193" name="Grafik 3" descr="Logo_Stala-Schwarzweiß">
          <a:extLst>
            <a:ext uri="{FF2B5EF4-FFF2-40B4-BE49-F238E27FC236}">
              <a16:creationId xmlns:a16="http://schemas.microsoft.com/office/drawing/2014/main" id="{00000000-0008-0000-0000-00009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10897</xdr:rowOff>
    </xdr:from>
    <xdr:to>
      <xdr:col>0</xdr:col>
      <xdr:colOff>6122993</xdr:colOff>
      <xdr:row>52</xdr:row>
      <xdr:rowOff>108857</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993" y="466736"/>
          <a:ext cx="6120000" cy="7731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Arial" panose="020B0604020202020204" pitchFamily="34" charset="0"/>
            </a:rPr>
            <a:t>Im vorliegenden Bericht werden der Strom- und Gasabsatz an Endabnehmer in Mecklenburg-Vorpommern sowie die daraus erwirtschafteten Erlöse dargestellt. Diese Jahresergebnisse sind Teil der Datengrundlage für die Gestaltung der energie­politischen Rahmenbedingungen für eine sichere, wirtschaftliche und umweltschonende Energieversorgung und dienen der Erfüllung europa- und völkerrechtlicher Pflichten der Bundesrepublik Deutschland. </a:t>
          </a:r>
        </a:p>
        <a:p>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Zu den Hauptnutzern gehören die für die Energiewirtschaft zuständigen obersten Bundes- und Landesbehörden, Wirt­schafts­verbände, Wissenschaft, die Arbeitsgemeinschaft Energiebilanzen und der Länderarbeitskreis Energiebilanzen.</a:t>
          </a:r>
        </a:p>
        <a:p>
          <a:endParaRPr lang="de-DE" sz="950" b="0" i="0" baseline="0">
            <a:solidFill>
              <a:schemeClr val="dk1"/>
            </a:solidFill>
            <a:effectLst/>
            <a:latin typeface="+mn-lt"/>
            <a:ea typeface="+mn-ea"/>
            <a:cs typeface="Arial" panose="020B0604020202020204" pitchFamily="34" charset="0"/>
          </a:endParaRPr>
        </a:p>
        <a:p>
          <a:r>
            <a:rPr lang="de-DE" sz="950" baseline="0">
              <a:solidFill>
                <a:sysClr val="windowText" lastClr="000000"/>
              </a:solidFill>
              <a:effectLst/>
              <a:latin typeface="+mn-lt"/>
              <a:ea typeface="+mn-ea"/>
              <a:cs typeface="Arial" pitchFamily="34" charset="0"/>
            </a:rPr>
            <a:t>Die Jahreserhebungen über Strom- und  Gasabsatz werden als Primärerhebungen (Totalerhebungen) bei allen Elektrizitäts­versorgungsunternehmen einschließlich Stromhändler und bei allen Betreibern von Anlagen der Gasversorgung durch­geführt (siehe auch Qualitätsberichte).</a:t>
          </a:r>
        </a:p>
        <a:p>
          <a:endParaRPr lang="de-DE" sz="950" baseline="0">
            <a:solidFill>
              <a:sysClr val="windowText" lastClr="000000"/>
            </a:solidFill>
            <a:effectLst/>
            <a:latin typeface="+mn-lt"/>
            <a:ea typeface="+mn-ea"/>
            <a:cs typeface="Arial" pitchFamily="34" charset="0"/>
          </a:endParaRPr>
        </a:p>
        <a:p>
          <a:r>
            <a:rPr lang="de-DE" sz="950">
              <a:solidFill>
                <a:schemeClr val="dk1"/>
              </a:solidFill>
              <a:effectLst/>
              <a:latin typeface="+mn-lt"/>
              <a:ea typeface="+mn-ea"/>
              <a:cs typeface="+mn-cs"/>
            </a:rPr>
            <a:t>Für die erhobenen Merkmale werden Landesergebnisse </a:t>
          </a:r>
          <a:r>
            <a:rPr lang="de-DE" sz="950" b="0" i="0" baseline="0">
              <a:solidFill>
                <a:schemeClr val="dk1"/>
              </a:solidFill>
              <a:effectLst/>
              <a:latin typeface="+mn-lt"/>
              <a:ea typeface="+mn-ea"/>
              <a:cs typeface="+mn-cs"/>
            </a:rPr>
            <a:t>nach Abnehmergruppen mit Vergleichen zum Vorerhebungsjahr sowie jeweils für Strom- bzw. Gasabsatz Zeitreihen ab 1991 angeboten.</a:t>
          </a:r>
          <a:endParaRPr lang="de-DE" sz="9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2993</xdr:colOff>
      <xdr:row>1</xdr:row>
      <xdr:rowOff>14959</xdr:rowOff>
    </xdr:from>
    <xdr:to>
      <xdr:col>0</xdr:col>
      <xdr:colOff>6122993</xdr:colOff>
      <xdr:row>60</xdr:row>
      <xdr:rowOff>102053</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2993" y="470798"/>
          <a:ext cx="6120000" cy="8918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mn-cs"/>
            </a:rPr>
            <a:t>Durchschnittserlöse </a:t>
          </a:r>
          <a:r>
            <a:rPr lang="de-DE" sz="950" b="0" i="0">
              <a:solidFill>
                <a:schemeClr val="dk1"/>
              </a:solidFill>
              <a:effectLst/>
              <a:latin typeface="+mn-lt"/>
              <a:ea typeface="+mn-ea"/>
              <a:cs typeface="+mn-cs"/>
            </a:rPr>
            <a:t>sind eine rechnerische Größe und werden aus den Erlösen insgesamt (ohne Umsatzsteuer) und der Absatz­menge im jeweiligen Berichtsjahr berechnet. Sie geben weder die absolute Höhe noch die Veränderungsraten der Verbraucher­preise wieder, die aus Arbeits-, Mess- und Grundpreisen bei gleichem Jahresverbrauch ermittelt werden.</a:t>
          </a:r>
          <a:endParaRPr lang="de-DE" sz="950" b="1" i="0">
            <a:solidFill>
              <a:schemeClr val="dk1"/>
            </a:solidFill>
            <a:effectLst/>
            <a:latin typeface="+mn-lt"/>
            <a:ea typeface="+mn-ea"/>
            <a:cs typeface="+mn-cs"/>
          </a:endParaRPr>
        </a:p>
        <a:p>
          <a:endParaRPr lang="de-DE" sz="950" b="1" i="0">
            <a:solidFill>
              <a:schemeClr val="dk1"/>
            </a:solidFill>
            <a:effectLst/>
            <a:latin typeface="+mn-lt"/>
            <a:ea typeface="+mn-ea"/>
            <a:cs typeface="+mn-cs"/>
          </a:endParaRPr>
        </a:p>
        <a:p>
          <a:r>
            <a:rPr lang="de-DE" sz="950" b="1" i="0">
              <a:solidFill>
                <a:schemeClr val="dk1"/>
              </a:solidFill>
              <a:effectLst/>
              <a:latin typeface="+mn-lt"/>
              <a:ea typeface="+mn-ea"/>
              <a:cs typeface="+mn-cs"/>
            </a:rPr>
            <a:t>Endabnehmer (Letztverbraucher)</a:t>
          </a:r>
          <a:r>
            <a:rPr lang="de-DE" sz="950" b="0" i="0">
              <a:solidFill>
                <a:schemeClr val="dk1"/>
              </a:solidFill>
              <a:effectLst/>
              <a:latin typeface="+mn-lt"/>
              <a:ea typeface="+mn-ea"/>
              <a:cs typeface="+mn-cs"/>
            </a:rPr>
            <a:t> sind natürliche und juristische Personen, die Strom bzw. Gas ausschließlich für eigene Zwecke einsetzen und keine Dritten mit Strom bzw. Gas beliefern. </a:t>
          </a:r>
        </a:p>
        <a:p>
          <a:endParaRPr lang="de-DE" sz="950">
            <a:effectLst/>
          </a:endParaRPr>
        </a:p>
        <a:p>
          <a:endParaRPr lang="de-DE" sz="950">
            <a:effectLst/>
          </a:endParaRPr>
        </a:p>
        <a:p>
          <a:r>
            <a:rPr lang="de-DE" sz="950" b="1" i="0">
              <a:solidFill>
                <a:schemeClr val="dk1"/>
              </a:solidFill>
              <a:effectLst/>
              <a:latin typeface="+mn-lt"/>
              <a:ea typeface="+mn-ea"/>
              <a:cs typeface="+mn-cs"/>
            </a:rPr>
            <a:t>Tabellen </a:t>
          </a:r>
          <a:r>
            <a:rPr lang="de-DE" sz="950" b="1" i="0" baseline="0">
              <a:solidFill>
                <a:schemeClr val="dk1"/>
              </a:solidFill>
              <a:effectLst/>
              <a:latin typeface="+mn-lt"/>
              <a:ea typeface="+mn-ea"/>
              <a:cs typeface="+mn-cs"/>
            </a:rPr>
            <a:t>Stromabsatz und daraus erwirtschaftete Erlöse:</a:t>
          </a:r>
          <a:r>
            <a:rPr lang="de-DE" sz="950" b="1">
              <a:solidFill>
                <a:schemeClr val="dk1"/>
              </a:solidFill>
              <a:effectLst/>
              <a:latin typeface="+mn-lt"/>
              <a:ea typeface="+mn-ea"/>
              <a:cs typeface="+mn-cs"/>
            </a:rPr>
            <a:t> </a:t>
          </a:r>
          <a:endParaRPr lang="de-DE" sz="950">
            <a:effectLst/>
          </a:endParaRPr>
        </a:p>
        <a:p>
          <a:endParaRPr lang="de-DE" sz="95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mn-cs"/>
            </a:rPr>
            <a:t>Erlöse aus dem Stromabsatz der Energieversorgungsunternehmen: </a:t>
          </a:r>
          <a:r>
            <a:rPr lang="de-DE" sz="950" b="0" i="0">
              <a:solidFill>
                <a:schemeClr val="dk1"/>
              </a:solidFill>
              <a:effectLst/>
              <a:latin typeface="+mn-lt"/>
              <a:ea typeface="+mn-ea"/>
              <a:cs typeface="+mn-cs"/>
            </a:rPr>
            <a:t>In die Erlöse einzurechnen sind die dem Kunden in Rechnung gestellten Kosten, Steuern und Abgaben ohne steuerliche Rückerstattungen. Dazu gehören bei den Erlösen aus dem Stromabsatz die Netznutzungsentgelte, die Stromsteuer, die Konzessionsabgaben sowie die Ausgleichsabgaben nach Stromnetzentgeltverord­nung, dem Erneuerbare-Energien-Gesetz und dem Kraft-Wärme-Kopplungs-Gesetz sowie sonstige Umlagen, aber </a:t>
          </a:r>
          <a:r>
            <a:rPr lang="de-DE" sz="950" b="1" i="0">
              <a:solidFill>
                <a:schemeClr val="dk1"/>
              </a:solidFill>
              <a:effectLst/>
              <a:latin typeface="+mn-lt"/>
              <a:ea typeface="+mn-ea"/>
              <a:cs typeface="+mn-cs"/>
            </a:rPr>
            <a:t>ohne</a:t>
          </a:r>
          <a:r>
            <a:rPr lang="de-DE" sz="950" b="0" i="0">
              <a:solidFill>
                <a:schemeClr val="dk1"/>
              </a:solidFill>
              <a:effectLst/>
              <a:latin typeface="+mn-lt"/>
              <a:ea typeface="+mn-ea"/>
              <a:cs typeface="+mn-cs"/>
            </a:rPr>
            <a:t> Umsatz­steuer und </a:t>
          </a:r>
          <a:r>
            <a:rPr lang="de-DE" sz="950" b="1" i="0">
              <a:solidFill>
                <a:schemeClr val="dk1"/>
              </a:solidFill>
              <a:effectLst/>
              <a:latin typeface="+mn-lt"/>
              <a:ea typeface="+mn-ea"/>
              <a:cs typeface="+mn-cs"/>
            </a:rPr>
            <a:t>ohne</a:t>
          </a:r>
          <a:r>
            <a:rPr lang="de-DE" sz="950" b="0" i="0">
              <a:solidFill>
                <a:schemeClr val="dk1"/>
              </a:solidFill>
              <a:effectLst/>
              <a:latin typeface="+mn-lt"/>
              <a:ea typeface="+mn-ea"/>
              <a:cs typeface="+mn-cs"/>
            </a:rPr>
            <a:t> Stromsteuererstattungen nach Stromsteuergesetz. Eine detaillierte Auf­listung der Umlagen enthält der Monito­ringbericht der Bundesnetzagentur. </a:t>
          </a:r>
          <a:endParaRPr lang="de-DE" sz="950">
            <a:effectLst/>
          </a:endParaRPr>
        </a:p>
        <a:p>
          <a:endParaRPr lang="de-DE" sz="950" b="0" i="0">
            <a:solidFill>
              <a:schemeClr val="dk1"/>
            </a:solidFill>
            <a:effectLst/>
            <a:latin typeface="+mn-lt"/>
            <a:ea typeface="+mn-ea"/>
            <a:cs typeface="+mn-cs"/>
          </a:endParaRPr>
        </a:p>
        <a:p>
          <a:pPr eaLnBrk="1" fontAlgn="auto" latinLnBrk="0" hangingPunct="1"/>
          <a:r>
            <a:rPr lang="de-DE" sz="950" b="1" i="0">
              <a:solidFill>
                <a:schemeClr val="dk1"/>
              </a:solidFill>
              <a:effectLst/>
              <a:latin typeface="+mn-lt"/>
              <a:ea typeface="+mn-ea"/>
              <a:cs typeface="+mn-cs"/>
            </a:rPr>
            <a:t>Sonderabnehmer</a:t>
          </a:r>
          <a:r>
            <a:rPr lang="de-DE" sz="950" b="0" i="0">
              <a:solidFill>
                <a:schemeClr val="dk1"/>
              </a:solidFill>
              <a:effectLst/>
              <a:latin typeface="+mn-lt"/>
              <a:ea typeface="+mn-ea"/>
              <a:cs typeface="+mn-cs"/>
            </a:rPr>
            <a:t> sind Kunden eines Versorgungsunternehmens, die nicht nach den Allgemeinen Versorgungsbedingungen und Allgemeinen Tarifen, sondern nach einzelvertraglich vereinbarten besonderen Preisen und Bedingungen (Sonder­verträge) ver­sorgt werden.</a:t>
          </a:r>
          <a:r>
            <a:rPr lang="de-DE" sz="950">
              <a:solidFill>
                <a:schemeClr val="dk1"/>
              </a:solidFill>
              <a:effectLst/>
              <a:latin typeface="+mn-lt"/>
              <a:ea typeface="+mn-ea"/>
              <a:cs typeface="+mn-cs"/>
            </a:rPr>
            <a:t> Hierbei handelt es sich in erster Linie um Großabnehmer (z. B. Industriebetriebe). </a:t>
          </a:r>
          <a:r>
            <a:rPr lang="de-DE" sz="950" b="0" i="0">
              <a:solidFill>
                <a:schemeClr val="dk1"/>
              </a:solidFill>
              <a:effectLst/>
              <a:latin typeface="+mn-lt"/>
              <a:ea typeface="+mn-ea"/>
              <a:cs typeface="+mn-cs"/>
            </a:rPr>
            <a:t>Bei der Auf­teilung des Strom­absatzes nach Hoch- und Niederspannungssonderabnehmern sind die im Vertrag festgelegte Liefer­spannung (nicht Übergabe- oder Messspannung) und die dazugehörige Preisstellung maßgebend.</a:t>
          </a:r>
          <a:r>
            <a:rPr lang="de-DE" sz="950" b="0" i="0" baseline="0">
              <a:solidFill>
                <a:schemeClr val="dk1"/>
              </a:solidFill>
              <a:effectLst/>
              <a:latin typeface="+mn-lt"/>
              <a:ea typeface="+mn-ea"/>
              <a:cs typeface="+mn-cs"/>
            </a:rPr>
            <a:t> </a:t>
          </a:r>
          <a:endParaRPr lang="de-DE" sz="950" b="0" i="0">
            <a:solidFill>
              <a:schemeClr val="dk1"/>
            </a:solidFill>
            <a:effectLst/>
            <a:latin typeface="+mn-lt"/>
            <a:ea typeface="+mn-ea"/>
            <a:cs typeface="+mn-cs"/>
          </a:endParaRPr>
        </a:p>
        <a:p>
          <a:pPr eaLnBrk="1" fontAlgn="auto" latinLnBrk="0" hangingPunct="1"/>
          <a:r>
            <a:rPr lang="de-DE" sz="950" b="0" i="1" u="none">
              <a:solidFill>
                <a:schemeClr val="dk1"/>
              </a:solidFill>
              <a:effectLst/>
              <a:latin typeface="+mn-lt"/>
              <a:ea typeface="+mn-ea"/>
              <a:cs typeface="+mn-cs"/>
            </a:rPr>
            <a:t>Hochspannungssonderabnehmer </a:t>
          </a:r>
          <a:r>
            <a:rPr lang="de-DE" sz="950" b="0" i="0">
              <a:solidFill>
                <a:schemeClr val="dk1"/>
              </a:solidFill>
              <a:effectLst/>
              <a:latin typeface="+mn-lt"/>
              <a:ea typeface="+mn-ea"/>
              <a:cs typeface="+mn-cs"/>
            </a:rPr>
            <a:t>sind Abnehmer mit Lieferspannungen von mehr als 1 Kilovolt (kV).</a:t>
          </a:r>
          <a:r>
            <a:rPr lang="de-DE" sz="950">
              <a:solidFill>
                <a:schemeClr val="dk1"/>
              </a:solidFill>
              <a:effectLst/>
              <a:latin typeface="+mn-lt"/>
              <a:ea typeface="+mn-ea"/>
              <a:cs typeface="+mn-cs"/>
            </a:rPr>
            <a:t> </a:t>
          </a:r>
          <a:endParaRPr lang="de-DE" sz="950">
            <a:effectLst/>
          </a:endParaRPr>
        </a:p>
        <a:p>
          <a:pPr eaLnBrk="1" fontAlgn="auto" latinLnBrk="0" hangingPunct="1"/>
          <a:r>
            <a:rPr lang="de-DE" sz="950" b="0" i="1" u="none">
              <a:solidFill>
                <a:schemeClr val="dk1"/>
              </a:solidFill>
              <a:effectLst/>
              <a:latin typeface="+mn-lt"/>
              <a:ea typeface="+mn-ea"/>
              <a:cs typeface="+mn-cs"/>
            </a:rPr>
            <a:t>Niederspannungs­sonder­abnehmer</a:t>
          </a:r>
          <a:r>
            <a:rPr lang="de-DE" sz="950" b="0" i="0">
              <a:solidFill>
                <a:schemeClr val="dk1"/>
              </a:solidFill>
              <a:effectLst/>
              <a:latin typeface="+mn-lt"/>
              <a:ea typeface="+mn-ea"/>
              <a:cs typeface="+mn-cs"/>
            </a:rPr>
            <a:t> sind Abnehmer mit Lieferspannungen bis einschließlich 1 Kilovolt (kV).</a:t>
          </a:r>
          <a:r>
            <a:rPr lang="de-DE" sz="950">
              <a:solidFill>
                <a:schemeClr val="dk1"/>
              </a:solidFill>
              <a:effectLst/>
              <a:latin typeface="+mn-lt"/>
              <a:ea typeface="+mn-ea"/>
              <a:cs typeface="+mn-cs"/>
            </a:rPr>
            <a:t> </a:t>
          </a:r>
          <a:endParaRPr lang="de-DE" sz="950">
            <a:effectLst/>
          </a:endParaRPr>
        </a:p>
        <a:p>
          <a:r>
            <a:rPr lang="de-DE" sz="950" b="0" i="0">
              <a:solidFill>
                <a:schemeClr val="dk1"/>
              </a:solidFill>
              <a:effectLst/>
              <a:latin typeface="+mn-lt"/>
              <a:ea typeface="+mn-ea"/>
              <a:cs typeface="+mn-cs"/>
            </a:rPr>
            <a:t> </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mn-cs"/>
            </a:rPr>
            <a:t>Tarifabnehmer</a:t>
          </a:r>
          <a:r>
            <a:rPr lang="de-DE" sz="950" b="0" i="0">
              <a:solidFill>
                <a:schemeClr val="dk1"/>
              </a:solidFill>
              <a:effectLst/>
              <a:latin typeface="+mn-lt"/>
              <a:ea typeface="+mn-ea"/>
              <a:cs typeface="+mn-cs"/>
            </a:rPr>
            <a:t> sind Kunden eines Versorgungsunternehmens, die in der Regel nach den Allgemeinen Versorgungsbedin­gungen (AVB) und Allgemeinen Tarifen versorgt werden.</a:t>
          </a:r>
          <a:r>
            <a:rPr lang="de-DE" sz="950">
              <a:solidFill>
                <a:schemeClr val="dk1"/>
              </a:solidFill>
              <a:effectLst/>
              <a:latin typeface="+mn-lt"/>
              <a:ea typeface="+mn-ea"/>
              <a:cs typeface="+mn-cs"/>
            </a:rPr>
            <a:t> Das sind überwiegend private Haushalte sowie gewerbliche und landwirt­schaftliche Betriebe.</a:t>
          </a: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mn-cs"/>
            </a:rPr>
            <a:t>Stromlieferungen aufgrund von Sonderkundenverträgen aus dem Niederspannungsnetz (bis 1 kV) gelten als Lieferungen an Tarifabnehmer. Es sei denn, die gemessene Leistung des Kunden überschreitet in mindestens zwei Monaten des Abrech­nungs­jahres 30 kW und der Jahresverbrauch beträgt mehr als 30.000 kWh. Dabei ist auf die Belieferung der einzelnen Betriebsstätten und Abnahmestellen abzustellen.</a:t>
          </a:r>
          <a:endParaRPr lang="de-DE" sz="950">
            <a:effectLst/>
          </a:endParaRPr>
        </a:p>
        <a:p>
          <a:r>
            <a:rPr lang="de-DE" sz="950" b="0" i="0">
              <a:solidFill>
                <a:schemeClr val="dk1"/>
              </a:solidFill>
              <a:effectLst/>
              <a:latin typeface="+mn-lt"/>
              <a:ea typeface="+mn-ea"/>
              <a:cs typeface="+mn-cs"/>
            </a:rPr>
            <a:t>  </a:t>
          </a:r>
          <a:endParaRPr lang="de-DE" sz="950">
            <a:effectLst/>
          </a:endParaRPr>
        </a:p>
        <a:p>
          <a:r>
            <a:rPr lang="de-DE" sz="950" b="1">
              <a:effectLst/>
            </a:rPr>
            <a:t>Stromabsatz</a:t>
          </a:r>
          <a:r>
            <a:rPr lang="de-DE" sz="950">
              <a:effectLst/>
            </a:rPr>
            <a:t>: </a:t>
          </a:r>
          <a:r>
            <a:rPr lang="de-DE" sz="950" b="0" i="0">
              <a:solidFill>
                <a:schemeClr val="dk1"/>
              </a:solidFill>
              <a:effectLst/>
              <a:latin typeface="+mn-lt"/>
              <a:ea typeface="+mn-ea"/>
              <a:cs typeface="+mn-cs"/>
            </a:rPr>
            <a:t>Ausgewiesen ist der</a:t>
          </a:r>
          <a:r>
            <a:rPr lang="de-DE" sz="950" b="1" i="0">
              <a:solidFill>
                <a:schemeClr val="dk1"/>
              </a:solidFill>
              <a:effectLst/>
              <a:latin typeface="+mn-lt"/>
              <a:ea typeface="+mn-ea"/>
              <a:cs typeface="+mn-cs"/>
            </a:rPr>
            <a:t> </a:t>
          </a:r>
          <a:r>
            <a:rPr lang="de-DE" sz="950" b="0" i="0">
              <a:solidFill>
                <a:schemeClr val="dk1"/>
              </a:solidFill>
              <a:effectLst/>
              <a:latin typeface="+mn-lt"/>
              <a:ea typeface="+mn-ea"/>
              <a:cs typeface="+mn-cs"/>
            </a:rPr>
            <a:t>Stromabsatz</a:t>
          </a:r>
          <a:r>
            <a:rPr lang="de-DE" sz="950" b="1" i="0">
              <a:solidFill>
                <a:schemeClr val="dk1"/>
              </a:solidFill>
              <a:effectLst/>
              <a:latin typeface="+mn-lt"/>
              <a:ea typeface="+mn-ea"/>
              <a:cs typeface="+mn-cs"/>
            </a:rPr>
            <a:t> </a:t>
          </a:r>
          <a:r>
            <a:rPr lang="de-DE" sz="950" b="0" i="0">
              <a:solidFill>
                <a:schemeClr val="dk1"/>
              </a:solidFill>
              <a:effectLst/>
              <a:latin typeface="+mn-lt"/>
              <a:ea typeface="+mn-ea"/>
              <a:cs typeface="+mn-cs"/>
            </a:rPr>
            <a:t>an Endabnehmer in Mecklenburg-Vorpommern. Nicht dar­gestellt sind die Abgabe an andere Elektrizitätsversorgungsunternehmen, der Eigenverbrauch der Stromerzeugungs­anlagen und der Betriebsverbrauch des Versorgungsunternehmens.</a:t>
          </a:r>
          <a:r>
            <a:rPr lang="de-DE" sz="950">
              <a:solidFill>
                <a:schemeClr val="dk1"/>
              </a:solidFill>
              <a:effectLst/>
              <a:latin typeface="+mn-lt"/>
              <a:ea typeface="+mn-ea"/>
              <a:cs typeface="+mn-cs"/>
            </a:rPr>
            <a:t> </a:t>
          </a:r>
          <a:endParaRPr lang="de-DE" sz="950">
            <a:effectLst/>
          </a:endParaRPr>
        </a:p>
        <a:p>
          <a:endParaRPr lang="de-DE" sz="950" b="1" i="0">
            <a:solidFill>
              <a:schemeClr val="dk1"/>
            </a:solidFill>
            <a:effectLst/>
            <a:latin typeface="+mn-lt"/>
            <a:ea typeface="+mn-ea"/>
            <a:cs typeface="+mn-cs"/>
          </a:endParaRPr>
        </a:p>
        <a:p>
          <a:r>
            <a:rPr lang="de-DE" sz="950" b="1" i="0">
              <a:solidFill>
                <a:schemeClr val="dk1"/>
              </a:solidFill>
              <a:effectLst/>
              <a:latin typeface="+mn-lt"/>
              <a:ea typeface="+mn-ea"/>
              <a:cs typeface="+mn-cs"/>
            </a:rPr>
            <a:t>  </a:t>
          </a:r>
          <a:endParaRPr lang="de-DE" sz="950">
            <a:effectLst/>
          </a:endParaRPr>
        </a:p>
        <a:p>
          <a:r>
            <a:rPr lang="de-DE" sz="950" b="1" i="0">
              <a:solidFill>
                <a:schemeClr val="dk1"/>
              </a:solidFill>
              <a:effectLst/>
              <a:latin typeface="+mn-lt"/>
              <a:ea typeface="+mn-ea"/>
              <a:cs typeface="+mn-cs"/>
            </a:rPr>
            <a:t>Tabellen Gasabsatz und daraus erwirtschaftete Erlöse:</a:t>
          </a:r>
          <a:endParaRPr lang="de-DE" sz="950">
            <a:effectLst/>
            <a:latin typeface="+mn-lt"/>
          </a:endParaRPr>
        </a:p>
        <a:p>
          <a:r>
            <a:rPr lang="de-DE" sz="950" b="0" i="0">
              <a:solidFill>
                <a:schemeClr val="dk1"/>
              </a:solidFill>
              <a:effectLst/>
              <a:latin typeface="+mn-lt"/>
              <a:ea typeface="+mn-ea"/>
              <a:cs typeface="+mn-cs"/>
            </a:rPr>
            <a:t>  </a:t>
          </a:r>
          <a:endParaRPr lang="de-DE" sz="950">
            <a:effectLst/>
            <a:latin typeface="+mn-lt"/>
          </a:endParaRPr>
        </a:p>
        <a:p>
          <a:r>
            <a:rPr lang="de-DE" sz="950" b="1">
              <a:solidFill>
                <a:schemeClr val="dk1"/>
              </a:solidFill>
              <a:effectLst/>
              <a:latin typeface="+mn-lt"/>
              <a:ea typeface="+mn-ea"/>
              <a:cs typeface="+mn-cs"/>
            </a:rPr>
            <a:t>Erlöse aus dem Gasabsatz </a:t>
          </a:r>
          <a:r>
            <a:rPr lang="de-DE" sz="950">
              <a:solidFill>
                <a:schemeClr val="dk1"/>
              </a:solidFill>
              <a:effectLst/>
              <a:latin typeface="+mn-lt"/>
              <a:ea typeface="+mn-ea"/>
              <a:cs typeface="+mn-cs"/>
            </a:rPr>
            <a:t>beinhalten die Netznutzungsentgelte und die Erdgassteuer, ohne Umsatzsteuer.</a:t>
          </a:r>
          <a:endParaRPr lang="de-DE" sz="950">
            <a:effectLst/>
          </a:endParaRPr>
        </a:p>
        <a:p>
          <a:endParaRPr lang="de-DE" sz="950">
            <a:solidFill>
              <a:sysClr val="windowText" lastClr="000000"/>
            </a:solidFill>
            <a:effectLst/>
            <a:latin typeface="+mn-lt"/>
            <a:ea typeface="+mn-ea"/>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Gasabsatz</a:t>
          </a:r>
          <a:r>
            <a:rPr lang="de-DE" sz="950">
              <a:solidFill>
                <a:sysClr val="windowText" lastClr="000000"/>
              </a:solidFill>
              <a:effectLst/>
              <a:latin typeface="+mn-lt"/>
              <a:ea typeface="+mn-ea"/>
              <a:cs typeface="Arial" panose="020B0604020202020204" pitchFamily="34" charset="0"/>
            </a:rPr>
            <a:t>: Ausgewiesen ist der Gasabsatz an Endabnehmer in Mecklenburg-Vorpommern.</a:t>
          </a:r>
        </a:p>
        <a:p>
          <a:r>
            <a:rPr lang="de-DE" sz="950">
              <a:solidFill>
                <a:sysClr val="windowText" lastClr="000000"/>
              </a:solidFill>
              <a:effectLst/>
              <a:latin typeface="+mn-lt"/>
              <a:ea typeface="+mn-ea"/>
              <a:cs typeface="Arial" panose="020B0604020202020204" pitchFamily="34" charset="0"/>
            </a:rPr>
            <a:t>Durchleitungsmengen oder Abgaben an Wiederverkäufer (Versorger) sind nicht enthalten. </a:t>
          </a:r>
          <a:r>
            <a:rPr lang="de-DE" sz="950" b="0" i="0">
              <a:solidFill>
                <a:schemeClr val="dk1"/>
              </a:solidFill>
              <a:effectLst/>
              <a:latin typeface="+mn-lt"/>
              <a:ea typeface="+mn-ea"/>
              <a:cs typeface="+mn-cs"/>
            </a:rPr>
            <a:t>Die Abgabe der Abteilung Gas­ver­sor­gung an andere Abteilungen innerhalb eines Querverbundunternehmens (z. B. an den Betriebsteil Elektrizitäts- und Wärme­erzeugung) ist jedoch einbezogen.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Einbezogen ist sowohl die Abgabe von Naturgas (Erdgas, Bioerdgas, Grubengas, Klärgas und Deponie­gas) als auch die Abgabe von hergestelltem Gas (Raffinerie- und Normgas, Flüssiggas, Kokereigas sowie übriges Gas aus Ölproduktionen und Kohle). </a:t>
          </a:r>
          <a:r>
            <a:rPr lang="de-DE" sz="950">
              <a:solidFill>
                <a:schemeClr val="dk1"/>
              </a:solidFill>
              <a:effectLst/>
              <a:latin typeface="+mn-lt"/>
              <a:ea typeface="+mn-ea"/>
              <a:cs typeface="+mn-cs"/>
            </a:rPr>
            <a:t>Die Umrechnung aus anderen Einheiten in Kilowattstunden (kWh) erfolgte auf der Grund­lage des Brennwertes (oberer Heizwert).</a:t>
          </a:r>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14964</xdr:rowOff>
    </xdr:from>
    <xdr:to>
      <xdr:col>0</xdr:col>
      <xdr:colOff>6156000</xdr:colOff>
      <xdr:row>60</xdr:row>
      <xdr:rowOff>88447</xdr:rowOff>
    </xdr:to>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0" y="606875"/>
          <a:ext cx="6156000" cy="8904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50" b="1" i="0">
              <a:effectLst/>
              <a:latin typeface="+mn-lt"/>
              <a:ea typeface="Calibri"/>
              <a:cs typeface="Arial" pitchFamily="34" charset="0"/>
            </a:rPr>
            <a:t>Bezeichnung: </a:t>
          </a:r>
          <a:r>
            <a:rPr lang="de-DE" sz="950" i="0">
              <a:effectLst/>
              <a:latin typeface="+mn-lt"/>
              <a:ea typeface="Calibri"/>
              <a:cs typeface="Arial" pitchFamily="34" charset="0"/>
            </a:rPr>
            <a:t>Jahreserhebung über Stromabsatz und Erlöse in der Elektrizitätsversorgung (EVAS-Nr. 43331)</a:t>
          </a:r>
        </a:p>
        <a:p>
          <a:pPr marL="108000">
            <a:lnSpc>
              <a:spcPct val="100000"/>
            </a:lnSpc>
            <a:spcAft>
              <a:spcPts val="0"/>
            </a:spcAft>
          </a:pPr>
          <a:r>
            <a:rPr lang="de-DE" sz="950" b="1" i="0">
              <a:effectLst/>
              <a:latin typeface="+mn-lt"/>
              <a:ea typeface="Calibri"/>
              <a:cs typeface="Arial" pitchFamily="34" charset="0"/>
            </a:rPr>
            <a:t>Berichtszeitraum/-zeitpunkt, Periodizität:</a:t>
          </a:r>
          <a:r>
            <a:rPr lang="de-DE" sz="950" i="0">
              <a:effectLst/>
              <a:latin typeface="+mn-lt"/>
              <a:ea typeface="Calibri"/>
              <a:cs typeface="Arial" pitchFamily="34" charset="0"/>
            </a:rPr>
            <a:t> Jährlich wird das zurückliegende Kalenderjahr erhoben.</a:t>
          </a:r>
        </a:p>
        <a:p>
          <a:pPr marL="108000" marR="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Arial" panose="020B0604020202020204" pitchFamily="34" charset="0"/>
            </a:rPr>
            <a:t>Räumliche Abdeckung: </a:t>
          </a:r>
          <a:r>
            <a:rPr lang="de-DE" sz="950" i="0">
              <a:solidFill>
                <a:schemeClr val="dk1"/>
              </a:solidFill>
              <a:effectLst/>
              <a:latin typeface="+mn-lt"/>
              <a:ea typeface="+mn-ea"/>
              <a:cs typeface="Arial" panose="020B0604020202020204" pitchFamily="34" charset="0"/>
            </a:rPr>
            <a:t>Deutschland, Länder.</a:t>
          </a:r>
          <a:endParaRPr lang="de-DE" sz="950" i="0">
            <a:effectLst/>
            <a:latin typeface="+mn-lt"/>
            <a:cs typeface="Arial" panose="020B0604020202020204" pitchFamily="34" charset="0"/>
          </a:endParaRPr>
        </a:p>
        <a:p>
          <a:pPr marL="108000" marR="0" lvl="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Arial" panose="020B0604020202020204" pitchFamily="34" charset="0"/>
            </a:rPr>
            <a:t>Grundgesamtheit/Erhebungsgegenstand:</a:t>
          </a:r>
          <a:r>
            <a:rPr lang="de-DE" sz="950" i="0">
              <a:solidFill>
                <a:schemeClr val="dk1"/>
              </a:solidFill>
              <a:effectLst/>
              <a:latin typeface="+mn-lt"/>
              <a:ea typeface="+mn-ea"/>
              <a:cs typeface="Arial" panose="020B0604020202020204" pitchFamily="34" charset="0"/>
            </a:rPr>
            <a:t> Erhoben wird bei allen Energieversorgungsunternehmen einschließlich Strom­händler, die Letztverbraucher mit Elektrizität beliefern.</a:t>
          </a:r>
          <a:endParaRPr lang="de-DE" sz="950">
            <a:effectLst/>
            <a:latin typeface="+mn-lt"/>
            <a:cs typeface="Arial" panose="020B0604020202020204" pitchFamily="34" charset="0"/>
          </a:endParaRPr>
        </a:p>
        <a:p>
          <a:pPr marL="108000">
            <a:lnSpc>
              <a:spcPct val="100000"/>
            </a:lnSpc>
            <a:spcAft>
              <a:spcPts val="0"/>
            </a:spcAft>
          </a:pPr>
          <a:r>
            <a:rPr lang="de-DE" sz="950" b="1" i="0">
              <a:effectLst/>
              <a:latin typeface="+mn-lt"/>
              <a:ea typeface="Calibri"/>
              <a:cs typeface="Arial" pitchFamily="34" charset="0"/>
            </a:rPr>
            <a:t>Rechtsgrundlage:</a:t>
          </a:r>
          <a:r>
            <a:rPr lang="de-DE" sz="950" i="0">
              <a:effectLst/>
              <a:latin typeface="+mn-lt"/>
              <a:ea typeface="Calibri"/>
              <a:cs typeface="Arial" pitchFamily="34" charset="0"/>
            </a:rPr>
            <a:t> Gesetz über die Energiestatistik (EnStatG) in Verbindung mit dem Bundesstatistikgesetz (BStatG),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BStatG grundsätzlich geheim gehalten. </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50" b="1" i="0">
              <a:effectLst/>
              <a:latin typeface="+mn-lt"/>
              <a:ea typeface="Calibri"/>
              <a:cs typeface="Arial" pitchFamily="34" charset="0"/>
            </a:rPr>
            <a:t>Erhebungsinhalte:</a:t>
          </a:r>
          <a:r>
            <a:rPr lang="de-DE" sz="950" i="0">
              <a:effectLst/>
              <a:latin typeface="+mn-lt"/>
              <a:ea typeface="Calibri"/>
              <a:cs typeface="Arial" pitchFamily="34" charset="0"/>
            </a:rPr>
            <a:t> die Menge der abgesetzten Elektrizität, getrennt nach Abnehmergruppen; die Erlöse aus dem Absatz von Elektrizität, getrennt nach Abnehmergruppen sowie die Erlöse aus dem Absatz von Elektrizität an Sondervertrags­kunden nach der Konzessionsabgabenverordnung.</a:t>
          </a:r>
        </a:p>
        <a:p>
          <a:pPr marL="108000">
            <a:lnSpc>
              <a:spcPct val="100000"/>
            </a:lnSpc>
            <a:spcAft>
              <a:spcPts val="0"/>
            </a:spcAft>
          </a:pPr>
          <a:r>
            <a:rPr lang="de-DE" sz="950" b="1" i="0">
              <a:effectLst/>
              <a:latin typeface="+mn-lt"/>
              <a:ea typeface="Calibri"/>
              <a:cs typeface="Arial" pitchFamily="34" charset="0"/>
            </a:rPr>
            <a:t>Zweck der Statistik:</a:t>
          </a:r>
          <a:r>
            <a:rPr lang="de-DE" sz="950" i="0">
              <a:effectLst/>
              <a:latin typeface="+mn-lt"/>
              <a:ea typeface="Calibri"/>
              <a:cs typeface="Arial" pitchFamily="34" charset="0"/>
            </a:rPr>
            <a:t> Die Erhebung ist ein Beitrag zur Darstellung des Energieangebots und der Energieverwendung, ins­besondere in Form von Energiebilanzen. Sie ist damit Teil der Datengrundlage für die Gestaltung der energiepolitischen Rahmenbedingungen für eine sichere, wirtschaftliche und umweltschonende Energieversorgung. Die Erhebung liefert notwendige Daten für die energiepolitischen Entscheidungen der obersten Bundes- und Landesbehörden und dient der Erfüllung europa- und völkerrechtlicher Pflichten der Bundesrepublik Deutschland.</a:t>
          </a:r>
        </a:p>
        <a:p>
          <a:pPr marL="0" marR="0" lvl="0" indent="0" defTabSz="914400" eaLnBrk="1" fontAlgn="auto" latinLnBrk="0" hangingPunct="1">
            <a:lnSpc>
              <a:spcPct val="100000"/>
            </a:lnSpc>
            <a:spcBef>
              <a:spcPts val="0"/>
            </a:spcBef>
            <a:spcAft>
              <a:spcPts val="0"/>
            </a:spcAft>
            <a:buClrTx/>
            <a:buSzTx/>
            <a:buFontTx/>
            <a:buNone/>
            <a:tabLst/>
            <a:defRPr/>
          </a:pPr>
          <a:endParaRPr lang="de-DE" sz="400">
            <a:effectLst/>
            <a:latin typeface="+mn-lt"/>
          </a:endParaRPr>
        </a:p>
        <a:p>
          <a:pPr>
            <a:lnSpc>
              <a:spcPct val="100000"/>
            </a:lnSpc>
            <a:spcAft>
              <a:spcPts val="0"/>
            </a:spcAft>
          </a:pPr>
          <a:r>
            <a:rPr lang="de-DE" sz="1000" b="1" i="0">
              <a:effectLst/>
              <a:latin typeface="+mn-lt"/>
              <a:ea typeface="Calibri"/>
              <a:cs typeface="Arial" pitchFamily="34" charset="0"/>
            </a:rPr>
            <a:t>3 Methodik</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Calibri"/>
              <a:cs typeface="Arial" pitchFamily="34" charset="0"/>
            </a:rPr>
            <a:t>Art der Datengewinnung:</a:t>
          </a:r>
          <a:r>
            <a:rPr kumimoji="0" lang="de-DE" sz="950" b="0" i="0" u="none" strike="noStrike" kern="0" cap="none" spc="0" normalizeH="0" baseline="0" noProof="0">
              <a:ln>
                <a:noFill/>
              </a:ln>
              <a:solidFill>
                <a:sysClr val="windowText" lastClr="000000"/>
              </a:solidFill>
              <a:effectLst/>
              <a:uLnTx/>
              <a:uFillTx/>
              <a:latin typeface="+mn-lt"/>
              <a:ea typeface="Calibri"/>
              <a:cs typeface="Arial" pitchFamily="34" charset="0"/>
            </a:rPr>
            <a:t> Die Jahreserhebung über Stromabsatz und Erlöse in der Elektrizitätsversorgung ist eine Primär­erhebung. Sie wird als Totalerhebung bei allen Energieversorgungsunternehmen (einschließlich Stromhändler), die Letzt­ver­brau­cher mit Elektrizität beliefern, durchgeführt. Auskunftspflichtig sind die Leitungen der Unternehmen, Betriebe oder sonstigen Ein­richtungen, die Anlagen zur Erzeugung und/oder Speicherung betreiben, andere mit Energie versorgen, einen anderen Energie­versorger mit Elektrizität beliefern oder ein Netz für die allgemeine Versorgung betreiben, die Leitungen der Unterneh­men, Betriebe oder sonstige Einrichtungen zur thermischen Verwertung von Abfällen.</a:t>
          </a:r>
        </a:p>
        <a:p>
          <a:pPr marL="108000">
            <a:lnSpc>
              <a:spcPct val="100000"/>
            </a:lnSpc>
            <a:spcAft>
              <a:spcPts val="0"/>
            </a:spcAft>
          </a:pPr>
          <a:r>
            <a:rPr lang="de-DE" sz="950" b="1" i="0">
              <a:effectLst/>
              <a:latin typeface="+mn-lt"/>
              <a:ea typeface="Calibri"/>
              <a:cs typeface="Arial" pitchFamily="34" charset="0"/>
            </a:rPr>
            <a:t>Erhebungsinstrumente und Berichtsweg:</a:t>
          </a:r>
          <a:r>
            <a:rPr lang="de-DE" sz="950" i="0">
              <a:effectLst/>
              <a:latin typeface="+mn-lt"/>
              <a:ea typeface="Calibri"/>
              <a:cs typeface="Arial" pitchFamily="34" charset="0"/>
            </a:rPr>
            <a:t> Die Auskunftserteilung erfolgt nach § 11a BStatG mittels</a:t>
          </a:r>
          <a:r>
            <a:rPr lang="de-DE" sz="950" i="0" baseline="0">
              <a:effectLst/>
              <a:latin typeface="+mn-lt"/>
              <a:ea typeface="Calibri"/>
              <a:cs typeface="Arial" pitchFamily="34" charset="0"/>
            </a:rPr>
            <a:t> </a:t>
          </a:r>
          <a:r>
            <a:rPr lang="de-DE" sz="950" i="0">
              <a:effectLst/>
              <a:latin typeface="+mn-lt"/>
              <a:ea typeface="Calibri"/>
              <a:cs typeface="Arial" pitchFamily="34" charset="0"/>
            </a:rPr>
            <a:t>standardisierten Erhe­bungsmedien im Rahmen eines Online-Meldeverfahrens (z. B. IDEV – Interne Datenerhebung im Verbund). Die Erhebung erfolgt dezentral über die Statistischen Ämter der Länder:</a:t>
          </a:r>
          <a:r>
            <a:rPr lang="de-DE" sz="950" i="0" baseline="0">
              <a:effectLst/>
              <a:latin typeface="+mn-lt"/>
              <a:ea typeface="Calibri"/>
              <a:cs typeface="Arial" pitchFamily="34" charset="0"/>
            </a:rPr>
            <a:t> </a:t>
          </a:r>
          <a:br>
            <a:rPr lang="de-DE" sz="950" i="0" baseline="0">
              <a:effectLst/>
              <a:latin typeface="+mn-lt"/>
              <a:ea typeface="Calibri"/>
              <a:cs typeface="Arial" pitchFamily="34" charset="0"/>
            </a:rPr>
          </a:br>
          <a:r>
            <a:rPr lang="de-DE" sz="95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50" b="1" i="0">
              <a:effectLst/>
              <a:latin typeface="+mn-lt"/>
              <a:ea typeface="Calibri"/>
              <a:cs typeface="Arial" pitchFamily="34" charset="0"/>
            </a:rPr>
            <a:t>Genauigkeit:</a:t>
          </a:r>
          <a:r>
            <a:rPr lang="de-DE" sz="950" i="0">
              <a:effectLst/>
              <a:latin typeface="+mn-lt"/>
              <a:ea typeface="Calibri"/>
              <a:cs typeface="Arial" pitchFamily="34" charset="0"/>
            </a:rPr>
            <a:t> Die Ergebnisse der Totalerhebung mit Auskunftspflicht sind wegen der geringfügigen Antwortausfälle als zuverlässig und präzise einzustufen.</a:t>
          </a:r>
        </a:p>
        <a:p>
          <a:pPr marL="108000">
            <a:lnSpc>
              <a:spcPct val="100000"/>
            </a:lnSpc>
            <a:spcAft>
              <a:spcPts val="0"/>
            </a:spcAft>
          </a:pPr>
          <a:r>
            <a:rPr lang="de-DE" sz="950" b="1" i="0">
              <a:effectLst/>
              <a:latin typeface="+mn-lt"/>
              <a:ea typeface="Calibri"/>
              <a:cs typeface="Arial" pitchFamily="34" charset="0"/>
            </a:rPr>
            <a:t>Revisionen:</a:t>
          </a:r>
          <a:r>
            <a:rPr lang="de-DE" sz="950" i="0">
              <a:effectLst/>
              <a:latin typeface="+mn-lt"/>
              <a:ea typeface="Calibri"/>
              <a:cs typeface="Arial" pitchFamily="34" charset="0"/>
            </a:rPr>
            <a:t> Die Ergebnisse der Jahreserhebung über Stromabsatz und Erlöse in der Elektrizitätsversorgung werden jähr­lich zeitnah veröffentlicht, fehlende Angaben werden durch Schätzungen ergänzt.</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50" i="0">
              <a:effectLst/>
              <a:latin typeface="+mn-lt"/>
              <a:ea typeface="Calibri"/>
              <a:cs typeface="Arial" pitchFamily="34" charset="0"/>
            </a:rPr>
            <a:t> Die Bundesergebnisse werden jährlich etwa zwölf Monate nach Abschluss des Berichts­jahres</a:t>
          </a:r>
          <a:r>
            <a:rPr lang="de-DE" sz="950" i="0" baseline="0">
              <a:effectLst/>
              <a:latin typeface="+mn-lt"/>
              <a:ea typeface="Calibri"/>
              <a:cs typeface="Arial" pitchFamily="34" charset="0"/>
            </a:rPr>
            <a:t> </a:t>
          </a:r>
          <a:r>
            <a:rPr lang="de-DE" sz="950" i="0">
              <a:effectLst/>
              <a:latin typeface="+mn-lt"/>
              <a:ea typeface="Calibri"/>
              <a:cs typeface="Arial" pitchFamily="34" charset="0"/>
            </a:rPr>
            <a:t>veröffentlicht</a:t>
          </a:r>
          <a:r>
            <a:rPr lang="de-DE" sz="950" i="0" baseline="0">
              <a:effectLst/>
              <a:latin typeface="+mn-lt"/>
              <a:ea typeface="Calibri"/>
              <a:cs typeface="Arial" pitchFamily="34" charset="0"/>
            </a:rPr>
            <a:t> (siehe auch "Mehr zum Thema")</a:t>
          </a:r>
          <a:r>
            <a:rPr lang="de-DE" sz="950" i="0">
              <a:effectLst/>
              <a:latin typeface="+mn-lt"/>
              <a:ea typeface="Calibri"/>
              <a:cs typeface="Arial" pitchFamily="34" charset="0"/>
            </a:rPr>
            <a:t>.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50" b="1" i="0">
              <a:effectLst/>
              <a:latin typeface="+mn-lt"/>
              <a:ea typeface="Calibri"/>
              <a:cs typeface="Arial" pitchFamily="34" charset="0"/>
            </a:rPr>
            <a:t>Räumlich:</a:t>
          </a:r>
          <a:r>
            <a:rPr lang="de-DE" sz="950" i="0">
              <a:effectLst/>
              <a:latin typeface="+mn-lt"/>
              <a:ea typeface="Calibri"/>
              <a:cs typeface="Arial" pitchFamily="34" charset="0"/>
            </a:rPr>
            <a:t> Die Ergebnisse sind zwischen den Bundesländern sowie zwischen EU-Mitgliedsstaaten vergleichbar.</a:t>
          </a:r>
        </a:p>
        <a:p>
          <a:pPr marL="108000">
            <a:lnSpc>
              <a:spcPct val="100000"/>
            </a:lnSpc>
            <a:spcAft>
              <a:spcPts val="0"/>
            </a:spcAft>
          </a:pPr>
          <a:r>
            <a:rPr lang="de-DE" sz="950" b="1" i="0">
              <a:effectLst/>
              <a:latin typeface="+mn-lt"/>
              <a:ea typeface="Calibri"/>
              <a:cs typeface="Arial" pitchFamily="34" charset="0"/>
            </a:rPr>
            <a:t>Zeitlich: </a:t>
          </a:r>
          <a:r>
            <a:rPr lang="de-DE" sz="950" i="0">
              <a:effectLst/>
              <a:latin typeface="+mn-lt"/>
              <a:ea typeface="Calibri"/>
              <a:cs typeface="Arial" pitchFamily="34" charset="0"/>
            </a:rPr>
            <a:t>Die zeitliche Vergleichbarkeit ist vollständig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50" b="1" i="0">
              <a:effectLst/>
              <a:latin typeface="+mn-lt"/>
              <a:ea typeface="Calibri"/>
              <a:cs typeface="Arial" pitchFamily="34" charset="0"/>
            </a:rPr>
            <a:t>Statistikübergreifende Kohärenz: </a:t>
          </a:r>
          <a:r>
            <a:rPr lang="de-DE" sz="950" b="0" i="0">
              <a:effectLst/>
              <a:latin typeface="+mn-lt"/>
              <a:ea typeface="Calibri"/>
              <a:cs typeface="Arial" pitchFamily="34" charset="0"/>
            </a:rPr>
            <a:t>entfällt.</a:t>
          </a:r>
        </a:p>
        <a:p>
          <a:pPr marL="108000">
            <a:lnSpc>
              <a:spcPct val="100000"/>
            </a:lnSpc>
            <a:spcAft>
              <a:spcPts val="0"/>
            </a:spcAft>
          </a:pPr>
          <a:r>
            <a:rPr lang="de-DE" sz="950" b="1" i="0">
              <a:solidFill>
                <a:schemeClr val="dk1"/>
              </a:solidFill>
              <a:effectLst/>
              <a:latin typeface="+mn-lt"/>
              <a:ea typeface="+mn-ea"/>
              <a:cs typeface="Arial" pitchFamily="34" charset="0"/>
            </a:rPr>
            <a:t>Statistikinterne Kohärenz: </a:t>
          </a:r>
          <a:r>
            <a:rPr lang="de-DE" sz="95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entfällt.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8163</xdr:rowOff>
    </xdr:from>
    <xdr:to>
      <xdr:col>0</xdr:col>
      <xdr:colOff>6120000</xdr:colOff>
      <xdr:row>61</xdr:row>
      <xdr:rowOff>146248</xdr:rowOff>
    </xdr:to>
    <xdr:sp macro="" textlink="">
      <xdr:nvSpPr>
        <xdr:cNvPr id="2" name="Textfeld 1">
          <a:extLst>
            <a:ext uri="{FF2B5EF4-FFF2-40B4-BE49-F238E27FC236}">
              <a16:creationId xmlns:a16="http://schemas.microsoft.com/office/drawing/2014/main" id="{00000000-0008-0000-0B00-000002000000}"/>
            </a:ext>
          </a:extLst>
        </xdr:cNvPr>
        <xdr:cNvSpPr txBox="1"/>
      </xdr:nvSpPr>
      <xdr:spPr>
        <a:xfrm>
          <a:off x="0" y="464002"/>
          <a:ext cx="6120000" cy="9118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Bezeichnung: </a:t>
          </a:r>
          <a:r>
            <a:rPr lang="de-DE" sz="950">
              <a:solidFill>
                <a:srgbClr val="000000"/>
              </a:solidFill>
              <a:effectLst/>
              <a:latin typeface="+mn-lt"/>
              <a:ea typeface="Calibri" panose="020F0502020204030204" pitchFamily="34" charset="0"/>
              <a:cs typeface="Arial" panose="020B0604020202020204" pitchFamily="34" charset="0"/>
            </a:rPr>
            <a:t>Jahreserhebung über Gasabsatz und Erlöse in der Gasversorgung (EVAS-Nr. 43341)</a:t>
          </a:r>
          <a:endParaRPr lang="de-DE" sz="1200">
            <a:effectLst/>
            <a:latin typeface="+mn-lt"/>
            <a:ea typeface="Times New Roman" panose="02020603050405020304" pitchFamily="18" charset="0"/>
          </a:endParaRP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Berichtszeitraum/-zeitpunkt, Periodizität:</a:t>
          </a:r>
          <a:r>
            <a:rPr lang="de-DE" sz="950">
              <a:solidFill>
                <a:srgbClr val="000000"/>
              </a:solidFill>
              <a:effectLst/>
              <a:latin typeface="+mn-lt"/>
              <a:ea typeface="Calibri" panose="020F0502020204030204" pitchFamily="34" charset="0"/>
              <a:cs typeface="Arial" panose="020B0604020202020204" pitchFamily="34" charset="0"/>
            </a:rPr>
            <a:t> Jährlich wird das zurückliegende Kalenderjahr erhoben.</a:t>
          </a:r>
          <a:endParaRPr lang="de-DE" sz="1200">
            <a:effectLst/>
            <a:latin typeface="+mn-lt"/>
            <a:ea typeface="Times New Roman" panose="02020603050405020304" pitchFamily="18" charset="0"/>
          </a:endParaRPr>
        </a:p>
        <a:p>
          <a:pPr marL="111760">
            <a:lnSpc>
              <a:spcPts val="1100"/>
            </a:lnSpc>
            <a:spcAft>
              <a:spcPts val="0"/>
            </a:spcAft>
          </a:pPr>
          <a:r>
            <a:rPr lang="de-DE" sz="950" b="1">
              <a:solidFill>
                <a:srgbClr val="000000"/>
              </a:solidFill>
              <a:effectLst/>
              <a:latin typeface="+mn-lt"/>
              <a:ea typeface="Times New Roman" panose="02020603050405020304" pitchFamily="18" charset="0"/>
              <a:cs typeface="Arial" panose="020B0604020202020204" pitchFamily="34" charset="0"/>
            </a:rPr>
            <a:t>Räumliche Abdeckung: </a:t>
          </a:r>
          <a:r>
            <a:rPr lang="de-DE" sz="950">
              <a:solidFill>
                <a:srgbClr val="000000"/>
              </a:solidFill>
              <a:effectLst/>
              <a:latin typeface="+mn-lt"/>
              <a:ea typeface="Times New Roman" panose="02020603050405020304" pitchFamily="18" charset="0"/>
              <a:cs typeface="Arial" panose="020B0604020202020204" pitchFamily="34" charset="0"/>
            </a:rPr>
            <a:t>Deutschland, Länder.</a:t>
          </a:r>
          <a:endParaRPr lang="de-DE" sz="1200">
            <a:effectLst/>
            <a:latin typeface="+mn-lt"/>
            <a:ea typeface="Times New Roman" panose="02020603050405020304" pitchFamily="18" charset="0"/>
          </a:endParaRPr>
        </a:p>
        <a:p>
          <a:pPr marL="111760">
            <a:lnSpc>
              <a:spcPts val="1100"/>
            </a:lnSpc>
            <a:spcAft>
              <a:spcPts val="0"/>
            </a:spcAft>
          </a:pPr>
          <a:r>
            <a:rPr lang="de-DE" sz="950" b="1">
              <a:solidFill>
                <a:srgbClr val="000000"/>
              </a:solidFill>
              <a:effectLst/>
              <a:latin typeface="+mn-lt"/>
              <a:ea typeface="Times New Roman" panose="02020603050405020304" pitchFamily="18" charset="0"/>
              <a:cs typeface="Arial" panose="020B0604020202020204" pitchFamily="34" charset="0"/>
            </a:rPr>
            <a:t>Grundgesamtheit/Erhebungsgegenstand:</a:t>
          </a:r>
          <a:r>
            <a:rPr lang="de-DE" sz="950">
              <a:solidFill>
                <a:srgbClr val="000000"/>
              </a:solidFill>
              <a:effectLst/>
              <a:latin typeface="+mn-lt"/>
              <a:ea typeface="Times New Roman" panose="02020603050405020304" pitchFamily="18" charset="0"/>
              <a:cs typeface="Arial" panose="020B0604020202020204" pitchFamily="34" charset="0"/>
            </a:rPr>
            <a:t> Erhoben wird bei allen Betreibern von Anlagen der Gasversorgung.</a:t>
          </a:r>
          <a:endParaRPr lang="de-DE" sz="1200">
            <a:effectLst/>
            <a:latin typeface="+mn-lt"/>
            <a:ea typeface="Times New Roman" panose="02020603050405020304" pitchFamily="18" charset="0"/>
          </a:endParaRP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Rechtsgrundlage:</a:t>
          </a:r>
          <a:r>
            <a:rPr lang="de-DE" sz="950">
              <a:solidFill>
                <a:srgbClr val="000000"/>
              </a:solidFill>
              <a:effectLst/>
              <a:latin typeface="+mn-lt"/>
              <a:ea typeface="Calibri" panose="020F0502020204030204" pitchFamily="34" charset="0"/>
              <a:cs typeface="Arial" panose="020B0604020202020204" pitchFamily="34" charset="0"/>
            </a:rPr>
            <a:t> Gesetz über die Energiestatistik (EnStatG) in Verbindung mit dem Bundesstatistikgesetz (BStatG), in der jeweils geltenden Fassung.</a:t>
          </a:r>
          <a:endParaRPr lang="de-DE" sz="1200">
            <a:effectLst/>
            <a:latin typeface="+mn-lt"/>
            <a:ea typeface="Times New Roman" panose="02020603050405020304" pitchFamily="18" charset="0"/>
          </a:endParaRP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Geheimhaltung:</a:t>
          </a:r>
          <a:r>
            <a:rPr lang="de-DE" sz="950">
              <a:solidFill>
                <a:srgbClr val="000000"/>
              </a:solidFill>
              <a:effectLst/>
              <a:latin typeface="+mn-lt"/>
              <a:ea typeface="Calibri" panose="020F0502020204030204" pitchFamily="34" charset="0"/>
              <a:cs typeface="Arial" panose="020B0604020202020204" pitchFamily="34" charset="0"/>
            </a:rPr>
            <a:t> Die erhobenen Einzelangaben werden nach § 16 BStatG grundsätzlich geheim gehalten. </a:t>
          </a:r>
          <a:endParaRPr lang="de-DE" sz="1200">
            <a:effectLst/>
            <a:latin typeface="+mn-lt"/>
            <a:ea typeface="Times New Roman" panose="02020603050405020304" pitchFamily="18" charset="0"/>
          </a:endParaRP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1176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Erhebungsinhalte:</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 </a:t>
          </a:r>
          <a:r>
            <a:rPr kumimoji="0" lang="de-DE" sz="950" b="0" i="1"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Bei Produzenten bzw. Erzeugern von Gas </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die Menge des gewonnenen und erzeugten Gases; die Men­ge des abgesetzten Gases, getrennt nach Abnehmergruppen; die Erlöse aus dem Absatz von Gas, getrennt nach Abneh­mergruppen; die Ein- und Ausfuhr von Erdgas nach Vertragsmengen, getrennt nach Ursprungs- und Bestimmungs­staaten; die Menge des abgefackelten Gases; die Menge des Eigenverbrauchs sowie die Menge der sonstigen Verluste. </a:t>
          </a:r>
          <a:r>
            <a:rPr kumimoji="0" lang="de-DE" sz="950" b="0" i="1"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Bei Fernleitungsnetzbetreibern: </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die Menge des eingespeisten Gases; die Ein- und Ausfuhr von Erdgas in physischen Men­gen, getrennt nach Nachbarstaaten; die Menge des Eigenverbrauchs; die Menge der sonstigen Verluste.</a:t>
          </a:r>
          <a:r>
            <a:rPr kumimoji="0" lang="de-DE" sz="950" b="0" i="1"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 Bei Gasspei­cher­betreibern: </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die Anzahl, die Art, das Arbeits­volumen und die maximale Ausspeiseleistung der Speicher; die am Jahresende kumulierte Menge des ein- und des ausge­speisten Gases; die Menge des Eigenverbrauchs sowie die Menge der sonsti­gen Verluste. </a:t>
          </a:r>
          <a:r>
            <a:rPr kumimoji="0" lang="de-DE" sz="950" b="0" i="1"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Bei Verteilnetzbetreibern: </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die Menge des in das Gasverteilnetz eingespeisten Gases; die Menge des Eigen­verbrauchs sowie die Menge der sonstigen Verluste. </a:t>
          </a:r>
          <a:r>
            <a:rPr kumimoji="0" lang="de-DE" sz="950" b="0" i="1"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Bei Gaslieferanten und Großhändlern: </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die Ein- und Ausfuhr von Erd­gas nach Vertragsmengen, getrennt nach Ursprungs- und Bestimmungsstaaten; die Menge des abgesetzten Gases, ge­trennt nach Abnehmergruppen sowie die Erlöse aus dem Absatz von Gas, getrennt nach Abnehmergruppen.</a:t>
          </a:r>
          <a:endParaRPr kumimoji="0" lang="de-DE" sz="12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mn-cs"/>
          </a:endParaRPr>
        </a:p>
        <a:p>
          <a:pPr marL="11176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Zweck der Statistik:</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 Die Erhebung ist ein Beitrag zur Gestaltung der energiepolitischen Rahmenbedingungen für eine sichere, wirtschaftliche und umweltschonende Energieversorgung. Die Erhebung liefert notwendige Daten für die energiepolitischen Entscheidungen der obersten Bundes- und Landesbehörden und dient der Erfüllung europa- und völkerrechtlicher Pflichten der Bundesrepublik Deutschland.</a:t>
          </a:r>
          <a:endParaRPr kumimoji="0" lang="de-DE" sz="12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400">
            <a:effectLst/>
            <a:latin typeface="+mn-lt"/>
          </a:endParaRPr>
        </a:p>
        <a:p>
          <a:pPr>
            <a:lnSpc>
              <a:spcPct val="100000"/>
            </a:lnSpc>
            <a:spcAft>
              <a:spcPts val="0"/>
            </a:spcAft>
          </a:pPr>
          <a:r>
            <a:rPr lang="de-DE" sz="1000" b="1" i="0">
              <a:effectLst/>
              <a:latin typeface="+mn-lt"/>
              <a:ea typeface="Calibri"/>
              <a:cs typeface="Arial" pitchFamily="34" charset="0"/>
            </a:rPr>
            <a:t>3 Methodik</a:t>
          </a:r>
        </a:p>
        <a:p>
          <a:pPr marL="11176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Art der Datengewinnung:</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 Die Jahreserhebung über Gasabsatz und Erlöse in der Gasversorgung ist eine Primärerhe­bung. Sie wird als Totalerhebung bei allen Gasversorgungsunternehmen, die Letztverbraucher mit Gas beliefern, durchgeführt. Auskunftspflichtig sind die Leitungen der Unternehmen, Betriebe oder sonstigen Einrichtungen, die Anlagen zur Ge­winnung, zur Erzeugung, zum Transport, zur Speicherung, zum Vertrieb oder zur leitungsgebundenen Verteilung von Gas betreiben oder sich der Anlage zur leitungsgebundenen Verteilung von Gas bedienen oder die Leitungen von Unterneh­men, die Gaslieferanten oder Großhändler sind.</a:t>
          </a:r>
          <a:endParaRPr kumimoji="0" lang="de-DE" sz="12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mn-cs"/>
          </a:endParaRP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Erhebungsinstrumente und Berichtsweg:</a:t>
          </a:r>
          <a:r>
            <a:rPr lang="de-DE" sz="950">
              <a:solidFill>
                <a:srgbClr val="000000"/>
              </a:solidFill>
              <a:effectLst/>
              <a:latin typeface="+mn-lt"/>
              <a:ea typeface="Calibri" panose="020F0502020204030204" pitchFamily="34" charset="0"/>
              <a:cs typeface="Arial" panose="020B0604020202020204" pitchFamily="34" charset="0"/>
            </a:rPr>
            <a:t> Die Auskunftserteilung erfolgt nach § 11a BStatG mittels standardisierten Erhebungsmedien im Rahmen eines Online-Meldeverfahrens (z. B. IDEV – Interne Datenerhebung im Verbund). Die Erhebung erfolgt dezentral über die Statistischen Ämter der Länder: </a:t>
          </a:r>
          <a:br>
            <a:rPr lang="de-DE" sz="950">
              <a:solidFill>
                <a:srgbClr val="000000"/>
              </a:solidFill>
              <a:effectLst/>
              <a:latin typeface="+mn-lt"/>
              <a:ea typeface="Calibri" panose="020F0502020204030204" pitchFamily="34" charset="0"/>
              <a:cs typeface="Arial" panose="020B0604020202020204" pitchFamily="34" charset="0"/>
            </a:rPr>
          </a:br>
          <a:r>
            <a:rPr lang="de-DE" sz="950">
              <a:solidFill>
                <a:srgbClr val="000000"/>
              </a:solidFill>
              <a:effectLst/>
              <a:latin typeface="+mn-lt"/>
              <a:ea typeface="Calibri" panose="020F0502020204030204" pitchFamily="34" charset="0"/>
              <a:cs typeface="Arial" panose="020B0604020202020204" pitchFamily="34" charset="0"/>
            </a:rPr>
            <a:t>Auskunftspflichtige → Statistische Ämter der Länder → Statistisches Bundesamt.</a:t>
          </a:r>
          <a:endParaRPr lang="de-DE" sz="1200">
            <a:effectLst/>
            <a:latin typeface="+mn-lt"/>
            <a:ea typeface="Times New Roman" panose="02020603050405020304" pitchFamily="18" charset="0"/>
          </a:endParaRP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Genauigkeit:</a:t>
          </a:r>
          <a:r>
            <a:rPr lang="de-DE" sz="950">
              <a:solidFill>
                <a:srgbClr val="000000"/>
              </a:solidFill>
              <a:effectLst/>
              <a:latin typeface="+mn-lt"/>
              <a:ea typeface="Calibri" panose="020F0502020204030204" pitchFamily="34" charset="0"/>
              <a:cs typeface="Arial" panose="020B0604020202020204" pitchFamily="34" charset="0"/>
            </a:rPr>
            <a:t> Die Ergebnisse der Totalerhebung mit Auskunftspflicht sind wegen der geringfügigen Antwortausfälle als zuverlässig und präzise einzustufen.</a:t>
          </a:r>
          <a:endParaRPr lang="de-DE" sz="1200">
            <a:effectLst/>
            <a:latin typeface="+mn-lt"/>
            <a:ea typeface="Times New Roman" panose="02020603050405020304" pitchFamily="18" charset="0"/>
          </a:endParaRPr>
        </a:p>
        <a:p>
          <a:pPr marL="11176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Revisionen:</a:t>
          </a:r>
          <a:r>
            <a:rPr kumimoji="0" lang="de-DE" sz="950" b="0" i="0" u="none" strike="noStrike" kern="0" cap="none" spc="0" normalizeH="0" baseline="0" noProof="0">
              <a:ln>
                <a:noFill/>
              </a:ln>
              <a:solidFill>
                <a:sysClr val="windowText" lastClr="000000"/>
              </a:solidFill>
              <a:effectLst/>
              <a:uLnTx/>
              <a:uFillTx/>
              <a:latin typeface="+mn-lt"/>
              <a:ea typeface="Calibri" panose="020F0502020204030204" pitchFamily="34" charset="0"/>
              <a:cs typeface="Arial" panose="020B0604020202020204" pitchFamily="34" charset="0"/>
            </a:rPr>
            <a:t> Die Ergebnisse der Jahreserhebung über Gasabsatz und Erlöse in der Gasversorgung werden jähr­lich zeitnah veröffentlicht, fehlende Angaben werden durch Schätzungen ergänzt.</a:t>
          </a:r>
          <a:endParaRPr kumimoji="0" lang="de-DE" sz="12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mn-cs"/>
          </a:endParaRP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Aktualität und Pünktlichkeit:</a:t>
          </a:r>
          <a:r>
            <a:rPr lang="de-DE" sz="950">
              <a:solidFill>
                <a:srgbClr val="000000"/>
              </a:solidFill>
              <a:effectLst/>
              <a:latin typeface="+mn-lt"/>
              <a:ea typeface="Calibri" panose="020F0502020204030204" pitchFamily="34" charset="0"/>
              <a:cs typeface="Arial" panose="020B0604020202020204" pitchFamily="34" charset="0"/>
            </a:rPr>
            <a:t> Die Bundesergebnisse werden jährlich etwa zwölf Monate nach Abschluss des Berichts­jahres veröffentlicht (siehe auch "Mehr zum Thema"). </a:t>
          </a:r>
          <a:endParaRPr lang="de-DE" sz="1200">
            <a:effectLst/>
            <a:latin typeface="+mn-lt"/>
            <a:ea typeface="Times New Roman" panose="02020603050405020304" pitchFamily="18" charset="0"/>
          </a:endParaRP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Räumlich:</a:t>
          </a:r>
          <a:r>
            <a:rPr lang="de-DE" sz="950">
              <a:solidFill>
                <a:srgbClr val="000000"/>
              </a:solidFill>
              <a:effectLst/>
              <a:latin typeface="+mn-lt"/>
              <a:ea typeface="Calibri" panose="020F0502020204030204" pitchFamily="34" charset="0"/>
              <a:cs typeface="Arial" panose="020B0604020202020204" pitchFamily="34" charset="0"/>
            </a:rPr>
            <a:t> Die Ergebnisse sind zwischen den Bundesländern sowie zwischen EU-Mitgliedsstaaten vergleichbar.</a:t>
          </a:r>
          <a:endParaRPr lang="de-DE" sz="1200">
            <a:effectLst/>
            <a:latin typeface="+mn-lt"/>
            <a:ea typeface="Times New Roman" panose="02020603050405020304" pitchFamily="18" charset="0"/>
          </a:endParaRP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Zeitlich: </a:t>
          </a:r>
          <a:r>
            <a:rPr lang="de-DE" sz="950">
              <a:solidFill>
                <a:srgbClr val="000000"/>
              </a:solidFill>
              <a:effectLst/>
              <a:latin typeface="+mn-lt"/>
              <a:ea typeface="Calibri" panose="020F0502020204030204" pitchFamily="34" charset="0"/>
              <a:cs typeface="Arial" panose="020B0604020202020204" pitchFamily="34" charset="0"/>
            </a:rPr>
            <a:t>Die zeitliche Vergleichbarkeit ist vollständig gegeben.</a:t>
          </a:r>
          <a:endParaRPr lang="de-DE" sz="1200">
            <a:effectLst/>
            <a:latin typeface="+mn-lt"/>
            <a:ea typeface="Times New Roman" panose="02020603050405020304" pitchFamily="18" charset="0"/>
          </a:endParaRP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11760">
            <a:lnSpc>
              <a:spcPts val="1100"/>
            </a:lnSpc>
            <a:spcAft>
              <a:spcPts val="0"/>
            </a:spcAft>
          </a:pPr>
          <a:r>
            <a:rPr lang="de-DE" sz="900" b="1">
              <a:solidFill>
                <a:srgbClr val="000000"/>
              </a:solidFill>
              <a:effectLst/>
              <a:latin typeface="+mn-lt"/>
              <a:ea typeface="Calibri" panose="020F0502020204030204" pitchFamily="34" charset="0"/>
              <a:cs typeface="Arial" panose="020B0604020202020204" pitchFamily="34" charset="0"/>
            </a:rPr>
            <a:t>Statistikübergreifende Kohärenz: </a:t>
          </a:r>
          <a:r>
            <a:rPr lang="de-DE" sz="900">
              <a:solidFill>
                <a:srgbClr val="000000"/>
              </a:solidFill>
              <a:effectLst/>
              <a:latin typeface="+mn-lt"/>
              <a:ea typeface="Calibri" panose="020F0502020204030204" pitchFamily="34" charset="0"/>
              <a:cs typeface="Arial" panose="020B0604020202020204" pitchFamily="34" charset="0"/>
            </a:rPr>
            <a:t>entfällt.</a:t>
          </a:r>
          <a:endParaRPr lang="de-DE" sz="1200">
            <a:effectLst/>
            <a:latin typeface="+mn-lt"/>
            <a:ea typeface="Times New Roman" panose="02020603050405020304" pitchFamily="18" charset="0"/>
          </a:endParaRPr>
        </a:p>
        <a:p>
          <a:pPr marL="111760">
            <a:lnSpc>
              <a:spcPts val="1100"/>
            </a:lnSpc>
            <a:spcAft>
              <a:spcPts val="0"/>
            </a:spcAft>
          </a:pPr>
          <a:r>
            <a:rPr lang="de-DE" sz="900" b="1">
              <a:solidFill>
                <a:srgbClr val="000000"/>
              </a:solidFill>
              <a:effectLst/>
              <a:latin typeface="+mn-lt"/>
              <a:ea typeface="Times New Roman" panose="02020603050405020304" pitchFamily="18" charset="0"/>
              <a:cs typeface="Arial" panose="020B0604020202020204" pitchFamily="34" charset="0"/>
            </a:rPr>
            <a:t>Statistikinterne Kohärenz: </a:t>
          </a:r>
          <a:r>
            <a:rPr lang="de-DE" sz="900">
              <a:solidFill>
                <a:srgbClr val="000000"/>
              </a:solidFill>
              <a:effectLst/>
              <a:latin typeface="+mn-lt"/>
              <a:ea typeface="Times New Roman" panose="02020603050405020304" pitchFamily="18" charset="0"/>
              <a:cs typeface="Arial" panose="020B0604020202020204" pitchFamily="34" charset="0"/>
            </a:rPr>
            <a:t>Die Ergebnisse dieser Erhebung sind statistikintern kohärent.</a:t>
          </a:r>
          <a:endParaRPr lang="de-DE" sz="1200">
            <a:effectLst/>
            <a:latin typeface="+mn-lt"/>
            <a:ea typeface="Times New Roman" panose="02020603050405020304" pitchFamily="18" charset="0"/>
          </a:endParaRPr>
        </a:p>
        <a:p>
          <a:pPr marL="111760">
            <a:lnSpc>
              <a:spcPts val="1100"/>
            </a:lnSpc>
            <a:spcAft>
              <a:spcPts val="0"/>
            </a:spcAft>
          </a:pPr>
          <a:r>
            <a:rPr lang="de-DE" sz="900" b="1">
              <a:solidFill>
                <a:srgbClr val="000000"/>
              </a:solidFill>
              <a:effectLst/>
              <a:latin typeface="+mn-lt"/>
              <a:ea typeface="Times New Roman" panose="02020603050405020304" pitchFamily="18" charset="0"/>
              <a:cs typeface="Arial" panose="020B0604020202020204" pitchFamily="34" charset="0"/>
            </a:rPr>
            <a:t>Input für andere Statistiken: </a:t>
          </a:r>
          <a:r>
            <a:rPr lang="de-DE" sz="900">
              <a:solidFill>
                <a:srgbClr val="000000"/>
              </a:solidFill>
              <a:effectLst/>
              <a:latin typeface="+mn-lt"/>
              <a:ea typeface="Times New Roman" panose="02020603050405020304" pitchFamily="18" charset="0"/>
              <a:cs typeface="Arial" panose="020B0604020202020204" pitchFamily="34" charset="0"/>
            </a:rPr>
            <a:t>entfällt.</a:t>
          </a:r>
          <a:endParaRPr lang="de-DE" sz="1200">
            <a:effectLst/>
            <a:latin typeface="+mn-lt"/>
            <a:ea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11760">
            <a:lnSpc>
              <a:spcPts val="1100"/>
            </a:lnSpc>
            <a:spcAft>
              <a:spcPts val="0"/>
            </a:spcAft>
          </a:pPr>
          <a:r>
            <a:rPr lang="de-DE" sz="950" b="1">
              <a:solidFill>
                <a:srgbClr val="000000"/>
              </a:solidFill>
              <a:effectLst/>
              <a:latin typeface="+mn-lt"/>
              <a:ea typeface="Calibri" panose="020F0502020204030204" pitchFamily="34" charset="0"/>
              <a:cs typeface="Arial" panose="020B0604020202020204" pitchFamily="34" charset="0"/>
            </a:rPr>
            <a:t>Publikation:  </a:t>
          </a:r>
          <a:r>
            <a:rPr lang="de-DE" sz="950">
              <a:solidFill>
                <a:srgbClr val="000000"/>
              </a:solidFill>
              <a:effectLst/>
              <a:latin typeface="+mn-lt"/>
              <a:ea typeface="Calibri" panose="020F0502020204030204" pitchFamily="34" charset="0"/>
              <a:cs typeface="Arial" panose="020B0604020202020204"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endParaRPr lang="de-DE" sz="1200">
            <a:effectLst/>
            <a:latin typeface="+mn-lt"/>
            <a:ea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laiv-mv.de/Statistik/Zahlen-und-Fakten/Gesamtwirtschaft-&amp;-Umwelt/Energie" TargetMode="External"/><Relationship Id="rId2" Type="http://schemas.openxmlformats.org/officeDocument/2006/relationships/hyperlink" Target="mailto:energie@statistik-mv.de." TargetMode="External"/><Relationship Id="rId1" Type="http://schemas.openxmlformats.org/officeDocument/2006/relationships/hyperlink" Target="https://www.laiv-mv.de/Statistik/Ver%C3%B6ffentlichungen/Jahrbuecher/"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5" t="s">
        <v>19</v>
      </c>
      <c r="B1" s="115"/>
      <c r="C1" s="116"/>
      <c r="D1" s="116"/>
    </row>
    <row r="2" spans="1:4" s="2" customFormat="1" ht="35.1" customHeight="1" thickTop="1" x14ac:dyDescent="0.2">
      <c r="A2" s="117" t="s">
        <v>69</v>
      </c>
      <c r="B2" s="117"/>
      <c r="C2" s="118" t="s">
        <v>41</v>
      </c>
      <c r="D2" s="118"/>
    </row>
    <row r="3" spans="1:4" s="2" customFormat="1" ht="24.95" customHeight="1" x14ac:dyDescent="0.2">
      <c r="A3" s="119"/>
      <c r="B3" s="119"/>
      <c r="C3" s="119"/>
      <c r="D3" s="119"/>
    </row>
    <row r="4" spans="1:4" s="2" customFormat="1" ht="24.95" customHeight="1" x14ac:dyDescent="0.2">
      <c r="A4" s="113" t="s">
        <v>105</v>
      </c>
      <c r="B4" s="113"/>
      <c r="C4" s="113"/>
      <c r="D4" s="114"/>
    </row>
    <row r="5" spans="1:4" s="2" customFormat="1" ht="24.95" customHeight="1" x14ac:dyDescent="0.2">
      <c r="A5" s="121" t="s">
        <v>50</v>
      </c>
      <c r="B5" s="121"/>
      <c r="C5" s="121"/>
      <c r="D5" s="122"/>
    </row>
    <row r="6" spans="1:4" s="2" customFormat="1" ht="39.950000000000003" customHeight="1" x14ac:dyDescent="0.45">
      <c r="A6" s="123" t="s">
        <v>109</v>
      </c>
      <c r="B6" s="124"/>
      <c r="C6" s="124"/>
      <c r="D6" s="124"/>
    </row>
    <row r="7" spans="1:4" s="2" customFormat="1" ht="24.95" customHeight="1" x14ac:dyDescent="0.4">
      <c r="A7" s="125"/>
      <c r="B7" s="125"/>
      <c r="C7" s="125"/>
      <c r="D7" s="125"/>
    </row>
    <row r="8" spans="1:4" s="2" customFormat="1" ht="24.95" customHeight="1" x14ac:dyDescent="0.4">
      <c r="A8" s="125"/>
      <c r="B8" s="125"/>
      <c r="C8" s="125"/>
      <c r="D8" s="125"/>
    </row>
    <row r="9" spans="1:4" s="2" customFormat="1" ht="24.95" customHeight="1" x14ac:dyDescent="0.4">
      <c r="A9" s="126"/>
      <c r="B9" s="126"/>
      <c r="C9" s="126"/>
      <c r="D9" s="126"/>
    </row>
    <row r="10" spans="1:4" s="2" customFormat="1" ht="24.95" customHeight="1" x14ac:dyDescent="0.2">
      <c r="A10" s="127"/>
      <c r="B10" s="127"/>
      <c r="C10" s="127"/>
      <c r="D10" s="127"/>
    </row>
    <row r="11" spans="1:4" s="2" customFormat="1" ht="24.95" customHeight="1" x14ac:dyDescent="0.2">
      <c r="A11" s="127"/>
      <c r="B11" s="127"/>
      <c r="C11" s="127"/>
      <c r="D11" s="127"/>
    </row>
    <row r="12" spans="1:4" s="2" customFormat="1" ht="24.95" customHeight="1" x14ac:dyDescent="0.2">
      <c r="A12" s="127"/>
      <c r="B12" s="127"/>
      <c r="C12" s="127"/>
      <c r="D12" s="127"/>
    </row>
    <row r="13" spans="1:4" s="2" customFormat="1" ht="12" customHeight="1" x14ac:dyDescent="0.2">
      <c r="A13" s="4"/>
      <c r="B13" s="120" t="s">
        <v>67</v>
      </c>
      <c r="C13" s="120"/>
      <c r="D13" s="5" t="s">
        <v>110</v>
      </c>
    </row>
    <row r="14" spans="1:4" s="2" customFormat="1" ht="12" customHeight="1" x14ac:dyDescent="0.2">
      <c r="A14" s="4"/>
      <c r="B14" s="120"/>
      <c r="C14" s="120"/>
      <c r="D14" s="5"/>
    </row>
    <row r="15" spans="1:4" s="2" customFormat="1" ht="12" customHeight="1" x14ac:dyDescent="0.2">
      <c r="A15" s="4"/>
      <c r="B15" s="120" t="s">
        <v>20</v>
      </c>
      <c r="C15" s="120"/>
      <c r="D15" s="5" t="s">
        <v>134</v>
      </c>
    </row>
    <row r="16" spans="1:4" s="2" customFormat="1" ht="12" customHeight="1" x14ac:dyDescent="0.2">
      <c r="A16" s="4"/>
      <c r="B16" s="120"/>
      <c r="C16" s="120"/>
      <c r="D16" s="5"/>
    </row>
    <row r="17" spans="1:4" s="2" customFormat="1" ht="12" customHeight="1" x14ac:dyDescent="0.2">
      <c r="A17" s="6"/>
      <c r="B17" s="129"/>
      <c r="C17" s="129"/>
      <c r="D17" s="3"/>
    </row>
    <row r="18" spans="1:4" s="2" customFormat="1" ht="12" customHeight="1" x14ac:dyDescent="0.2">
      <c r="A18" s="130"/>
      <c r="B18" s="130"/>
      <c r="C18" s="130"/>
      <c r="D18" s="130"/>
    </row>
    <row r="19" spans="1:4" s="2" customFormat="1" ht="12" customHeight="1" x14ac:dyDescent="0.2">
      <c r="A19" s="131" t="s">
        <v>25</v>
      </c>
      <c r="B19" s="131"/>
      <c r="C19" s="131"/>
      <c r="D19" s="131"/>
    </row>
    <row r="20" spans="1:4" s="2" customFormat="1" ht="12" customHeight="1" x14ac:dyDescent="0.2">
      <c r="A20" s="131" t="s">
        <v>88</v>
      </c>
      <c r="B20" s="131"/>
      <c r="C20" s="131"/>
      <c r="D20" s="131"/>
    </row>
    <row r="21" spans="1:4" s="2" customFormat="1" ht="12" customHeight="1" x14ac:dyDescent="0.2">
      <c r="A21" s="131"/>
      <c r="B21" s="131"/>
      <c r="C21" s="131"/>
      <c r="D21" s="131"/>
    </row>
    <row r="22" spans="1:4" s="2" customFormat="1" ht="12" customHeight="1" x14ac:dyDescent="0.2">
      <c r="A22" s="132" t="s">
        <v>111</v>
      </c>
      <c r="B22" s="132"/>
      <c r="C22" s="132"/>
      <c r="D22" s="132"/>
    </row>
    <row r="23" spans="1:4" s="2" customFormat="1" ht="12" customHeight="1" x14ac:dyDescent="0.2">
      <c r="A23" s="131"/>
      <c r="B23" s="131"/>
      <c r="C23" s="131"/>
      <c r="D23" s="131"/>
    </row>
    <row r="24" spans="1:4" s="2" customFormat="1" ht="12" customHeight="1" x14ac:dyDescent="0.2">
      <c r="A24" s="133" t="s">
        <v>112</v>
      </c>
      <c r="B24" s="133"/>
      <c r="C24" s="133"/>
      <c r="D24" s="133"/>
    </row>
    <row r="25" spans="1:4" s="2" customFormat="1" ht="12" customHeight="1" x14ac:dyDescent="0.2">
      <c r="A25" s="133" t="s">
        <v>68</v>
      </c>
      <c r="B25" s="133"/>
      <c r="C25" s="133"/>
      <c r="D25" s="133"/>
    </row>
    <row r="26" spans="1:4" s="2" customFormat="1" ht="12" customHeight="1" x14ac:dyDescent="0.2">
      <c r="A26" s="134"/>
      <c r="B26" s="134"/>
      <c r="C26" s="134"/>
      <c r="D26" s="134"/>
    </row>
    <row r="27" spans="1:4" s="2" customFormat="1" ht="12" customHeight="1" x14ac:dyDescent="0.2">
      <c r="A27" s="130"/>
      <c r="B27" s="130"/>
      <c r="C27" s="130"/>
      <c r="D27" s="130"/>
    </row>
    <row r="28" spans="1:4" s="2" customFormat="1" ht="12" customHeight="1" x14ac:dyDescent="0.2">
      <c r="A28" s="128" t="s">
        <v>26</v>
      </c>
      <c r="B28" s="128"/>
      <c r="C28" s="128"/>
      <c r="D28" s="128"/>
    </row>
    <row r="29" spans="1:4" s="2" customFormat="1" ht="12" customHeight="1" x14ac:dyDescent="0.2">
      <c r="A29" s="136"/>
      <c r="B29" s="136"/>
      <c r="C29" s="136"/>
      <c r="D29" s="136"/>
    </row>
    <row r="30" spans="1:4" s="2" customFormat="1" ht="12" customHeight="1" x14ac:dyDescent="0.2">
      <c r="A30" s="7" t="s">
        <v>27</v>
      </c>
      <c r="B30" s="135" t="s">
        <v>28</v>
      </c>
      <c r="C30" s="135"/>
      <c r="D30" s="135"/>
    </row>
    <row r="31" spans="1:4" s="2" customFormat="1" ht="12" customHeight="1" x14ac:dyDescent="0.2">
      <c r="A31" s="8">
        <v>0</v>
      </c>
      <c r="B31" s="135" t="s">
        <v>29</v>
      </c>
      <c r="C31" s="135"/>
      <c r="D31" s="135"/>
    </row>
    <row r="32" spans="1:4" s="2" customFormat="1" ht="12" customHeight="1" x14ac:dyDescent="0.2">
      <c r="A32" s="7" t="s">
        <v>8</v>
      </c>
      <c r="B32" s="135" t="s">
        <v>30</v>
      </c>
      <c r="C32" s="135"/>
      <c r="D32" s="135"/>
    </row>
    <row r="33" spans="1:4" s="2" customFormat="1" ht="12" customHeight="1" x14ac:dyDescent="0.2">
      <c r="A33" s="7" t="s">
        <v>31</v>
      </c>
      <c r="B33" s="135" t="s">
        <v>32</v>
      </c>
      <c r="C33" s="135"/>
      <c r="D33" s="135"/>
    </row>
    <row r="34" spans="1:4" s="2" customFormat="1" ht="12" customHeight="1" x14ac:dyDescent="0.2">
      <c r="A34" s="7" t="s">
        <v>9</v>
      </c>
      <c r="B34" s="135" t="s">
        <v>33</v>
      </c>
      <c r="C34" s="135"/>
      <c r="D34" s="135"/>
    </row>
    <row r="35" spans="1:4" s="2" customFormat="1" ht="12" customHeight="1" x14ac:dyDescent="0.2">
      <c r="A35" s="7" t="s">
        <v>34</v>
      </c>
      <c r="B35" s="135" t="s">
        <v>35</v>
      </c>
      <c r="C35" s="135"/>
      <c r="D35" s="135"/>
    </row>
    <row r="36" spans="1:4" s="2" customFormat="1" ht="12" customHeight="1" x14ac:dyDescent="0.2">
      <c r="A36" s="7" t="s">
        <v>36</v>
      </c>
      <c r="B36" s="135" t="s">
        <v>37</v>
      </c>
      <c r="C36" s="135"/>
      <c r="D36" s="135"/>
    </row>
    <row r="37" spans="1:4" s="2" customFormat="1" ht="12" customHeight="1" x14ac:dyDescent="0.2">
      <c r="A37" s="7" t="s">
        <v>38</v>
      </c>
      <c r="B37" s="135" t="s">
        <v>39</v>
      </c>
      <c r="C37" s="135"/>
      <c r="D37" s="135"/>
    </row>
    <row r="38" spans="1:4" s="2" customFormat="1" ht="12" customHeight="1" x14ac:dyDescent="0.2">
      <c r="A38" s="7"/>
      <c r="B38" s="135"/>
      <c r="C38" s="135"/>
      <c r="D38" s="135"/>
    </row>
    <row r="39" spans="1:4" s="2" customFormat="1" ht="12" customHeight="1" x14ac:dyDescent="0.2">
      <c r="A39" s="7"/>
      <c r="B39" s="135"/>
      <c r="C39" s="135"/>
      <c r="D39" s="135"/>
    </row>
    <row r="40" spans="1:4" ht="12" customHeight="1" x14ac:dyDescent="0.2">
      <c r="A40" s="7"/>
      <c r="B40" s="135"/>
      <c r="C40" s="135"/>
      <c r="D40" s="135"/>
    </row>
    <row r="41" spans="1:4" ht="12" customHeight="1" x14ac:dyDescent="0.2">
      <c r="A41" s="7"/>
      <c r="B41" s="135"/>
      <c r="C41" s="135"/>
      <c r="D41" s="135"/>
    </row>
    <row r="42" spans="1:4" ht="12" customHeight="1" x14ac:dyDescent="0.2">
      <c r="A42" s="7"/>
      <c r="B42" s="138"/>
      <c r="C42" s="138"/>
      <c r="D42" s="138"/>
    </row>
    <row r="43" spans="1:4" ht="12" customHeight="1" x14ac:dyDescent="0.2">
      <c r="A43" s="9"/>
      <c r="B43" s="139"/>
      <c r="C43" s="139"/>
      <c r="D43" s="139"/>
    </row>
    <row r="44" spans="1:4" x14ac:dyDescent="0.2">
      <c r="A44" s="135" t="s">
        <v>40</v>
      </c>
      <c r="B44" s="135"/>
      <c r="C44" s="135"/>
      <c r="D44" s="135"/>
    </row>
    <row r="45" spans="1:4" ht="39.950000000000003" customHeight="1" x14ac:dyDescent="0.2">
      <c r="A45" s="137" t="s">
        <v>87</v>
      </c>
      <c r="B45" s="137"/>
      <c r="C45" s="137"/>
      <c r="D45" s="137"/>
    </row>
  </sheetData>
  <mergeCells count="47">
    <mergeCell ref="A45:D45"/>
    <mergeCell ref="B41:D41"/>
    <mergeCell ref="B42:D42"/>
    <mergeCell ref="B43:D43"/>
    <mergeCell ref="A44:D44"/>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140" zoomScaleNormal="140" workbookViewId="0">
      <selection sqref="A1:C1"/>
    </sheetView>
  </sheetViews>
  <sheetFormatPr baseColWidth="10" defaultColWidth="11.42578125" defaultRowHeight="12" customHeight="1" x14ac:dyDescent="0.2"/>
  <cols>
    <col min="1" max="1" width="7.7109375" style="65" customWidth="1"/>
    <col min="2" max="2" width="20.7109375" style="65" customWidth="1"/>
    <col min="3" max="3" width="63.7109375" style="65" customWidth="1"/>
    <col min="4" max="256" width="11.42578125" style="65"/>
    <col min="257" max="257" width="7.7109375" style="65" customWidth="1"/>
    <col min="258" max="258" width="20.7109375" style="65" customWidth="1"/>
    <col min="259" max="259" width="63.7109375" style="65" customWidth="1"/>
    <col min="260" max="512" width="11.42578125" style="65"/>
    <col min="513" max="513" width="7.7109375" style="65" customWidth="1"/>
    <col min="514" max="514" width="20.7109375" style="65" customWidth="1"/>
    <col min="515" max="515" width="63.7109375" style="65" customWidth="1"/>
    <col min="516" max="768" width="11.42578125" style="65"/>
    <col min="769" max="769" width="7.7109375" style="65" customWidth="1"/>
    <col min="770" max="770" width="20.7109375" style="65" customWidth="1"/>
    <col min="771" max="771" width="63.7109375" style="65" customWidth="1"/>
    <col min="772" max="1024" width="11.42578125" style="65"/>
    <col min="1025" max="1025" width="7.7109375" style="65" customWidth="1"/>
    <col min="1026" max="1026" width="20.7109375" style="65" customWidth="1"/>
    <col min="1027" max="1027" width="63.7109375" style="65" customWidth="1"/>
    <col min="1028" max="1280" width="11.42578125" style="65"/>
    <col min="1281" max="1281" width="7.7109375" style="65" customWidth="1"/>
    <col min="1282" max="1282" width="20.7109375" style="65" customWidth="1"/>
    <col min="1283" max="1283" width="63.7109375" style="65" customWidth="1"/>
    <col min="1284" max="1536" width="11.42578125" style="65"/>
    <col min="1537" max="1537" width="7.7109375" style="65" customWidth="1"/>
    <col min="1538" max="1538" width="20.7109375" style="65" customWidth="1"/>
    <col min="1539" max="1539" width="63.7109375" style="65" customWidth="1"/>
    <col min="1540" max="1792" width="11.42578125" style="65"/>
    <col min="1793" max="1793" width="7.7109375" style="65" customWidth="1"/>
    <col min="1794" max="1794" width="20.7109375" style="65" customWidth="1"/>
    <col min="1795" max="1795" width="63.7109375" style="65" customWidth="1"/>
    <col min="1796" max="2048" width="11.42578125" style="65"/>
    <col min="2049" max="2049" width="7.7109375" style="65" customWidth="1"/>
    <col min="2050" max="2050" width="20.7109375" style="65" customWidth="1"/>
    <col min="2051" max="2051" width="63.7109375" style="65" customWidth="1"/>
    <col min="2052" max="2304" width="11.42578125" style="65"/>
    <col min="2305" max="2305" width="7.7109375" style="65" customWidth="1"/>
    <col min="2306" max="2306" width="20.7109375" style="65" customWidth="1"/>
    <col min="2307" max="2307" width="63.7109375" style="65" customWidth="1"/>
    <col min="2308" max="2560" width="11.42578125" style="65"/>
    <col min="2561" max="2561" width="7.7109375" style="65" customWidth="1"/>
    <col min="2562" max="2562" width="20.7109375" style="65" customWidth="1"/>
    <col min="2563" max="2563" width="63.7109375" style="65" customWidth="1"/>
    <col min="2564" max="2816" width="11.42578125" style="65"/>
    <col min="2817" max="2817" width="7.7109375" style="65" customWidth="1"/>
    <col min="2818" max="2818" width="20.7109375" style="65" customWidth="1"/>
    <col min="2819" max="2819" width="63.7109375" style="65" customWidth="1"/>
    <col min="2820" max="3072" width="11.42578125" style="65"/>
    <col min="3073" max="3073" width="7.7109375" style="65" customWidth="1"/>
    <col min="3074" max="3074" width="20.7109375" style="65" customWidth="1"/>
    <col min="3075" max="3075" width="63.7109375" style="65" customWidth="1"/>
    <col min="3076" max="3328" width="11.42578125" style="65"/>
    <col min="3329" max="3329" width="7.7109375" style="65" customWidth="1"/>
    <col min="3330" max="3330" width="20.7109375" style="65" customWidth="1"/>
    <col min="3331" max="3331" width="63.7109375" style="65" customWidth="1"/>
    <col min="3332" max="3584" width="11.42578125" style="65"/>
    <col min="3585" max="3585" width="7.7109375" style="65" customWidth="1"/>
    <col min="3586" max="3586" width="20.7109375" style="65" customWidth="1"/>
    <col min="3587" max="3587" width="63.7109375" style="65" customWidth="1"/>
    <col min="3588" max="3840" width="11.42578125" style="65"/>
    <col min="3841" max="3841" width="7.7109375" style="65" customWidth="1"/>
    <col min="3842" max="3842" width="20.7109375" style="65" customWidth="1"/>
    <col min="3843" max="3843" width="63.7109375" style="65" customWidth="1"/>
    <col min="3844" max="4096" width="11.42578125" style="65"/>
    <col min="4097" max="4097" width="7.7109375" style="65" customWidth="1"/>
    <col min="4098" max="4098" width="20.7109375" style="65" customWidth="1"/>
    <col min="4099" max="4099" width="63.7109375" style="65" customWidth="1"/>
    <col min="4100" max="4352" width="11.42578125" style="65"/>
    <col min="4353" max="4353" width="7.7109375" style="65" customWidth="1"/>
    <col min="4354" max="4354" width="20.7109375" style="65" customWidth="1"/>
    <col min="4355" max="4355" width="63.7109375" style="65" customWidth="1"/>
    <col min="4356" max="4608" width="11.42578125" style="65"/>
    <col min="4609" max="4609" width="7.7109375" style="65" customWidth="1"/>
    <col min="4610" max="4610" width="20.7109375" style="65" customWidth="1"/>
    <col min="4611" max="4611" width="63.7109375" style="65" customWidth="1"/>
    <col min="4612" max="4864" width="11.42578125" style="65"/>
    <col min="4865" max="4865" width="7.7109375" style="65" customWidth="1"/>
    <col min="4866" max="4866" width="20.7109375" style="65" customWidth="1"/>
    <col min="4867" max="4867" width="63.7109375" style="65" customWidth="1"/>
    <col min="4868" max="5120" width="11.42578125" style="65"/>
    <col min="5121" max="5121" width="7.7109375" style="65" customWidth="1"/>
    <col min="5122" max="5122" width="20.7109375" style="65" customWidth="1"/>
    <col min="5123" max="5123" width="63.7109375" style="65" customWidth="1"/>
    <col min="5124" max="5376" width="11.42578125" style="65"/>
    <col min="5377" max="5377" width="7.7109375" style="65" customWidth="1"/>
    <col min="5378" max="5378" width="20.7109375" style="65" customWidth="1"/>
    <col min="5379" max="5379" width="63.7109375" style="65" customWidth="1"/>
    <col min="5380" max="5632" width="11.42578125" style="65"/>
    <col min="5633" max="5633" width="7.7109375" style="65" customWidth="1"/>
    <col min="5634" max="5634" width="20.7109375" style="65" customWidth="1"/>
    <col min="5635" max="5635" width="63.7109375" style="65" customWidth="1"/>
    <col min="5636" max="5888" width="11.42578125" style="65"/>
    <col min="5889" max="5889" width="7.7109375" style="65" customWidth="1"/>
    <col min="5890" max="5890" width="20.7109375" style="65" customWidth="1"/>
    <col min="5891" max="5891" width="63.7109375" style="65" customWidth="1"/>
    <col min="5892" max="6144" width="11.42578125" style="65"/>
    <col min="6145" max="6145" width="7.7109375" style="65" customWidth="1"/>
    <col min="6146" max="6146" width="20.7109375" style="65" customWidth="1"/>
    <col min="6147" max="6147" width="63.7109375" style="65" customWidth="1"/>
    <col min="6148" max="6400" width="11.42578125" style="65"/>
    <col min="6401" max="6401" width="7.7109375" style="65" customWidth="1"/>
    <col min="6402" max="6402" width="20.7109375" style="65" customWidth="1"/>
    <col min="6403" max="6403" width="63.7109375" style="65" customWidth="1"/>
    <col min="6404" max="6656" width="11.42578125" style="65"/>
    <col min="6657" max="6657" width="7.7109375" style="65" customWidth="1"/>
    <col min="6658" max="6658" width="20.7109375" style="65" customWidth="1"/>
    <col min="6659" max="6659" width="63.7109375" style="65" customWidth="1"/>
    <col min="6660" max="6912" width="11.42578125" style="65"/>
    <col min="6913" max="6913" width="7.7109375" style="65" customWidth="1"/>
    <col min="6914" max="6914" width="20.7109375" style="65" customWidth="1"/>
    <col min="6915" max="6915" width="63.7109375" style="65" customWidth="1"/>
    <col min="6916" max="7168" width="11.42578125" style="65"/>
    <col min="7169" max="7169" width="7.7109375" style="65" customWidth="1"/>
    <col min="7170" max="7170" width="20.7109375" style="65" customWidth="1"/>
    <col min="7171" max="7171" width="63.7109375" style="65" customWidth="1"/>
    <col min="7172" max="7424" width="11.42578125" style="65"/>
    <col min="7425" max="7425" width="7.7109375" style="65" customWidth="1"/>
    <col min="7426" max="7426" width="20.7109375" style="65" customWidth="1"/>
    <col min="7427" max="7427" width="63.7109375" style="65" customWidth="1"/>
    <col min="7428" max="7680" width="11.42578125" style="65"/>
    <col min="7681" max="7681" width="7.7109375" style="65" customWidth="1"/>
    <col min="7682" max="7682" width="20.7109375" style="65" customWidth="1"/>
    <col min="7683" max="7683" width="63.7109375" style="65" customWidth="1"/>
    <col min="7684" max="7936" width="11.42578125" style="65"/>
    <col min="7937" max="7937" width="7.7109375" style="65" customWidth="1"/>
    <col min="7938" max="7938" width="20.7109375" style="65" customWidth="1"/>
    <col min="7939" max="7939" width="63.7109375" style="65" customWidth="1"/>
    <col min="7940" max="8192" width="11.42578125" style="65"/>
    <col min="8193" max="8193" width="7.7109375" style="65" customWidth="1"/>
    <col min="8194" max="8194" width="20.7109375" style="65" customWidth="1"/>
    <col min="8195" max="8195" width="63.7109375" style="65" customWidth="1"/>
    <col min="8196" max="8448" width="11.42578125" style="65"/>
    <col min="8449" max="8449" width="7.7109375" style="65" customWidth="1"/>
    <col min="8450" max="8450" width="20.7109375" style="65" customWidth="1"/>
    <col min="8451" max="8451" width="63.7109375" style="65" customWidth="1"/>
    <col min="8452" max="8704" width="11.42578125" style="65"/>
    <col min="8705" max="8705" width="7.7109375" style="65" customWidth="1"/>
    <col min="8706" max="8706" width="20.7109375" style="65" customWidth="1"/>
    <col min="8707" max="8707" width="63.7109375" style="65" customWidth="1"/>
    <col min="8708" max="8960" width="11.42578125" style="65"/>
    <col min="8961" max="8961" width="7.7109375" style="65" customWidth="1"/>
    <col min="8962" max="8962" width="20.7109375" style="65" customWidth="1"/>
    <col min="8963" max="8963" width="63.7109375" style="65" customWidth="1"/>
    <col min="8964" max="9216" width="11.42578125" style="65"/>
    <col min="9217" max="9217" width="7.7109375" style="65" customWidth="1"/>
    <col min="9218" max="9218" width="20.7109375" style="65" customWidth="1"/>
    <col min="9219" max="9219" width="63.7109375" style="65" customWidth="1"/>
    <col min="9220" max="9472" width="11.42578125" style="65"/>
    <col min="9473" max="9473" width="7.7109375" style="65" customWidth="1"/>
    <col min="9474" max="9474" width="20.7109375" style="65" customWidth="1"/>
    <col min="9475" max="9475" width="63.7109375" style="65" customWidth="1"/>
    <col min="9476" max="9728" width="11.42578125" style="65"/>
    <col min="9729" max="9729" width="7.7109375" style="65" customWidth="1"/>
    <col min="9730" max="9730" width="20.7109375" style="65" customWidth="1"/>
    <col min="9731" max="9731" width="63.7109375" style="65" customWidth="1"/>
    <col min="9732" max="9984" width="11.42578125" style="65"/>
    <col min="9985" max="9985" width="7.7109375" style="65" customWidth="1"/>
    <col min="9986" max="9986" width="20.7109375" style="65" customWidth="1"/>
    <col min="9987" max="9987" width="63.7109375" style="65" customWidth="1"/>
    <col min="9988" max="10240" width="11.42578125" style="65"/>
    <col min="10241" max="10241" width="7.7109375" style="65" customWidth="1"/>
    <col min="10242" max="10242" width="20.7109375" style="65" customWidth="1"/>
    <col min="10243" max="10243" width="63.7109375" style="65" customWidth="1"/>
    <col min="10244" max="10496" width="11.42578125" style="65"/>
    <col min="10497" max="10497" width="7.7109375" style="65" customWidth="1"/>
    <col min="10498" max="10498" width="20.7109375" style="65" customWidth="1"/>
    <col min="10499" max="10499" width="63.7109375" style="65" customWidth="1"/>
    <col min="10500" max="10752" width="11.42578125" style="65"/>
    <col min="10753" max="10753" width="7.7109375" style="65" customWidth="1"/>
    <col min="10754" max="10754" width="20.7109375" style="65" customWidth="1"/>
    <col min="10755" max="10755" width="63.7109375" style="65" customWidth="1"/>
    <col min="10756" max="11008" width="11.42578125" style="65"/>
    <col min="11009" max="11009" width="7.7109375" style="65" customWidth="1"/>
    <col min="11010" max="11010" width="20.7109375" style="65" customWidth="1"/>
    <col min="11011" max="11011" width="63.7109375" style="65" customWidth="1"/>
    <col min="11012" max="11264" width="11.42578125" style="65"/>
    <col min="11265" max="11265" width="7.7109375" style="65" customWidth="1"/>
    <col min="11266" max="11266" width="20.7109375" style="65" customWidth="1"/>
    <col min="11267" max="11267" width="63.7109375" style="65" customWidth="1"/>
    <col min="11268" max="11520" width="11.42578125" style="65"/>
    <col min="11521" max="11521" width="7.7109375" style="65" customWidth="1"/>
    <col min="11522" max="11522" width="20.7109375" style="65" customWidth="1"/>
    <col min="11523" max="11523" width="63.7109375" style="65" customWidth="1"/>
    <col min="11524" max="11776" width="11.42578125" style="65"/>
    <col min="11777" max="11777" width="7.7109375" style="65" customWidth="1"/>
    <col min="11778" max="11778" width="20.7109375" style="65" customWidth="1"/>
    <col min="11779" max="11779" width="63.7109375" style="65" customWidth="1"/>
    <col min="11780" max="12032" width="11.42578125" style="65"/>
    <col min="12033" max="12033" width="7.7109375" style="65" customWidth="1"/>
    <col min="12034" max="12034" width="20.7109375" style="65" customWidth="1"/>
    <col min="12035" max="12035" width="63.7109375" style="65" customWidth="1"/>
    <col min="12036" max="12288" width="11.42578125" style="65"/>
    <col min="12289" max="12289" width="7.7109375" style="65" customWidth="1"/>
    <col min="12290" max="12290" width="20.7109375" style="65" customWidth="1"/>
    <col min="12291" max="12291" width="63.7109375" style="65" customWidth="1"/>
    <col min="12292" max="12544" width="11.42578125" style="65"/>
    <col min="12545" max="12545" width="7.7109375" style="65" customWidth="1"/>
    <col min="12546" max="12546" width="20.7109375" style="65" customWidth="1"/>
    <col min="12547" max="12547" width="63.7109375" style="65" customWidth="1"/>
    <col min="12548" max="12800" width="11.42578125" style="65"/>
    <col min="12801" max="12801" width="7.7109375" style="65" customWidth="1"/>
    <col min="12802" max="12802" width="20.7109375" style="65" customWidth="1"/>
    <col min="12803" max="12803" width="63.7109375" style="65" customWidth="1"/>
    <col min="12804" max="13056" width="11.42578125" style="65"/>
    <col min="13057" max="13057" width="7.7109375" style="65" customWidth="1"/>
    <col min="13058" max="13058" width="20.7109375" style="65" customWidth="1"/>
    <col min="13059" max="13059" width="63.7109375" style="65" customWidth="1"/>
    <col min="13060" max="13312" width="11.42578125" style="65"/>
    <col min="13313" max="13313" width="7.7109375" style="65" customWidth="1"/>
    <col min="13314" max="13314" width="20.7109375" style="65" customWidth="1"/>
    <col min="13315" max="13315" width="63.7109375" style="65" customWidth="1"/>
    <col min="13316" max="13568" width="11.42578125" style="65"/>
    <col min="13569" max="13569" width="7.7109375" style="65" customWidth="1"/>
    <col min="13570" max="13570" width="20.7109375" style="65" customWidth="1"/>
    <col min="13571" max="13571" width="63.7109375" style="65" customWidth="1"/>
    <col min="13572" max="13824" width="11.42578125" style="65"/>
    <col min="13825" max="13825" width="7.7109375" style="65" customWidth="1"/>
    <col min="13826" max="13826" width="20.7109375" style="65" customWidth="1"/>
    <col min="13827" max="13827" width="63.7109375" style="65" customWidth="1"/>
    <col min="13828" max="14080" width="11.42578125" style="65"/>
    <col min="14081" max="14081" width="7.7109375" style="65" customWidth="1"/>
    <col min="14082" max="14082" width="20.7109375" style="65" customWidth="1"/>
    <col min="14083" max="14083" width="63.7109375" style="65" customWidth="1"/>
    <col min="14084" max="14336" width="11.42578125" style="65"/>
    <col min="14337" max="14337" width="7.7109375" style="65" customWidth="1"/>
    <col min="14338" max="14338" width="20.7109375" style="65" customWidth="1"/>
    <col min="14339" max="14339" width="63.7109375" style="65" customWidth="1"/>
    <col min="14340" max="14592" width="11.42578125" style="65"/>
    <col min="14593" max="14593" width="7.7109375" style="65" customWidth="1"/>
    <col min="14594" max="14594" width="20.7109375" style="65" customWidth="1"/>
    <col min="14595" max="14595" width="63.7109375" style="65" customWidth="1"/>
    <col min="14596" max="14848" width="11.42578125" style="65"/>
    <col min="14849" max="14849" width="7.7109375" style="65" customWidth="1"/>
    <col min="14850" max="14850" width="20.7109375" style="65" customWidth="1"/>
    <col min="14851" max="14851" width="63.7109375" style="65" customWidth="1"/>
    <col min="14852" max="15104" width="11.42578125" style="65"/>
    <col min="15105" max="15105" width="7.7109375" style="65" customWidth="1"/>
    <col min="15106" max="15106" width="20.7109375" style="65" customWidth="1"/>
    <col min="15107" max="15107" width="63.7109375" style="65" customWidth="1"/>
    <col min="15108" max="15360" width="11.42578125" style="65"/>
    <col min="15361" max="15361" width="7.7109375" style="65" customWidth="1"/>
    <col min="15362" max="15362" width="20.7109375" style="65" customWidth="1"/>
    <col min="15363" max="15363" width="63.7109375" style="65" customWidth="1"/>
    <col min="15364" max="15616" width="11.42578125" style="65"/>
    <col min="15617" max="15617" width="7.7109375" style="65" customWidth="1"/>
    <col min="15618" max="15618" width="20.7109375" style="65" customWidth="1"/>
    <col min="15619" max="15619" width="63.7109375" style="65" customWidth="1"/>
    <col min="15620" max="15872" width="11.42578125" style="65"/>
    <col min="15873" max="15873" width="7.7109375" style="65" customWidth="1"/>
    <col min="15874" max="15874" width="20.7109375" style="65" customWidth="1"/>
    <col min="15875" max="15875" width="63.7109375" style="65" customWidth="1"/>
    <col min="15876" max="16128" width="11.42578125" style="65"/>
    <col min="16129" max="16129" width="7.7109375" style="65" customWidth="1"/>
    <col min="16130" max="16130" width="20.7109375" style="65" customWidth="1"/>
    <col min="16131" max="16131" width="63.7109375" style="65" customWidth="1"/>
    <col min="16132" max="16384" width="11.42578125" style="65"/>
  </cols>
  <sheetData>
    <row r="1" spans="1:3" s="64" customFormat="1" ht="36" customHeight="1" x14ac:dyDescent="0.2">
      <c r="A1" s="190" t="s">
        <v>71</v>
      </c>
      <c r="B1" s="190"/>
      <c r="C1" s="190"/>
    </row>
    <row r="2" spans="1:3" ht="12" customHeight="1" x14ac:dyDescent="0.2">
      <c r="A2" s="178"/>
      <c r="B2" s="178"/>
      <c r="C2" s="178"/>
    </row>
    <row r="3" spans="1:3" ht="12" customHeight="1" x14ac:dyDescent="0.2">
      <c r="A3" s="188" t="s">
        <v>72</v>
      </c>
      <c r="B3" s="189"/>
      <c r="C3" s="189"/>
    </row>
    <row r="4" spans="1:3" ht="12" customHeight="1" x14ac:dyDescent="0.2">
      <c r="A4" s="178"/>
      <c r="B4" s="182"/>
      <c r="C4" s="182"/>
    </row>
    <row r="5" spans="1:3" ht="24" customHeight="1" x14ac:dyDescent="0.2">
      <c r="A5" s="191" t="s">
        <v>106</v>
      </c>
      <c r="B5" s="192"/>
      <c r="C5" s="192"/>
    </row>
    <row r="6" spans="1:3" ht="12" customHeight="1" x14ac:dyDescent="0.2">
      <c r="A6" s="178"/>
      <c r="B6" s="182"/>
      <c r="C6" s="182"/>
    </row>
    <row r="7" spans="1:3" ht="12" customHeight="1" x14ac:dyDescent="0.2">
      <c r="A7" s="183" t="s">
        <v>107</v>
      </c>
      <c r="B7" s="184"/>
      <c r="C7" s="184"/>
    </row>
    <row r="8" spans="1:3" ht="12" customHeight="1" x14ac:dyDescent="0.2">
      <c r="A8" s="181" t="s">
        <v>79</v>
      </c>
      <c r="B8" s="182"/>
      <c r="C8" s="182"/>
    </row>
    <row r="9" spans="1:3" ht="12" customHeight="1" x14ac:dyDescent="0.2">
      <c r="A9" s="178"/>
      <c r="B9" s="182"/>
      <c r="C9" s="182"/>
    </row>
    <row r="10" spans="1:3" ht="12" customHeight="1" x14ac:dyDescent="0.2">
      <c r="A10" s="178"/>
      <c r="B10" s="182"/>
      <c r="C10" s="182"/>
    </row>
    <row r="11" spans="1:3" ht="12" customHeight="1" x14ac:dyDescent="0.2">
      <c r="A11" s="185" t="s">
        <v>73</v>
      </c>
      <c r="B11" s="186"/>
      <c r="C11" s="186"/>
    </row>
    <row r="12" spans="1:3" ht="12" customHeight="1" x14ac:dyDescent="0.2">
      <c r="A12" s="187"/>
      <c r="B12" s="187"/>
      <c r="C12" s="187"/>
    </row>
    <row r="13" spans="1:3" ht="24" customHeight="1" x14ac:dyDescent="0.2">
      <c r="A13" s="178" t="s">
        <v>95</v>
      </c>
      <c r="B13" s="182"/>
      <c r="C13" s="182"/>
    </row>
    <row r="14" spans="1:3" ht="12" customHeight="1" x14ac:dyDescent="0.2">
      <c r="A14" s="181" t="s">
        <v>74</v>
      </c>
      <c r="B14" s="182"/>
      <c r="C14" s="182"/>
    </row>
    <row r="15" spans="1:3" ht="12" customHeight="1" x14ac:dyDescent="0.2">
      <c r="A15" s="178"/>
      <c r="B15" s="178"/>
      <c r="C15" s="178"/>
    </row>
    <row r="16" spans="1:3" ht="12" customHeight="1" x14ac:dyDescent="0.2">
      <c r="A16" s="178"/>
      <c r="B16" s="182"/>
      <c r="C16" s="182"/>
    </row>
    <row r="17" spans="1:3" ht="12" customHeight="1" x14ac:dyDescent="0.2">
      <c r="A17" s="188" t="s">
        <v>75</v>
      </c>
      <c r="B17" s="189"/>
      <c r="C17" s="189"/>
    </row>
    <row r="18" spans="1:3" ht="12" customHeight="1" x14ac:dyDescent="0.2">
      <c r="A18" s="178"/>
      <c r="B18" s="182"/>
      <c r="C18" s="182"/>
    </row>
    <row r="19" spans="1:3" ht="38.1" customHeight="1" x14ac:dyDescent="0.2">
      <c r="A19" s="179" t="s">
        <v>108</v>
      </c>
      <c r="B19" s="180"/>
      <c r="C19" s="180"/>
    </row>
    <row r="20" spans="1:3" ht="12" customHeight="1" x14ac:dyDescent="0.2">
      <c r="A20" s="181"/>
      <c r="B20" s="178"/>
      <c r="C20" s="178"/>
    </row>
    <row r="21" spans="1:3" ht="12" customHeight="1" x14ac:dyDescent="0.2">
      <c r="A21" s="178"/>
      <c r="B21" s="178"/>
      <c r="C21" s="178"/>
    </row>
    <row r="22" spans="1:3" ht="12" customHeight="1" x14ac:dyDescent="0.2">
      <c r="A22" s="178"/>
      <c r="B22" s="178"/>
      <c r="C22" s="178"/>
    </row>
    <row r="23" spans="1:3" ht="24" customHeight="1" x14ac:dyDescent="0.2">
      <c r="A23" s="178" t="s">
        <v>86</v>
      </c>
      <c r="B23" s="178"/>
      <c r="C23" s="178"/>
    </row>
    <row r="24" spans="1:3" ht="12" customHeight="1" x14ac:dyDescent="0.2">
      <c r="A24" s="181" t="s">
        <v>80</v>
      </c>
      <c r="B24" s="178"/>
      <c r="C24" s="178"/>
    </row>
    <row r="25" spans="1:3" ht="12" customHeight="1" x14ac:dyDescent="0.2">
      <c r="A25" s="66"/>
      <c r="B25" s="66"/>
      <c r="C25" s="66"/>
    </row>
    <row r="26" spans="1:3" ht="12" customHeight="1" x14ac:dyDescent="0.2">
      <c r="A26" s="178" t="s">
        <v>76</v>
      </c>
      <c r="B26" s="178"/>
      <c r="C26" s="178"/>
    </row>
    <row r="27" spans="1:3" ht="12" customHeight="1" x14ac:dyDescent="0.2">
      <c r="A27" s="178"/>
      <c r="B27" s="178"/>
      <c r="C27" s="178"/>
    </row>
    <row r="28" spans="1:3" ht="12" customHeight="1" x14ac:dyDescent="0.2">
      <c r="A28" s="67"/>
      <c r="B28" s="67" t="s">
        <v>77</v>
      </c>
      <c r="C28" s="67" t="s">
        <v>78</v>
      </c>
    </row>
    <row r="29" spans="1:3" ht="12" customHeight="1" x14ac:dyDescent="0.2">
      <c r="A29" s="67"/>
      <c r="B29" s="67" t="s">
        <v>81</v>
      </c>
      <c r="C29" s="67" t="s">
        <v>82</v>
      </c>
    </row>
    <row r="30" spans="1:3" ht="12" customHeight="1" x14ac:dyDescent="0.2">
      <c r="A30" s="67"/>
      <c r="B30" s="67"/>
      <c r="C30" s="67"/>
    </row>
    <row r="31" spans="1:3" ht="12" customHeight="1" x14ac:dyDescent="0.2">
      <c r="A31" s="67"/>
      <c r="B31" s="67"/>
      <c r="C31" s="67"/>
    </row>
    <row r="32" spans="1:3" ht="12" customHeight="1" x14ac:dyDescent="0.2">
      <c r="A32" s="67"/>
      <c r="B32" s="67"/>
      <c r="C32" s="67"/>
    </row>
    <row r="33" spans="1:3" ht="12" customHeight="1" x14ac:dyDescent="0.2">
      <c r="A33" s="67"/>
      <c r="B33" s="67"/>
      <c r="C33" s="67"/>
    </row>
    <row r="34" spans="1:3" ht="12" customHeight="1" x14ac:dyDescent="0.2">
      <c r="A34" s="67"/>
      <c r="B34" s="67"/>
      <c r="C34" s="67"/>
    </row>
    <row r="35" spans="1:3" ht="12" customHeight="1" x14ac:dyDescent="0.2">
      <c r="A35" s="67"/>
      <c r="B35" s="67"/>
      <c r="C35" s="67"/>
    </row>
    <row r="36" spans="1:3" ht="12" customHeight="1" x14ac:dyDescent="0.2">
      <c r="A36" s="67"/>
      <c r="B36" s="67"/>
      <c r="C36" s="67"/>
    </row>
    <row r="37" spans="1:3" ht="12" customHeight="1" x14ac:dyDescent="0.2">
      <c r="A37" s="67"/>
      <c r="B37" s="67"/>
      <c r="C37" s="67"/>
    </row>
    <row r="38" spans="1:3" ht="12" customHeight="1" x14ac:dyDescent="0.2">
      <c r="A38" s="67"/>
      <c r="B38" s="67"/>
      <c r="C38" s="67"/>
    </row>
    <row r="39" spans="1:3" ht="12" customHeight="1" x14ac:dyDescent="0.2">
      <c r="A39" s="67"/>
      <c r="B39" s="67"/>
      <c r="C39" s="67"/>
    </row>
    <row r="40" spans="1:3" ht="12" customHeight="1" x14ac:dyDescent="0.2">
      <c r="A40" s="67"/>
      <c r="B40" s="67"/>
      <c r="C40" s="67"/>
    </row>
    <row r="41" spans="1:3" ht="12" customHeight="1" x14ac:dyDescent="0.2">
      <c r="A41" s="67"/>
      <c r="B41" s="67"/>
      <c r="C41" s="67"/>
    </row>
    <row r="42" spans="1:3" ht="12" customHeight="1" x14ac:dyDescent="0.2">
      <c r="A42" s="67"/>
      <c r="B42" s="67"/>
      <c r="C42" s="67"/>
    </row>
    <row r="43" spans="1:3" ht="12" customHeight="1" x14ac:dyDescent="0.2">
      <c r="A43" s="67"/>
      <c r="B43" s="67"/>
      <c r="C43" s="67"/>
    </row>
    <row r="44" spans="1:3" ht="12" customHeight="1" x14ac:dyDescent="0.2">
      <c r="A44" s="67"/>
      <c r="B44" s="67"/>
      <c r="C44" s="67"/>
    </row>
    <row r="45" spans="1:3" ht="12" customHeight="1" x14ac:dyDescent="0.2">
      <c r="A45" s="67"/>
      <c r="B45" s="67"/>
      <c r="C45" s="67"/>
    </row>
    <row r="46" spans="1:3" ht="12" customHeight="1" x14ac:dyDescent="0.2">
      <c r="A46" s="67"/>
      <c r="B46" s="67"/>
      <c r="C46" s="67"/>
    </row>
    <row r="47" spans="1:3" ht="12" customHeight="1" x14ac:dyDescent="0.2">
      <c r="A47" s="67"/>
      <c r="B47" s="67"/>
      <c r="C47" s="67"/>
    </row>
    <row r="48" spans="1:3" ht="12" customHeight="1" x14ac:dyDescent="0.2">
      <c r="A48" s="67"/>
      <c r="B48" s="67"/>
      <c r="C48" s="67"/>
    </row>
    <row r="49" spans="1:3" ht="12" customHeight="1" x14ac:dyDescent="0.2">
      <c r="A49" s="67"/>
      <c r="B49" s="67"/>
      <c r="C49" s="67"/>
    </row>
    <row r="50" spans="1:3" ht="12" customHeight="1" x14ac:dyDescent="0.2">
      <c r="A50" s="67"/>
      <c r="B50" s="67"/>
      <c r="C50" s="67"/>
    </row>
    <row r="51" spans="1:3" ht="12" customHeight="1" x14ac:dyDescent="0.2">
      <c r="A51" s="67"/>
      <c r="B51" s="67"/>
      <c r="C51" s="67"/>
    </row>
    <row r="52" spans="1:3" ht="12" customHeight="1" x14ac:dyDescent="0.2">
      <c r="A52" s="67"/>
      <c r="B52" s="67"/>
      <c r="C52" s="67"/>
    </row>
    <row r="53" spans="1:3" ht="12" customHeight="1" x14ac:dyDescent="0.2">
      <c r="A53" s="67"/>
      <c r="B53" s="67"/>
      <c r="C53" s="67"/>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14" r:id="rId1"/>
    <hyperlink ref="A24" r:id="rId2"/>
    <hyperlink ref="A8" r:id="rId3"/>
  </hyperlinks>
  <pageMargins left="0.59055118110236227" right="0.59055118110236227" top="0.59055118110236227" bottom="0.59055118110236227" header="0.39370078740157483" footer="0.39370078740157483"/>
  <pageSetup paperSize="9" pageOrder="overThenDown" orientation="portrait" r:id="rId4"/>
  <headerFooter differentOddEven="1">
    <oddFooter>&amp;L&amp;"-,Standard"&amp;7StatA MV, Statistischer Bericht E453 2023 00&amp;R&amp;"-,Standard"&amp;7&amp;P</oddFooter>
    <evenFooter>&amp;L&amp;"-,Standard"&amp;7&amp;P&amp;R&amp;"-,Standard"&amp;7StatA MV, Statistischer Bericht E453 2023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40" zoomScaleNormal="140" workbookViewId="0"/>
  </sheetViews>
  <sheetFormatPr baseColWidth="10" defaultColWidth="11.42578125" defaultRowHeight="12" customHeight="1" x14ac:dyDescent="0.2"/>
  <cols>
    <col min="1" max="1" width="94.7109375" style="21" customWidth="1"/>
    <col min="2" max="256" width="11.42578125" style="21"/>
    <col min="257" max="257" width="94.7109375" style="21" customWidth="1"/>
    <col min="258" max="512" width="11.42578125" style="21"/>
    <col min="513" max="513" width="94.7109375" style="21" customWidth="1"/>
    <col min="514" max="768" width="11.42578125" style="21"/>
    <col min="769" max="769" width="94.7109375" style="21" customWidth="1"/>
    <col min="770" max="1024" width="11.42578125" style="21"/>
    <col min="1025" max="1025" width="94.7109375" style="21" customWidth="1"/>
    <col min="1026" max="1280" width="11.42578125" style="21"/>
    <col min="1281" max="1281" width="94.7109375" style="21" customWidth="1"/>
    <col min="1282" max="1536" width="11.42578125" style="21"/>
    <col min="1537" max="1537" width="94.7109375" style="21" customWidth="1"/>
    <col min="1538" max="1792" width="11.42578125" style="21"/>
    <col min="1793" max="1793" width="94.7109375" style="21" customWidth="1"/>
    <col min="1794" max="2048" width="11.42578125" style="21"/>
    <col min="2049" max="2049" width="94.7109375" style="21" customWidth="1"/>
    <col min="2050" max="2304" width="11.42578125" style="21"/>
    <col min="2305" max="2305" width="94.7109375" style="21" customWidth="1"/>
    <col min="2306" max="2560" width="11.42578125" style="21"/>
    <col min="2561" max="2561" width="94.7109375" style="21" customWidth="1"/>
    <col min="2562" max="2816" width="11.42578125" style="21"/>
    <col min="2817" max="2817" width="94.7109375" style="21" customWidth="1"/>
    <col min="2818" max="3072" width="11.42578125" style="21"/>
    <col min="3073" max="3073" width="94.7109375" style="21" customWidth="1"/>
    <col min="3074" max="3328" width="11.42578125" style="21"/>
    <col min="3329" max="3329" width="94.7109375" style="21" customWidth="1"/>
    <col min="3330" max="3584" width="11.42578125" style="21"/>
    <col min="3585" max="3585" width="94.7109375" style="21" customWidth="1"/>
    <col min="3586" max="3840" width="11.42578125" style="21"/>
    <col min="3841" max="3841" width="94.7109375" style="21" customWidth="1"/>
    <col min="3842" max="4096" width="11.42578125" style="21"/>
    <col min="4097" max="4097" width="94.7109375" style="21" customWidth="1"/>
    <col min="4098" max="4352" width="11.42578125" style="21"/>
    <col min="4353" max="4353" width="94.7109375" style="21" customWidth="1"/>
    <col min="4354" max="4608" width="11.42578125" style="21"/>
    <col min="4609" max="4609" width="94.7109375" style="21" customWidth="1"/>
    <col min="4610" max="4864" width="11.42578125" style="21"/>
    <col min="4865" max="4865" width="94.7109375" style="21" customWidth="1"/>
    <col min="4866" max="5120" width="11.42578125" style="21"/>
    <col min="5121" max="5121" width="94.7109375" style="21" customWidth="1"/>
    <col min="5122" max="5376" width="11.42578125" style="21"/>
    <col min="5377" max="5377" width="94.7109375" style="21" customWidth="1"/>
    <col min="5378" max="5632" width="11.42578125" style="21"/>
    <col min="5633" max="5633" width="94.7109375" style="21" customWidth="1"/>
    <col min="5634" max="5888" width="11.42578125" style="21"/>
    <col min="5889" max="5889" width="94.7109375" style="21" customWidth="1"/>
    <col min="5890" max="6144" width="11.42578125" style="21"/>
    <col min="6145" max="6145" width="94.7109375" style="21" customWidth="1"/>
    <col min="6146" max="6400" width="11.42578125" style="21"/>
    <col min="6401" max="6401" width="94.7109375" style="21" customWidth="1"/>
    <col min="6402" max="6656" width="11.42578125" style="21"/>
    <col min="6657" max="6657" width="94.7109375" style="21" customWidth="1"/>
    <col min="6658" max="6912" width="11.42578125" style="21"/>
    <col min="6913" max="6913" width="94.7109375" style="21" customWidth="1"/>
    <col min="6914" max="7168" width="11.42578125" style="21"/>
    <col min="7169" max="7169" width="94.7109375" style="21" customWidth="1"/>
    <col min="7170" max="7424" width="11.42578125" style="21"/>
    <col min="7425" max="7425" width="94.7109375" style="21" customWidth="1"/>
    <col min="7426" max="7680" width="11.42578125" style="21"/>
    <col min="7681" max="7681" width="94.7109375" style="21" customWidth="1"/>
    <col min="7682" max="7936" width="11.42578125" style="21"/>
    <col min="7937" max="7937" width="94.7109375" style="21" customWidth="1"/>
    <col min="7938" max="8192" width="11.42578125" style="21"/>
    <col min="8193" max="8193" width="94.7109375" style="21" customWidth="1"/>
    <col min="8194" max="8448" width="11.42578125" style="21"/>
    <col min="8449" max="8449" width="94.7109375" style="21" customWidth="1"/>
    <col min="8450" max="8704" width="11.42578125" style="21"/>
    <col min="8705" max="8705" width="94.7109375" style="21" customWidth="1"/>
    <col min="8706" max="8960" width="11.42578125" style="21"/>
    <col min="8961" max="8961" width="94.7109375" style="21" customWidth="1"/>
    <col min="8962" max="9216" width="11.42578125" style="21"/>
    <col min="9217" max="9217" width="94.7109375" style="21" customWidth="1"/>
    <col min="9218" max="9472" width="11.42578125" style="21"/>
    <col min="9473" max="9473" width="94.7109375" style="21" customWidth="1"/>
    <col min="9474" max="9728" width="11.42578125" style="21"/>
    <col min="9729" max="9729" width="94.7109375" style="21" customWidth="1"/>
    <col min="9730" max="9984" width="11.42578125" style="21"/>
    <col min="9985" max="9985" width="94.7109375" style="21" customWidth="1"/>
    <col min="9986" max="10240" width="11.42578125" style="21"/>
    <col min="10241" max="10241" width="94.7109375" style="21" customWidth="1"/>
    <col min="10242" max="10496" width="11.42578125" style="21"/>
    <col min="10497" max="10497" width="94.7109375" style="21" customWidth="1"/>
    <col min="10498" max="10752" width="11.42578125" style="21"/>
    <col min="10753" max="10753" width="94.7109375" style="21" customWidth="1"/>
    <col min="10754" max="11008" width="11.42578125" style="21"/>
    <col min="11009" max="11009" width="94.7109375" style="21" customWidth="1"/>
    <col min="11010" max="11264" width="11.42578125" style="21"/>
    <col min="11265" max="11265" width="94.7109375" style="21" customWidth="1"/>
    <col min="11266" max="11520" width="11.42578125" style="21"/>
    <col min="11521" max="11521" width="94.7109375" style="21" customWidth="1"/>
    <col min="11522" max="11776" width="11.42578125" style="21"/>
    <col min="11777" max="11777" width="94.7109375" style="21" customWidth="1"/>
    <col min="11778" max="12032" width="11.42578125" style="21"/>
    <col min="12033" max="12033" width="94.7109375" style="21" customWidth="1"/>
    <col min="12034" max="12288" width="11.42578125" style="21"/>
    <col min="12289" max="12289" width="94.7109375" style="21" customWidth="1"/>
    <col min="12290" max="12544" width="11.42578125" style="21"/>
    <col min="12545" max="12545" width="94.7109375" style="21" customWidth="1"/>
    <col min="12546" max="12800" width="11.42578125" style="21"/>
    <col min="12801" max="12801" width="94.7109375" style="21" customWidth="1"/>
    <col min="12802" max="13056" width="11.42578125" style="21"/>
    <col min="13057" max="13057" width="94.7109375" style="21" customWidth="1"/>
    <col min="13058" max="13312" width="11.42578125" style="21"/>
    <col min="13313" max="13313" width="94.7109375" style="21" customWidth="1"/>
    <col min="13314" max="13568" width="11.42578125" style="21"/>
    <col min="13569" max="13569" width="94.7109375" style="21" customWidth="1"/>
    <col min="13570" max="13824" width="11.42578125" style="21"/>
    <col min="13825" max="13825" width="94.7109375" style="21" customWidth="1"/>
    <col min="13826" max="14080" width="11.42578125" style="21"/>
    <col min="14081" max="14081" width="94.7109375" style="21" customWidth="1"/>
    <col min="14082" max="14336" width="11.42578125" style="21"/>
    <col min="14337" max="14337" width="94.7109375" style="21" customWidth="1"/>
    <col min="14338" max="14592" width="11.42578125" style="21"/>
    <col min="14593" max="14593" width="94.7109375" style="21" customWidth="1"/>
    <col min="14594" max="14848" width="11.42578125" style="21"/>
    <col min="14849" max="14849" width="94.7109375" style="21" customWidth="1"/>
    <col min="14850" max="15104" width="11.42578125" style="21"/>
    <col min="15105" max="15105" width="94.7109375" style="21" customWidth="1"/>
    <col min="15106" max="15360" width="11.42578125" style="21"/>
    <col min="15361" max="15361" width="94.7109375" style="21" customWidth="1"/>
    <col min="15362" max="15616" width="11.42578125" style="21"/>
    <col min="15617" max="15617" width="94.7109375" style="21" customWidth="1"/>
    <col min="15618" max="15872" width="11.42578125" style="21"/>
    <col min="15873" max="15873" width="94.7109375" style="21" customWidth="1"/>
    <col min="15874" max="16128" width="11.42578125" style="21"/>
    <col min="16129" max="16129" width="94.7109375" style="21" customWidth="1"/>
    <col min="16130" max="16384" width="11.42578125" style="21"/>
  </cols>
  <sheetData>
    <row r="1" spans="1:1" s="19" customFormat="1" ht="36" customHeight="1" x14ac:dyDescent="0.2">
      <c r="A1" s="18" t="s">
        <v>96</v>
      </c>
    </row>
    <row r="4" spans="1:1" s="20" customFormat="1" ht="12" customHeight="1" x14ac:dyDescent="0.2"/>
    <row r="17" spans="2:2" ht="12" customHeight="1" x14ac:dyDescent="0.2">
      <c r="B17"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40" zoomScaleNormal="140" workbookViewId="0"/>
  </sheetViews>
  <sheetFormatPr baseColWidth="10" defaultColWidth="11.42578125" defaultRowHeight="12" customHeight="1" x14ac:dyDescent="0.2"/>
  <cols>
    <col min="1" max="1" width="94.7109375" style="21" customWidth="1"/>
    <col min="2" max="256" width="11.42578125" style="21"/>
    <col min="257" max="257" width="94.7109375" style="21" customWidth="1"/>
    <col min="258" max="512" width="11.42578125" style="21"/>
    <col min="513" max="513" width="94.7109375" style="21" customWidth="1"/>
    <col min="514" max="768" width="11.42578125" style="21"/>
    <col min="769" max="769" width="94.7109375" style="21" customWidth="1"/>
    <col min="770" max="1024" width="11.42578125" style="21"/>
    <col min="1025" max="1025" width="94.7109375" style="21" customWidth="1"/>
    <col min="1026" max="1280" width="11.42578125" style="21"/>
    <col min="1281" max="1281" width="94.7109375" style="21" customWidth="1"/>
    <col min="1282" max="1536" width="11.42578125" style="21"/>
    <col min="1537" max="1537" width="94.7109375" style="21" customWidth="1"/>
    <col min="1538" max="1792" width="11.42578125" style="21"/>
    <col min="1793" max="1793" width="94.7109375" style="21" customWidth="1"/>
    <col min="1794" max="2048" width="11.42578125" style="21"/>
    <col min="2049" max="2049" width="94.7109375" style="21" customWidth="1"/>
    <col min="2050" max="2304" width="11.42578125" style="21"/>
    <col min="2305" max="2305" width="94.7109375" style="21" customWidth="1"/>
    <col min="2306" max="2560" width="11.42578125" style="21"/>
    <col min="2561" max="2561" width="94.7109375" style="21" customWidth="1"/>
    <col min="2562" max="2816" width="11.42578125" style="21"/>
    <col min="2817" max="2817" width="94.7109375" style="21" customWidth="1"/>
    <col min="2818" max="3072" width="11.42578125" style="21"/>
    <col min="3073" max="3073" width="94.7109375" style="21" customWidth="1"/>
    <col min="3074" max="3328" width="11.42578125" style="21"/>
    <col min="3329" max="3329" width="94.7109375" style="21" customWidth="1"/>
    <col min="3330" max="3584" width="11.42578125" style="21"/>
    <col min="3585" max="3585" width="94.7109375" style="21" customWidth="1"/>
    <col min="3586" max="3840" width="11.42578125" style="21"/>
    <col min="3841" max="3841" width="94.7109375" style="21" customWidth="1"/>
    <col min="3842" max="4096" width="11.42578125" style="21"/>
    <col min="4097" max="4097" width="94.7109375" style="21" customWidth="1"/>
    <col min="4098" max="4352" width="11.42578125" style="21"/>
    <col min="4353" max="4353" width="94.7109375" style="21" customWidth="1"/>
    <col min="4354" max="4608" width="11.42578125" style="21"/>
    <col min="4609" max="4609" width="94.7109375" style="21" customWidth="1"/>
    <col min="4610" max="4864" width="11.42578125" style="21"/>
    <col min="4865" max="4865" width="94.7109375" style="21" customWidth="1"/>
    <col min="4866" max="5120" width="11.42578125" style="21"/>
    <col min="5121" max="5121" width="94.7109375" style="21" customWidth="1"/>
    <col min="5122" max="5376" width="11.42578125" style="21"/>
    <col min="5377" max="5377" width="94.7109375" style="21" customWidth="1"/>
    <col min="5378" max="5632" width="11.42578125" style="21"/>
    <col min="5633" max="5633" width="94.7109375" style="21" customWidth="1"/>
    <col min="5634" max="5888" width="11.42578125" style="21"/>
    <col min="5889" max="5889" width="94.7109375" style="21" customWidth="1"/>
    <col min="5890" max="6144" width="11.42578125" style="21"/>
    <col min="6145" max="6145" width="94.7109375" style="21" customWidth="1"/>
    <col min="6146" max="6400" width="11.42578125" style="21"/>
    <col min="6401" max="6401" width="94.7109375" style="21" customWidth="1"/>
    <col min="6402" max="6656" width="11.42578125" style="21"/>
    <col min="6657" max="6657" width="94.7109375" style="21" customWidth="1"/>
    <col min="6658" max="6912" width="11.42578125" style="21"/>
    <col min="6913" max="6913" width="94.7109375" style="21" customWidth="1"/>
    <col min="6914" max="7168" width="11.42578125" style="21"/>
    <col min="7169" max="7169" width="94.7109375" style="21" customWidth="1"/>
    <col min="7170" max="7424" width="11.42578125" style="21"/>
    <col min="7425" max="7425" width="94.7109375" style="21" customWidth="1"/>
    <col min="7426" max="7680" width="11.42578125" style="21"/>
    <col min="7681" max="7681" width="94.7109375" style="21" customWidth="1"/>
    <col min="7682" max="7936" width="11.42578125" style="21"/>
    <col min="7937" max="7937" width="94.7109375" style="21" customWidth="1"/>
    <col min="7938" max="8192" width="11.42578125" style="21"/>
    <col min="8193" max="8193" width="94.7109375" style="21" customWidth="1"/>
    <col min="8194" max="8448" width="11.42578125" style="21"/>
    <col min="8449" max="8449" width="94.7109375" style="21" customWidth="1"/>
    <col min="8450" max="8704" width="11.42578125" style="21"/>
    <col min="8705" max="8705" width="94.7109375" style="21" customWidth="1"/>
    <col min="8706" max="8960" width="11.42578125" style="21"/>
    <col min="8961" max="8961" width="94.7109375" style="21" customWidth="1"/>
    <col min="8962" max="9216" width="11.42578125" style="21"/>
    <col min="9217" max="9217" width="94.7109375" style="21" customWidth="1"/>
    <col min="9218" max="9472" width="11.42578125" style="21"/>
    <col min="9473" max="9473" width="94.7109375" style="21" customWidth="1"/>
    <col min="9474" max="9728" width="11.42578125" style="21"/>
    <col min="9729" max="9729" width="94.7109375" style="21" customWidth="1"/>
    <col min="9730" max="9984" width="11.42578125" style="21"/>
    <col min="9985" max="9985" width="94.7109375" style="21" customWidth="1"/>
    <col min="9986" max="10240" width="11.42578125" style="21"/>
    <col min="10241" max="10241" width="94.7109375" style="21" customWidth="1"/>
    <col min="10242" max="10496" width="11.42578125" style="21"/>
    <col min="10497" max="10497" width="94.7109375" style="21" customWidth="1"/>
    <col min="10498" max="10752" width="11.42578125" style="21"/>
    <col min="10753" max="10753" width="94.7109375" style="21" customWidth="1"/>
    <col min="10754" max="11008" width="11.42578125" style="21"/>
    <col min="11009" max="11009" width="94.7109375" style="21" customWidth="1"/>
    <col min="11010" max="11264" width="11.42578125" style="21"/>
    <col min="11265" max="11265" width="94.7109375" style="21" customWidth="1"/>
    <col min="11266" max="11520" width="11.42578125" style="21"/>
    <col min="11521" max="11521" width="94.7109375" style="21" customWidth="1"/>
    <col min="11522" max="11776" width="11.42578125" style="21"/>
    <col min="11777" max="11777" width="94.7109375" style="21" customWidth="1"/>
    <col min="11778" max="12032" width="11.42578125" style="21"/>
    <col min="12033" max="12033" width="94.7109375" style="21" customWidth="1"/>
    <col min="12034" max="12288" width="11.42578125" style="21"/>
    <col min="12289" max="12289" width="94.7109375" style="21" customWidth="1"/>
    <col min="12290" max="12544" width="11.42578125" style="21"/>
    <col min="12545" max="12545" width="94.7109375" style="21" customWidth="1"/>
    <col min="12546" max="12800" width="11.42578125" style="21"/>
    <col min="12801" max="12801" width="94.7109375" style="21" customWidth="1"/>
    <col min="12802" max="13056" width="11.42578125" style="21"/>
    <col min="13057" max="13057" width="94.7109375" style="21" customWidth="1"/>
    <col min="13058" max="13312" width="11.42578125" style="21"/>
    <col min="13313" max="13313" width="94.7109375" style="21" customWidth="1"/>
    <col min="13314" max="13568" width="11.42578125" style="21"/>
    <col min="13569" max="13569" width="94.7109375" style="21" customWidth="1"/>
    <col min="13570" max="13824" width="11.42578125" style="21"/>
    <col min="13825" max="13825" width="94.7109375" style="21" customWidth="1"/>
    <col min="13826" max="14080" width="11.42578125" style="21"/>
    <col min="14081" max="14081" width="94.7109375" style="21" customWidth="1"/>
    <col min="14082" max="14336" width="11.42578125" style="21"/>
    <col min="14337" max="14337" width="94.7109375" style="21" customWidth="1"/>
    <col min="14338" max="14592" width="11.42578125" style="21"/>
    <col min="14593" max="14593" width="94.7109375" style="21" customWidth="1"/>
    <col min="14594" max="14848" width="11.42578125" style="21"/>
    <col min="14849" max="14849" width="94.7109375" style="21" customWidth="1"/>
    <col min="14850" max="15104" width="11.42578125" style="21"/>
    <col min="15105" max="15105" width="94.7109375" style="21" customWidth="1"/>
    <col min="15106" max="15360" width="11.42578125" style="21"/>
    <col min="15361" max="15361" width="94.7109375" style="21" customWidth="1"/>
    <col min="15362" max="15616" width="11.42578125" style="21"/>
    <col min="15617" max="15617" width="94.7109375" style="21" customWidth="1"/>
    <col min="15618" max="15872" width="11.42578125" style="21"/>
    <col min="15873" max="15873" width="94.7109375" style="21" customWidth="1"/>
    <col min="15874" max="16128" width="11.42578125" style="21"/>
    <col min="16129" max="16129" width="94.7109375" style="21" customWidth="1"/>
    <col min="16130" max="16384" width="11.42578125" style="21"/>
  </cols>
  <sheetData>
    <row r="1" spans="1:1" s="19" customFormat="1" ht="36" customHeight="1" x14ac:dyDescent="0.2">
      <c r="A1" s="18" t="s">
        <v>97</v>
      </c>
    </row>
    <row r="4" spans="1:1" s="20" customFormat="1" ht="12" customHeight="1" x14ac:dyDescent="0.2"/>
    <row r="17" spans="2:2" ht="12" customHeight="1" x14ac:dyDescent="0.2">
      <c r="B17"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ColWidth="8.7109375" defaultRowHeight="12.75" x14ac:dyDescent="0.2"/>
  <cols>
    <col min="1" max="1" width="12.7109375" style="15" customWidth="1"/>
    <col min="2" max="2" width="68.7109375" style="15" customWidth="1"/>
    <col min="3" max="16384" width="8.7109375" style="76"/>
  </cols>
  <sheetData>
    <row r="1" spans="1:3" s="68" customFormat="1" ht="30" customHeight="1" x14ac:dyDescent="0.25">
      <c r="A1" s="141" t="s">
        <v>113</v>
      </c>
      <c r="B1" s="141"/>
      <c r="C1" s="141"/>
    </row>
    <row r="2" spans="1:3" s="70" customFormat="1" ht="12" x14ac:dyDescent="0.2">
      <c r="A2" s="10"/>
      <c r="B2" s="11"/>
      <c r="C2" s="69" t="s">
        <v>42</v>
      </c>
    </row>
    <row r="3" spans="1:3" s="70" customFormat="1" ht="12" x14ac:dyDescent="0.2">
      <c r="A3" s="10"/>
      <c r="B3" s="11"/>
    </row>
    <row r="4" spans="1:3" s="70" customFormat="1" ht="30" customHeight="1" x14ac:dyDescent="0.2">
      <c r="A4" s="142" t="s">
        <v>21</v>
      </c>
      <c r="B4" s="142"/>
      <c r="C4" s="71">
        <v>3</v>
      </c>
    </row>
    <row r="5" spans="1:3" s="73" customFormat="1" ht="8.1" customHeight="1" x14ac:dyDescent="0.2">
      <c r="A5" s="12"/>
      <c r="B5" s="12"/>
      <c r="C5" s="72"/>
    </row>
    <row r="6" spans="1:3" s="70" customFormat="1" ht="24.6" customHeight="1" x14ac:dyDescent="0.2">
      <c r="A6" s="13" t="s">
        <v>59</v>
      </c>
      <c r="B6" s="82" t="s">
        <v>114</v>
      </c>
      <c r="C6" s="74">
        <v>4</v>
      </c>
    </row>
    <row r="7" spans="1:3" s="70" customFormat="1" ht="8.1" customHeight="1" x14ac:dyDescent="0.2">
      <c r="A7" s="13"/>
      <c r="B7" s="82"/>
      <c r="C7" s="74"/>
    </row>
    <row r="8" spans="1:3" s="70" customFormat="1" ht="24.6" customHeight="1" x14ac:dyDescent="0.2">
      <c r="A8" s="13" t="s">
        <v>60</v>
      </c>
      <c r="B8" s="82" t="s">
        <v>115</v>
      </c>
      <c r="C8" s="74">
        <v>5</v>
      </c>
    </row>
    <row r="9" spans="1:3" s="70" customFormat="1" ht="8.1" customHeight="1" x14ac:dyDescent="0.2">
      <c r="A9" s="12"/>
      <c r="B9" s="14"/>
      <c r="C9" s="74"/>
    </row>
    <row r="10" spans="1:3" s="70" customFormat="1" ht="24.6" customHeight="1" x14ac:dyDescent="0.2">
      <c r="A10" s="13" t="s">
        <v>61</v>
      </c>
      <c r="B10" s="82" t="s">
        <v>116</v>
      </c>
      <c r="C10" s="74">
        <v>6</v>
      </c>
    </row>
    <row r="11" spans="1:3" s="70" customFormat="1" ht="8.1" customHeight="1" x14ac:dyDescent="0.2">
      <c r="A11" s="13"/>
      <c r="B11" s="82"/>
      <c r="C11" s="75"/>
    </row>
    <row r="12" spans="1:3" s="70" customFormat="1" ht="24.6" customHeight="1" x14ac:dyDescent="0.2">
      <c r="A12" s="13" t="s">
        <v>62</v>
      </c>
      <c r="B12" s="82" t="s">
        <v>117</v>
      </c>
      <c r="C12" s="75">
        <v>7</v>
      </c>
    </row>
    <row r="13" spans="1:3" ht="12.6" customHeight="1" x14ac:dyDescent="0.2"/>
    <row r="14" spans="1:3" x14ac:dyDescent="0.2">
      <c r="A14" s="140" t="s">
        <v>118</v>
      </c>
      <c r="B14" s="140"/>
      <c r="C14" s="75">
        <v>8</v>
      </c>
    </row>
    <row r="15" spans="1:3" x14ac:dyDescent="0.2">
      <c r="A15" s="17" t="s">
        <v>119</v>
      </c>
      <c r="B15" s="17"/>
      <c r="C15" s="75">
        <v>9</v>
      </c>
    </row>
    <row r="16" spans="1:3" x14ac:dyDescent="0.2">
      <c r="A16" s="140" t="s">
        <v>120</v>
      </c>
      <c r="B16" s="140"/>
      <c r="C16" s="75">
        <v>10</v>
      </c>
    </row>
    <row r="17" spans="1:3" x14ac:dyDescent="0.2">
      <c r="A17" s="140" t="s">
        <v>121</v>
      </c>
      <c r="B17" s="140"/>
      <c r="C17" s="75">
        <v>11</v>
      </c>
    </row>
    <row r="18" spans="1:3" x14ac:dyDescent="0.2">
      <c r="A18" s="140" t="s">
        <v>122</v>
      </c>
      <c r="B18" s="140"/>
      <c r="C18" s="75">
        <v>12</v>
      </c>
    </row>
  </sheetData>
  <mergeCells count="6">
    <mergeCell ref="A18:B18"/>
    <mergeCell ref="A16:B16"/>
    <mergeCell ref="A17:B17"/>
    <mergeCell ref="A1:C1"/>
    <mergeCell ref="A4:B4"/>
    <mergeCell ref="A14:B1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 customHeight="1" x14ac:dyDescent="0.2"/>
  <cols>
    <col min="1" max="1" width="93.85546875" style="16" customWidth="1"/>
    <col min="2" max="256" width="11.42578125" style="16"/>
    <col min="257" max="257" width="93.85546875" style="16" customWidth="1"/>
    <col min="258" max="512" width="11.42578125" style="16"/>
    <col min="513" max="513" width="93.85546875" style="16" customWidth="1"/>
    <col min="514" max="768" width="11.42578125" style="16"/>
    <col min="769" max="769" width="93.85546875" style="16" customWidth="1"/>
    <col min="770" max="1024" width="11.42578125" style="16"/>
    <col min="1025" max="1025" width="93.85546875" style="16" customWidth="1"/>
    <col min="1026" max="1280" width="11.42578125" style="16"/>
    <col min="1281" max="1281" width="93.85546875" style="16" customWidth="1"/>
    <col min="1282" max="1536" width="11.42578125" style="16"/>
    <col min="1537" max="1537" width="93.85546875" style="16" customWidth="1"/>
    <col min="1538" max="1792" width="11.42578125" style="16"/>
    <col min="1793" max="1793" width="93.85546875" style="16" customWidth="1"/>
    <col min="1794" max="2048" width="11.42578125" style="16"/>
    <col min="2049" max="2049" width="93.85546875" style="16" customWidth="1"/>
    <col min="2050" max="2304" width="11.42578125" style="16"/>
    <col min="2305" max="2305" width="93.85546875" style="16" customWidth="1"/>
    <col min="2306" max="2560" width="11.42578125" style="16"/>
    <col min="2561" max="2561" width="93.85546875" style="16" customWidth="1"/>
    <col min="2562" max="2816" width="11.42578125" style="16"/>
    <col min="2817" max="2817" width="93.85546875" style="16" customWidth="1"/>
    <col min="2818" max="3072" width="11.42578125" style="16"/>
    <col min="3073" max="3073" width="93.85546875" style="16" customWidth="1"/>
    <col min="3074" max="3328" width="11.42578125" style="16"/>
    <col min="3329" max="3329" width="93.85546875" style="16" customWidth="1"/>
    <col min="3330" max="3584" width="11.42578125" style="16"/>
    <col min="3585" max="3585" width="93.85546875" style="16" customWidth="1"/>
    <col min="3586" max="3840" width="11.42578125" style="16"/>
    <col min="3841" max="3841" width="93.85546875" style="16" customWidth="1"/>
    <col min="3842" max="4096" width="11.42578125" style="16"/>
    <col min="4097" max="4097" width="93.85546875" style="16" customWidth="1"/>
    <col min="4098" max="4352" width="11.42578125" style="16"/>
    <col min="4353" max="4353" width="93.85546875" style="16" customWidth="1"/>
    <col min="4354" max="4608" width="11.42578125" style="16"/>
    <col min="4609" max="4609" width="93.85546875" style="16" customWidth="1"/>
    <col min="4610" max="4864" width="11.42578125" style="16"/>
    <col min="4865" max="4865" width="93.85546875" style="16" customWidth="1"/>
    <col min="4866" max="5120" width="11.42578125" style="16"/>
    <col min="5121" max="5121" width="93.85546875" style="16" customWidth="1"/>
    <col min="5122" max="5376" width="11.42578125" style="16"/>
    <col min="5377" max="5377" width="93.85546875" style="16" customWidth="1"/>
    <col min="5378" max="5632" width="11.42578125" style="16"/>
    <col min="5633" max="5633" width="93.85546875" style="16" customWidth="1"/>
    <col min="5634" max="5888" width="11.42578125" style="16"/>
    <col min="5889" max="5889" width="93.85546875" style="16" customWidth="1"/>
    <col min="5890" max="6144" width="11.42578125" style="16"/>
    <col min="6145" max="6145" width="93.85546875" style="16" customWidth="1"/>
    <col min="6146" max="6400" width="11.42578125" style="16"/>
    <col min="6401" max="6401" width="93.85546875" style="16" customWidth="1"/>
    <col min="6402" max="6656" width="11.42578125" style="16"/>
    <col min="6657" max="6657" width="93.85546875" style="16" customWidth="1"/>
    <col min="6658" max="6912" width="11.42578125" style="16"/>
    <col min="6913" max="6913" width="93.85546875" style="16" customWidth="1"/>
    <col min="6914" max="7168" width="11.42578125" style="16"/>
    <col min="7169" max="7169" width="93.85546875" style="16" customWidth="1"/>
    <col min="7170" max="7424" width="11.42578125" style="16"/>
    <col min="7425" max="7425" width="93.85546875" style="16" customWidth="1"/>
    <col min="7426" max="7680" width="11.42578125" style="16"/>
    <col min="7681" max="7681" width="93.85546875" style="16" customWidth="1"/>
    <col min="7682" max="7936" width="11.42578125" style="16"/>
    <col min="7937" max="7937" width="93.85546875" style="16" customWidth="1"/>
    <col min="7938" max="8192" width="11.42578125" style="16"/>
    <col min="8193" max="8193" width="93.85546875" style="16" customWidth="1"/>
    <col min="8194" max="8448" width="11.42578125" style="16"/>
    <col min="8449" max="8449" width="93.85546875" style="16" customWidth="1"/>
    <col min="8450" max="8704" width="11.42578125" style="16"/>
    <col min="8705" max="8705" width="93.85546875" style="16" customWidth="1"/>
    <col min="8706" max="8960" width="11.42578125" style="16"/>
    <col min="8961" max="8961" width="93.85546875" style="16" customWidth="1"/>
    <col min="8962" max="9216" width="11.42578125" style="16"/>
    <col min="9217" max="9217" width="93.85546875" style="16" customWidth="1"/>
    <col min="9218" max="9472" width="11.42578125" style="16"/>
    <col min="9473" max="9473" width="93.85546875" style="16" customWidth="1"/>
    <col min="9474" max="9728" width="11.42578125" style="16"/>
    <col min="9729" max="9729" width="93.85546875" style="16" customWidth="1"/>
    <col min="9730" max="9984" width="11.42578125" style="16"/>
    <col min="9985" max="9985" width="93.85546875" style="16" customWidth="1"/>
    <col min="9986" max="10240" width="11.42578125" style="16"/>
    <col min="10241" max="10241" width="93.85546875" style="16" customWidth="1"/>
    <col min="10242" max="10496" width="11.42578125" style="16"/>
    <col min="10497" max="10497" width="93.85546875" style="16" customWidth="1"/>
    <col min="10498" max="10752" width="11.42578125" style="16"/>
    <col min="10753" max="10753" width="93.85546875" style="16" customWidth="1"/>
    <col min="10754" max="11008" width="11.42578125" style="16"/>
    <col min="11009" max="11009" width="93.85546875" style="16" customWidth="1"/>
    <col min="11010" max="11264" width="11.42578125" style="16"/>
    <col min="11265" max="11265" width="93.85546875" style="16" customWidth="1"/>
    <col min="11266" max="11520" width="11.42578125" style="16"/>
    <col min="11521" max="11521" width="93.85546875" style="16" customWidth="1"/>
    <col min="11522" max="11776" width="11.42578125" style="16"/>
    <col min="11777" max="11777" width="93.85546875" style="16" customWidth="1"/>
    <col min="11778" max="12032" width="11.42578125" style="16"/>
    <col min="12033" max="12033" width="93.85546875" style="16" customWidth="1"/>
    <col min="12034" max="12288" width="11.42578125" style="16"/>
    <col min="12289" max="12289" width="93.85546875" style="16" customWidth="1"/>
    <col min="12290" max="12544" width="11.42578125" style="16"/>
    <col min="12545" max="12545" width="93.85546875" style="16" customWidth="1"/>
    <col min="12546" max="12800" width="11.42578125" style="16"/>
    <col min="12801" max="12801" width="93.85546875" style="16" customWidth="1"/>
    <col min="12802" max="13056" width="11.42578125" style="16"/>
    <col min="13057" max="13057" width="93.85546875" style="16" customWidth="1"/>
    <col min="13058" max="13312" width="11.42578125" style="16"/>
    <col min="13313" max="13313" width="93.85546875" style="16" customWidth="1"/>
    <col min="13314" max="13568" width="11.42578125" style="16"/>
    <col min="13569" max="13569" width="93.85546875" style="16" customWidth="1"/>
    <col min="13570" max="13824" width="11.42578125" style="16"/>
    <col min="13825" max="13825" width="93.85546875" style="16" customWidth="1"/>
    <col min="13826" max="14080" width="11.42578125" style="16"/>
    <col min="14081" max="14081" width="93.85546875" style="16" customWidth="1"/>
    <col min="14082" max="14336" width="11.42578125" style="16"/>
    <col min="14337" max="14337" width="93.85546875" style="16" customWidth="1"/>
    <col min="14338" max="14592" width="11.42578125" style="16"/>
    <col min="14593" max="14593" width="93.85546875" style="16" customWidth="1"/>
    <col min="14594" max="14848" width="11.42578125" style="16"/>
    <col min="14849" max="14849" width="93.85546875" style="16" customWidth="1"/>
    <col min="14850" max="15104" width="11.42578125" style="16"/>
    <col min="15105" max="15105" width="93.85546875" style="16" customWidth="1"/>
    <col min="15106" max="15360" width="11.42578125" style="16"/>
    <col min="15361" max="15361" width="93.85546875" style="16" customWidth="1"/>
    <col min="15362" max="15616" width="11.42578125" style="16"/>
    <col min="15617" max="15617" width="93.85546875" style="16" customWidth="1"/>
    <col min="15618" max="15872" width="11.42578125" style="16"/>
    <col min="15873" max="15873" width="93.85546875" style="16" customWidth="1"/>
    <col min="15874" max="16128" width="11.42578125" style="16"/>
    <col min="16129" max="16129" width="93.85546875" style="16" customWidth="1"/>
    <col min="16130" max="16384" width="11.42578125" style="16"/>
  </cols>
  <sheetData>
    <row r="1" spans="1:1" s="40" customFormat="1" ht="36" customHeight="1" x14ac:dyDescent="0.25">
      <c r="A1" s="39" t="s">
        <v>21</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zoomScale="140" zoomScaleNormal="140" workbookViewId="0">
      <pane xSplit="2" ySplit="6" topLeftCell="C7" activePane="bottomRight" state="frozen"/>
      <selection pane="topRight" activeCell="C1" sqref="C1"/>
      <selection pane="bottomLeft" activeCell="A7" sqref="A7"/>
      <selection pane="bottomRight" activeCell="C7" sqref="C7:F7"/>
    </sheetView>
  </sheetViews>
  <sheetFormatPr baseColWidth="10" defaultColWidth="11.42578125" defaultRowHeight="11.45" customHeight="1" x14ac:dyDescent="0.2"/>
  <cols>
    <col min="1" max="1" width="3.42578125" style="36" customWidth="1"/>
    <col min="2" max="2" width="33.7109375" style="42" customWidth="1"/>
    <col min="3" max="6" width="13.7109375" style="42" customWidth="1"/>
    <col min="7" max="16384" width="11.42578125" style="42"/>
  </cols>
  <sheetData>
    <row r="1" spans="1:8" s="41" customFormat="1" ht="30" customHeight="1" x14ac:dyDescent="0.2">
      <c r="A1" s="149" t="s">
        <v>59</v>
      </c>
      <c r="B1" s="150"/>
      <c r="C1" s="145" t="s">
        <v>131</v>
      </c>
      <c r="D1" s="145"/>
      <c r="E1" s="145"/>
      <c r="F1" s="146"/>
    </row>
    <row r="2" spans="1:8" ht="11.45" customHeight="1" x14ac:dyDescent="0.2">
      <c r="A2" s="147" t="s">
        <v>43</v>
      </c>
      <c r="B2" s="154" t="s">
        <v>6</v>
      </c>
      <c r="C2" s="154">
        <v>2022</v>
      </c>
      <c r="D2" s="154">
        <v>2023</v>
      </c>
      <c r="E2" s="157" t="s">
        <v>132</v>
      </c>
      <c r="F2" s="158"/>
    </row>
    <row r="3" spans="1:8" ht="11.45" customHeight="1" x14ac:dyDescent="0.2">
      <c r="A3" s="148"/>
      <c r="B3" s="154"/>
      <c r="C3" s="154"/>
      <c r="D3" s="154"/>
      <c r="E3" s="157"/>
      <c r="F3" s="158"/>
    </row>
    <row r="4" spans="1:8" ht="11.45" customHeight="1" x14ac:dyDescent="0.2">
      <c r="A4" s="148"/>
      <c r="B4" s="154"/>
      <c r="C4" s="154"/>
      <c r="D4" s="154"/>
      <c r="E4" s="157"/>
      <c r="F4" s="158"/>
    </row>
    <row r="5" spans="1:8" ht="11.45" customHeight="1" x14ac:dyDescent="0.2">
      <c r="A5" s="148"/>
      <c r="B5" s="154"/>
      <c r="C5" s="154"/>
      <c r="D5" s="154"/>
      <c r="E5" s="83" t="s">
        <v>11</v>
      </c>
      <c r="F5" s="84" t="s">
        <v>47</v>
      </c>
    </row>
    <row r="6" spans="1:8" s="36" customFormat="1" ht="11.45" customHeight="1" x14ac:dyDescent="0.15">
      <c r="A6" s="31">
        <v>1</v>
      </c>
      <c r="B6" s="32">
        <v>2</v>
      </c>
      <c r="C6" s="32">
        <v>3</v>
      </c>
      <c r="D6" s="32">
        <v>4</v>
      </c>
      <c r="E6" s="33">
        <v>5</v>
      </c>
      <c r="F6" s="34">
        <v>6</v>
      </c>
    </row>
    <row r="7" spans="1:8" ht="20.100000000000001" customHeight="1" x14ac:dyDescent="0.2">
      <c r="A7" s="91"/>
      <c r="B7" s="92"/>
      <c r="C7" s="155" t="s">
        <v>5</v>
      </c>
      <c r="D7" s="156"/>
      <c r="E7" s="156"/>
      <c r="F7" s="156"/>
    </row>
    <row r="8" spans="1:8" ht="20.100000000000001" customHeight="1" x14ac:dyDescent="0.2">
      <c r="A8" s="93"/>
      <c r="B8" s="43"/>
      <c r="C8" s="143" t="s">
        <v>123</v>
      </c>
      <c r="D8" s="151"/>
      <c r="E8" s="151"/>
      <c r="F8" s="151"/>
    </row>
    <row r="9" spans="1:8" ht="11.45" customHeight="1" x14ac:dyDescent="0.2">
      <c r="A9" s="94">
        <f>IF(C9&lt;&gt;"",COUNTA($C$9:C9),"")</f>
        <v>1</v>
      </c>
      <c r="B9" s="44" t="s">
        <v>1</v>
      </c>
      <c r="C9" s="85">
        <v>3827680</v>
      </c>
      <c r="D9" s="85">
        <v>3468364</v>
      </c>
      <c r="E9" s="85">
        <v>-359316</v>
      </c>
      <c r="F9" s="87">
        <v>-9.3873051038749331</v>
      </c>
    </row>
    <row r="10" spans="1:8" ht="11.45" customHeight="1" x14ac:dyDescent="0.2">
      <c r="A10" s="94" t="str">
        <f>IF(C10&lt;&gt;"",COUNTA($C$9:C10),"")</f>
        <v/>
      </c>
      <c r="B10" s="45" t="s">
        <v>44</v>
      </c>
      <c r="C10" s="85"/>
      <c r="D10" s="85"/>
      <c r="E10" s="85"/>
      <c r="F10" s="87"/>
    </row>
    <row r="11" spans="1:8" ht="11.45" customHeight="1" x14ac:dyDescent="0.2">
      <c r="A11" s="94">
        <f>IF(C11&lt;&gt;"",COUNTA($C$9:C11),"")</f>
        <v>2</v>
      </c>
      <c r="B11" s="45" t="s">
        <v>65</v>
      </c>
      <c r="C11" s="85">
        <v>2655420</v>
      </c>
      <c r="D11" s="85">
        <v>2426801</v>
      </c>
      <c r="E11" s="85">
        <v>-228619</v>
      </c>
      <c r="F11" s="87">
        <v>-8.6095231639439334</v>
      </c>
    </row>
    <row r="12" spans="1:8" ht="11.45" customHeight="1" x14ac:dyDescent="0.2">
      <c r="A12" s="94">
        <f>IF(C12&lt;&gt;"",COUNTA($C$9:C12),"")</f>
        <v>3</v>
      </c>
      <c r="B12" s="45" t="s">
        <v>46</v>
      </c>
      <c r="C12" s="85">
        <v>1172260</v>
      </c>
      <c r="D12" s="85">
        <v>1041563</v>
      </c>
      <c r="E12" s="85">
        <v>-130697</v>
      </c>
      <c r="F12" s="87">
        <v>-11.149147799976115</v>
      </c>
    </row>
    <row r="13" spans="1:8" ht="11.45" customHeight="1" x14ac:dyDescent="0.2">
      <c r="A13" s="94">
        <f>IF(C13&lt;&gt;"",COUNTA($C$9:C13),"")</f>
        <v>4</v>
      </c>
      <c r="B13" s="44" t="s">
        <v>7</v>
      </c>
      <c r="C13" s="85">
        <v>2697652</v>
      </c>
      <c r="D13" s="85">
        <v>2518798</v>
      </c>
      <c r="E13" s="85">
        <v>-178854</v>
      </c>
      <c r="F13" s="87">
        <v>-6.6299878561059762</v>
      </c>
    </row>
    <row r="14" spans="1:8" ht="11.45" customHeight="1" x14ac:dyDescent="0.2">
      <c r="A14" s="94" t="str">
        <f>IF(C14&lt;&gt;"",COUNTA($C$9:C14),"")</f>
        <v/>
      </c>
      <c r="B14" s="44"/>
      <c r="C14" s="85"/>
      <c r="D14" s="85"/>
      <c r="E14" s="85"/>
      <c r="F14" s="87"/>
    </row>
    <row r="15" spans="1:8" ht="11.45" customHeight="1" x14ac:dyDescent="0.2">
      <c r="A15" s="94">
        <f>IF(C15&lt;&gt;"",COUNTA($C$9:C15),"")</f>
        <v>5</v>
      </c>
      <c r="B15" s="46" t="s">
        <v>10</v>
      </c>
      <c r="C15" s="86">
        <v>6525332</v>
      </c>
      <c r="D15" s="86">
        <v>5987162</v>
      </c>
      <c r="E15" s="86">
        <v>-538170</v>
      </c>
      <c r="F15" s="88">
        <v>-8.2473964543106781</v>
      </c>
      <c r="H15" s="47"/>
    </row>
    <row r="16" spans="1:8" ht="11.45" customHeight="1" x14ac:dyDescent="0.2">
      <c r="A16" s="94" t="str">
        <f>IF(C16&lt;&gt;"",COUNTA($C$9:C16),"")</f>
        <v/>
      </c>
      <c r="B16" s="45" t="s">
        <v>44</v>
      </c>
      <c r="C16" s="85"/>
      <c r="D16" s="85"/>
      <c r="E16" s="85"/>
      <c r="F16" s="87"/>
    </row>
    <row r="17" spans="1:6" ht="11.45" customHeight="1" x14ac:dyDescent="0.2">
      <c r="A17" s="94">
        <f>IF(C17&lt;&gt;"",COUNTA($C$9:C17),"")</f>
        <v>6</v>
      </c>
      <c r="B17" s="45" t="s">
        <v>91</v>
      </c>
      <c r="C17" s="85">
        <v>1578236</v>
      </c>
      <c r="D17" s="85">
        <v>1395694</v>
      </c>
      <c r="E17" s="85">
        <v>-182542</v>
      </c>
      <c r="F17" s="87">
        <v>-11.566204293907882</v>
      </c>
    </row>
    <row r="18" spans="1:6" ht="11.45" customHeight="1" x14ac:dyDescent="0.2">
      <c r="A18" s="94">
        <f>IF(C18&lt;&gt;"",COUNTA($C$9:C18),"")</f>
        <v>7</v>
      </c>
      <c r="B18" s="45" t="s">
        <v>66</v>
      </c>
      <c r="C18" s="85">
        <v>283553</v>
      </c>
      <c r="D18" s="85">
        <v>306303</v>
      </c>
      <c r="E18" s="85">
        <v>22750</v>
      </c>
      <c r="F18" s="87">
        <v>8.0231914315842179</v>
      </c>
    </row>
    <row r="19" spans="1:6" ht="11.45" customHeight="1" x14ac:dyDescent="0.2">
      <c r="A19" s="94">
        <f>IF(C19&lt;&gt;"",COUNTA($C$9:C19),"")</f>
        <v>8</v>
      </c>
      <c r="B19" s="45" t="s">
        <v>92</v>
      </c>
      <c r="C19" s="85">
        <v>2451633</v>
      </c>
      <c r="D19" s="85">
        <v>2271237</v>
      </c>
      <c r="E19" s="85">
        <v>-180396</v>
      </c>
      <c r="F19" s="87">
        <v>-7.3581975768803893</v>
      </c>
    </row>
    <row r="20" spans="1:6" ht="11.45" customHeight="1" x14ac:dyDescent="0.2">
      <c r="A20" s="94">
        <f>IF(C20&lt;&gt;"",COUNTA($C$9:C20),"")</f>
        <v>9</v>
      </c>
      <c r="B20" s="45" t="s">
        <v>45</v>
      </c>
      <c r="C20" s="85">
        <v>2211910</v>
      </c>
      <c r="D20" s="85">
        <v>2013928</v>
      </c>
      <c r="E20" s="85">
        <v>-197982</v>
      </c>
      <c r="F20" s="87">
        <v>-8.9507258432757215</v>
      </c>
    </row>
    <row r="21" spans="1:6" ht="20.100000000000001" customHeight="1" x14ac:dyDescent="0.2">
      <c r="A21" s="94" t="str">
        <f>IF(D21&lt;&gt;"",COUNTA($D$9:D21),"")</f>
        <v/>
      </c>
      <c r="B21" s="44"/>
      <c r="C21" s="152" t="s">
        <v>3</v>
      </c>
      <c r="D21" s="152"/>
      <c r="E21" s="152"/>
      <c r="F21" s="152"/>
    </row>
    <row r="22" spans="1:6" ht="20.100000000000001" customHeight="1" x14ac:dyDescent="0.2">
      <c r="A22" s="94" t="str">
        <f>IF(D22&lt;&gt;"",COUNTA($D$9:D22),"")</f>
        <v/>
      </c>
      <c r="B22" s="44"/>
      <c r="C22" s="143" t="s">
        <v>124</v>
      </c>
      <c r="D22" s="151"/>
      <c r="E22" s="151"/>
      <c r="F22" s="151"/>
    </row>
    <row r="23" spans="1:6" ht="11.45" customHeight="1" x14ac:dyDescent="0.2">
      <c r="A23" s="94">
        <f>IF(C23&lt;&gt;"",COUNTA($D$9:D23),"")</f>
        <v>10</v>
      </c>
      <c r="B23" s="44" t="s">
        <v>1</v>
      </c>
      <c r="C23" s="85">
        <v>743949</v>
      </c>
      <c r="D23" s="85">
        <v>906811</v>
      </c>
      <c r="E23" s="85">
        <v>162862</v>
      </c>
      <c r="F23" s="87">
        <v>21.891554394185622</v>
      </c>
    </row>
    <row r="24" spans="1:6" ht="11.45" customHeight="1" x14ac:dyDescent="0.2">
      <c r="A24" s="94" t="str">
        <f>IF(C24&lt;&gt;"",COUNTA($D$9:D24),"")</f>
        <v/>
      </c>
      <c r="B24" s="45" t="s">
        <v>44</v>
      </c>
      <c r="C24" s="85"/>
      <c r="D24" s="85"/>
      <c r="E24" s="85"/>
      <c r="F24" s="87"/>
    </row>
    <row r="25" spans="1:6" ht="11.45" customHeight="1" x14ac:dyDescent="0.2">
      <c r="A25" s="94">
        <f>IF(C25&lt;&gt;"",COUNTA($D$9:D25),"")</f>
        <v>11</v>
      </c>
      <c r="B25" s="45" t="s">
        <v>65</v>
      </c>
      <c r="C25" s="85">
        <v>491166</v>
      </c>
      <c r="D25" s="85">
        <v>603042</v>
      </c>
      <c r="E25" s="85">
        <v>111876</v>
      </c>
      <c r="F25" s="87">
        <v>22.77763525976961</v>
      </c>
    </row>
    <row r="26" spans="1:6" ht="11.45" customHeight="1" x14ac:dyDescent="0.2">
      <c r="A26" s="94">
        <f>IF(C26&lt;&gt;"",COUNTA($D$9:D26),"")</f>
        <v>12</v>
      </c>
      <c r="B26" s="45" t="s">
        <v>46</v>
      </c>
      <c r="C26" s="85">
        <v>252783</v>
      </c>
      <c r="D26" s="85">
        <v>303769</v>
      </c>
      <c r="E26" s="85">
        <v>50986</v>
      </c>
      <c r="F26" s="87">
        <v>20.169869018090615</v>
      </c>
    </row>
    <row r="27" spans="1:6" ht="11.45" customHeight="1" x14ac:dyDescent="0.2">
      <c r="A27" s="94">
        <f>IF(C27&lt;&gt;"",COUNTA($D$9:D27),"")</f>
        <v>13</v>
      </c>
      <c r="B27" s="44" t="s">
        <v>7</v>
      </c>
      <c r="C27" s="85">
        <v>750879</v>
      </c>
      <c r="D27" s="85">
        <v>998928</v>
      </c>
      <c r="E27" s="85">
        <v>248049</v>
      </c>
      <c r="F27" s="87">
        <v>33.0344835852381</v>
      </c>
    </row>
    <row r="28" spans="1:6" ht="11.45" customHeight="1" x14ac:dyDescent="0.2">
      <c r="A28" s="94" t="str">
        <f>IF(C28&lt;&gt;"",COUNTA($D$9:D28),"")</f>
        <v/>
      </c>
      <c r="B28" s="44"/>
      <c r="C28" s="85"/>
      <c r="D28" s="85"/>
      <c r="E28" s="85"/>
      <c r="F28" s="87"/>
    </row>
    <row r="29" spans="1:6" ht="11.45" customHeight="1" x14ac:dyDescent="0.2">
      <c r="A29" s="94">
        <f>IF(C29&lt;&gt;"",COUNTA($D$9:D29),"")</f>
        <v>14</v>
      </c>
      <c r="B29" s="46" t="s">
        <v>10</v>
      </c>
      <c r="C29" s="86">
        <v>1494828</v>
      </c>
      <c r="D29" s="86">
        <v>1905739</v>
      </c>
      <c r="E29" s="86">
        <v>410911</v>
      </c>
      <c r="F29" s="88">
        <v>27.488848215313066</v>
      </c>
    </row>
    <row r="30" spans="1:6" ht="11.45" customHeight="1" x14ac:dyDescent="0.2">
      <c r="A30" s="94" t="str">
        <f>IF(C30&lt;&gt;"",COUNTA($D$9:D30),"")</f>
        <v/>
      </c>
      <c r="B30" s="45" t="s">
        <v>44</v>
      </c>
      <c r="C30" s="85"/>
      <c r="D30" s="85"/>
      <c r="E30" s="85"/>
      <c r="F30" s="87"/>
    </row>
    <row r="31" spans="1:6" ht="11.45" customHeight="1" x14ac:dyDescent="0.2">
      <c r="A31" s="94">
        <f>IF(C31&lt;&gt;"",COUNTA($D$9:D31),"")</f>
        <v>15</v>
      </c>
      <c r="B31" s="45" t="s">
        <v>91</v>
      </c>
      <c r="C31" s="85">
        <v>289726</v>
      </c>
      <c r="D31" s="85">
        <v>315414</v>
      </c>
      <c r="E31" s="85">
        <v>25688</v>
      </c>
      <c r="F31" s="87">
        <v>8.8663081670267783</v>
      </c>
    </row>
    <row r="32" spans="1:6" ht="11.45" customHeight="1" x14ac:dyDescent="0.2">
      <c r="A32" s="94">
        <f>IF(C32&lt;&gt;"",COUNTA($D$9:D32),"")</f>
        <v>16</v>
      </c>
      <c r="B32" s="45" t="s">
        <v>66</v>
      </c>
      <c r="C32" s="85">
        <v>39631</v>
      </c>
      <c r="D32" s="85">
        <v>78840</v>
      </c>
      <c r="E32" s="85">
        <v>39209</v>
      </c>
      <c r="F32" s="87">
        <v>98.935177007897863</v>
      </c>
    </row>
    <row r="33" spans="1:11" ht="11.45" customHeight="1" x14ac:dyDescent="0.2">
      <c r="A33" s="94">
        <f>IF(C33&lt;&gt;"",COUNTA($D$9:D33),"")</f>
        <v>17</v>
      </c>
      <c r="B33" s="45" t="s">
        <v>92</v>
      </c>
      <c r="C33" s="85">
        <v>700872</v>
      </c>
      <c r="D33" s="85">
        <v>932543</v>
      </c>
      <c r="E33" s="85">
        <v>231671</v>
      </c>
      <c r="F33" s="87">
        <v>33.05468045520437</v>
      </c>
    </row>
    <row r="34" spans="1:11" ht="11.45" customHeight="1" x14ac:dyDescent="0.2">
      <c r="A34" s="94">
        <f>IF(C34&lt;&gt;"",COUNTA($D$9:D34),"")</f>
        <v>18</v>
      </c>
      <c r="B34" s="45" t="s">
        <v>45</v>
      </c>
      <c r="C34" s="85">
        <v>464599</v>
      </c>
      <c r="D34" s="85">
        <v>578942</v>
      </c>
      <c r="E34" s="85">
        <v>114343</v>
      </c>
      <c r="F34" s="87">
        <v>24.611116252940707</v>
      </c>
    </row>
    <row r="35" spans="1:11" ht="20.100000000000001" customHeight="1" x14ac:dyDescent="0.2">
      <c r="A35" s="94" t="str">
        <f>IF(D35&lt;&gt;"",COUNTA($D$9:D35),"")</f>
        <v/>
      </c>
      <c r="B35" s="45"/>
      <c r="C35" s="153" t="s">
        <v>83</v>
      </c>
      <c r="D35" s="152"/>
      <c r="E35" s="152"/>
      <c r="F35" s="152"/>
    </row>
    <row r="36" spans="1:11" ht="20.100000000000001" customHeight="1" x14ac:dyDescent="0.2">
      <c r="A36" s="94" t="str">
        <f>IF(D36&lt;&gt;"",COUNTA($D$9:D36),"")</f>
        <v/>
      </c>
      <c r="B36" s="45"/>
      <c r="C36" s="143" t="s">
        <v>84</v>
      </c>
      <c r="D36" s="144"/>
      <c r="E36" s="144"/>
      <c r="F36" s="144"/>
    </row>
    <row r="37" spans="1:11" ht="11.45" customHeight="1" x14ac:dyDescent="0.2">
      <c r="A37" s="94">
        <f>IF(C37&lt;&gt;"",COUNTA($D$9:D37),"")</f>
        <v>19</v>
      </c>
      <c r="B37" s="44" t="s">
        <v>1</v>
      </c>
      <c r="C37" s="89">
        <v>19.440000000000001</v>
      </c>
      <c r="D37" s="89">
        <v>26.15</v>
      </c>
      <c r="E37" s="89">
        <v>6.7099999999999973</v>
      </c>
      <c r="F37" s="87">
        <v>34.516460905349774</v>
      </c>
      <c r="G37" s="48"/>
      <c r="H37" s="48"/>
      <c r="I37" s="48"/>
      <c r="J37" s="48"/>
      <c r="K37" s="48"/>
    </row>
    <row r="38" spans="1:11" ht="11.45" customHeight="1" x14ac:dyDescent="0.2">
      <c r="A38" s="94" t="str">
        <f>IF(C38&lt;&gt;"",COUNTA($D$9:D38),"")</f>
        <v/>
      </c>
      <c r="B38" s="45" t="s">
        <v>44</v>
      </c>
      <c r="C38" s="89"/>
      <c r="D38" s="89"/>
      <c r="E38" s="89"/>
      <c r="F38" s="87"/>
      <c r="G38" s="48"/>
      <c r="H38" s="48"/>
      <c r="I38" s="48"/>
    </row>
    <row r="39" spans="1:11" ht="11.45" customHeight="1" x14ac:dyDescent="0.2">
      <c r="A39" s="94">
        <f>IF(C39&lt;&gt;"",COUNTA($D$9:D39),"")</f>
        <v>20</v>
      </c>
      <c r="B39" s="45" t="s">
        <v>65</v>
      </c>
      <c r="C39" s="89">
        <v>18.5</v>
      </c>
      <c r="D39" s="89">
        <v>24.85</v>
      </c>
      <c r="E39" s="89">
        <v>6.3500000000000014</v>
      </c>
      <c r="F39" s="87">
        <v>34.324324324324337</v>
      </c>
      <c r="G39" s="48"/>
      <c r="H39" s="48"/>
      <c r="I39" s="48"/>
    </row>
    <row r="40" spans="1:11" ht="11.45" customHeight="1" x14ac:dyDescent="0.2">
      <c r="A40" s="94">
        <f>IF(C40&lt;&gt;"",COUNTA($D$9:D40),"")</f>
        <v>21</v>
      </c>
      <c r="B40" s="45" t="s">
        <v>46</v>
      </c>
      <c r="C40" s="89">
        <v>21.56</v>
      </c>
      <c r="D40" s="89">
        <v>29.16</v>
      </c>
      <c r="E40" s="89">
        <v>7.6</v>
      </c>
      <c r="F40" s="87">
        <v>35.200000000000003</v>
      </c>
      <c r="G40" s="78"/>
      <c r="H40" s="48"/>
      <c r="I40" s="48"/>
    </row>
    <row r="41" spans="1:11" ht="11.45" customHeight="1" x14ac:dyDescent="0.2">
      <c r="A41" s="94">
        <f>IF(C41&lt;&gt;"",COUNTA($D$9:D41),"")</f>
        <v>22</v>
      </c>
      <c r="B41" s="44" t="s">
        <v>7</v>
      </c>
      <c r="C41" s="89">
        <v>27.83</v>
      </c>
      <c r="D41" s="89">
        <v>39.659999999999997</v>
      </c>
      <c r="E41" s="89">
        <v>11.829999999999998</v>
      </c>
      <c r="F41" s="87">
        <v>42.508084800574913</v>
      </c>
      <c r="G41" s="78"/>
      <c r="H41" s="48"/>
      <c r="I41" s="48"/>
    </row>
    <row r="42" spans="1:11" ht="11.45" customHeight="1" x14ac:dyDescent="0.2">
      <c r="A42" s="94" t="str">
        <f>IF(C42&lt;&gt;"",COUNTA($D$9:D42),"")</f>
        <v/>
      </c>
      <c r="B42" s="44"/>
      <c r="C42" s="89"/>
      <c r="D42" s="89"/>
      <c r="E42" s="89"/>
      <c r="F42" s="87"/>
      <c r="G42" s="48"/>
      <c r="H42" s="48"/>
      <c r="I42" s="48"/>
    </row>
    <row r="43" spans="1:11" ht="11.45" customHeight="1" x14ac:dyDescent="0.2">
      <c r="A43" s="94">
        <f>IF(C43&lt;&gt;"",COUNTA($D$9:D43),"")</f>
        <v>23</v>
      </c>
      <c r="B43" s="46" t="s">
        <v>10</v>
      </c>
      <c r="C43" s="90">
        <v>22.91</v>
      </c>
      <c r="D43" s="90">
        <v>31.83</v>
      </c>
      <c r="E43" s="90">
        <v>8.9199999999999982</v>
      </c>
      <c r="F43" s="88">
        <v>38.934962898297677</v>
      </c>
      <c r="G43" s="48"/>
      <c r="H43" s="48"/>
      <c r="I43" s="48"/>
    </row>
    <row r="44" spans="1:11" ht="11.45" customHeight="1" x14ac:dyDescent="0.2">
      <c r="A44" s="94" t="str">
        <f>IF(C44&lt;&gt;"",COUNTA($D$9:D44),"")</f>
        <v/>
      </c>
      <c r="B44" s="45" t="s">
        <v>44</v>
      </c>
      <c r="C44" s="89"/>
      <c r="D44" s="89"/>
      <c r="E44" s="89"/>
      <c r="F44" s="87"/>
      <c r="G44" s="48"/>
      <c r="H44" s="48"/>
      <c r="I44" s="48"/>
    </row>
    <row r="45" spans="1:11" ht="11.45" customHeight="1" x14ac:dyDescent="0.2">
      <c r="A45" s="94">
        <f>IF(C45&lt;&gt;"",COUNTA($D$9:D45),"")</f>
        <v>24</v>
      </c>
      <c r="B45" s="45" t="s">
        <v>91</v>
      </c>
      <c r="C45" s="89">
        <v>18.36</v>
      </c>
      <c r="D45" s="89">
        <v>22.6</v>
      </c>
      <c r="E45" s="89">
        <v>4.240000000000002</v>
      </c>
      <c r="F45" s="87">
        <v>23.093681917211338</v>
      </c>
      <c r="G45" s="48"/>
      <c r="H45" s="48"/>
      <c r="I45" s="48"/>
    </row>
    <row r="46" spans="1:11" ht="11.45" customHeight="1" x14ac:dyDescent="0.2">
      <c r="A46" s="94">
        <f>IF(C46&lt;&gt;"",COUNTA($D$9:D46),"")</f>
        <v>25</v>
      </c>
      <c r="B46" s="45" t="s">
        <v>66</v>
      </c>
      <c r="C46" s="89">
        <v>13.98</v>
      </c>
      <c r="D46" s="89">
        <v>25.74</v>
      </c>
      <c r="E46" s="89">
        <v>11.759999999999998</v>
      </c>
      <c r="F46" s="87">
        <v>84.2</v>
      </c>
      <c r="G46" s="81"/>
      <c r="H46" s="48"/>
      <c r="I46" s="48"/>
    </row>
    <row r="47" spans="1:11" ht="11.45" customHeight="1" x14ac:dyDescent="0.2">
      <c r="A47" s="94">
        <f>IF(C47&lt;&gt;"",COUNTA($D$9:D47),"")</f>
        <v>26</v>
      </c>
      <c r="B47" s="45" t="s">
        <v>92</v>
      </c>
      <c r="C47" s="89">
        <v>28.59</v>
      </c>
      <c r="D47" s="89">
        <v>41.06</v>
      </c>
      <c r="E47" s="89">
        <v>12.470000000000002</v>
      </c>
      <c r="F47" s="87">
        <v>43.616649178034287</v>
      </c>
      <c r="G47" s="48"/>
      <c r="H47" s="48"/>
      <c r="I47" s="48"/>
    </row>
    <row r="48" spans="1:11" ht="11.45" customHeight="1" x14ac:dyDescent="0.2">
      <c r="A48" s="94">
        <f>IF(C48&lt;&gt;"",COUNTA($D$9:D48),"")</f>
        <v>27</v>
      </c>
      <c r="B48" s="45" t="s">
        <v>45</v>
      </c>
      <c r="C48" s="89">
        <v>21</v>
      </c>
      <c r="D48" s="89">
        <v>28.75</v>
      </c>
      <c r="E48" s="89">
        <v>7.75</v>
      </c>
      <c r="F48" s="87">
        <v>36.904761904761905</v>
      </c>
      <c r="G48" s="48"/>
      <c r="H48" s="48"/>
      <c r="I48" s="48"/>
    </row>
    <row r="50" spans="5:7" ht="11.45" customHeight="1" x14ac:dyDescent="0.2">
      <c r="E50" s="79"/>
      <c r="F50" s="79"/>
      <c r="G50" s="80"/>
    </row>
  </sheetData>
  <mergeCells count="13">
    <mergeCell ref="C36:F36"/>
    <mergeCell ref="C1:F1"/>
    <mergeCell ref="A2:A5"/>
    <mergeCell ref="A1:B1"/>
    <mergeCell ref="C8:F8"/>
    <mergeCell ref="C21:F21"/>
    <mergeCell ref="C22:F22"/>
    <mergeCell ref="C35:F35"/>
    <mergeCell ref="B2:B5"/>
    <mergeCell ref="C2:C5"/>
    <mergeCell ref="D2:D5"/>
    <mergeCell ref="C7:F7"/>
    <mergeCell ref="E2: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zoomScale="140" zoomScaleNormal="140" workbookViewId="0">
      <pane xSplit="2" ySplit="6" topLeftCell="C7" activePane="bottomRight" state="frozen"/>
      <selection sqref="A1:B1"/>
      <selection pane="topRight" sqref="A1:B1"/>
      <selection pane="bottomLeft" sqref="A1:B1"/>
      <selection pane="bottomRight" activeCell="C7" sqref="C7:J7"/>
    </sheetView>
  </sheetViews>
  <sheetFormatPr baseColWidth="10" defaultColWidth="11.42578125" defaultRowHeight="11.45" customHeight="1" x14ac:dyDescent="0.2"/>
  <cols>
    <col min="1" max="1" width="3.140625" style="36" customWidth="1"/>
    <col min="2" max="2" width="5.7109375" style="42" customWidth="1"/>
    <col min="3" max="4" width="9.7109375" style="42" customWidth="1"/>
    <col min="5" max="6" width="12.7109375" style="42" customWidth="1"/>
    <col min="7" max="7" width="8.7109375" style="42" customWidth="1"/>
    <col min="8" max="10" width="9.7109375" style="42" customWidth="1"/>
    <col min="11" max="16384" width="11.42578125" style="42"/>
  </cols>
  <sheetData>
    <row r="1" spans="1:10" s="50" customFormat="1" ht="30" customHeight="1" x14ac:dyDescent="0.2">
      <c r="A1" s="162" t="s">
        <v>60</v>
      </c>
      <c r="B1" s="163"/>
      <c r="C1" s="145" t="s">
        <v>63</v>
      </c>
      <c r="D1" s="164"/>
      <c r="E1" s="164"/>
      <c r="F1" s="164"/>
      <c r="G1" s="164"/>
      <c r="H1" s="164"/>
      <c r="I1" s="164"/>
      <c r="J1" s="165"/>
    </row>
    <row r="2" spans="1:10" ht="11.45" customHeight="1" x14ac:dyDescent="0.2">
      <c r="A2" s="147" t="s">
        <v>43</v>
      </c>
      <c r="B2" s="154" t="s">
        <v>0</v>
      </c>
      <c r="C2" s="157" t="s">
        <v>22</v>
      </c>
      <c r="D2" s="166" t="s">
        <v>23</v>
      </c>
      <c r="E2" s="166"/>
      <c r="F2" s="166"/>
      <c r="G2" s="166"/>
      <c r="H2" s="166" t="s">
        <v>23</v>
      </c>
      <c r="I2" s="166"/>
      <c r="J2" s="167"/>
    </row>
    <row r="3" spans="1:10" ht="11.45" customHeight="1" x14ac:dyDescent="0.2">
      <c r="A3" s="148"/>
      <c r="B3" s="154"/>
      <c r="C3" s="154"/>
      <c r="D3" s="166" t="s">
        <v>1</v>
      </c>
      <c r="E3" s="166"/>
      <c r="F3" s="166"/>
      <c r="G3" s="157" t="s">
        <v>2</v>
      </c>
      <c r="H3" s="154" t="s">
        <v>98</v>
      </c>
      <c r="I3" s="157" t="s">
        <v>90</v>
      </c>
      <c r="J3" s="158" t="s">
        <v>99</v>
      </c>
    </row>
    <row r="4" spans="1:10" ht="11.45" customHeight="1" x14ac:dyDescent="0.2">
      <c r="A4" s="148"/>
      <c r="B4" s="154"/>
      <c r="C4" s="154"/>
      <c r="D4" s="154" t="s">
        <v>4</v>
      </c>
      <c r="E4" s="157" t="s">
        <v>14</v>
      </c>
      <c r="F4" s="169" t="s">
        <v>15</v>
      </c>
      <c r="G4" s="154"/>
      <c r="H4" s="154"/>
      <c r="I4" s="154"/>
      <c r="J4" s="168"/>
    </row>
    <row r="5" spans="1:10" ht="11.45" customHeight="1" x14ac:dyDescent="0.2">
      <c r="A5" s="148"/>
      <c r="B5" s="154"/>
      <c r="C5" s="154"/>
      <c r="D5" s="154"/>
      <c r="E5" s="154"/>
      <c r="F5" s="166"/>
      <c r="G5" s="154"/>
      <c r="H5" s="154"/>
      <c r="I5" s="154"/>
      <c r="J5" s="168"/>
    </row>
    <row r="6" spans="1:10" s="36" customFormat="1" ht="11.45" customHeight="1" x14ac:dyDescent="0.15">
      <c r="A6" s="31">
        <v>1</v>
      </c>
      <c r="B6" s="32">
        <v>2</v>
      </c>
      <c r="C6" s="32">
        <v>3</v>
      </c>
      <c r="D6" s="32">
        <v>4</v>
      </c>
      <c r="E6" s="32">
        <v>5</v>
      </c>
      <c r="F6" s="37">
        <v>6</v>
      </c>
      <c r="G6" s="32">
        <v>7</v>
      </c>
      <c r="H6" s="32">
        <v>8</v>
      </c>
      <c r="I6" s="32">
        <v>9</v>
      </c>
      <c r="J6" s="38">
        <v>10</v>
      </c>
    </row>
    <row r="7" spans="1:10" ht="19.899999999999999" customHeight="1" x14ac:dyDescent="0.2">
      <c r="A7" s="95"/>
      <c r="B7" s="96"/>
      <c r="C7" s="161" t="s">
        <v>5</v>
      </c>
      <c r="D7" s="161"/>
      <c r="E7" s="161"/>
      <c r="F7" s="161"/>
      <c r="G7" s="161"/>
      <c r="H7" s="161"/>
      <c r="I7" s="161"/>
      <c r="J7" s="161"/>
    </row>
    <row r="8" spans="1:10" ht="19.899999999999999" customHeight="1" x14ac:dyDescent="0.2">
      <c r="A8" s="97"/>
      <c r="B8" s="51"/>
      <c r="C8" s="159" t="s">
        <v>123</v>
      </c>
      <c r="D8" s="144"/>
      <c r="E8" s="144"/>
      <c r="F8" s="144"/>
      <c r="G8" s="144"/>
      <c r="H8" s="144"/>
      <c r="I8" s="144"/>
      <c r="J8" s="144"/>
    </row>
    <row r="9" spans="1:10" ht="10.7" customHeight="1" x14ac:dyDescent="0.2">
      <c r="A9" s="98">
        <f>IF(D9&lt;&gt;"",COUNTA($D$9:D9),"")</f>
        <v>1</v>
      </c>
      <c r="B9" s="45" t="s">
        <v>100</v>
      </c>
      <c r="C9" s="99">
        <v>5378599</v>
      </c>
      <c r="D9" s="99">
        <v>2151900</v>
      </c>
      <c r="E9" s="100">
        <v>1849685</v>
      </c>
      <c r="F9" s="100">
        <v>302215</v>
      </c>
      <c r="G9" s="101">
        <v>3226699</v>
      </c>
      <c r="H9" s="101">
        <v>1400281</v>
      </c>
      <c r="I9" s="101">
        <v>1949200</v>
      </c>
      <c r="J9" s="101">
        <v>2029118</v>
      </c>
    </row>
    <row r="10" spans="1:10" ht="10.7" customHeight="1" x14ac:dyDescent="0.2">
      <c r="A10" s="98">
        <f>IF(D10&lt;&gt;"",COUNTA($D$9:D10),"")</f>
        <v>2</v>
      </c>
      <c r="B10" s="45">
        <v>1995</v>
      </c>
      <c r="C10" s="99">
        <v>5488875</v>
      </c>
      <c r="D10" s="99">
        <v>2314968</v>
      </c>
      <c r="E10" s="100">
        <v>1818859</v>
      </c>
      <c r="F10" s="100">
        <v>496109</v>
      </c>
      <c r="G10" s="101">
        <v>3173907</v>
      </c>
      <c r="H10" s="101">
        <v>1162307</v>
      </c>
      <c r="I10" s="101">
        <v>1973745</v>
      </c>
      <c r="J10" s="101">
        <v>2352823</v>
      </c>
    </row>
    <row r="11" spans="1:10" ht="10.7" customHeight="1" x14ac:dyDescent="0.2">
      <c r="A11" s="98">
        <f>IF(D11&lt;&gt;"",COUNTA($D$9:D11),"")</f>
        <v>3</v>
      </c>
      <c r="B11" s="45">
        <v>2000</v>
      </c>
      <c r="C11" s="99">
        <v>6053053</v>
      </c>
      <c r="D11" s="99">
        <v>2857943</v>
      </c>
      <c r="E11" s="100">
        <v>1929271</v>
      </c>
      <c r="F11" s="100">
        <v>928672</v>
      </c>
      <c r="G11" s="101">
        <v>3195110</v>
      </c>
      <c r="H11" s="101">
        <v>1395587</v>
      </c>
      <c r="I11" s="101">
        <v>2137497</v>
      </c>
      <c r="J11" s="101">
        <v>2519969</v>
      </c>
    </row>
    <row r="12" spans="1:10" ht="10.7" customHeight="1" x14ac:dyDescent="0.2">
      <c r="A12" s="98">
        <f>IF(D12&lt;&gt;"",COUNTA($D$9:D12),"")</f>
        <v>4</v>
      </c>
      <c r="B12" s="45">
        <v>2005</v>
      </c>
      <c r="C12" s="99">
        <v>6554728</v>
      </c>
      <c r="D12" s="99">
        <v>3619752</v>
      </c>
      <c r="E12" s="100">
        <v>2505986</v>
      </c>
      <c r="F12" s="100">
        <v>1113766</v>
      </c>
      <c r="G12" s="101">
        <v>2934976</v>
      </c>
      <c r="H12" s="101">
        <v>1849212</v>
      </c>
      <c r="I12" s="101">
        <v>2168600</v>
      </c>
      <c r="J12" s="101">
        <v>2536916</v>
      </c>
    </row>
    <row r="13" spans="1:10" ht="10.7" customHeight="1" x14ac:dyDescent="0.2">
      <c r="A13" s="98">
        <f>IF(D13&lt;&gt;"",COUNTA($D$9:D13),"")</f>
        <v>5</v>
      </c>
      <c r="B13" s="45">
        <v>2010</v>
      </c>
      <c r="C13" s="99">
        <v>6419269</v>
      </c>
      <c r="D13" s="99">
        <v>3507179</v>
      </c>
      <c r="E13" s="100">
        <v>2346794</v>
      </c>
      <c r="F13" s="100">
        <v>1160385</v>
      </c>
      <c r="G13" s="101">
        <v>2912090</v>
      </c>
      <c r="H13" s="101">
        <v>1610288</v>
      </c>
      <c r="I13" s="101">
        <v>2190732</v>
      </c>
      <c r="J13" s="101">
        <v>2618249</v>
      </c>
    </row>
    <row r="14" spans="1:10" ht="10.7" customHeight="1" x14ac:dyDescent="0.2">
      <c r="A14" s="98">
        <f>IF(D14&lt;&gt;"",COUNTA($D$9:D14),"")</f>
        <v>6</v>
      </c>
      <c r="B14" s="45">
        <v>2015</v>
      </c>
      <c r="C14" s="99">
        <v>6671284</v>
      </c>
      <c r="D14" s="99">
        <v>3910054</v>
      </c>
      <c r="E14" s="100">
        <v>2745313</v>
      </c>
      <c r="F14" s="100">
        <v>1164741</v>
      </c>
      <c r="G14" s="101">
        <v>2761230</v>
      </c>
      <c r="H14" s="101">
        <v>1553303</v>
      </c>
      <c r="I14" s="101">
        <v>2356935</v>
      </c>
      <c r="J14" s="101">
        <v>2761046</v>
      </c>
    </row>
    <row r="15" spans="1:10" ht="10.7" customHeight="1" x14ac:dyDescent="0.2">
      <c r="A15" s="98">
        <f>IF(D15&lt;&gt;"",COUNTA($D$9:D15),"")</f>
        <v>7</v>
      </c>
      <c r="B15" s="45">
        <v>2016</v>
      </c>
      <c r="C15" s="99">
        <v>6615815</v>
      </c>
      <c r="D15" s="99">
        <v>3919403</v>
      </c>
      <c r="E15" s="100">
        <v>2782622</v>
      </c>
      <c r="F15" s="100">
        <v>1136781</v>
      </c>
      <c r="G15" s="101">
        <v>2696412</v>
      </c>
      <c r="H15" s="101">
        <v>1805634</v>
      </c>
      <c r="I15" s="101">
        <v>2324073</v>
      </c>
      <c r="J15" s="101">
        <v>2486108</v>
      </c>
    </row>
    <row r="16" spans="1:10" ht="10.7" customHeight="1" x14ac:dyDescent="0.2">
      <c r="A16" s="98">
        <f>IF(D16&lt;&gt;"",COUNTA($D$9:D16),"")</f>
        <v>8</v>
      </c>
      <c r="B16" s="45">
        <v>2017</v>
      </c>
      <c r="C16" s="99">
        <v>6566857</v>
      </c>
      <c r="D16" s="99">
        <v>3927737</v>
      </c>
      <c r="E16" s="100">
        <v>2643895</v>
      </c>
      <c r="F16" s="100">
        <v>1283842</v>
      </c>
      <c r="G16" s="101">
        <v>2639120</v>
      </c>
      <c r="H16" s="101">
        <v>1780763</v>
      </c>
      <c r="I16" s="101">
        <v>2343588</v>
      </c>
      <c r="J16" s="101">
        <v>2442506</v>
      </c>
    </row>
    <row r="17" spans="1:10" ht="10.7" customHeight="1" x14ac:dyDescent="0.2">
      <c r="A17" s="98">
        <f>IF(D17&lt;&gt;"",COUNTA($D$9:D17),"")</f>
        <v>9</v>
      </c>
      <c r="B17" s="45">
        <v>2018</v>
      </c>
      <c r="C17" s="99">
        <v>6443352</v>
      </c>
      <c r="D17" s="99">
        <v>3832843</v>
      </c>
      <c r="E17" s="100">
        <v>2563614</v>
      </c>
      <c r="F17" s="100">
        <v>1269229</v>
      </c>
      <c r="G17" s="101">
        <v>2610509</v>
      </c>
      <c r="H17" s="101">
        <v>1715981</v>
      </c>
      <c r="I17" s="101">
        <v>2245752</v>
      </c>
      <c r="J17" s="101">
        <v>2481619</v>
      </c>
    </row>
    <row r="18" spans="1:10" ht="10.7" customHeight="1" x14ac:dyDescent="0.2">
      <c r="A18" s="98">
        <f>IF(D18&lt;&gt;"",COUNTA($D$9:D18),"")</f>
        <v>10</v>
      </c>
      <c r="B18" s="45">
        <v>2019</v>
      </c>
      <c r="C18" s="99">
        <v>6341125</v>
      </c>
      <c r="D18" s="99">
        <v>3765300</v>
      </c>
      <c r="E18" s="100">
        <v>2675972</v>
      </c>
      <c r="F18" s="100">
        <v>1089328</v>
      </c>
      <c r="G18" s="101">
        <v>2575825</v>
      </c>
      <c r="H18" s="101">
        <v>1739006</v>
      </c>
      <c r="I18" s="101">
        <v>2117265</v>
      </c>
      <c r="J18" s="101">
        <v>2484854</v>
      </c>
    </row>
    <row r="19" spans="1:10" ht="10.7" customHeight="1" x14ac:dyDescent="0.2">
      <c r="A19" s="98">
        <f>IF(D19&lt;&gt;"",COUNTA($D$9:D19),"")</f>
        <v>11</v>
      </c>
      <c r="B19" s="45">
        <v>2020</v>
      </c>
      <c r="C19" s="99">
        <v>6405572</v>
      </c>
      <c r="D19" s="99">
        <v>3787179</v>
      </c>
      <c r="E19" s="100">
        <v>2749649</v>
      </c>
      <c r="F19" s="100">
        <v>1037530</v>
      </c>
      <c r="G19" s="101">
        <v>2618393</v>
      </c>
      <c r="H19" s="101">
        <v>1743891</v>
      </c>
      <c r="I19" s="101">
        <v>2131498</v>
      </c>
      <c r="J19" s="101">
        <v>2530183</v>
      </c>
    </row>
    <row r="20" spans="1:10" ht="10.7" customHeight="1" x14ac:dyDescent="0.2">
      <c r="A20" s="98">
        <f>IF(D20&lt;&gt;"",COUNTA($D$9:D20),"")</f>
        <v>12</v>
      </c>
      <c r="B20" s="45">
        <v>2021</v>
      </c>
      <c r="C20" s="99">
        <v>6584329</v>
      </c>
      <c r="D20" s="99">
        <v>3844230</v>
      </c>
      <c r="E20" s="100">
        <v>2773465</v>
      </c>
      <c r="F20" s="100">
        <v>1070765</v>
      </c>
      <c r="G20" s="101">
        <v>2740099</v>
      </c>
      <c r="H20" s="101">
        <v>1677951</v>
      </c>
      <c r="I20" s="101">
        <v>2524148</v>
      </c>
      <c r="J20" s="101">
        <v>2382230</v>
      </c>
    </row>
    <row r="21" spans="1:10" ht="10.7" customHeight="1" x14ac:dyDescent="0.2">
      <c r="A21" s="98">
        <f>IF(D21&lt;&gt;"",COUNTA($D$9:D21),"")</f>
        <v>13</v>
      </c>
      <c r="B21" s="45">
        <v>2022</v>
      </c>
      <c r="C21" s="99">
        <v>6525332</v>
      </c>
      <c r="D21" s="99">
        <v>3827680</v>
      </c>
      <c r="E21" s="100">
        <v>2655420</v>
      </c>
      <c r="F21" s="100">
        <v>1172260</v>
      </c>
      <c r="G21" s="101">
        <v>2697652</v>
      </c>
      <c r="H21" s="101">
        <v>1578236</v>
      </c>
      <c r="I21" s="101">
        <v>2451633</v>
      </c>
      <c r="J21" s="101">
        <v>2495463</v>
      </c>
    </row>
    <row r="22" spans="1:10" ht="10.7" customHeight="1" x14ac:dyDescent="0.2">
      <c r="A22" s="98">
        <f>IF(D22&lt;&gt;"",COUNTA($D$9:D22),"")</f>
        <v>14</v>
      </c>
      <c r="B22" s="45">
        <v>2023</v>
      </c>
      <c r="C22" s="99">
        <v>5987162</v>
      </c>
      <c r="D22" s="99">
        <v>3468364</v>
      </c>
      <c r="E22" s="100">
        <v>2426801</v>
      </c>
      <c r="F22" s="100">
        <v>1041563</v>
      </c>
      <c r="G22" s="101">
        <v>2518798</v>
      </c>
      <c r="H22" s="101">
        <v>1395694</v>
      </c>
      <c r="I22" s="101">
        <v>2271237</v>
      </c>
      <c r="J22" s="101">
        <v>2320231</v>
      </c>
    </row>
    <row r="23" spans="1:10" ht="20.100000000000001" customHeight="1" x14ac:dyDescent="0.2">
      <c r="A23" s="98" t="str">
        <f>IF(D23&lt;&gt;"",COUNTA($D$9:D23),"")</f>
        <v/>
      </c>
      <c r="B23" s="45"/>
      <c r="C23" s="160" t="s">
        <v>3</v>
      </c>
      <c r="D23" s="160"/>
      <c r="E23" s="160"/>
      <c r="F23" s="160"/>
      <c r="G23" s="160"/>
      <c r="H23" s="160"/>
      <c r="I23" s="160"/>
      <c r="J23" s="160"/>
    </row>
    <row r="24" spans="1:10" ht="20.100000000000001" customHeight="1" x14ac:dyDescent="0.2">
      <c r="A24" s="98" t="str">
        <f>IF(D24&lt;&gt;"",COUNTA($D$9:D24),"")</f>
        <v/>
      </c>
      <c r="B24" s="45"/>
      <c r="C24" s="159" t="s">
        <v>124</v>
      </c>
      <c r="D24" s="159"/>
      <c r="E24" s="159"/>
      <c r="F24" s="159"/>
      <c r="G24" s="159"/>
      <c r="H24" s="159"/>
      <c r="I24" s="159"/>
      <c r="J24" s="159"/>
    </row>
    <row r="25" spans="1:10" ht="10.7" customHeight="1" x14ac:dyDescent="0.2">
      <c r="A25" s="98">
        <f>IF(D25&lt;&gt;"",COUNTA($D$9:D25),"")</f>
        <v>15</v>
      </c>
      <c r="B25" s="45" t="s">
        <v>100</v>
      </c>
      <c r="C25" s="99">
        <v>597152</v>
      </c>
      <c r="D25" s="99">
        <v>199181</v>
      </c>
      <c r="E25" s="100">
        <v>161292</v>
      </c>
      <c r="F25" s="100">
        <v>37889</v>
      </c>
      <c r="G25" s="101">
        <v>397971</v>
      </c>
      <c r="H25" s="101">
        <v>139642</v>
      </c>
      <c r="I25" s="101">
        <v>225813</v>
      </c>
      <c r="J25" s="101">
        <v>231697</v>
      </c>
    </row>
    <row r="26" spans="1:10" ht="10.7" customHeight="1" x14ac:dyDescent="0.2">
      <c r="A26" s="98">
        <f>IF(D26&lt;&gt;"",COUNTA($D$9:D26),"")</f>
        <v>16</v>
      </c>
      <c r="B26" s="45">
        <v>1995</v>
      </c>
      <c r="C26" s="99">
        <v>671412</v>
      </c>
      <c r="D26" s="99">
        <v>232589</v>
      </c>
      <c r="E26" s="100">
        <v>168157</v>
      </c>
      <c r="F26" s="100">
        <v>64432</v>
      </c>
      <c r="G26" s="101">
        <v>438823</v>
      </c>
      <c r="H26" s="101">
        <v>122925</v>
      </c>
      <c r="I26" s="101">
        <v>273293</v>
      </c>
      <c r="J26" s="101">
        <v>275194</v>
      </c>
    </row>
    <row r="27" spans="1:10" ht="10.7" customHeight="1" x14ac:dyDescent="0.2">
      <c r="A27" s="98">
        <f>IF(D27&lt;&gt;"",COUNTA($D$9:D27),"")</f>
        <v>17</v>
      </c>
      <c r="B27" s="45">
        <v>2000</v>
      </c>
      <c r="C27" s="99">
        <v>602032</v>
      </c>
      <c r="D27" s="99">
        <v>201569</v>
      </c>
      <c r="E27" s="100">
        <v>111165</v>
      </c>
      <c r="F27" s="100">
        <v>90405</v>
      </c>
      <c r="G27" s="101">
        <v>400463</v>
      </c>
      <c r="H27" s="101">
        <v>108416</v>
      </c>
      <c r="I27" s="101">
        <v>275294</v>
      </c>
      <c r="J27" s="101">
        <v>218323</v>
      </c>
    </row>
    <row r="28" spans="1:10" ht="10.7" customHeight="1" x14ac:dyDescent="0.2">
      <c r="A28" s="98">
        <f>IF(D28&lt;&gt;"",COUNTA($D$9:D28),"")</f>
        <v>18</v>
      </c>
      <c r="B28" s="45">
        <v>2005</v>
      </c>
      <c r="C28" s="99">
        <v>755785</v>
      </c>
      <c r="D28" s="99">
        <v>323354</v>
      </c>
      <c r="E28" s="100">
        <v>183511</v>
      </c>
      <c r="F28" s="100">
        <v>139843</v>
      </c>
      <c r="G28" s="101">
        <v>432431</v>
      </c>
      <c r="H28" s="101">
        <v>157569</v>
      </c>
      <c r="I28" s="101">
        <v>339497</v>
      </c>
      <c r="J28" s="101">
        <v>258719</v>
      </c>
    </row>
    <row r="29" spans="1:10" ht="10.7" customHeight="1" x14ac:dyDescent="0.2">
      <c r="A29" s="98">
        <f>IF(D29&lt;&gt;"",COUNTA($D$9:D29),"")</f>
        <v>19</v>
      </c>
      <c r="B29" s="45">
        <v>2010</v>
      </c>
      <c r="C29" s="99">
        <v>1005512</v>
      </c>
      <c r="D29" s="99">
        <v>439132</v>
      </c>
      <c r="E29" s="100">
        <v>263777</v>
      </c>
      <c r="F29" s="100">
        <v>175355</v>
      </c>
      <c r="G29" s="101">
        <v>566380</v>
      </c>
      <c r="H29" s="101">
        <v>204973</v>
      </c>
      <c r="I29" s="101">
        <v>445024</v>
      </c>
      <c r="J29" s="101">
        <v>355515</v>
      </c>
    </row>
    <row r="30" spans="1:10" ht="10.7" customHeight="1" x14ac:dyDescent="0.2">
      <c r="A30" s="98">
        <f>IF(D30&lt;&gt;"",COUNTA($D$9:D30),"")</f>
        <v>20</v>
      </c>
      <c r="B30" s="45">
        <v>2015</v>
      </c>
      <c r="C30" s="99">
        <v>1234406</v>
      </c>
      <c r="D30" s="99">
        <v>565635</v>
      </c>
      <c r="E30" s="100">
        <v>346957</v>
      </c>
      <c r="F30" s="100">
        <v>218678</v>
      </c>
      <c r="G30" s="101">
        <v>668771</v>
      </c>
      <c r="H30" s="101">
        <v>187311</v>
      </c>
      <c r="I30" s="101">
        <v>593071</v>
      </c>
      <c r="J30" s="101">
        <v>454024</v>
      </c>
    </row>
    <row r="31" spans="1:10" ht="10.7" customHeight="1" x14ac:dyDescent="0.2">
      <c r="A31" s="98">
        <f>IF(D31&lt;&gt;"",COUNTA($D$9:D31),"")</f>
        <v>21</v>
      </c>
      <c r="B31" s="45">
        <v>2016</v>
      </c>
      <c r="C31" s="99">
        <v>1263153</v>
      </c>
      <c r="D31" s="99">
        <v>588318</v>
      </c>
      <c r="E31" s="100">
        <v>366741</v>
      </c>
      <c r="F31" s="100">
        <v>221577</v>
      </c>
      <c r="G31" s="101">
        <v>674835</v>
      </c>
      <c r="H31" s="101">
        <v>228464</v>
      </c>
      <c r="I31" s="101">
        <v>601069</v>
      </c>
      <c r="J31" s="101">
        <v>433620</v>
      </c>
    </row>
    <row r="32" spans="1:10" ht="10.7" customHeight="1" x14ac:dyDescent="0.2">
      <c r="A32" s="98">
        <f>IF(D32&lt;&gt;"",COUNTA($D$9:D32),"")</f>
        <v>22</v>
      </c>
      <c r="B32" s="45">
        <v>2017</v>
      </c>
      <c r="C32" s="99">
        <v>1300319</v>
      </c>
      <c r="D32" s="99">
        <v>607355</v>
      </c>
      <c r="E32" s="100">
        <v>362035</v>
      </c>
      <c r="F32" s="100">
        <v>245320</v>
      </c>
      <c r="G32" s="101">
        <v>692964</v>
      </c>
      <c r="H32" s="101">
        <v>230272</v>
      </c>
      <c r="I32" s="101">
        <v>627560</v>
      </c>
      <c r="J32" s="101">
        <v>442487</v>
      </c>
    </row>
    <row r="33" spans="1:10" ht="10.7" customHeight="1" x14ac:dyDescent="0.2">
      <c r="A33" s="98">
        <f>IF(D33&lt;&gt;"",COUNTA($D$9:D33),"")</f>
        <v>23</v>
      </c>
      <c r="B33" s="45">
        <v>2018</v>
      </c>
      <c r="C33" s="99">
        <v>1241503</v>
      </c>
      <c r="D33" s="99">
        <v>568011</v>
      </c>
      <c r="E33" s="100">
        <v>342711</v>
      </c>
      <c r="F33" s="100">
        <v>225300</v>
      </c>
      <c r="G33" s="101">
        <v>673492</v>
      </c>
      <c r="H33" s="101">
        <v>216507</v>
      </c>
      <c r="I33" s="101">
        <v>595519</v>
      </c>
      <c r="J33" s="101">
        <v>429477</v>
      </c>
    </row>
    <row r="34" spans="1:10" ht="10.7" customHeight="1" x14ac:dyDescent="0.2">
      <c r="A34" s="98">
        <f>IF(D34&lt;&gt;"",COUNTA($D$9:D34),"")</f>
        <v>24</v>
      </c>
      <c r="B34" s="45">
        <v>2019</v>
      </c>
      <c r="C34" s="99">
        <v>1250934</v>
      </c>
      <c r="D34" s="99">
        <v>574441</v>
      </c>
      <c r="E34" s="100">
        <v>362510</v>
      </c>
      <c r="F34" s="100">
        <v>211931</v>
      </c>
      <c r="G34" s="101">
        <v>676493</v>
      </c>
      <c r="H34" s="101">
        <v>218466</v>
      </c>
      <c r="I34" s="101">
        <v>583139</v>
      </c>
      <c r="J34" s="101">
        <v>449329</v>
      </c>
    </row>
    <row r="35" spans="1:10" ht="10.7" customHeight="1" x14ac:dyDescent="0.2">
      <c r="A35" s="98">
        <f>IF(D35&lt;&gt;"",COUNTA($D$9:D35),"")</f>
        <v>25</v>
      </c>
      <c r="B35" s="45">
        <v>2020</v>
      </c>
      <c r="C35" s="99">
        <v>1280941</v>
      </c>
      <c r="D35" s="99">
        <v>565187</v>
      </c>
      <c r="E35" s="100">
        <v>361389</v>
      </c>
      <c r="F35" s="100">
        <v>203798</v>
      </c>
      <c r="G35" s="101">
        <v>715754</v>
      </c>
      <c r="H35" s="101">
        <v>218384</v>
      </c>
      <c r="I35" s="101">
        <v>604700</v>
      </c>
      <c r="J35" s="101">
        <v>457857</v>
      </c>
    </row>
    <row r="36" spans="1:10" ht="10.7" customHeight="1" x14ac:dyDescent="0.2">
      <c r="A36" s="98">
        <f>IF(D36&lt;&gt;"",COUNTA($D$9:D36),"")</f>
        <v>26</v>
      </c>
      <c r="B36" s="45">
        <v>2021</v>
      </c>
      <c r="C36" s="99">
        <v>1356059</v>
      </c>
      <c r="D36" s="99">
        <v>611618</v>
      </c>
      <c r="E36" s="100">
        <v>396749</v>
      </c>
      <c r="F36" s="100">
        <v>214869</v>
      </c>
      <c r="G36" s="101">
        <v>744441</v>
      </c>
      <c r="H36" s="101">
        <v>236285</v>
      </c>
      <c r="I36" s="101">
        <v>686689</v>
      </c>
      <c r="J36" s="101">
        <v>433085</v>
      </c>
    </row>
    <row r="37" spans="1:10" ht="10.7" customHeight="1" x14ac:dyDescent="0.2">
      <c r="A37" s="98">
        <f>IF(D37&lt;&gt;"",COUNTA($D$9:D37),"")</f>
        <v>27</v>
      </c>
      <c r="B37" s="45">
        <v>2022</v>
      </c>
      <c r="C37" s="99">
        <v>1494828</v>
      </c>
      <c r="D37" s="99">
        <v>743949</v>
      </c>
      <c r="E37" s="100">
        <v>491166</v>
      </c>
      <c r="F37" s="100">
        <v>252783</v>
      </c>
      <c r="G37" s="101">
        <v>750879</v>
      </c>
      <c r="H37" s="101">
        <v>289726</v>
      </c>
      <c r="I37" s="101">
        <v>700872</v>
      </c>
      <c r="J37" s="101">
        <v>504230</v>
      </c>
    </row>
    <row r="38" spans="1:10" ht="10.7" customHeight="1" x14ac:dyDescent="0.2">
      <c r="A38" s="98">
        <f>IF(D38&lt;&gt;"",COUNTA($D$9:D38),"")</f>
        <v>28</v>
      </c>
      <c r="B38" s="45">
        <v>2023</v>
      </c>
      <c r="C38" s="99">
        <v>1905739</v>
      </c>
      <c r="D38" s="99">
        <v>906811</v>
      </c>
      <c r="E38" s="100">
        <v>603042</v>
      </c>
      <c r="F38" s="100">
        <v>303769</v>
      </c>
      <c r="G38" s="101">
        <v>998928</v>
      </c>
      <c r="H38" s="101">
        <v>315414</v>
      </c>
      <c r="I38" s="101">
        <v>932543</v>
      </c>
      <c r="J38" s="101">
        <v>657782</v>
      </c>
    </row>
    <row r="39" spans="1:10" ht="20.100000000000001" customHeight="1" x14ac:dyDescent="0.2">
      <c r="A39" s="98" t="str">
        <f>IF(D39&lt;&gt;"",COUNTA($D$9:D39),"")</f>
        <v/>
      </c>
      <c r="B39" s="45"/>
      <c r="C39" s="160" t="s">
        <v>83</v>
      </c>
      <c r="D39" s="161"/>
      <c r="E39" s="161"/>
      <c r="F39" s="161"/>
      <c r="G39" s="161"/>
      <c r="H39" s="161"/>
      <c r="I39" s="161"/>
      <c r="J39" s="161"/>
    </row>
    <row r="40" spans="1:10" ht="20.100000000000001" customHeight="1" x14ac:dyDescent="0.2">
      <c r="A40" s="98"/>
      <c r="B40" s="45"/>
      <c r="C40" s="159" t="s">
        <v>84</v>
      </c>
      <c r="D40" s="144"/>
      <c r="E40" s="144"/>
      <c r="F40" s="144"/>
      <c r="G40" s="144"/>
      <c r="H40" s="144"/>
      <c r="I40" s="144"/>
      <c r="J40" s="144"/>
    </row>
    <row r="41" spans="1:10" ht="10.7" customHeight="1" x14ac:dyDescent="0.2">
      <c r="A41" s="98">
        <f>IF(D41&lt;&gt;"",COUNTA($D$9:D41),"")</f>
        <v>29</v>
      </c>
      <c r="B41" s="45" t="s">
        <v>100</v>
      </c>
      <c r="C41" s="102">
        <v>11.102370710290915</v>
      </c>
      <c r="D41" s="102">
        <v>9.256052790557181</v>
      </c>
      <c r="E41" s="103">
        <v>8.7199712383459893</v>
      </c>
      <c r="F41" s="103">
        <v>12.537101070429992</v>
      </c>
      <c r="G41" s="104">
        <v>12.333688391758885</v>
      </c>
      <c r="H41" s="104">
        <v>9.9724269628738806</v>
      </c>
      <c r="I41" s="104">
        <v>11.584906628360352</v>
      </c>
      <c r="J41" s="104">
        <v>11.41860650785218</v>
      </c>
    </row>
    <row r="42" spans="1:10" ht="10.7" customHeight="1" x14ac:dyDescent="0.2">
      <c r="A42" s="98">
        <f>IF(D42&lt;&gt;"",COUNTA($D$9:D42),"")</f>
        <v>30</v>
      </c>
      <c r="B42" s="45">
        <v>1995</v>
      </c>
      <c r="C42" s="102">
        <v>12.232233381157341</v>
      </c>
      <c r="D42" s="102">
        <v>10.047179917821758</v>
      </c>
      <c r="E42" s="103">
        <v>9.2451916283780111</v>
      </c>
      <c r="F42" s="103">
        <v>12.987468479709097</v>
      </c>
      <c r="G42" s="104">
        <v>13.82595646312258</v>
      </c>
      <c r="H42" s="104">
        <v>10.575949383424517</v>
      </c>
      <c r="I42" s="104">
        <v>13.846418863632334</v>
      </c>
      <c r="J42" s="104">
        <v>11.696332448297216</v>
      </c>
    </row>
    <row r="43" spans="1:10" ht="10.7" customHeight="1" x14ac:dyDescent="0.2">
      <c r="A43" s="98">
        <f>IF(D43&lt;&gt;"",COUNTA($D$9:D43),"")</f>
        <v>31</v>
      </c>
      <c r="B43" s="45">
        <v>2000</v>
      </c>
      <c r="C43" s="102">
        <v>9.9459231564633583</v>
      </c>
      <c r="D43" s="102">
        <v>7.052939824202233</v>
      </c>
      <c r="E43" s="103">
        <v>5.7620209913485461</v>
      </c>
      <c r="F43" s="103">
        <v>9.7348687157575551</v>
      </c>
      <c r="G43" s="104">
        <v>12.533621690646019</v>
      </c>
      <c r="H43" s="104">
        <v>7.7684873820120144</v>
      </c>
      <c r="I43" s="104">
        <v>12.879269538156077</v>
      </c>
      <c r="J43" s="104">
        <v>8.663717688590614</v>
      </c>
    </row>
    <row r="44" spans="1:10" ht="10.7" customHeight="1" x14ac:dyDescent="0.2">
      <c r="A44" s="98">
        <f>IF(D44&lt;&gt;"",COUNTA($D$9:D44),"")</f>
        <v>32</v>
      </c>
      <c r="B44" s="45">
        <v>2005</v>
      </c>
      <c r="C44" s="102">
        <v>11.530379292626636</v>
      </c>
      <c r="D44" s="102">
        <v>8.9330429266977394</v>
      </c>
      <c r="E44" s="103">
        <v>7.3229060337926866</v>
      </c>
      <c r="F44" s="103">
        <v>12.555869006595641</v>
      </c>
      <c r="G44" s="104">
        <v>14.733715028674851</v>
      </c>
      <c r="H44" s="104">
        <v>8.5208726744148322</v>
      </c>
      <c r="I44" s="104">
        <v>15.655123120907499</v>
      </c>
      <c r="J44" s="104">
        <v>10.198169746258843</v>
      </c>
    </row>
    <row r="45" spans="1:10" ht="10.7" customHeight="1" x14ac:dyDescent="0.2">
      <c r="A45" s="98">
        <f>IF(D45&lt;&gt;"",COUNTA($D$9:D45),"")</f>
        <v>33</v>
      </c>
      <c r="B45" s="45">
        <v>2010</v>
      </c>
      <c r="C45" s="102">
        <v>15.663964230195058</v>
      </c>
      <c r="D45" s="102">
        <v>12.520946321815909</v>
      </c>
      <c r="E45" s="103">
        <v>11.239887267480658</v>
      </c>
      <c r="F45" s="103">
        <v>15.111794792245679</v>
      </c>
      <c r="G45" s="104">
        <v>19.449261526944568</v>
      </c>
      <c r="H45" s="104">
        <v>12.728965253420506</v>
      </c>
      <c r="I45" s="104">
        <v>20.313940728487097</v>
      </c>
      <c r="J45" s="104">
        <v>13.57834949999026</v>
      </c>
    </row>
    <row r="46" spans="1:10" ht="11.45" customHeight="1" x14ac:dyDescent="0.2">
      <c r="A46" s="98">
        <f>IF(D46&lt;&gt;"",COUNTA($D$9:D46),"")</f>
        <v>34</v>
      </c>
      <c r="B46" s="45">
        <v>2015</v>
      </c>
      <c r="C46" s="102">
        <v>18.503274631989882</v>
      </c>
      <c r="D46" s="102">
        <v>14.466168497928672</v>
      </c>
      <c r="E46" s="103">
        <v>12.638158199083311</v>
      </c>
      <c r="F46" s="103">
        <v>18.774817749182006</v>
      </c>
      <c r="G46" s="104">
        <v>24.220039620024409</v>
      </c>
      <c r="H46" s="104">
        <v>12.05888355330544</v>
      </c>
      <c r="I46" s="104">
        <v>25.16280678084037</v>
      </c>
      <c r="J46" s="104">
        <v>16.44391292285605</v>
      </c>
    </row>
    <row r="47" spans="1:10" ht="11.45" customHeight="1" x14ac:dyDescent="0.2">
      <c r="A47" s="98">
        <f>IF(D47&lt;&gt;"",COUNTA($D$9:D47),"")</f>
        <v>35</v>
      </c>
      <c r="B47" s="45">
        <v>2016</v>
      </c>
      <c r="C47" s="102">
        <v>19.09293110523798</v>
      </c>
      <c r="D47" s="102">
        <v>15.010398267287137</v>
      </c>
      <c r="E47" s="103">
        <v>13.179691672099192</v>
      </c>
      <c r="F47" s="103">
        <v>19.491617118864582</v>
      </c>
      <c r="G47" s="104">
        <v>25.027147186705889</v>
      </c>
      <c r="H47" s="104">
        <v>12.652841051951835</v>
      </c>
      <c r="I47" s="104">
        <v>25.862741832980291</v>
      </c>
      <c r="J47" s="104">
        <v>17.441720150532479</v>
      </c>
    </row>
    <row r="48" spans="1:10" ht="11.45" customHeight="1" x14ac:dyDescent="0.2">
      <c r="A48" s="98">
        <f>IF(D48&lt;&gt;"",COUNTA($D$9:D48),"")</f>
        <v>36</v>
      </c>
      <c r="B48" s="45">
        <v>2017</v>
      </c>
      <c r="C48" s="102">
        <v>19.801238248373611</v>
      </c>
      <c r="D48" s="102">
        <v>15.463229844564442</v>
      </c>
      <c r="E48" s="103">
        <v>13.693244247596823</v>
      </c>
      <c r="F48" s="103">
        <v>19.108270332330616</v>
      </c>
      <c r="G48" s="104">
        <v>26.257388826578556</v>
      </c>
      <c r="H48" s="104">
        <v>12.93108628155459</v>
      </c>
      <c r="I48" s="104">
        <v>26.7777442110132</v>
      </c>
      <c r="J48" s="104">
        <v>18.116106981927576</v>
      </c>
    </row>
    <row r="49" spans="1:10" ht="11.45" customHeight="1" x14ac:dyDescent="0.2">
      <c r="A49" s="98">
        <f>IF(D49&lt;&gt;"",COUNTA($D$9:D49),"")</f>
        <v>37</v>
      </c>
      <c r="B49" s="45">
        <v>2018</v>
      </c>
      <c r="C49" s="102">
        <v>19.27</v>
      </c>
      <c r="D49" s="102">
        <v>14.82</v>
      </c>
      <c r="E49" s="103">
        <v>13.37</v>
      </c>
      <c r="F49" s="103">
        <v>17.75</v>
      </c>
      <c r="G49" s="104">
        <v>25.8</v>
      </c>
      <c r="H49" s="104">
        <v>12.62</v>
      </c>
      <c r="I49" s="104">
        <v>26.52</v>
      </c>
      <c r="J49" s="104">
        <v>17.309999999999999</v>
      </c>
    </row>
    <row r="50" spans="1:10" ht="11.45" customHeight="1" x14ac:dyDescent="0.2">
      <c r="A50" s="98">
        <f>IF(D50&lt;&gt;"",COUNTA($D$9:D50),"")</f>
        <v>38</v>
      </c>
      <c r="B50" s="45">
        <v>2019</v>
      </c>
      <c r="C50" s="102">
        <v>19.73</v>
      </c>
      <c r="D50" s="102">
        <v>15.26</v>
      </c>
      <c r="E50" s="103">
        <v>13.55</v>
      </c>
      <c r="F50" s="103">
        <v>19.46</v>
      </c>
      <c r="G50" s="104">
        <v>26.26</v>
      </c>
      <c r="H50" s="104">
        <v>12.56</v>
      </c>
      <c r="I50" s="104">
        <v>27.54</v>
      </c>
      <c r="J50" s="104">
        <v>18.079999999999998</v>
      </c>
    </row>
    <row r="51" spans="1:10" ht="11.45" customHeight="1" x14ac:dyDescent="0.2">
      <c r="A51" s="98">
        <f>IF(D51&lt;&gt;"",COUNTA($D$9:D51),"")</f>
        <v>39</v>
      </c>
      <c r="B51" s="45">
        <v>2020</v>
      </c>
      <c r="C51" s="102">
        <v>20</v>
      </c>
      <c r="D51" s="102">
        <v>14.92</v>
      </c>
      <c r="E51" s="103">
        <v>13.14</v>
      </c>
      <c r="F51" s="103">
        <v>19.64</v>
      </c>
      <c r="G51" s="104">
        <v>27.34</v>
      </c>
      <c r="H51" s="104">
        <v>12.52</v>
      </c>
      <c r="I51" s="104">
        <v>28.37</v>
      </c>
      <c r="J51" s="104">
        <v>18.100000000000001</v>
      </c>
    </row>
    <row r="52" spans="1:10" ht="11.45" customHeight="1" x14ac:dyDescent="0.2">
      <c r="A52" s="98">
        <f>IF(D52&lt;&gt;"",COUNTA($D$9:D52),"")</f>
        <v>40</v>
      </c>
      <c r="B52" s="45">
        <v>2021</v>
      </c>
      <c r="C52" s="102">
        <v>20.6</v>
      </c>
      <c r="D52" s="102">
        <v>15.91</v>
      </c>
      <c r="E52" s="103">
        <v>14.31</v>
      </c>
      <c r="F52" s="103">
        <v>20.07</v>
      </c>
      <c r="G52" s="104">
        <v>27.17</v>
      </c>
      <c r="H52" s="104">
        <v>14.08</v>
      </c>
      <c r="I52" s="104">
        <v>27.2</v>
      </c>
      <c r="J52" s="104">
        <v>18.179814711425848</v>
      </c>
    </row>
    <row r="53" spans="1:10" ht="11.45" customHeight="1" x14ac:dyDescent="0.2">
      <c r="A53" s="98">
        <f>IF(D53&lt;&gt;"",COUNTA($D$9:D53),"")</f>
        <v>41</v>
      </c>
      <c r="B53" s="45">
        <v>2022</v>
      </c>
      <c r="C53" s="102">
        <v>22.91</v>
      </c>
      <c r="D53" s="102">
        <v>19.440000000000001</v>
      </c>
      <c r="E53" s="103">
        <v>18.5</v>
      </c>
      <c r="F53" s="103">
        <v>21.56</v>
      </c>
      <c r="G53" s="104">
        <v>27.83</v>
      </c>
      <c r="H53" s="104">
        <v>18.36</v>
      </c>
      <c r="I53" s="104">
        <v>28.59</v>
      </c>
      <c r="J53" s="104">
        <v>20.21</v>
      </c>
    </row>
    <row r="54" spans="1:10" ht="11.45" customHeight="1" x14ac:dyDescent="0.2">
      <c r="A54" s="98">
        <f>IF(D54&lt;&gt;"",COUNTA($D$9:D54),"")</f>
        <v>42</v>
      </c>
      <c r="B54" s="45">
        <v>2023</v>
      </c>
      <c r="C54" s="102">
        <v>31.83</v>
      </c>
      <c r="D54" s="102">
        <v>26.15</v>
      </c>
      <c r="E54" s="103">
        <v>24.85</v>
      </c>
      <c r="F54" s="103">
        <v>29.16</v>
      </c>
      <c r="G54" s="104">
        <v>39.659999999999997</v>
      </c>
      <c r="H54" s="104">
        <v>22.6</v>
      </c>
      <c r="I54" s="104">
        <v>41.06</v>
      </c>
      <c r="J54" s="104">
        <v>28.35</v>
      </c>
    </row>
    <row r="55" spans="1:10" ht="11.45" customHeight="1" x14ac:dyDescent="0.2">
      <c r="C55" s="48"/>
      <c r="D55" s="48"/>
      <c r="E55" s="48"/>
      <c r="F55" s="48"/>
      <c r="G55" s="48"/>
      <c r="H55" s="48"/>
      <c r="I55" s="48"/>
      <c r="J55" s="48"/>
    </row>
    <row r="56" spans="1:10" ht="11.45" customHeight="1" x14ac:dyDescent="0.2">
      <c r="C56" s="48"/>
      <c r="D56" s="48"/>
      <c r="E56" s="48"/>
      <c r="F56" s="48"/>
      <c r="G56" s="48"/>
      <c r="H56" s="48"/>
      <c r="I56" s="48"/>
      <c r="J56" s="48"/>
    </row>
    <row r="57" spans="1:10" ht="11.45" customHeight="1" x14ac:dyDescent="0.2">
      <c r="C57" s="48"/>
      <c r="D57" s="48"/>
      <c r="E57" s="48"/>
      <c r="F57" s="48"/>
      <c r="G57" s="48"/>
      <c r="H57" s="48"/>
      <c r="I57" s="48"/>
      <c r="J57" s="48"/>
    </row>
    <row r="58" spans="1:10" ht="11.45" customHeight="1" x14ac:dyDescent="0.2">
      <c r="C58" s="48"/>
      <c r="D58" s="48"/>
      <c r="E58" s="48"/>
      <c r="F58" s="48"/>
      <c r="G58" s="48"/>
      <c r="H58" s="48"/>
      <c r="I58" s="48"/>
      <c r="J58" s="48"/>
    </row>
    <row r="59" spans="1:10" ht="11.45" customHeight="1" x14ac:dyDescent="0.2">
      <c r="C59" s="48"/>
      <c r="D59" s="48"/>
      <c r="E59" s="48"/>
      <c r="F59" s="48"/>
      <c r="G59" s="48"/>
      <c r="H59" s="48"/>
      <c r="I59" s="48"/>
      <c r="J59" s="48"/>
    </row>
    <row r="60" spans="1:10" ht="11.45" customHeight="1" x14ac:dyDescent="0.2">
      <c r="C60" s="48"/>
      <c r="D60" s="48"/>
      <c r="E60" s="48"/>
      <c r="F60" s="48"/>
      <c r="G60" s="48"/>
      <c r="H60" s="48"/>
      <c r="I60" s="48"/>
      <c r="J60" s="48"/>
    </row>
  </sheetData>
  <mergeCells count="21">
    <mergeCell ref="C7:J7"/>
    <mergeCell ref="A1:B1"/>
    <mergeCell ref="C1:J1"/>
    <mergeCell ref="A2:A5"/>
    <mergeCell ref="B2:B5"/>
    <mergeCell ref="C2:C5"/>
    <mergeCell ref="D2:G2"/>
    <mergeCell ref="H2:J2"/>
    <mergeCell ref="D3:F3"/>
    <mergeCell ref="G3:G5"/>
    <mergeCell ref="H3:H5"/>
    <mergeCell ref="I3:I5"/>
    <mergeCell ref="J3:J5"/>
    <mergeCell ref="D4:D5"/>
    <mergeCell ref="E4:E5"/>
    <mergeCell ref="F4:F5"/>
    <mergeCell ref="C8:J8"/>
    <mergeCell ref="C23:J23"/>
    <mergeCell ref="C24:J24"/>
    <mergeCell ref="C39:J39"/>
    <mergeCell ref="C40:J4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zoomScale="140" zoomScaleNormal="140" workbookViewId="0">
      <pane xSplit="2" ySplit="6" topLeftCell="C7" activePane="bottomRight" state="frozen"/>
      <selection sqref="A1:B1"/>
      <selection pane="topRight" sqref="A1:B1"/>
      <selection pane="bottomLeft" sqref="A1:B1"/>
      <selection pane="bottomRight" activeCell="C7" sqref="C7:F7"/>
    </sheetView>
  </sheetViews>
  <sheetFormatPr baseColWidth="10" defaultColWidth="11.42578125" defaultRowHeight="11.25" x14ac:dyDescent="0.2"/>
  <cols>
    <col min="1" max="1" width="3.42578125" style="36" customWidth="1"/>
    <col min="2" max="2" width="33.7109375" style="42" customWidth="1"/>
    <col min="3" max="6" width="13.7109375" style="42" customWidth="1"/>
    <col min="7" max="16384" width="11.42578125" style="42"/>
  </cols>
  <sheetData>
    <row r="1" spans="1:6" s="41" customFormat="1" ht="30" customHeight="1" x14ac:dyDescent="0.2">
      <c r="A1" s="149" t="s">
        <v>61</v>
      </c>
      <c r="B1" s="150"/>
      <c r="C1" s="145" t="s">
        <v>133</v>
      </c>
      <c r="D1" s="145"/>
      <c r="E1" s="145"/>
      <c r="F1" s="146"/>
    </row>
    <row r="2" spans="1:6" ht="11.45" customHeight="1" x14ac:dyDescent="0.2">
      <c r="A2" s="147" t="s">
        <v>43</v>
      </c>
      <c r="B2" s="154" t="s">
        <v>6</v>
      </c>
      <c r="C2" s="154">
        <v>2022</v>
      </c>
      <c r="D2" s="154">
        <v>2023</v>
      </c>
      <c r="E2" s="157" t="s">
        <v>132</v>
      </c>
      <c r="F2" s="158"/>
    </row>
    <row r="3" spans="1:6" ht="11.45" customHeight="1" x14ac:dyDescent="0.2">
      <c r="A3" s="147"/>
      <c r="B3" s="154"/>
      <c r="C3" s="154"/>
      <c r="D3" s="154"/>
      <c r="E3" s="157"/>
      <c r="F3" s="158"/>
    </row>
    <row r="4" spans="1:6" ht="11.45" customHeight="1" x14ac:dyDescent="0.2">
      <c r="A4" s="148"/>
      <c r="B4" s="154"/>
      <c r="C4" s="154"/>
      <c r="D4" s="154"/>
      <c r="E4" s="157"/>
      <c r="F4" s="158"/>
    </row>
    <row r="5" spans="1:6" ht="11.45" customHeight="1" x14ac:dyDescent="0.2">
      <c r="A5" s="148"/>
      <c r="B5" s="154"/>
      <c r="C5" s="154"/>
      <c r="D5" s="154"/>
      <c r="E5" s="83" t="s">
        <v>11</v>
      </c>
      <c r="F5" s="84" t="s">
        <v>47</v>
      </c>
    </row>
    <row r="6" spans="1:6" s="36" customFormat="1" ht="11.45" customHeight="1" x14ac:dyDescent="0.15">
      <c r="A6" s="31">
        <v>1</v>
      </c>
      <c r="B6" s="32">
        <v>2</v>
      </c>
      <c r="C6" s="32">
        <v>3</v>
      </c>
      <c r="D6" s="32">
        <v>4</v>
      </c>
      <c r="E6" s="33">
        <v>5</v>
      </c>
      <c r="F6" s="34">
        <v>6</v>
      </c>
    </row>
    <row r="7" spans="1:6" ht="20.100000000000001" customHeight="1" x14ac:dyDescent="0.2">
      <c r="A7" s="109"/>
      <c r="B7" s="110"/>
      <c r="C7" s="161" t="s">
        <v>16</v>
      </c>
      <c r="D7" s="161"/>
      <c r="E7" s="161"/>
      <c r="F7" s="161"/>
    </row>
    <row r="8" spans="1:6" ht="20.100000000000001" customHeight="1" x14ac:dyDescent="0.2">
      <c r="A8" s="97"/>
      <c r="B8" s="53"/>
      <c r="C8" s="173" t="s">
        <v>123</v>
      </c>
      <c r="D8" s="144"/>
      <c r="E8" s="144"/>
      <c r="F8" s="144"/>
    </row>
    <row r="9" spans="1:6" ht="11.45" customHeight="1" x14ac:dyDescent="0.2">
      <c r="A9" s="94">
        <f>IF(C9&lt;&gt;"",COUNTA($C$9:C9),"")</f>
        <v>1</v>
      </c>
      <c r="B9" s="45" t="s">
        <v>89</v>
      </c>
      <c r="C9" s="100">
        <v>2441069</v>
      </c>
      <c r="D9" s="100">
        <v>2000642</v>
      </c>
      <c r="E9" s="100">
        <v>-440427</v>
      </c>
      <c r="F9" s="87">
        <v>-18.042382251382488</v>
      </c>
    </row>
    <row r="10" spans="1:6" ht="11.45" customHeight="1" x14ac:dyDescent="0.2">
      <c r="A10" s="94">
        <f>IF(C10&lt;&gt;"",COUNTA($C$9:C10),"")</f>
        <v>2</v>
      </c>
      <c r="B10" s="45" t="s">
        <v>17</v>
      </c>
      <c r="C10" s="100">
        <v>3289153</v>
      </c>
      <c r="D10" s="100">
        <v>3325187</v>
      </c>
      <c r="E10" s="100">
        <v>36034</v>
      </c>
      <c r="F10" s="87">
        <v>1.0955404020427142</v>
      </c>
    </row>
    <row r="11" spans="1:6" ht="11.45" customHeight="1" x14ac:dyDescent="0.2">
      <c r="A11" s="94">
        <f>IF(C11&lt;&gt;"",COUNTA($C$9:C11),"")</f>
        <v>3</v>
      </c>
      <c r="B11" s="45" t="s">
        <v>18</v>
      </c>
      <c r="C11" s="100">
        <v>719233</v>
      </c>
      <c r="D11" s="100">
        <v>795225</v>
      </c>
      <c r="E11" s="100">
        <v>75992</v>
      </c>
      <c r="F11" s="87">
        <v>10.565699849701</v>
      </c>
    </row>
    <row r="12" spans="1:6" ht="11.45" customHeight="1" x14ac:dyDescent="0.2">
      <c r="A12" s="94">
        <f>IF(C12&lt;&gt;"",COUNTA($C$9:C12),"")</f>
        <v>4</v>
      </c>
      <c r="B12" s="45" t="s">
        <v>101</v>
      </c>
      <c r="C12" s="100">
        <v>4954037</v>
      </c>
      <c r="D12" s="100">
        <v>4533736</v>
      </c>
      <c r="E12" s="100">
        <v>-420301</v>
      </c>
      <c r="F12" s="87">
        <v>-8.4840101113495923</v>
      </c>
    </row>
    <row r="13" spans="1:6" ht="11.45" customHeight="1" x14ac:dyDescent="0.2">
      <c r="A13" s="94">
        <f>IF(C13&lt;&gt;"",COUNTA($C$9:C13),"")</f>
        <v>5</v>
      </c>
      <c r="B13" s="45" t="s">
        <v>12</v>
      </c>
      <c r="C13" s="100">
        <v>2683971</v>
      </c>
      <c r="D13" s="100">
        <v>2571686</v>
      </c>
      <c r="E13" s="100">
        <v>-112285</v>
      </c>
      <c r="F13" s="87">
        <v>-4.1835399860877782</v>
      </c>
    </row>
    <row r="14" spans="1:6" ht="11.45" customHeight="1" x14ac:dyDescent="0.2">
      <c r="A14" s="94" t="str">
        <f>IF(C14&lt;&gt;"",COUNTA($C$9:C14),"")</f>
        <v/>
      </c>
      <c r="B14" s="45" t="s">
        <v>24</v>
      </c>
      <c r="C14" s="100"/>
      <c r="D14" s="100"/>
      <c r="E14" s="100"/>
      <c r="F14" s="87"/>
    </row>
    <row r="15" spans="1:6" ht="11.45" customHeight="1" x14ac:dyDescent="0.2">
      <c r="A15" s="94">
        <f>IF(C15&lt;&gt;"",COUNTA($C$9:C15),"")</f>
        <v>6</v>
      </c>
      <c r="B15" s="45" t="s">
        <v>48</v>
      </c>
      <c r="C15" s="100">
        <v>39156</v>
      </c>
      <c r="D15" s="100">
        <v>52707</v>
      </c>
      <c r="E15" s="100">
        <v>13551</v>
      </c>
      <c r="F15" s="87">
        <v>34.607722954336502</v>
      </c>
    </row>
    <row r="16" spans="1:6" ht="11.45" customHeight="1" x14ac:dyDescent="0.2">
      <c r="A16" s="94" t="str">
        <f>IF(C16&lt;&gt;"",COUNTA($C$9:C16),"")</f>
        <v/>
      </c>
      <c r="B16" s="45"/>
      <c r="C16" s="100"/>
      <c r="D16" s="100"/>
      <c r="E16" s="100"/>
      <c r="F16" s="87"/>
    </row>
    <row r="17" spans="1:8" ht="11.45" customHeight="1" x14ac:dyDescent="0.2">
      <c r="A17" s="94">
        <f>IF(C17&lt;&gt;"",COUNTA($C$9:C17),"")</f>
        <v>7</v>
      </c>
      <c r="B17" s="54" t="s">
        <v>10</v>
      </c>
      <c r="C17" s="105">
        <v>14087463</v>
      </c>
      <c r="D17" s="105">
        <v>13226476</v>
      </c>
      <c r="E17" s="105">
        <v>-860987</v>
      </c>
      <c r="F17" s="88">
        <v>-6.1117250139361499</v>
      </c>
    </row>
    <row r="18" spans="1:8" ht="20.100000000000001" customHeight="1" x14ac:dyDescent="0.2">
      <c r="A18" s="94" t="str">
        <f>IF(D18&lt;&gt;"",COUNTA($D$9:D18),"")</f>
        <v/>
      </c>
      <c r="B18" s="45"/>
      <c r="C18" s="174" t="s">
        <v>3</v>
      </c>
      <c r="D18" s="174"/>
      <c r="E18" s="174"/>
      <c r="F18" s="174"/>
    </row>
    <row r="19" spans="1:8" ht="20.100000000000001" customHeight="1" x14ac:dyDescent="0.2">
      <c r="A19" s="94" t="str">
        <f>IF(D19&lt;&gt;"",COUNTA($D$9:D19),"")</f>
        <v/>
      </c>
      <c r="B19" s="45"/>
      <c r="C19" s="170" t="s">
        <v>124</v>
      </c>
      <c r="D19" s="175"/>
      <c r="E19" s="175"/>
      <c r="F19" s="175"/>
    </row>
    <row r="20" spans="1:8" ht="11.45" customHeight="1" x14ac:dyDescent="0.2">
      <c r="A20" s="94">
        <f>IF(C20&lt;&gt;"",COUNTA($D$9:D20),"")</f>
        <v>8</v>
      </c>
      <c r="B20" s="45" t="s">
        <v>89</v>
      </c>
      <c r="C20" s="100">
        <v>175452</v>
      </c>
      <c r="D20" s="100">
        <v>174973</v>
      </c>
      <c r="E20" s="100">
        <v>-479</v>
      </c>
      <c r="F20" s="87">
        <v>-0.27300914210154342</v>
      </c>
    </row>
    <row r="21" spans="1:8" ht="11.45" customHeight="1" x14ac:dyDescent="0.2">
      <c r="A21" s="94">
        <f>IF(C21&lt;&gt;"",COUNTA($D$9:D21),"")</f>
        <v>9</v>
      </c>
      <c r="B21" s="45" t="s">
        <v>17</v>
      </c>
      <c r="C21" s="100">
        <v>118303</v>
      </c>
      <c r="D21" s="100">
        <v>180018</v>
      </c>
      <c r="E21" s="100">
        <v>61715</v>
      </c>
      <c r="F21" s="87">
        <v>52.166893485372313</v>
      </c>
    </row>
    <row r="22" spans="1:8" ht="11.45" customHeight="1" x14ac:dyDescent="0.2">
      <c r="A22" s="94">
        <f>IF(C22&lt;&gt;"",COUNTA($D$9:D22),"")</f>
        <v>10</v>
      </c>
      <c r="B22" s="45" t="s">
        <v>18</v>
      </c>
      <c r="C22" s="100">
        <v>33127</v>
      </c>
      <c r="D22" s="100">
        <v>75162</v>
      </c>
      <c r="E22" s="100">
        <v>42035</v>
      </c>
      <c r="F22" s="87">
        <v>126.89045189724395</v>
      </c>
    </row>
    <row r="23" spans="1:8" ht="11.45" customHeight="1" x14ac:dyDescent="0.2">
      <c r="A23" s="94">
        <f>IF(C23&lt;&gt;"",COUNTA($D$9:D23),"")</f>
        <v>11</v>
      </c>
      <c r="B23" s="45" t="s">
        <v>101</v>
      </c>
      <c r="C23" s="100">
        <v>368342</v>
      </c>
      <c r="D23" s="100">
        <v>573235</v>
      </c>
      <c r="E23" s="100">
        <v>204893</v>
      </c>
      <c r="F23" s="87">
        <v>55.625749982353355</v>
      </c>
    </row>
    <row r="24" spans="1:8" ht="11.45" customHeight="1" x14ac:dyDescent="0.2">
      <c r="A24" s="94">
        <f>IF(C24&lt;&gt;"",COUNTA($D$9:D24),"")</f>
        <v>12</v>
      </c>
      <c r="B24" s="45" t="s">
        <v>12</v>
      </c>
      <c r="C24" s="100">
        <v>169735</v>
      </c>
      <c r="D24" s="100">
        <v>259541</v>
      </c>
      <c r="E24" s="100">
        <v>89806</v>
      </c>
      <c r="F24" s="87">
        <v>52.909535452322743</v>
      </c>
    </row>
    <row r="25" spans="1:8" ht="11.45" customHeight="1" x14ac:dyDescent="0.2">
      <c r="A25" s="94" t="str">
        <f>IF(C25&lt;&gt;"",COUNTA($D$9:D25),"")</f>
        <v/>
      </c>
      <c r="B25" s="45" t="s">
        <v>24</v>
      </c>
      <c r="C25" s="100"/>
      <c r="D25" s="100"/>
      <c r="E25" s="100"/>
      <c r="F25" s="87"/>
    </row>
    <row r="26" spans="1:8" ht="11.45" customHeight="1" x14ac:dyDescent="0.2">
      <c r="A26" s="94">
        <f>IF(C26&lt;&gt;"",COUNTA($D$9:D26),"")</f>
        <v>13</v>
      </c>
      <c r="B26" s="45" t="s">
        <v>48</v>
      </c>
      <c r="C26" s="100">
        <v>2331</v>
      </c>
      <c r="D26" s="100">
        <v>3333</v>
      </c>
      <c r="E26" s="100">
        <v>1002</v>
      </c>
      <c r="F26" s="87">
        <v>42.985842985842986</v>
      </c>
    </row>
    <row r="27" spans="1:8" ht="11.45" customHeight="1" x14ac:dyDescent="0.2">
      <c r="A27" s="94" t="str">
        <f>IF(C27&lt;&gt;"",COUNTA($D$9:D27),"")</f>
        <v/>
      </c>
      <c r="B27" s="45"/>
      <c r="C27" s="100"/>
      <c r="D27" s="100"/>
      <c r="E27" s="100"/>
      <c r="F27" s="87"/>
    </row>
    <row r="28" spans="1:8" ht="11.45" customHeight="1" x14ac:dyDescent="0.2">
      <c r="A28" s="94">
        <f>IF(C28&lt;&gt;"",COUNTA($D$9:D28),"")</f>
        <v>14</v>
      </c>
      <c r="B28" s="54" t="s">
        <v>10</v>
      </c>
      <c r="C28" s="105">
        <v>864959</v>
      </c>
      <c r="D28" s="105">
        <v>1262929</v>
      </c>
      <c r="E28" s="105">
        <v>397970</v>
      </c>
      <c r="F28" s="88">
        <v>46.010273319313399</v>
      </c>
    </row>
    <row r="29" spans="1:8" ht="20.100000000000001" customHeight="1" x14ac:dyDescent="0.2">
      <c r="A29" s="94" t="str">
        <f>IF(D29&lt;&gt;"",COUNTA($D$9:D29),"")</f>
        <v/>
      </c>
      <c r="B29" s="45"/>
      <c r="C29" s="171" t="s">
        <v>83</v>
      </c>
      <c r="D29" s="172"/>
      <c r="E29" s="172"/>
      <c r="F29" s="172"/>
    </row>
    <row r="30" spans="1:8" ht="20.100000000000001" customHeight="1" x14ac:dyDescent="0.2">
      <c r="A30" s="94"/>
      <c r="B30" s="45"/>
      <c r="C30" s="170" t="s">
        <v>85</v>
      </c>
      <c r="D30" s="144"/>
      <c r="E30" s="144"/>
      <c r="F30" s="144"/>
    </row>
    <row r="31" spans="1:8" ht="11.45" customHeight="1" x14ac:dyDescent="0.2">
      <c r="A31" s="94">
        <f>IF(C31&lt;&gt;"",COUNTA($D$9:D31),"")</f>
        <v>15</v>
      </c>
      <c r="B31" s="45" t="s">
        <v>89</v>
      </c>
      <c r="C31" s="103">
        <v>7.19</v>
      </c>
      <c r="D31" s="103">
        <v>8.75</v>
      </c>
      <c r="E31" s="103">
        <v>1.5599999999999996</v>
      </c>
      <c r="F31" s="87">
        <v>21.696801112656459</v>
      </c>
      <c r="H31" s="48"/>
    </row>
    <row r="32" spans="1:8" ht="11.45" customHeight="1" x14ac:dyDescent="0.2">
      <c r="A32" s="94">
        <f>IF(C32&lt;&gt;"",COUNTA($D$9:D32),"")</f>
        <v>16</v>
      </c>
      <c r="B32" s="45" t="s">
        <v>17</v>
      </c>
      <c r="C32" s="103">
        <v>3.6</v>
      </c>
      <c r="D32" s="103">
        <v>5.41</v>
      </c>
      <c r="E32" s="103">
        <v>1.81</v>
      </c>
      <c r="F32" s="87">
        <v>50.5</v>
      </c>
      <c r="G32" s="77"/>
      <c r="H32" s="48"/>
    </row>
    <row r="33" spans="1:8" ht="11.45" customHeight="1" x14ac:dyDescent="0.2">
      <c r="A33" s="94">
        <f>IF(C33&lt;&gt;"",COUNTA($D$9:D33),"")</f>
        <v>17</v>
      </c>
      <c r="B33" s="45" t="s">
        <v>18</v>
      </c>
      <c r="C33" s="103">
        <v>4.6100000000000003</v>
      </c>
      <c r="D33" s="103">
        <v>9.4499999999999993</v>
      </c>
      <c r="E33" s="103">
        <v>4.839999999999999</v>
      </c>
      <c r="F33" s="87">
        <v>105.2</v>
      </c>
      <c r="G33" s="77"/>
      <c r="H33" s="48"/>
    </row>
    <row r="34" spans="1:8" ht="11.45" customHeight="1" x14ac:dyDescent="0.2">
      <c r="A34" s="94">
        <f>IF(C34&lt;&gt;"",COUNTA($D$9:D34),"")</f>
        <v>18</v>
      </c>
      <c r="B34" s="45" t="s">
        <v>101</v>
      </c>
      <c r="C34" s="103">
        <v>7.44</v>
      </c>
      <c r="D34" s="103">
        <v>12.64</v>
      </c>
      <c r="E34" s="103">
        <v>5.2</v>
      </c>
      <c r="F34" s="87">
        <v>70.099999999999994</v>
      </c>
      <c r="G34" s="77"/>
      <c r="H34" s="48"/>
    </row>
    <row r="35" spans="1:8" ht="11.45" customHeight="1" x14ac:dyDescent="0.2">
      <c r="A35" s="94">
        <f>IF(C35&lt;&gt;"",COUNTA($D$9:D35),"")</f>
        <v>19</v>
      </c>
      <c r="B35" s="45" t="s">
        <v>12</v>
      </c>
      <c r="C35" s="103">
        <v>6.32</v>
      </c>
      <c r="D35" s="103">
        <v>10.09</v>
      </c>
      <c r="E35" s="103">
        <v>3.7699999999999996</v>
      </c>
      <c r="F35" s="87">
        <v>59.6</v>
      </c>
      <c r="G35" s="77"/>
      <c r="H35" s="48"/>
    </row>
    <row r="36" spans="1:8" ht="11.45" customHeight="1" x14ac:dyDescent="0.2">
      <c r="A36" s="94" t="str">
        <f>IF(C36&lt;&gt;"",COUNTA($D$9:D36),"")</f>
        <v/>
      </c>
      <c r="B36" s="45" t="s">
        <v>24</v>
      </c>
      <c r="C36" s="103"/>
      <c r="D36" s="103"/>
      <c r="E36" s="103"/>
      <c r="F36" s="87"/>
      <c r="G36" s="77"/>
      <c r="H36" s="48"/>
    </row>
    <row r="37" spans="1:8" ht="11.45" customHeight="1" x14ac:dyDescent="0.2">
      <c r="A37" s="94">
        <f>IF(C37&lt;&gt;"",COUNTA($D$9:D37),"")</f>
        <v>20</v>
      </c>
      <c r="B37" s="45" t="s">
        <v>48</v>
      </c>
      <c r="C37" s="103">
        <v>5.95</v>
      </c>
      <c r="D37" s="103">
        <v>6.32</v>
      </c>
      <c r="E37" s="103">
        <v>0.37000000000000011</v>
      </c>
      <c r="F37" s="87">
        <v>6.2184873949579851</v>
      </c>
      <c r="G37" s="77"/>
      <c r="H37" s="48"/>
    </row>
    <row r="38" spans="1:8" ht="11.45" customHeight="1" x14ac:dyDescent="0.2">
      <c r="A38" s="94" t="str">
        <f>IF(C38&lt;&gt;"",COUNTA($D$9:D38),"")</f>
        <v/>
      </c>
      <c r="B38" s="45"/>
      <c r="C38" s="103"/>
      <c r="D38" s="103"/>
      <c r="E38" s="103"/>
      <c r="F38" s="106"/>
      <c r="G38" s="77"/>
      <c r="H38" s="48"/>
    </row>
    <row r="39" spans="1:8" ht="11.45" customHeight="1" x14ac:dyDescent="0.2">
      <c r="A39" s="94">
        <f>IF(C39&lt;&gt;"",COUNTA($D$9:D39),"")</f>
        <v>21</v>
      </c>
      <c r="B39" s="54" t="s">
        <v>10</v>
      </c>
      <c r="C39" s="107">
        <v>6.14</v>
      </c>
      <c r="D39" s="107">
        <v>9.5500000000000007</v>
      </c>
      <c r="E39" s="107">
        <v>3.410000000000001</v>
      </c>
      <c r="F39" s="88">
        <v>55.537459283387648</v>
      </c>
      <c r="G39" s="108"/>
      <c r="H39" s="48"/>
    </row>
    <row r="40" spans="1:8" x14ac:dyDescent="0.2">
      <c r="C40" s="55"/>
      <c r="D40" s="49"/>
      <c r="E40" s="56"/>
      <c r="F40" s="57"/>
    </row>
    <row r="41" spans="1:8" x14ac:dyDescent="0.2">
      <c r="E41" s="79"/>
      <c r="F41" s="79"/>
    </row>
  </sheetData>
  <mergeCells count="13">
    <mergeCell ref="C30:F30"/>
    <mergeCell ref="C29:F29"/>
    <mergeCell ref="A1:B1"/>
    <mergeCell ref="C1:F1"/>
    <mergeCell ref="A2:A5"/>
    <mergeCell ref="B2:B5"/>
    <mergeCell ref="C2:C5"/>
    <mergeCell ref="D2:D5"/>
    <mergeCell ref="E2:F4"/>
    <mergeCell ref="C7:F7"/>
    <mergeCell ref="C8:F8"/>
    <mergeCell ref="C18:F18"/>
    <mergeCell ref="C19:F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40" zoomScaleNormal="140" workbookViewId="0">
      <pane xSplit="2" ySplit="6" topLeftCell="C7" activePane="bottomRight" state="frozen"/>
      <selection sqref="A1:B1"/>
      <selection pane="topRight" sqref="A1:B1"/>
      <selection pane="bottomLeft" sqref="A1:B1"/>
      <selection pane="bottomRight" activeCell="C7" sqref="C7:H7"/>
    </sheetView>
  </sheetViews>
  <sheetFormatPr baseColWidth="10" defaultColWidth="11.42578125" defaultRowHeight="11.45" customHeight="1" x14ac:dyDescent="0.2"/>
  <cols>
    <col min="1" max="1" width="3.7109375" style="35" customWidth="1"/>
    <col min="2" max="2" width="7.7109375" style="60" customWidth="1"/>
    <col min="3" max="3" width="13.5703125" style="60" customWidth="1"/>
    <col min="4" max="4" width="12.7109375" style="60" customWidth="1"/>
    <col min="5" max="7" width="13.7109375" style="60" customWidth="1"/>
    <col min="8" max="8" width="12.7109375" style="60" customWidth="1"/>
    <col min="9" max="16384" width="11.42578125" style="60"/>
  </cols>
  <sheetData>
    <row r="1" spans="1:9" s="58" customFormat="1" ht="30" customHeight="1" x14ac:dyDescent="0.2">
      <c r="A1" s="162" t="s">
        <v>62</v>
      </c>
      <c r="B1" s="163"/>
      <c r="C1" s="145" t="s">
        <v>64</v>
      </c>
      <c r="D1" s="145"/>
      <c r="E1" s="145"/>
      <c r="F1" s="145"/>
      <c r="G1" s="145"/>
      <c r="H1" s="146"/>
    </row>
    <row r="2" spans="1:9" ht="11.45" customHeight="1" x14ac:dyDescent="0.2">
      <c r="A2" s="147" t="s">
        <v>49</v>
      </c>
      <c r="B2" s="154" t="s">
        <v>0</v>
      </c>
      <c r="C2" s="154" t="s">
        <v>10</v>
      </c>
      <c r="D2" s="166" t="s">
        <v>23</v>
      </c>
      <c r="E2" s="166"/>
      <c r="F2" s="166"/>
      <c r="G2" s="166"/>
      <c r="H2" s="167"/>
      <c r="I2" s="59"/>
    </row>
    <row r="3" spans="1:9" ht="11.45" customHeight="1" x14ac:dyDescent="0.2">
      <c r="A3" s="148"/>
      <c r="B3" s="154"/>
      <c r="C3" s="154"/>
      <c r="D3" s="157" t="s">
        <v>89</v>
      </c>
      <c r="E3" s="157" t="s">
        <v>102</v>
      </c>
      <c r="F3" s="157" t="s">
        <v>103</v>
      </c>
      <c r="G3" s="157" t="s">
        <v>104</v>
      </c>
      <c r="H3" s="158" t="s">
        <v>13</v>
      </c>
    </row>
    <row r="4" spans="1:9" ht="11.45" customHeight="1" x14ac:dyDescent="0.2">
      <c r="A4" s="148"/>
      <c r="B4" s="154"/>
      <c r="C4" s="154"/>
      <c r="D4" s="157"/>
      <c r="E4" s="157"/>
      <c r="F4" s="157"/>
      <c r="G4" s="157"/>
      <c r="H4" s="158"/>
    </row>
    <row r="5" spans="1:9" ht="11.45" customHeight="1" x14ac:dyDescent="0.2">
      <c r="A5" s="148"/>
      <c r="B5" s="154"/>
      <c r="C5" s="154"/>
      <c r="D5" s="157"/>
      <c r="E5" s="157"/>
      <c r="F5" s="157"/>
      <c r="G5" s="157"/>
      <c r="H5" s="158"/>
    </row>
    <row r="6" spans="1:9" s="35" customFormat="1" ht="11.45" customHeight="1" x14ac:dyDescent="0.15">
      <c r="A6" s="31">
        <v>1</v>
      </c>
      <c r="B6" s="32">
        <v>2</v>
      </c>
      <c r="C6" s="32">
        <v>3</v>
      </c>
      <c r="D6" s="33">
        <v>4</v>
      </c>
      <c r="E6" s="33">
        <v>5</v>
      </c>
      <c r="F6" s="33">
        <v>6</v>
      </c>
      <c r="G6" s="33">
        <v>7</v>
      </c>
      <c r="H6" s="34">
        <v>8</v>
      </c>
    </row>
    <row r="7" spans="1:9" ht="19.899999999999999" customHeight="1" x14ac:dyDescent="0.2">
      <c r="A7" s="109"/>
      <c r="B7" s="111"/>
      <c r="C7" s="160" t="s">
        <v>16</v>
      </c>
      <c r="D7" s="160"/>
      <c r="E7" s="160"/>
      <c r="F7" s="160"/>
      <c r="G7" s="160"/>
      <c r="H7" s="160"/>
    </row>
    <row r="8" spans="1:9" ht="19.899999999999999" customHeight="1" x14ac:dyDescent="0.2">
      <c r="A8" s="112"/>
      <c r="B8" s="45"/>
      <c r="C8" s="173" t="s">
        <v>123</v>
      </c>
      <c r="D8" s="159"/>
      <c r="E8" s="159"/>
      <c r="F8" s="159"/>
      <c r="G8" s="159"/>
      <c r="H8" s="159"/>
    </row>
    <row r="9" spans="1:9" ht="10.7" customHeight="1" x14ac:dyDescent="0.2">
      <c r="A9" s="98">
        <f>IF(D9&lt;&gt;"",COUNTA($D$9:D9),"")</f>
        <v>1</v>
      </c>
      <c r="B9" s="45">
        <v>1991</v>
      </c>
      <c r="C9" s="85">
        <v>3568899</v>
      </c>
      <c r="D9" s="85" t="s">
        <v>8</v>
      </c>
      <c r="E9" s="85" t="s">
        <v>8</v>
      </c>
      <c r="F9" s="85" t="s">
        <v>8</v>
      </c>
      <c r="G9" s="85">
        <v>1488247</v>
      </c>
      <c r="H9" s="85" t="s">
        <v>8</v>
      </c>
    </row>
    <row r="10" spans="1:9" ht="10.7" customHeight="1" x14ac:dyDescent="0.2">
      <c r="A10" s="98">
        <f>IF(D10&lt;&gt;"",COUNTA($D$9:D10),"")</f>
        <v>2</v>
      </c>
      <c r="B10" s="45">
        <v>1995</v>
      </c>
      <c r="C10" s="85">
        <v>11192100</v>
      </c>
      <c r="D10" s="85" t="s">
        <v>8</v>
      </c>
      <c r="E10" s="85">
        <v>1627246</v>
      </c>
      <c r="F10" s="85">
        <v>2873913</v>
      </c>
      <c r="G10" s="85">
        <v>3171290</v>
      </c>
      <c r="H10" s="85" t="s">
        <v>8</v>
      </c>
    </row>
    <row r="11" spans="1:9" ht="10.7" customHeight="1" x14ac:dyDescent="0.2">
      <c r="A11" s="98">
        <f>IF(D11&lt;&gt;"",COUNTA($D$9:D11),"")</f>
        <v>3</v>
      </c>
      <c r="B11" s="45">
        <v>2000</v>
      </c>
      <c r="C11" s="85">
        <v>14790067</v>
      </c>
      <c r="D11" s="85" t="s">
        <v>8</v>
      </c>
      <c r="E11" s="85">
        <v>2437627</v>
      </c>
      <c r="F11" s="85">
        <v>3483220</v>
      </c>
      <c r="G11" s="85">
        <v>4342424</v>
      </c>
      <c r="H11" s="85" t="s">
        <v>8</v>
      </c>
    </row>
    <row r="12" spans="1:9" ht="10.7" customHeight="1" x14ac:dyDescent="0.2">
      <c r="A12" s="98">
        <f>IF(D12&lt;&gt;"",COUNTA($D$9:D12),"")</f>
        <v>4</v>
      </c>
      <c r="B12" s="45">
        <v>2005</v>
      </c>
      <c r="C12" s="85">
        <v>15473789</v>
      </c>
      <c r="D12" s="85" t="s">
        <v>8</v>
      </c>
      <c r="E12" s="85">
        <v>2027597</v>
      </c>
      <c r="F12" s="85">
        <v>3902236</v>
      </c>
      <c r="G12" s="85">
        <v>4690721</v>
      </c>
      <c r="H12" s="85" t="s">
        <v>8</v>
      </c>
    </row>
    <row r="13" spans="1:9" ht="10.7" customHeight="1" x14ac:dyDescent="0.2">
      <c r="A13" s="98">
        <f>IF(D13&lt;&gt;"",COUNTA($D$9:D13),"")</f>
        <v>5</v>
      </c>
      <c r="B13" s="45">
        <v>2010</v>
      </c>
      <c r="C13" s="85">
        <v>14985081</v>
      </c>
      <c r="D13" s="85">
        <v>2125666</v>
      </c>
      <c r="E13" s="85">
        <v>3952314</v>
      </c>
      <c r="F13" s="85">
        <v>1305445</v>
      </c>
      <c r="G13" s="85">
        <v>5056995</v>
      </c>
      <c r="H13" s="85">
        <v>2544661</v>
      </c>
      <c r="I13" s="61"/>
    </row>
    <row r="14" spans="1:9" ht="10.7" customHeight="1" x14ac:dyDescent="0.2">
      <c r="A14" s="98">
        <f>IF(D14&lt;&gt;"",COUNTA($D$9:D14),"")</f>
        <v>6</v>
      </c>
      <c r="B14" s="45">
        <v>2015</v>
      </c>
      <c r="C14" s="85">
        <v>13754058</v>
      </c>
      <c r="D14" s="85">
        <v>2664654</v>
      </c>
      <c r="E14" s="85">
        <v>3360509</v>
      </c>
      <c r="F14" s="85">
        <v>539958</v>
      </c>
      <c r="G14" s="85">
        <v>4546756</v>
      </c>
      <c r="H14" s="85">
        <v>2642181</v>
      </c>
      <c r="I14" s="61"/>
    </row>
    <row r="15" spans="1:9" ht="10.7" customHeight="1" x14ac:dyDescent="0.2">
      <c r="A15" s="98">
        <f>IF(D15&lt;&gt;"",COUNTA($D$9:D15),"")</f>
        <v>7</v>
      </c>
      <c r="B15" s="45">
        <v>2016</v>
      </c>
      <c r="C15" s="85">
        <v>14815102</v>
      </c>
      <c r="D15" s="85">
        <v>2388454</v>
      </c>
      <c r="E15" s="85">
        <v>3942951</v>
      </c>
      <c r="F15" s="85">
        <v>566472</v>
      </c>
      <c r="G15" s="85">
        <v>5006480</v>
      </c>
      <c r="H15" s="85">
        <v>2910745</v>
      </c>
      <c r="I15" s="61"/>
    </row>
    <row r="16" spans="1:9" ht="10.7" customHeight="1" x14ac:dyDescent="0.2">
      <c r="A16" s="98">
        <f>IF(D16&lt;&gt;"",COUNTA($D$9:D16),"")</f>
        <v>8</v>
      </c>
      <c r="B16" s="45">
        <v>2017</v>
      </c>
      <c r="C16" s="85">
        <v>14810819</v>
      </c>
      <c r="D16" s="85">
        <v>2290375</v>
      </c>
      <c r="E16" s="85">
        <v>3870732</v>
      </c>
      <c r="F16" s="85">
        <v>694457</v>
      </c>
      <c r="G16" s="85">
        <v>4971110</v>
      </c>
      <c r="H16" s="85">
        <v>2984145</v>
      </c>
      <c r="I16" s="61"/>
    </row>
    <row r="17" spans="1:9" ht="10.7" customHeight="1" x14ac:dyDescent="0.2">
      <c r="A17" s="98">
        <f>IF(D17&lt;&gt;"",COUNTA($D$9:D17),"")</f>
        <v>9</v>
      </c>
      <c r="B17" s="45">
        <v>2018</v>
      </c>
      <c r="C17" s="85">
        <v>14995188</v>
      </c>
      <c r="D17" s="85">
        <v>2589174</v>
      </c>
      <c r="E17" s="85">
        <v>3851859</v>
      </c>
      <c r="F17" s="85">
        <v>819262</v>
      </c>
      <c r="G17" s="85">
        <v>5014736</v>
      </c>
      <c r="H17" s="85">
        <v>2720157</v>
      </c>
      <c r="I17" s="61"/>
    </row>
    <row r="18" spans="1:9" ht="10.7" customHeight="1" x14ac:dyDescent="0.2">
      <c r="A18" s="98">
        <f>IF(D18&lt;&gt;"",COUNTA($D$9:D18),"")</f>
        <v>10</v>
      </c>
      <c r="B18" s="45">
        <v>2019</v>
      </c>
      <c r="C18" s="85">
        <v>15104535</v>
      </c>
      <c r="D18" s="85">
        <v>2472684</v>
      </c>
      <c r="E18" s="85">
        <v>3855737</v>
      </c>
      <c r="F18" s="85">
        <v>1353505</v>
      </c>
      <c r="G18" s="85">
        <v>4785374</v>
      </c>
      <c r="H18" s="85">
        <v>2637235</v>
      </c>
      <c r="I18" s="61"/>
    </row>
    <row r="19" spans="1:9" ht="10.7" customHeight="1" x14ac:dyDescent="0.2">
      <c r="A19" s="98">
        <f>IF(D19&lt;&gt;"",COUNTA($D$9:D19),"")</f>
        <v>11</v>
      </c>
      <c r="B19" s="45">
        <v>2020</v>
      </c>
      <c r="C19" s="85">
        <v>14890951</v>
      </c>
      <c r="D19" s="85">
        <v>2583883</v>
      </c>
      <c r="E19" s="85">
        <v>4023164</v>
      </c>
      <c r="F19" s="85">
        <v>1025180</v>
      </c>
      <c r="G19" s="85">
        <v>4608511</v>
      </c>
      <c r="H19" s="85">
        <v>2650213</v>
      </c>
      <c r="I19" s="61"/>
    </row>
    <row r="20" spans="1:9" ht="10.7" customHeight="1" x14ac:dyDescent="0.2">
      <c r="A20" s="98">
        <f>IF(D20&lt;&gt;"",COUNTA($D$9:D20),"")</f>
        <v>12</v>
      </c>
      <c r="B20" s="45">
        <v>2021</v>
      </c>
      <c r="C20" s="85">
        <v>15588855</v>
      </c>
      <c r="D20" s="85">
        <v>2536540</v>
      </c>
      <c r="E20" s="85">
        <v>3996858</v>
      </c>
      <c r="F20" s="85">
        <v>852532</v>
      </c>
      <c r="G20" s="85">
        <v>5348403</v>
      </c>
      <c r="H20" s="85">
        <v>2854522</v>
      </c>
      <c r="I20" s="61"/>
    </row>
    <row r="21" spans="1:9" ht="10.7" customHeight="1" x14ac:dyDescent="0.2">
      <c r="A21" s="98">
        <f>IF(D21&lt;&gt;"",COUNTA($D$9:D21),"")</f>
        <v>13</v>
      </c>
      <c r="B21" s="45">
        <v>2022</v>
      </c>
      <c r="C21" s="85">
        <v>14087463</v>
      </c>
      <c r="D21" s="85">
        <v>2441069</v>
      </c>
      <c r="E21" s="85">
        <v>3289153</v>
      </c>
      <c r="F21" s="85">
        <v>719233</v>
      </c>
      <c r="G21" s="85">
        <v>4954037</v>
      </c>
      <c r="H21" s="85">
        <v>2683971</v>
      </c>
    </row>
    <row r="22" spans="1:9" ht="10.7" customHeight="1" x14ac:dyDescent="0.2">
      <c r="A22" s="98">
        <f>IF(D22&lt;&gt;"",COUNTA($D$9:D22),"")</f>
        <v>14</v>
      </c>
      <c r="B22" s="45">
        <v>2023</v>
      </c>
      <c r="C22" s="85">
        <v>13226476</v>
      </c>
      <c r="D22" s="85">
        <v>2000642</v>
      </c>
      <c r="E22" s="85">
        <v>3325187</v>
      </c>
      <c r="F22" s="85">
        <v>795225</v>
      </c>
      <c r="G22" s="85">
        <v>4533736</v>
      </c>
      <c r="H22" s="85">
        <v>2571686</v>
      </c>
    </row>
    <row r="23" spans="1:9" ht="19.899999999999999" customHeight="1" x14ac:dyDescent="0.2">
      <c r="A23" s="98" t="str">
        <f>IF(D23&lt;&gt;"",COUNTA($D$9:D23),"")</f>
        <v/>
      </c>
      <c r="B23" s="45"/>
      <c r="C23" s="160" t="s">
        <v>3</v>
      </c>
      <c r="D23" s="160"/>
      <c r="E23" s="160"/>
      <c r="F23" s="160"/>
      <c r="G23" s="160"/>
      <c r="H23" s="160"/>
    </row>
    <row r="24" spans="1:9" ht="20.100000000000001" customHeight="1" x14ac:dyDescent="0.2">
      <c r="A24" s="98" t="str">
        <f>IF(D24&lt;&gt;"",COUNTA($D$9:D24),"")</f>
        <v/>
      </c>
      <c r="B24" s="45"/>
      <c r="C24" s="173" t="s">
        <v>124</v>
      </c>
      <c r="D24" s="159"/>
      <c r="E24" s="159"/>
      <c r="F24" s="159"/>
      <c r="G24" s="159"/>
      <c r="H24" s="159"/>
      <c r="I24" s="62"/>
    </row>
    <row r="25" spans="1:9" ht="10.7" customHeight="1" x14ac:dyDescent="0.2">
      <c r="A25" s="98">
        <f>IF(D25&lt;&gt;"",COUNTA($D$9:D25),"")</f>
        <v>15</v>
      </c>
      <c r="B25" s="45">
        <v>1991</v>
      </c>
      <c r="C25" s="85">
        <v>143578</v>
      </c>
      <c r="D25" s="85" t="s">
        <v>8</v>
      </c>
      <c r="E25" s="85" t="s">
        <v>8</v>
      </c>
      <c r="F25" s="85" t="s">
        <v>8</v>
      </c>
      <c r="G25" s="85">
        <v>82932</v>
      </c>
      <c r="H25" s="85" t="s">
        <v>8</v>
      </c>
      <c r="I25" s="62"/>
    </row>
    <row r="26" spans="1:9" ht="10.7" customHeight="1" x14ac:dyDescent="0.2">
      <c r="A26" s="98">
        <f>IF(D26&lt;&gt;"",COUNTA($D$9:D26),"")</f>
        <v>16</v>
      </c>
      <c r="B26" s="45">
        <v>1995</v>
      </c>
      <c r="C26" s="85">
        <v>216865</v>
      </c>
      <c r="D26" s="85" t="s">
        <v>8</v>
      </c>
      <c r="E26" s="85">
        <v>18385</v>
      </c>
      <c r="F26" s="85">
        <v>37238</v>
      </c>
      <c r="G26" s="85">
        <v>93241</v>
      </c>
      <c r="H26" s="85" t="s">
        <v>8</v>
      </c>
      <c r="I26" s="62"/>
    </row>
    <row r="27" spans="1:9" ht="10.7" customHeight="1" x14ac:dyDescent="0.2">
      <c r="A27" s="98">
        <f>IF(D27&lt;&gt;"",COUNTA($D$9:D27),"")</f>
        <v>17</v>
      </c>
      <c r="B27" s="45">
        <v>2000</v>
      </c>
      <c r="C27" s="85">
        <v>347289</v>
      </c>
      <c r="D27" s="85" t="s">
        <v>8</v>
      </c>
      <c r="E27" s="85">
        <v>39270</v>
      </c>
      <c r="F27" s="85">
        <v>59757</v>
      </c>
      <c r="G27" s="85">
        <v>139832</v>
      </c>
      <c r="H27" s="85" t="s">
        <v>8</v>
      </c>
      <c r="I27" s="62"/>
    </row>
    <row r="28" spans="1:9" ht="10.7" customHeight="1" x14ac:dyDescent="0.2">
      <c r="A28" s="98">
        <f>IF(D28&lt;&gt;"",COUNTA($D$9:D28),"")</f>
        <v>18</v>
      </c>
      <c r="B28" s="45">
        <v>2005</v>
      </c>
      <c r="C28" s="85">
        <v>513943</v>
      </c>
      <c r="D28" s="85" t="s">
        <v>8</v>
      </c>
      <c r="E28" s="85">
        <v>37323</v>
      </c>
      <c r="F28" s="85">
        <v>92043</v>
      </c>
      <c r="G28" s="85">
        <v>210835</v>
      </c>
      <c r="H28" s="85" t="s">
        <v>8</v>
      </c>
      <c r="I28" s="61"/>
    </row>
    <row r="29" spans="1:9" ht="10.7" customHeight="1" x14ac:dyDescent="0.2">
      <c r="A29" s="98">
        <f>IF(D29&lt;&gt;"",COUNTA($D$9:D29),"")</f>
        <v>19</v>
      </c>
      <c r="B29" s="45">
        <v>2010</v>
      </c>
      <c r="C29" s="85">
        <v>598060</v>
      </c>
      <c r="D29" s="85">
        <v>79716</v>
      </c>
      <c r="E29" s="85">
        <v>80854</v>
      </c>
      <c r="F29" s="85">
        <v>51971</v>
      </c>
      <c r="G29" s="85">
        <v>266230</v>
      </c>
      <c r="H29" s="85">
        <v>119289</v>
      </c>
      <c r="I29" s="61"/>
    </row>
    <row r="30" spans="1:9" ht="10.7" customHeight="1" x14ac:dyDescent="0.2">
      <c r="A30" s="98">
        <f>IF(D30&lt;&gt;"",COUNTA($D$9:D30),"")</f>
        <v>20</v>
      </c>
      <c r="B30" s="45">
        <v>2015</v>
      </c>
      <c r="C30" s="85">
        <v>601320</v>
      </c>
      <c r="D30" s="85">
        <v>96637</v>
      </c>
      <c r="E30" s="85">
        <v>96328</v>
      </c>
      <c r="F30" s="85">
        <v>20168</v>
      </c>
      <c r="G30" s="85">
        <v>263314</v>
      </c>
      <c r="H30" s="85">
        <v>124873</v>
      </c>
      <c r="I30" s="61"/>
    </row>
    <row r="31" spans="1:9" ht="10.7" customHeight="1" x14ac:dyDescent="0.2">
      <c r="A31" s="98">
        <f>IF(D31&lt;&gt;"",COUNTA($D$9:D31),"")</f>
        <v>21</v>
      </c>
      <c r="B31" s="45">
        <v>2016</v>
      </c>
      <c r="C31" s="85">
        <v>608988</v>
      </c>
      <c r="D31" s="85">
        <v>81436</v>
      </c>
      <c r="E31" s="85">
        <v>101507</v>
      </c>
      <c r="F31" s="85">
        <v>19933</v>
      </c>
      <c r="G31" s="85">
        <v>278241</v>
      </c>
      <c r="H31" s="85">
        <v>127871</v>
      </c>
      <c r="I31" s="61"/>
    </row>
    <row r="32" spans="1:9" ht="10.7" customHeight="1" x14ac:dyDescent="0.2">
      <c r="A32" s="98">
        <f>IF(D32&lt;&gt;"",COUNTA($D$9:D32),"")</f>
        <v>22</v>
      </c>
      <c r="B32" s="45">
        <v>2017</v>
      </c>
      <c r="C32" s="85">
        <v>574015</v>
      </c>
      <c r="D32" s="85">
        <v>70323</v>
      </c>
      <c r="E32" s="85">
        <v>92456</v>
      </c>
      <c r="F32" s="85">
        <v>20925</v>
      </c>
      <c r="G32" s="85">
        <v>265156</v>
      </c>
      <c r="H32" s="85">
        <v>125155</v>
      </c>
      <c r="I32" s="61"/>
    </row>
    <row r="33" spans="1:9" ht="10.7" customHeight="1" x14ac:dyDescent="0.2">
      <c r="A33" s="98">
        <f>IF(D33&lt;&gt;"",COUNTA($D$9:D33),"")</f>
        <v>23</v>
      </c>
      <c r="B33" s="45">
        <v>2018</v>
      </c>
      <c r="C33" s="85">
        <v>578757</v>
      </c>
      <c r="D33" s="85">
        <v>81619</v>
      </c>
      <c r="E33" s="85">
        <v>95116</v>
      </c>
      <c r="F33" s="85">
        <v>24195</v>
      </c>
      <c r="G33" s="85">
        <v>264511</v>
      </c>
      <c r="H33" s="85">
        <v>113316</v>
      </c>
      <c r="I33" s="61"/>
    </row>
    <row r="34" spans="1:9" ht="10.7" customHeight="1" x14ac:dyDescent="0.2">
      <c r="A34" s="98">
        <f>IF(D34&lt;&gt;"",COUNTA($D$9:D34),"")</f>
        <v>24</v>
      </c>
      <c r="B34" s="45">
        <v>2019</v>
      </c>
      <c r="C34" s="85">
        <v>592783</v>
      </c>
      <c r="D34" s="85">
        <v>83670</v>
      </c>
      <c r="E34" s="85">
        <v>102480</v>
      </c>
      <c r="F34" s="85">
        <v>34653</v>
      </c>
      <c r="G34" s="85">
        <v>261388</v>
      </c>
      <c r="H34" s="85">
        <v>110592</v>
      </c>
      <c r="I34" s="61"/>
    </row>
    <row r="35" spans="1:9" ht="10.7" customHeight="1" x14ac:dyDescent="0.2">
      <c r="A35" s="98">
        <f>IF(D35&lt;&gt;"",COUNTA($D$9:D35),"")</f>
        <v>25</v>
      </c>
      <c r="B35" s="45">
        <v>2020</v>
      </c>
      <c r="C35" s="85">
        <v>563285</v>
      </c>
      <c r="D35" s="85">
        <v>76323</v>
      </c>
      <c r="E35" s="85">
        <v>98163</v>
      </c>
      <c r="F35" s="85">
        <v>27823</v>
      </c>
      <c r="G35" s="85">
        <v>253214</v>
      </c>
      <c r="H35" s="85">
        <v>107762</v>
      </c>
      <c r="I35" s="61"/>
    </row>
    <row r="36" spans="1:9" ht="10.7" customHeight="1" x14ac:dyDescent="0.2">
      <c r="A36" s="98">
        <f>IF(D36&lt;&gt;"",COUNTA($D$9:D36),"")</f>
        <v>26</v>
      </c>
      <c r="B36" s="45">
        <v>2021</v>
      </c>
      <c r="C36" s="85">
        <v>639521</v>
      </c>
      <c r="D36" s="85">
        <v>97782</v>
      </c>
      <c r="E36" s="85">
        <v>114541</v>
      </c>
      <c r="F36" s="85">
        <v>23140</v>
      </c>
      <c r="G36" s="85">
        <v>287483</v>
      </c>
      <c r="H36" s="85">
        <v>116575</v>
      </c>
    </row>
    <row r="37" spans="1:9" ht="10.7" customHeight="1" x14ac:dyDescent="0.2">
      <c r="A37" s="98">
        <f>IF(D37&lt;&gt;"",COUNTA($D$9:D37),"")</f>
        <v>27</v>
      </c>
      <c r="B37" s="45">
        <v>2022</v>
      </c>
      <c r="C37" s="85">
        <v>864959</v>
      </c>
      <c r="D37" s="85">
        <v>175452</v>
      </c>
      <c r="E37" s="85">
        <v>118303</v>
      </c>
      <c r="F37" s="85">
        <v>33127</v>
      </c>
      <c r="G37" s="85">
        <v>368342</v>
      </c>
      <c r="H37" s="85">
        <v>169735</v>
      </c>
    </row>
    <row r="38" spans="1:9" ht="10.7" customHeight="1" x14ac:dyDescent="0.2">
      <c r="A38" s="98">
        <f>IF(D38&lt;&gt;"",COUNTA($D$9:D38),"")</f>
        <v>28</v>
      </c>
      <c r="B38" s="45">
        <v>2023</v>
      </c>
      <c r="C38" s="85">
        <v>1262929</v>
      </c>
      <c r="D38" s="85">
        <v>174973</v>
      </c>
      <c r="E38" s="85">
        <v>180018</v>
      </c>
      <c r="F38" s="85">
        <v>75162</v>
      </c>
      <c r="G38" s="85">
        <v>573235</v>
      </c>
      <c r="H38" s="85">
        <v>259541</v>
      </c>
    </row>
    <row r="39" spans="1:9" ht="20.100000000000001" customHeight="1" x14ac:dyDescent="0.2">
      <c r="A39" s="98" t="str">
        <f>IF(D39&lt;&gt;"",COUNTA($D$9:D39),"")</f>
        <v/>
      </c>
      <c r="B39" s="45"/>
      <c r="C39" s="176" t="s">
        <v>83</v>
      </c>
      <c r="D39" s="160"/>
      <c r="E39" s="160"/>
      <c r="F39" s="160"/>
      <c r="G39" s="160"/>
      <c r="H39" s="160"/>
      <c r="I39" s="63"/>
    </row>
    <row r="40" spans="1:9" ht="20.100000000000001" customHeight="1" x14ac:dyDescent="0.2">
      <c r="A40" s="98" t="str">
        <f>IF(D40&lt;&gt;"",COUNTA($D$9:D40),"")</f>
        <v/>
      </c>
      <c r="B40" s="45"/>
      <c r="C40" s="173" t="s">
        <v>85</v>
      </c>
      <c r="D40" s="144"/>
      <c r="E40" s="144"/>
      <c r="F40" s="144"/>
      <c r="G40" s="144"/>
      <c r="H40" s="144"/>
      <c r="I40" s="63"/>
    </row>
    <row r="41" spans="1:9" ht="10.7" customHeight="1" x14ac:dyDescent="0.2">
      <c r="A41" s="98">
        <f>IF(D41&lt;&gt;"",COUNTA($D$9:D41),"")</f>
        <v>29</v>
      </c>
      <c r="B41" s="45">
        <v>1991</v>
      </c>
      <c r="C41" s="89">
        <v>4.0230334341207188</v>
      </c>
      <c r="D41" s="89" t="s">
        <v>8</v>
      </c>
      <c r="E41" s="89" t="s">
        <v>8</v>
      </c>
      <c r="F41" s="89" t="s">
        <v>8</v>
      </c>
      <c r="G41" s="89">
        <v>5.5724620980253947</v>
      </c>
      <c r="H41" s="89" t="s">
        <v>8</v>
      </c>
      <c r="I41" s="63"/>
    </row>
    <row r="42" spans="1:9" ht="10.7" customHeight="1" x14ac:dyDescent="0.2">
      <c r="A42" s="98">
        <f>IF(D42&lt;&gt;"",COUNTA($D$9:D42),"")</f>
        <v>30</v>
      </c>
      <c r="B42" s="45">
        <v>1995</v>
      </c>
      <c r="C42" s="89">
        <v>1.9376613861563068</v>
      </c>
      <c r="D42" s="89" t="s">
        <v>8</v>
      </c>
      <c r="E42" s="89">
        <v>1.129823026143558</v>
      </c>
      <c r="F42" s="89">
        <v>1.2957246792091479</v>
      </c>
      <c r="G42" s="89">
        <v>2.940159997981894</v>
      </c>
      <c r="H42" s="89" t="s">
        <v>8</v>
      </c>
      <c r="I42" s="63"/>
    </row>
    <row r="43" spans="1:9" ht="10.7" customHeight="1" x14ac:dyDescent="0.2">
      <c r="A43" s="98">
        <f>IF(D43&lt;&gt;"",COUNTA($D$9:D43),"")</f>
        <v>31</v>
      </c>
      <c r="B43" s="45">
        <v>2000</v>
      </c>
      <c r="C43" s="89">
        <v>2.3481232370346934</v>
      </c>
      <c r="D43" s="89" t="s">
        <v>8</v>
      </c>
      <c r="E43" s="89">
        <v>1.6109929862115901</v>
      </c>
      <c r="F43" s="89">
        <v>1.7155677792387505</v>
      </c>
      <c r="G43" s="89">
        <v>3.2201369557647985</v>
      </c>
      <c r="H43" s="89" t="s">
        <v>8</v>
      </c>
      <c r="I43" s="63"/>
    </row>
    <row r="44" spans="1:9" ht="10.7" customHeight="1" x14ac:dyDescent="0.2">
      <c r="A44" s="98">
        <f>IF(D44&lt;&gt;"",COUNTA($D$9:D44),"")</f>
        <v>32</v>
      </c>
      <c r="B44" s="45">
        <v>2005</v>
      </c>
      <c r="C44" s="89">
        <v>3.3213778474037614</v>
      </c>
      <c r="D44" s="89" t="s">
        <v>8</v>
      </c>
      <c r="E44" s="89">
        <v>1.8407504055293038</v>
      </c>
      <c r="F44" s="89">
        <v>2.3587245876466723</v>
      </c>
      <c r="G44" s="89">
        <v>4.4947247981706866</v>
      </c>
      <c r="H44" s="89" t="s">
        <v>8</v>
      </c>
      <c r="I44" s="63"/>
    </row>
    <row r="45" spans="1:9" ht="10.7" customHeight="1" x14ac:dyDescent="0.2">
      <c r="A45" s="98">
        <f>IF(D45&lt;&gt;"",COUNTA($D$9:D45),"")</f>
        <v>33</v>
      </c>
      <c r="B45" s="45">
        <v>2010</v>
      </c>
      <c r="C45" s="89">
        <v>3.9910361512226724</v>
      </c>
      <c r="D45" s="89">
        <v>3.7501658303797494</v>
      </c>
      <c r="E45" s="89">
        <v>2.0457382687711556</v>
      </c>
      <c r="F45" s="89">
        <v>3.981094569284803</v>
      </c>
      <c r="G45" s="89">
        <v>5.2645889505526506</v>
      </c>
      <c r="H45" s="89">
        <v>4.6878149977541215</v>
      </c>
      <c r="I45" s="63"/>
    </row>
    <row r="46" spans="1:9" ht="11.45" customHeight="1" x14ac:dyDescent="0.2">
      <c r="A46" s="98">
        <f>IF(D46&lt;&gt;"",COUNTA($D$9:D46),"")</f>
        <v>34</v>
      </c>
      <c r="B46" s="45">
        <v>2015</v>
      </c>
      <c r="C46" s="89">
        <v>4.371946083112344</v>
      </c>
      <c r="D46" s="89">
        <v>3.6266246949885428</v>
      </c>
      <c r="E46" s="89">
        <v>2.8664705257447607</v>
      </c>
      <c r="F46" s="89">
        <v>3.7351053230066045</v>
      </c>
      <c r="G46" s="89">
        <v>5.7912498493431359</v>
      </c>
      <c r="H46" s="89">
        <v>4.7261334480870154</v>
      </c>
    </row>
    <row r="47" spans="1:9" ht="11.45" customHeight="1" x14ac:dyDescent="0.2">
      <c r="A47" s="98">
        <f>IF(D47&lt;&gt;"",COUNTA($D$9:D47),"")</f>
        <v>35</v>
      </c>
      <c r="B47" s="45">
        <v>2016</v>
      </c>
      <c r="C47" s="89">
        <f>C31/C15*100</f>
        <v>4.1105893162261049</v>
      </c>
      <c r="D47" s="89">
        <f>D31/D15*100</f>
        <v>3.4095695374497477</v>
      </c>
      <c r="E47" s="89">
        <v>2.5743916168372372</v>
      </c>
      <c r="F47" s="89">
        <v>3.5187970455733026</v>
      </c>
      <c r="G47" s="89">
        <f>G31/G15*100</f>
        <v>5.5576173279429861</v>
      </c>
      <c r="H47" s="89">
        <f>H31/H15*100</f>
        <v>4.3930677541316747</v>
      </c>
    </row>
    <row r="48" spans="1:9" ht="11.45" customHeight="1" x14ac:dyDescent="0.2">
      <c r="A48" s="98">
        <f>IF(D48&lt;&gt;"",COUNTA($D$9:D48),"")</f>
        <v>36</v>
      </c>
      <c r="B48" s="45">
        <v>2017</v>
      </c>
      <c r="C48" s="89">
        <v>3.8756465797063622</v>
      </c>
      <c r="D48" s="89">
        <v>3.0703705725045025</v>
      </c>
      <c r="E48" s="89">
        <v>2.388592131927501</v>
      </c>
      <c r="F48" s="89">
        <v>3.0131455223289563</v>
      </c>
      <c r="G48" s="89">
        <v>5.3339395024451282</v>
      </c>
      <c r="H48" s="89">
        <v>4.1939986160189937</v>
      </c>
    </row>
    <row r="49" spans="1:8" ht="11.45" customHeight="1" x14ac:dyDescent="0.2">
      <c r="A49" s="98">
        <f>IF(D49&lt;&gt;"",COUNTA($D$9:D49),"")</f>
        <v>37</v>
      </c>
      <c r="B49" s="45">
        <v>2018</v>
      </c>
      <c r="C49" s="89">
        <v>3.86</v>
      </c>
      <c r="D49" s="89">
        <v>3.15</v>
      </c>
      <c r="E49" s="89">
        <v>2.4700000000000002</v>
      </c>
      <c r="F49" s="89">
        <v>2.95</v>
      </c>
      <c r="G49" s="89">
        <v>5.27</v>
      </c>
      <c r="H49" s="89">
        <v>4.17</v>
      </c>
    </row>
    <row r="50" spans="1:8" ht="11.45" customHeight="1" x14ac:dyDescent="0.2">
      <c r="A50" s="98">
        <f>IF(D50&lt;&gt;"",COUNTA($D$9:D50),"")</f>
        <v>38</v>
      </c>
      <c r="B50" s="45">
        <v>2019</v>
      </c>
      <c r="C50" s="89">
        <v>3.92</v>
      </c>
      <c r="D50" s="89">
        <v>3.38</v>
      </c>
      <c r="E50" s="89">
        <v>2.66</v>
      </c>
      <c r="F50" s="89">
        <v>2.56</v>
      </c>
      <c r="G50" s="89">
        <v>5.46</v>
      </c>
      <c r="H50" s="89">
        <v>4.1900000000000004</v>
      </c>
    </row>
    <row r="51" spans="1:8" ht="11.45" customHeight="1" x14ac:dyDescent="0.2">
      <c r="A51" s="98">
        <f>IF(D51&lt;&gt;"",COUNTA($D$9:D51),"")</f>
        <v>39</v>
      </c>
      <c r="B51" s="45">
        <v>2020</v>
      </c>
      <c r="C51" s="89">
        <v>3.78</v>
      </c>
      <c r="D51" s="89">
        <v>2.95</v>
      </c>
      <c r="E51" s="89">
        <v>2.44</v>
      </c>
      <c r="F51" s="89">
        <v>2.71</v>
      </c>
      <c r="G51" s="89">
        <v>5.49</v>
      </c>
      <c r="H51" s="89">
        <v>4.07</v>
      </c>
    </row>
    <row r="52" spans="1:8" ht="11.45" customHeight="1" x14ac:dyDescent="0.2">
      <c r="A52" s="98">
        <f>IF(D52&lt;&gt;"",COUNTA($D$9:D52),"")</f>
        <v>40</v>
      </c>
      <c r="B52" s="45">
        <v>2021</v>
      </c>
      <c r="C52" s="89">
        <v>4.0999999999999996</v>
      </c>
      <c r="D52" s="89">
        <v>3.85</v>
      </c>
      <c r="E52" s="89">
        <v>2.87</v>
      </c>
      <c r="F52" s="89">
        <v>2.71</v>
      </c>
      <c r="G52" s="89">
        <v>5.38</v>
      </c>
      <c r="H52" s="89">
        <v>4.08</v>
      </c>
    </row>
    <row r="53" spans="1:8" ht="11.45" customHeight="1" x14ac:dyDescent="0.2">
      <c r="A53" s="98">
        <f>IF(D53&lt;&gt;"",COUNTA($D$9:D53),"")</f>
        <v>41</v>
      </c>
      <c r="B53" s="45">
        <v>2022</v>
      </c>
      <c r="C53" s="89">
        <v>6.14</v>
      </c>
      <c r="D53" s="89">
        <v>7.19</v>
      </c>
      <c r="E53" s="89">
        <v>3.6</v>
      </c>
      <c r="F53" s="89">
        <v>4.6100000000000003</v>
      </c>
      <c r="G53" s="89">
        <v>7.44</v>
      </c>
      <c r="H53" s="89">
        <v>6.32</v>
      </c>
    </row>
    <row r="54" spans="1:8" ht="11.45" customHeight="1" x14ac:dyDescent="0.2">
      <c r="A54" s="98">
        <f>IF(D54&lt;&gt;"",COUNTA($D$9:D54),"")</f>
        <v>42</v>
      </c>
      <c r="B54" s="45">
        <v>2023</v>
      </c>
      <c r="C54" s="89">
        <v>9.5500000000000007</v>
      </c>
      <c r="D54" s="89">
        <v>8.75</v>
      </c>
      <c r="E54" s="89">
        <v>5.41</v>
      </c>
      <c r="F54" s="89">
        <v>9.4499999999999993</v>
      </c>
      <c r="G54" s="89">
        <v>12.64</v>
      </c>
      <c r="H54" s="89">
        <v>10.09</v>
      </c>
    </row>
  </sheetData>
  <mergeCells count="17">
    <mergeCell ref="A1:B1"/>
    <mergeCell ref="C1:H1"/>
    <mergeCell ref="A2:A5"/>
    <mergeCell ref="B2:B5"/>
    <mergeCell ref="C2:C5"/>
    <mergeCell ref="D2:H2"/>
    <mergeCell ref="D3:D5"/>
    <mergeCell ref="E3:E5"/>
    <mergeCell ref="F3:F5"/>
    <mergeCell ref="G3:G5"/>
    <mergeCell ref="C40:H40"/>
    <mergeCell ref="H3:H5"/>
    <mergeCell ref="C7:H7"/>
    <mergeCell ref="C8:H8"/>
    <mergeCell ref="C23:H23"/>
    <mergeCell ref="C24:H24"/>
    <mergeCell ref="C39:H3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40" zoomScaleNormal="140" workbookViewId="0">
      <selection sqref="A1:B1"/>
    </sheetView>
  </sheetViews>
  <sheetFormatPr baseColWidth="10" defaultColWidth="11.42578125" defaultRowHeight="12" x14ac:dyDescent="0.2"/>
  <cols>
    <col min="1" max="1" width="4.7109375" style="30" customWidth="1"/>
    <col min="2" max="2" width="83.7109375" style="25" customWidth="1"/>
    <col min="3" max="16384" width="11.42578125" style="25"/>
  </cols>
  <sheetData>
    <row r="1" spans="1:2" s="52" customFormat="1" ht="30" customHeight="1" x14ac:dyDescent="0.2">
      <c r="A1" s="177" t="s">
        <v>118</v>
      </c>
      <c r="B1" s="177"/>
    </row>
    <row r="2" spans="1:2" ht="12" customHeight="1" x14ac:dyDescent="0.2">
      <c r="A2" s="23" t="s">
        <v>51</v>
      </c>
      <c r="B2" s="24" t="s">
        <v>93</v>
      </c>
    </row>
    <row r="3" spans="1:2" ht="8.1" customHeight="1" x14ac:dyDescent="0.2">
      <c r="A3" s="23"/>
      <c r="B3" s="24"/>
    </row>
    <row r="4" spans="1:2" ht="24" customHeight="1" x14ac:dyDescent="0.2">
      <c r="A4" s="23" t="s">
        <v>52</v>
      </c>
      <c r="B4" s="26" t="s">
        <v>125</v>
      </c>
    </row>
    <row r="5" spans="1:2" ht="8.1" customHeight="1" x14ac:dyDescent="0.2">
      <c r="A5" s="23"/>
      <c r="B5" s="26"/>
    </row>
    <row r="6" spans="1:2" ht="24" customHeight="1" x14ac:dyDescent="0.2">
      <c r="A6" s="23" t="s">
        <v>53</v>
      </c>
      <c r="B6" s="27" t="s">
        <v>126</v>
      </c>
    </row>
    <row r="7" spans="1:2" ht="8.1" customHeight="1" x14ac:dyDescent="0.2">
      <c r="A7" s="23"/>
      <c r="B7" s="27"/>
    </row>
    <row r="8" spans="1:2" ht="24" customHeight="1" x14ac:dyDescent="0.2">
      <c r="A8" s="23" t="s">
        <v>54</v>
      </c>
      <c r="B8" s="27" t="s">
        <v>127</v>
      </c>
    </row>
    <row r="9" spans="1:2" ht="8.1" customHeight="1" x14ac:dyDescent="0.2">
      <c r="A9" s="23"/>
      <c r="B9" s="27"/>
    </row>
    <row r="10" spans="1:2" ht="12" customHeight="1" x14ac:dyDescent="0.2">
      <c r="A10" s="23" t="s">
        <v>55</v>
      </c>
      <c r="B10" s="24" t="s">
        <v>94</v>
      </c>
    </row>
    <row r="11" spans="1:2" ht="8.1" customHeight="1" x14ac:dyDescent="0.2">
      <c r="A11" s="23"/>
      <c r="B11" s="24"/>
    </row>
    <row r="12" spans="1:2" ht="24" customHeight="1" x14ac:dyDescent="0.2">
      <c r="A12" s="23" t="s">
        <v>56</v>
      </c>
      <c r="B12" s="28" t="s">
        <v>128</v>
      </c>
    </row>
    <row r="13" spans="1:2" ht="8.1" customHeight="1" x14ac:dyDescent="0.2">
      <c r="A13" s="23"/>
      <c r="B13" s="28"/>
    </row>
    <row r="14" spans="1:2" ht="24" customHeight="1" x14ac:dyDescent="0.2">
      <c r="A14" s="23" t="s">
        <v>57</v>
      </c>
      <c r="B14" s="29" t="s">
        <v>129</v>
      </c>
    </row>
    <row r="15" spans="1:2" ht="8.1" customHeight="1" x14ac:dyDescent="0.2">
      <c r="A15" s="23"/>
      <c r="B15" s="29"/>
    </row>
    <row r="16" spans="1:2" ht="24" customHeight="1" x14ac:dyDescent="0.2">
      <c r="A16" s="23" t="s">
        <v>58</v>
      </c>
      <c r="B16" s="29" t="s">
        <v>130</v>
      </c>
    </row>
    <row r="17" ht="8.1"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ColWidth="11.42578125" defaultRowHeight="12" customHeight="1" x14ac:dyDescent="0.2"/>
  <cols>
    <col min="1" max="1" width="94.7109375" style="21" customWidth="1"/>
    <col min="2" max="256" width="11.42578125" style="21"/>
    <col min="257" max="257" width="94.7109375" style="21" customWidth="1"/>
    <col min="258" max="512" width="11.42578125" style="21"/>
    <col min="513" max="513" width="94.7109375" style="21" customWidth="1"/>
    <col min="514" max="768" width="11.42578125" style="21"/>
    <col min="769" max="769" width="94.7109375" style="21" customWidth="1"/>
    <col min="770" max="1024" width="11.42578125" style="21"/>
    <col min="1025" max="1025" width="94.7109375" style="21" customWidth="1"/>
    <col min="1026" max="1280" width="11.42578125" style="21"/>
    <col min="1281" max="1281" width="94.7109375" style="21" customWidth="1"/>
    <col min="1282" max="1536" width="11.42578125" style="21"/>
    <col min="1537" max="1537" width="94.7109375" style="21" customWidth="1"/>
    <col min="1538" max="1792" width="11.42578125" style="21"/>
    <col min="1793" max="1793" width="94.7109375" style="21" customWidth="1"/>
    <col min="1794" max="2048" width="11.42578125" style="21"/>
    <col min="2049" max="2049" width="94.7109375" style="21" customWidth="1"/>
    <col min="2050" max="2304" width="11.42578125" style="21"/>
    <col min="2305" max="2305" width="94.7109375" style="21" customWidth="1"/>
    <col min="2306" max="2560" width="11.42578125" style="21"/>
    <col min="2561" max="2561" width="94.7109375" style="21" customWidth="1"/>
    <col min="2562" max="2816" width="11.42578125" style="21"/>
    <col min="2817" max="2817" width="94.7109375" style="21" customWidth="1"/>
    <col min="2818" max="3072" width="11.42578125" style="21"/>
    <col min="3073" max="3073" width="94.7109375" style="21" customWidth="1"/>
    <col min="3074" max="3328" width="11.42578125" style="21"/>
    <col min="3329" max="3329" width="94.7109375" style="21" customWidth="1"/>
    <col min="3330" max="3584" width="11.42578125" style="21"/>
    <col min="3585" max="3585" width="94.7109375" style="21" customWidth="1"/>
    <col min="3586" max="3840" width="11.42578125" style="21"/>
    <col min="3841" max="3841" width="94.7109375" style="21" customWidth="1"/>
    <col min="3842" max="4096" width="11.42578125" style="21"/>
    <col min="4097" max="4097" width="94.7109375" style="21" customWidth="1"/>
    <col min="4098" max="4352" width="11.42578125" style="21"/>
    <col min="4353" max="4353" width="94.7109375" style="21" customWidth="1"/>
    <col min="4354" max="4608" width="11.42578125" style="21"/>
    <col min="4609" max="4609" width="94.7109375" style="21" customWidth="1"/>
    <col min="4610" max="4864" width="11.42578125" style="21"/>
    <col min="4865" max="4865" width="94.7109375" style="21" customWidth="1"/>
    <col min="4866" max="5120" width="11.42578125" style="21"/>
    <col min="5121" max="5121" width="94.7109375" style="21" customWidth="1"/>
    <col min="5122" max="5376" width="11.42578125" style="21"/>
    <col min="5377" max="5377" width="94.7109375" style="21" customWidth="1"/>
    <col min="5378" max="5632" width="11.42578125" style="21"/>
    <col min="5633" max="5633" width="94.7109375" style="21" customWidth="1"/>
    <col min="5634" max="5888" width="11.42578125" style="21"/>
    <col min="5889" max="5889" width="94.7109375" style="21" customWidth="1"/>
    <col min="5890" max="6144" width="11.42578125" style="21"/>
    <col min="6145" max="6145" width="94.7109375" style="21" customWidth="1"/>
    <col min="6146" max="6400" width="11.42578125" style="21"/>
    <col min="6401" max="6401" width="94.7109375" style="21" customWidth="1"/>
    <col min="6402" max="6656" width="11.42578125" style="21"/>
    <col min="6657" max="6657" width="94.7109375" style="21" customWidth="1"/>
    <col min="6658" max="6912" width="11.42578125" style="21"/>
    <col min="6913" max="6913" width="94.7109375" style="21" customWidth="1"/>
    <col min="6914" max="7168" width="11.42578125" style="21"/>
    <col min="7169" max="7169" width="94.7109375" style="21" customWidth="1"/>
    <col min="7170" max="7424" width="11.42578125" style="21"/>
    <col min="7425" max="7425" width="94.7109375" style="21" customWidth="1"/>
    <col min="7426" max="7680" width="11.42578125" style="21"/>
    <col min="7681" max="7681" width="94.7109375" style="21" customWidth="1"/>
    <col min="7682" max="7936" width="11.42578125" style="21"/>
    <col min="7937" max="7937" width="94.7109375" style="21" customWidth="1"/>
    <col min="7938" max="8192" width="11.42578125" style="21"/>
    <col min="8193" max="8193" width="94.7109375" style="21" customWidth="1"/>
    <col min="8194" max="8448" width="11.42578125" style="21"/>
    <col min="8449" max="8449" width="94.7109375" style="21" customWidth="1"/>
    <col min="8450" max="8704" width="11.42578125" style="21"/>
    <col min="8705" max="8705" width="94.7109375" style="21" customWidth="1"/>
    <col min="8706" max="8960" width="11.42578125" style="21"/>
    <col min="8961" max="8961" width="94.7109375" style="21" customWidth="1"/>
    <col min="8962" max="9216" width="11.42578125" style="21"/>
    <col min="9217" max="9217" width="94.7109375" style="21" customWidth="1"/>
    <col min="9218" max="9472" width="11.42578125" style="21"/>
    <col min="9473" max="9473" width="94.7109375" style="21" customWidth="1"/>
    <col min="9474" max="9728" width="11.42578125" style="21"/>
    <col min="9729" max="9729" width="94.7109375" style="21" customWidth="1"/>
    <col min="9730" max="9984" width="11.42578125" style="21"/>
    <col min="9985" max="9985" width="94.7109375" style="21" customWidth="1"/>
    <col min="9986" max="10240" width="11.42578125" style="21"/>
    <col min="10241" max="10241" width="94.7109375" style="21" customWidth="1"/>
    <col min="10242" max="10496" width="11.42578125" style="21"/>
    <col min="10497" max="10497" width="94.7109375" style="21" customWidth="1"/>
    <col min="10498" max="10752" width="11.42578125" style="21"/>
    <col min="10753" max="10753" width="94.7109375" style="21" customWidth="1"/>
    <col min="10754" max="11008" width="11.42578125" style="21"/>
    <col min="11009" max="11009" width="94.7109375" style="21" customWidth="1"/>
    <col min="11010" max="11264" width="11.42578125" style="21"/>
    <col min="11265" max="11265" width="94.7109375" style="21" customWidth="1"/>
    <col min="11266" max="11520" width="11.42578125" style="21"/>
    <col min="11521" max="11521" width="94.7109375" style="21" customWidth="1"/>
    <col min="11522" max="11776" width="11.42578125" style="21"/>
    <col min="11777" max="11777" width="94.7109375" style="21" customWidth="1"/>
    <col min="11778" max="12032" width="11.42578125" style="21"/>
    <col min="12033" max="12033" width="94.7109375" style="21" customWidth="1"/>
    <col min="12034" max="12288" width="11.42578125" style="21"/>
    <col min="12289" max="12289" width="94.7109375" style="21" customWidth="1"/>
    <col min="12290" max="12544" width="11.42578125" style="21"/>
    <col min="12545" max="12545" width="94.7109375" style="21" customWidth="1"/>
    <col min="12546" max="12800" width="11.42578125" style="21"/>
    <col min="12801" max="12801" width="94.7109375" style="21" customWidth="1"/>
    <col min="12802" max="13056" width="11.42578125" style="21"/>
    <col min="13057" max="13057" width="94.7109375" style="21" customWidth="1"/>
    <col min="13058" max="13312" width="11.42578125" style="21"/>
    <col min="13313" max="13313" width="94.7109375" style="21" customWidth="1"/>
    <col min="13314" max="13568" width="11.42578125" style="21"/>
    <col min="13569" max="13569" width="94.7109375" style="21" customWidth="1"/>
    <col min="13570" max="13824" width="11.42578125" style="21"/>
    <col min="13825" max="13825" width="94.7109375" style="21" customWidth="1"/>
    <col min="13826" max="14080" width="11.42578125" style="21"/>
    <col min="14081" max="14081" width="94.7109375" style="21" customWidth="1"/>
    <col min="14082" max="14336" width="11.42578125" style="21"/>
    <col min="14337" max="14337" width="94.7109375" style="21" customWidth="1"/>
    <col min="14338" max="14592" width="11.42578125" style="21"/>
    <col min="14593" max="14593" width="94.7109375" style="21" customWidth="1"/>
    <col min="14594" max="14848" width="11.42578125" style="21"/>
    <col min="14849" max="14849" width="94.7109375" style="21" customWidth="1"/>
    <col min="14850" max="15104" width="11.42578125" style="21"/>
    <col min="15105" max="15105" width="94.7109375" style="21" customWidth="1"/>
    <col min="15106" max="15360" width="11.42578125" style="21"/>
    <col min="15361" max="15361" width="94.7109375" style="21" customWidth="1"/>
    <col min="15362" max="15616" width="11.42578125" style="21"/>
    <col min="15617" max="15617" width="94.7109375" style="21" customWidth="1"/>
    <col min="15618" max="15872" width="11.42578125" style="21"/>
    <col min="15873" max="15873" width="94.7109375" style="21" customWidth="1"/>
    <col min="15874" max="16128" width="11.42578125" style="21"/>
    <col min="16129" max="16129" width="94.7109375" style="21" customWidth="1"/>
    <col min="16130" max="16384" width="11.42578125" style="21"/>
  </cols>
  <sheetData>
    <row r="1" spans="1:1" s="64" customFormat="1" ht="36" customHeight="1" x14ac:dyDescent="0.2">
      <c r="A1" s="64" t="s">
        <v>70</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E453 2023 00&amp;R&amp;"-,Standard"&amp;7&amp;P</oddFooter>
    <evenFooter>&amp;L&amp;"-,Standard"&amp;7&amp;P&amp;R&amp;"-,Standard"&amp;7StatA MV, Statistischer Bericht E453 2023 00</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vt:i4>
      </vt:variant>
    </vt:vector>
  </HeadingPairs>
  <TitlesOfParts>
    <vt:vector size="15" baseType="lpstr">
      <vt:lpstr>Deckblatt</vt:lpstr>
      <vt:lpstr>Inhalt</vt:lpstr>
      <vt:lpstr>Vorbemerkungen</vt:lpstr>
      <vt:lpstr>1</vt:lpstr>
      <vt:lpstr>2</vt:lpstr>
      <vt:lpstr>3</vt:lpstr>
      <vt:lpstr>4</vt:lpstr>
      <vt:lpstr>Fußnotenerläut.</vt:lpstr>
      <vt:lpstr>Glossar </vt:lpstr>
      <vt:lpstr>Mehr zum Thema</vt:lpstr>
      <vt:lpstr>QB Stromabsatz</vt:lpstr>
      <vt:lpstr>QB Gasabsatz</vt:lpstr>
      <vt:lpstr>Inhalt!_GoBack</vt:lpstr>
      <vt:lpstr>Vorbemerkungen!Print_Area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E453 Strom- und Gasabsatz sowie Erlöse 2023</dc:title>
  <dc:subject>Energie- und Wasserversorgung</dc:subject>
  <dc:creator>FB 430</dc:creator>
  <cp:lastModifiedBy> </cp:lastModifiedBy>
  <cp:lastPrinted>2025-03-10T07:31:39Z</cp:lastPrinted>
  <dcterms:created xsi:type="dcterms:W3CDTF">2018-01-25T08:17:09Z</dcterms:created>
  <dcterms:modified xsi:type="dcterms:W3CDTF">2025-03-10T07:33:05Z</dcterms:modified>
</cp:coreProperties>
</file>