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tabRatio="828"/>
  </bookViews>
  <sheets>
    <sheet name="Deckblatt" sheetId="1" r:id="rId1"/>
    <sheet name="Inhalt" sheetId="2" r:id="rId2"/>
    <sheet name="Vorbemerkung" sheetId="3" r:id="rId3"/>
    <sheet name="1.1" sheetId="4" r:id="rId4"/>
    <sheet name="1.2" sheetId="5" r:id="rId5"/>
    <sheet name="2.1" sheetId="6" r:id="rId6"/>
    <sheet name="2.2" sheetId="7" r:id="rId7"/>
    <sheet name="2.3" sheetId="8" r:id="rId8"/>
    <sheet name="2.4" sheetId="9" r:id="rId9"/>
    <sheet name="2.5" sheetId="10" r:id="rId10"/>
    <sheet name="2.6" sheetId="11" r:id="rId11"/>
    <sheet name="2.7" sheetId="12" r:id="rId12"/>
    <sheet name="2.8" sheetId="13" r:id="rId13"/>
    <sheet name="2.9" sheetId="14" r:id="rId14"/>
    <sheet name="3.1" sheetId="15" r:id="rId15"/>
    <sheet name="3.2" sheetId="16" r:id="rId16"/>
    <sheet name="3.3" sheetId="17" r:id="rId17"/>
    <sheet name="4.1" sheetId="18" r:id="rId18"/>
    <sheet name="4.2" sheetId="19" r:id="rId19"/>
    <sheet name="4.3" sheetId="20" r:id="rId20"/>
    <sheet name="4.4" sheetId="21" r:id="rId21"/>
    <sheet name="Fußnotenerläut." sheetId="22" r:id="rId22"/>
  </sheets>
  <definedNames>
    <definedName name="_xlnm._FilterDatabase" localSheetId="12" hidden="1">'2.8'!$A$12:$S$116</definedName>
    <definedName name="_GoBack" localSheetId="12">'2.8'!#REF!</definedName>
    <definedName name="_GoBack" localSheetId="13">'2.9'!#REF!</definedName>
    <definedName name="_GoBack" localSheetId="14">'3.1'!#REF!</definedName>
    <definedName name="_Hlk292187990" localSheetId="8">'2.4'!#REF!</definedName>
    <definedName name="_Hlk292187990" localSheetId="9">'2.5'!#REF!</definedName>
    <definedName name="_Hlk292187990" localSheetId="10">'2.6'!#REF!</definedName>
    <definedName name="_Hlk292187990" localSheetId="11">'2.7'!#REF!</definedName>
    <definedName name="_Hlk292187990" localSheetId="12">'2.8'!#REF!</definedName>
    <definedName name="_Hlk292187990" localSheetId="13">'2.9'!#REF!</definedName>
    <definedName name="_Hlk292187990" localSheetId="14">'3.1'!#REF!</definedName>
    <definedName name="_Hlk292187990" localSheetId="16">'3.3'!#REF!</definedName>
    <definedName name="_Hlk292187990" localSheetId="17">'4.1'!#REF!</definedName>
    <definedName name="_Hlk292187990" localSheetId="18">'4.2'!#REF!</definedName>
    <definedName name="_Hlk292187990" localSheetId="19">'4.3'!#REF!</definedName>
    <definedName name="_Hlk292187990" localSheetId="20">'4.4'!#REF!</definedName>
    <definedName name="_Toc184798279" localSheetId="3">'1.1'!$B$3</definedName>
    <definedName name="_Toc184798279" localSheetId="2">Vorbemerkung!#REF!</definedName>
    <definedName name="_Toc184798283" localSheetId="3">'1.1'!$B$10</definedName>
    <definedName name="_Toc184798283" localSheetId="2">Vorbemerkung!#REF!</definedName>
    <definedName name="_Toc184798286" localSheetId="3">'1.1'!$B$11</definedName>
    <definedName name="_Toc184798286" localSheetId="2">Vorbemerkung!#REF!</definedName>
    <definedName name="_Toc184798287" localSheetId="3">'1.1'!#REF!</definedName>
    <definedName name="_Toc184798287" localSheetId="2">Vorbemerkung!#REF!</definedName>
    <definedName name="_Toc184798290" localSheetId="3">'1.1'!$B$14</definedName>
    <definedName name="_Toc184798290" localSheetId="2">Vorbemerkung!#REF!</definedName>
    <definedName name="_Toc184798293" localSheetId="3">'1.1'!$B$15</definedName>
    <definedName name="_Toc184798293" localSheetId="2">Vorbemerkung!#REF!</definedName>
    <definedName name="_Toc184798294" localSheetId="3">'1.1'!$B$17</definedName>
    <definedName name="_Toc184798294" localSheetId="2">Vorbemerkung!#REF!</definedName>
    <definedName name="_Toc184798297" localSheetId="3">'1.1'!$B$18</definedName>
    <definedName name="_Toc184798297" localSheetId="2">Vorbemerkung!#REF!</definedName>
    <definedName name="_Toc184798300" localSheetId="3">'1.1'!$B$20</definedName>
    <definedName name="_Toc184798300" localSheetId="2">Vorbemerkung!#REF!</definedName>
    <definedName name="_Toc184798303" localSheetId="3">'1.1'!$B$21</definedName>
    <definedName name="_Toc184798303" localSheetId="2">Vorbemerkung!#REF!</definedName>
    <definedName name="_Toc184798306" localSheetId="3">'1.1'!$B$23</definedName>
    <definedName name="_Toc184798306" localSheetId="2">Vorbemerkung!#REF!</definedName>
    <definedName name="_Toc184798309" localSheetId="3">'1.1'!$B$24</definedName>
    <definedName name="_Toc184798309" localSheetId="2">Vorbemerkung!#REF!</definedName>
    <definedName name="_Toc184798312" localSheetId="3">'1.1'!$B$26</definedName>
    <definedName name="_Toc184798312" localSheetId="2">Vorbemerkung!#REF!</definedName>
    <definedName name="_Toc184798315" localSheetId="3">'1.1'!$B$27</definedName>
    <definedName name="_Toc184798315" localSheetId="2">Vorbemerkung!#REF!</definedName>
    <definedName name="_Toc296928600" localSheetId="3">'1.1'!#REF!</definedName>
    <definedName name="_Toc296928600" localSheetId="2">Vorbemerkung!#REF!</definedName>
    <definedName name="_Toc296928601" localSheetId="4">'1.2'!$C$2</definedName>
    <definedName name="_Toc296928601" localSheetId="5">'2.1'!#REF!</definedName>
    <definedName name="_Toc296928603" localSheetId="6">'2.2'!#REF!</definedName>
    <definedName name="_Toc296928603" localSheetId="15">'3.2'!#REF!</definedName>
    <definedName name="_Toc296928604" localSheetId="7">'2.3'!#REF!</definedName>
    <definedName name="_Toc296928605" localSheetId="8">'2.4'!#REF!</definedName>
    <definedName name="_Toc296928605" localSheetId="9">'2.5'!#REF!</definedName>
    <definedName name="_Toc296928605" localSheetId="10">'2.6'!#REF!</definedName>
    <definedName name="_Toc296928605" localSheetId="11">'2.7'!#REF!</definedName>
    <definedName name="_Toc296928605" localSheetId="12">'2.8'!#REF!</definedName>
    <definedName name="_Toc296928605" localSheetId="13">'2.9'!#REF!</definedName>
    <definedName name="_Toc296928605" localSheetId="14">'3.1'!#REF!</definedName>
    <definedName name="_Toc296928605" localSheetId="16">'3.3'!#REF!</definedName>
    <definedName name="_Toc296928605" localSheetId="17">'4.1'!$C$1</definedName>
    <definedName name="_Toc296928605" localSheetId="18">'4.2'!$C$1</definedName>
    <definedName name="_Toc296928605" localSheetId="19">'4.3'!#REF!</definedName>
    <definedName name="_Toc296928605" localSheetId="20">'4.4'!#REF!</definedName>
    <definedName name="_Toc296928608" localSheetId="12">'2.8'!#REF!</definedName>
    <definedName name="_Toc296928608" localSheetId="13">'2.9'!#REF!</definedName>
    <definedName name="_Toc296928608" localSheetId="14">'3.1'!#REF!</definedName>
    <definedName name="_xlnm.Print_Titles" localSheetId="5">'2.1'!$A:$B,'2.1'!$1:$12</definedName>
    <definedName name="_xlnm.Print_Titles" localSheetId="8">'2.4'!$A:$B,'2.4'!$1:$14</definedName>
    <definedName name="_xlnm.Print_Titles" localSheetId="9">'2.5'!$A:$B,'2.5'!$1:$13</definedName>
    <definedName name="_xlnm.Print_Titles" localSheetId="10">'2.6'!$A:$B,'2.6'!$1:$7</definedName>
    <definedName name="_xlnm.Print_Titles" localSheetId="11">'2.7'!$A:$B,'2.7'!$1:$7</definedName>
    <definedName name="_xlnm.Print_Titles" localSheetId="12">'2.8'!$A:$B,'2.8'!$1:$11</definedName>
    <definedName name="_xlnm.Print_Titles" localSheetId="13">'2.9'!$1:$9</definedName>
    <definedName name="_xlnm.Print_Titles" localSheetId="14">'3.1'!$A:$B,'3.1'!$1:$10</definedName>
    <definedName name="_xlnm.Print_Titles" localSheetId="15">'3.2'!$1:$10</definedName>
    <definedName name="_xlnm.Print_Titles" localSheetId="16">'3.3'!$A:$B,'3.3'!$1:$12</definedName>
    <definedName name="_xlnm.Print_Titles" localSheetId="17">'4.1'!$A:$B</definedName>
    <definedName name="_xlnm.Print_Titles" localSheetId="18">'4.2'!$A:$B</definedName>
    <definedName name="Print_Area" localSheetId="10">'2.6'!$A$1:$O$62</definedName>
    <definedName name="Print_Titles" localSheetId="5">'2.1'!$A:$B,'2.1'!$1:$12</definedName>
    <definedName name="Print_Titles" localSheetId="8">'2.4'!$A:$B</definedName>
    <definedName name="Print_Titles" localSheetId="9">'2.5'!$A:$B</definedName>
    <definedName name="Print_Titles" localSheetId="10">'2.6'!$A:$B,'2.6'!$1:$7</definedName>
    <definedName name="Print_Titles" localSheetId="11">'2.7'!$A:$B,'2.7'!$1:$7</definedName>
    <definedName name="Print_Titles" localSheetId="12">'2.8'!$A:$B,'2.8'!$1:$11</definedName>
    <definedName name="Print_Titles" localSheetId="13">'2.9'!$A:$B,'2.9'!$1:$9</definedName>
    <definedName name="Print_Titles" localSheetId="14">'3.1'!$A:$B,'3.1'!$1:$10</definedName>
    <definedName name="Print_Titles" localSheetId="15">'3.2'!$A:$B,'3.2'!$1:$10</definedName>
    <definedName name="Print_Titles" localSheetId="16">'3.3'!$A:$B</definedName>
    <definedName name="Print_Titles" localSheetId="17">'4.1'!$A:$B,'4.1'!$1:$16</definedName>
    <definedName name="Print_Titles" localSheetId="18">'4.2'!$A:$B,'4.2'!$1:$16</definedName>
    <definedName name="Z_4EB240A1_BEFB_4503_95B5_55CB3DDD9EC3_.wvu.PrintArea" localSheetId="10" hidden="1">'2.6'!$A$1:$O$62</definedName>
    <definedName name="Z_4EB240A1_BEFB_4503_95B5_55CB3DDD9EC3_.wvu.PrintArea" localSheetId="12" hidden="1">'2.8'!$A$1:$Q$116</definedName>
    <definedName name="Z_4EB240A1_BEFB_4503_95B5_55CB3DDD9EC3_.wvu.PrintArea" localSheetId="20" hidden="1">'4.4'!$A$1:$F$64</definedName>
    <definedName name="Z_4EB240A1_BEFB_4503_95B5_55CB3DDD9EC3_.wvu.PrintTitles" localSheetId="5" hidden="1">'2.1'!$A:$B,'2.1'!$1:$12</definedName>
    <definedName name="Z_4EB240A1_BEFB_4503_95B5_55CB3DDD9EC3_.wvu.PrintTitles" localSheetId="8" hidden="1">'2.4'!$A:$B</definedName>
    <definedName name="Z_4EB240A1_BEFB_4503_95B5_55CB3DDD9EC3_.wvu.PrintTitles" localSheetId="9" hidden="1">'2.5'!$A:$B</definedName>
    <definedName name="Z_4EB240A1_BEFB_4503_95B5_55CB3DDD9EC3_.wvu.PrintTitles" localSheetId="10" hidden="1">'2.6'!$A:$B,'2.6'!$1:$7</definedName>
    <definedName name="Z_4EB240A1_BEFB_4503_95B5_55CB3DDD9EC3_.wvu.PrintTitles" localSheetId="11" hidden="1">'2.7'!$A:$B,'2.7'!$1:$7</definedName>
    <definedName name="Z_4EB240A1_BEFB_4503_95B5_55CB3DDD9EC3_.wvu.PrintTitles" localSheetId="12" hidden="1">'2.8'!$A:$B,'2.8'!$1:$11</definedName>
    <definedName name="Z_4EB240A1_BEFB_4503_95B5_55CB3DDD9EC3_.wvu.PrintTitles" localSheetId="13" hidden="1">'2.9'!$A:$B,'2.9'!$1:$9</definedName>
    <definedName name="Z_4EB240A1_BEFB_4503_95B5_55CB3DDD9EC3_.wvu.PrintTitles" localSheetId="14" hidden="1">'3.1'!$A:$B,'3.1'!$1:$10</definedName>
    <definedName name="Z_4EB240A1_BEFB_4503_95B5_55CB3DDD9EC3_.wvu.PrintTitles" localSheetId="15" hidden="1">'3.2'!$A:$B,'3.2'!$1:$10</definedName>
    <definedName name="Z_4EB240A1_BEFB_4503_95B5_55CB3DDD9EC3_.wvu.PrintTitles" localSheetId="16" hidden="1">'3.3'!$A:$B</definedName>
    <definedName name="Z_4EB240A1_BEFB_4503_95B5_55CB3DDD9EC3_.wvu.PrintTitles" localSheetId="17" hidden="1">'4.1'!$A:$B,'4.1'!$1:$16</definedName>
    <definedName name="Z_4EB240A1_BEFB_4503_95B5_55CB3DDD9EC3_.wvu.PrintTitles" localSheetId="18" hidden="1">'4.2'!$A:$B,'4.2'!$1:$16</definedName>
    <definedName name="Z_CDB72715_EA28_4B20_A08E_C04F71FAA0D1_.wvu.PrintArea" localSheetId="10" hidden="1">'2.6'!$A$1:$O$62</definedName>
    <definedName name="Z_CDB72715_EA28_4B20_A08E_C04F71FAA0D1_.wvu.PrintArea" localSheetId="12" hidden="1">'2.8'!$A$1:$Q$116</definedName>
    <definedName name="Z_CDB72715_EA28_4B20_A08E_C04F71FAA0D1_.wvu.PrintArea" localSheetId="20" hidden="1">'4.4'!$A$1:$F$64</definedName>
    <definedName name="Z_CDB72715_EA28_4B20_A08E_C04F71FAA0D1_.wvu.PrintTitles" localSheetId="5" hidden="1">'2.1'!$A:$B,'2.1'!$1:$12</definedName>
    <definedName name="Z_CDB72715_EA28_4B20_A08E_C04F71FAA0D1_.wvu.PrintTitles" localSheetId="8" hidden="1">'2.4'!$A:$B</definedName>
    <definedName name="Z_CDB72715_EA28_4B20_A08E_C04F71FAA0D1_.wvu.PrintTitles" localSheetId="9" hidden="1">'2.5'!$A:$B</definedName>
    <definedName name="Z_CDB72715_EA28_4B20_A08E_C04F71FAA0D1_.wvu.PrintTitles" localSheetId="10" hidden="1">'2.6'!$A:$B,'2.6'!$1:$7</definedName>
    <definedName name="Z_CDB72715_EA28_4B20_A08E_C04F71FAA0D1_.wvu.PrintTitles" localSheetId="11" hidden="1">'2.7'!$A:$B,'2.7'!$1:$7</definedName>
    <definedName name="Z_CDB72715_EA28_4B20_A08E_C04F71FAA0D1_.wvu.PrintTitles" localSheetId="12" hidden="1">'2.8'!$A:$B,'2.8'!$1:$11</definedName>
    <definedName name="Z_CDB72715_EA28_4B20_A08E_C04F71FAA0D1_.wvu.PrintTitles" localSheetId="13" hidden="1">'2.9'!$A:$B,'2.9'!$1:$9</definedName>
    <definedName name="Z_CDB72715_EA28_4B20_A08E_C04F71FAA0D1_.wvu.PrintTitles" localSheetId="14" hidden="1">'3.1'!$A:$B,'3.1'!$1:$10</definedName>
    <definedName name="Z_CDB72715_EA28_4B20_A08E_C04F71FAA0D1_.wvu.PrintTitles" localSheetId="15" hidden="1">'3.2'!$A:$B,'3.2'!$1:$10</definedName>
    <definedName name="Z_CDB72715_EA28_4B20_A08E_C04F71FAA0D1_.wvu.PrintTitles" localSheetId="16" hidden="1">'3.3'!$A:$B</definedName>
    <definedName name="Z_CDB72715_EA28_4B20_A08E_C04F71FAA0D1_.wvu.PrintTitles" localSheetId="17" hidden="1">'4.1'!$A:$B,'4.1'!$1:$16</definedName>
    <definedName name="Z_CDB72715_EA28_4B20_A08E_C04F71FAA0D1_.wvu.PrintTitles" localSheetId="18" hidden="1">'4.2'!$A:$B,'4.2'!$1:$16</definedName>
  </definedNames>
  <calcPr calcId="162913"/>
  <customWorkbookViews>
    <customWorkbookView name="Teichert, Marion - Persönliche Ansicht" guid="{CDB72715-EA28-4B20-A08E-C04F71FAA0D1}" mergeInterval="0" personalView="1" maximized="1" xWindow="1912" yWindow="-8" windowWidth="1936" windowHeight="1056" tabRatio="828" activeSheetId="6"/>
    <customWorkbookView name="Fromm, Dorit - Persönliche Ansicht" guid="{4EB240A1-BEFB-4503-95B5-55CB3DDD9EC3}" mergeInterval="0" personalView="1" maximized="1" xWindow="-8" yWindow="-8" windowWidth="1936" windowHeight="1056" tabRatio="828" activeSheetId="6"/>
  </customWorkbookViews>
</workbook>
</file>

<file path=xl/calcChain.xml><?xml version="1.0" encoding="utf-8"?>
<calcChain xmlns="http://schemas.openxmlformats.org/spreadsheetml/2006/main">
  <c r="A17" i="9" l="1"/>
  <c r="A18" i="9"/>
  <c r="A19" i="9"/>
  <c r="A20" i="9"/>
  <c r="A21" i="9"/>
  <c r="A22" i="9"/>
  <c r="A23" i="9"/>
  <c r="A24" i="9"/>
  <c r="A25" i="9"/>
  <c r="A26" i="9"/>
  <c r="A27" i="9"/>
  <c r="A28" i="9"/>
  <c r="A29" i="9"/>
  <c r="A30" i="9"/>
  <c r="A31" i="9"/>
  <c r="A32" i="9"/>
  <c r="A33" i="9"/>
  <c r="A34" i="9"/>
  <c r="A35" i="9"/>
  <c r="A36" i="9"/>
  <c r="A37" i="9"/>
  <c r="A38" i="9"/>
  <c r="A16" i="9"/>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14" i="6"/>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10" i="5"/>
  <c r="A11" i="4"/>
  <c r="A12" i="4"/>
  <c r="A13" i="4"/>
  <c r="A14" i="4"/>
  <c r="A15" i="4"/>
  <c r="A16" i="4"/>
  <c r="A17" i="4"/>
  <c r="A18" i="4"/>
  <c r="A19" i="4"/>
  <c r="A20" i="4"/>
  <c r="A21" i="4"/>
  <c r="A22" i="4"/>
  <c r="A23" i="4"/>
  <c r="A24" i="4"/>
  <c r="A25" i="4"/>
  <c r="A26" i="4"/>
  <c r="A27" i="4"/>
  <c r="A10" i="4"/>
  <c r="A11" i="14" l="1"/>
  <c r="A12" i="14"/>
  <c r="A21" i="14" l="1"/>
  <c r="M27" i="4" l="1"/>
  <c r="N24" i="4"/>
  <c r="M24" i="4"/>
  <c r="N21" i="4"/>
  <c r="M21" i="4"/>
  <c r="N18" i="4"/>
  <c r="M18" i="4"/>
  <c r="A16" i="10" l="1"/>
  <c r="A17" i="10"/>
  <c r="A18" i="10"/>
  <c r="A19" i="10"/>
  <c r="A20" i="10"/>
  <c r="A21" i="10"/>
  <c r="A22" i="10"/>
  <c r="A23" i="10"/>
  <c r="A24" i="10"/>
  <c r="A25" i="10"/>
  <c r="A26" i="10"/>
  <c r="A27" i="10"/>
  <c r="A28" i="10"/>
  <c r="A29" i="10"/>
  <c r="A30" i="10"/>
  <c r="A31" i="10"/>
  <c r="A32" i="10"/>
  <c r="A33" i="10"/>
  <c r="A34" i="10"/>
  <c r="A35" i="10"/>
  <c r="A36" i="10"/>
  <c r="A37" i="10"/>
  <c r="A38" i="10"/>
  <c r="A39" i="10"/>
  <c r="A40" i="10"/>
  <c r="A21" i="21" l="1"/>
  <c r="A20" i="21"/>
  <c r="A19" i="21"/>
  <c r="A18" i="21"/>
  <c r="A17" i="21"/>
  <c r="A16" i="21"/>
  <c r="A15" i="21"/>
  <c r="A14" i="21"/>
  <c r="A13" i="21"/>
  <c r="A12" i="21"/>
  <c r="A11" i="21"/>
  <c r="A21" i="20"/>
  <c r="A20" i="20"/>
  <c r="A19" i="20"/>
  <c r="A18" i="20"/>
  <c r="A17" i="20"/>
  <c r="A16" i="20"/>
  <c r="A15" i="20"/>
  <c r="A14" i="20"/>
  <c r="A13" i="20"/>
  <c r="A12" i="20"/>
  <c r="A11" i="20"/>
  <c r="A28" i="19"/>
  <c r="A27" i="19"/>
  <c r="A26" i="19"/>
  <c r="A25" i="19"/>
  <c r="A24" i="19"/>
  <c r="A23" i="19"/>
  <c r="A22" i="19"/>
  <c r="A21" i="19"/>
  <c r="A20" i="19"/>
  <c r="A19" i="19"/>
  <c r="A18" i="19"/>
  <c r="A28" i="18"/>
  <c r="A27" i="18"/>
  <c r="A26" i="18"/>
  <c r="A25" i="18"/>
  <c r="A24" i="18"/>
  <c r="A23" i="18"/>
  <c r="A22" i="18"/>
  <c r="A21" i="18"/>
  <c r="A20" i="18"/>
  <c r="A19" i="18"/>
  <c r="A18" i="18"/>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0" i="14"/>
  <c r="A19" i="14"/>
  <c r="A18" i="14"/>
  <c r="A17" i="14"/>
  <c r="A16" i="14"/>
  <c r="A15" i="14"/>
  <c r="A14" i="14"/>
  <c r="A13" i="14"/>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15" i="10"/>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alcChain>
</file>

<file path=xl/comments1.xml><?xml version="1.0" encoding="utf-8"?>
<comments xmlns="http://schemas.openxmlformats.org/spreadsheetml/2006/main">
  <authors>
    <author>Etzien, Angelika</author>
  </authors>
  <commentList>
    <comment ref="B18" authorId="0" shapeId="0">
      <text>
        <r>
          <rPr>
            <sz val="7"/>
            <color indexed="81"/>
            <rFont val="Calibri"/>
            <family val="2"/>
            <scheme val="minor"/>
          </rPr>
          <t>Anzahl der betreuten Kinder je 100 Kinder der gleichen Altersgruppe.</t>
        </r>
      </text>
    </comment>
    <comment ref="B21" authorId="0" shapeId="0">
      <text>
        <r>
          <rPr>
            <sz val="7"/>
            <color indexed="81"/>
            <rFont val="Calibri"/>
            <family val="2"/>
            <scheme val="minor"/>
          </rPr>
          <t>Anzahl der betreuten Kinder je 100 Kinder der gleichen Altersgruppe.</t>
        </r>
      </text>
    </comment>
    <comment ref="B24" authorId="0" shapeId="0">
      <text>
        <r>
          <rPr>
            <sz val="7"/>
            <color indexed="81"/>
            <rFont val="Calibri"/>
            <family val="2"/>
            <scheme val="minor"/>
          </rPr>
          <t>Anzahl der betreuten Kinder je 100 Kinder der gleichen Altersgruppe.</t>
        </r>
      </text>
    </comment>
    <comment ref="B27" authorId="0" shapeId="0">
      <text>
        <r>
          <rPr>
            <sz val="7"/>
            <color indexed="81"/>
            <rFont val="Calibri"/>
            <family val="2"/>
            <scheme val="minor"/>
          </rPr>
          <t>Anzahl der betreuten Kinder je 100 Kinder der gleichen Altersgruppe.</t>
        </r>
      </text>
    </comment>
  </commentList>
</comments>
</file>

<file path=xl/comments10.xml><?xml version="1.0" encoding="utf-8"?>
<comments xmlns="http://schemas.openxmlformats.org/spreadsheetml/2006/main">
  <authors>
    <author>Wank, Annett</author>
  </authors>
  <commentList>
    <comment ref="D4" authorId="0" shapeId="0">
      <text>
        <r>
          <rPr>
            <sz val="7"/>
            <color indexed="81"/>
            <rFont val="Calibri"/>
            <family val="2"/>
            <scheme val="minor"/>
          </rPr>
          <t>Fachhochschule oder vergleichbarer Abschluss.</t>
        </r>
      </text>
    </comment>
    <comment ref="E4" authorId="0" shapeId="0">
      <text>
        <r>
          <rPr>
            <sz val="7"/>
            <color indexed="81"/>
            <rFont val="Calibri"/>
            <family val="2"/>
            <scheme val="minor"/>
          </rPr>
          <t>Universität oder vergleichbarer Abschluss.</t>
        </r>
      </text>
    </comment>
    <comment ref="F4" authorId="0" shapeId="0">
      <text>
        <r>
          <rPr>
            <sz val="7"/>
            <color indexed="81"/>
            <rFont val="Calibri"/>
            <family val="2"/>
            <scheme val="minor"/>
          </rPr>
          <t>Fachhochschule oder vergleichbarer Abschluss.</t>
        </r>
      </text>
    </comment>
    <comment ref="K4" authorId="0" shapeId="0">
      <text>
        <r>
          <rPr>
            <sz val="7"/>
            <color indexed="81"/>
            <rFont val="Calibri"/>
            <family val="2"/>
            <scheme val="minor"/>
          </rPr>
          <t>Auch: Kinderkrankenschwester, Kranken- und Altenpfleger.</t>
        </r>
      </text>
    </comment>
    <comment ref="M4" authorId="0" shapeId="0">
      <text>
        <r>
          <rPr>
            <sz val="7"/>
            <color indexed="81"/>
            <rFont val="Calibri"/>
            <family val="2"/>
            <scheme val="minor"/>
          </rPr>
          <t>Sozialassistenten, Sozialbetreuer, Sozialpflegeassistenten, sozialpädagogische Assistenten.</t>
        </r>
      </text>
    </comment>
    <comment ref="N4" authorId="0" shapeId="0">
      <text>
        <r>
          <rPr>
            <sz val="7"/>
            <color indexed="81"/>
            <rFont val="Calibri"/>
            <family val="2"/>
            <scheme val="minor"/>
          </rPr>
          <t>Erziehungshelfer, Heilerziehungshelfer, Heilerziehungspflegehelfer, Hauswirtschaftshelfer, Krankenpflegehelfer.</t>
        </r>
      </text>
    </comment>
  </commentList>
</comments>
</file>

<file path=xl/comments11.xml><?xml version="1.0" encoding="utf-8"?>
<comments xmlns="http://schemas.openxmlformats.org/spreadsheetml/2006/main">
  <authors>
    <author>Wank, Annett</author>
  </authors>
  <commentList>
    <comment ref="Q6" authorId="0" shapeId="0">
      <text>
        <r>
          <rPr>
            <sz val="7"/>
            <color indexed="81"/>
            <rFont val="Calibri"/>
            <family val="2"/>
            <scheme val="minor"/>
          </rPr>
          <t>Anzahl der betreuten Kinder je 100 Kinder der gleichen Altersgruppe.</t>
        </r>
      </text>
    </comment>
    <comment ref="S6" authorId="0" shapeId="0">
      <text>
        <r>
          <rPr>
            <sz val="7"/>
            <color indexed="81"/>
            <rFont val="Calibri"/>
            <family val="2"/>
            <scheme val="minor"/>
          </rPr>
          <t>Anzahl der betreuten Kinder je 100 Kinder der gleichen Altersgruppe.</t>
        </r>
      </text>
    </comment>
    <comment ref="L7" authorId="0" shapeId="0">
      <text>
        <r>
          <rPr>
            <sz val="7"/>
            <color indexed="81"/>
            <rFont val="Calibri"/>
            <family val="2"/>
            <scheme val="minor"/>
          </rPr>
          <t>Anzahl der betreuten Kinder je 100 Kinder der gleichen Altersgruppe.</t>
        </r>
      </text>
    </comment>
    <comment ref="O7" authorId="0" shapeId="0">
      <text>
        <r>
          <rPr>
            <sz val="7"/>
            <color indexed="81"/>
            <rFont val="Calibri"/>
            <family val="2"/>
            <scheme val="minor"/>
          </rPr>
          <t>Anzahl der betreuten Kinder je 100 Kinder der gleichen Altersgruppe.</t>
        </r>
      </text>
    </comment>
  </commentList>
</comments>
</file>

<file path=xl/comments12.xml><?xml version="1.0" encoding="utf-8"?>
<comments xmlns="http://schemas.openxmlformats.org/spreadsheetml/2006/main">
  <authors>
    <author>Wank, Annett</author>
  </authors>
  <commentList>
    <comment ref="Q6" authorId="0" shapeId="0">
      <text>
        <r>
          <rPr>
            <sz val="7"/>
            <color indexed="81"/>
            <rFont val="Calibri"/>
            <family val="2"/>
            <scheme val="minor"/>
          </rPr>
          <t>Anzahl der betreuten Kinder je 100 Kinder der gleichen Altersgruppe.</t>
        </r>
      </text>
    </comment>
    <comment ref="L7" authorId="0" shapeId="0">
      <text>
        <r>
          <rPr>
            <sz val="7"/>
            <color indexed="81"/>
            <rFont val="Calibri"/>
            <family val="2"/>
            <scheme val="minor"/>
          </rPr>
          <t>Anzahl der betreuten Kinder je 100 Kinder der gleichen Altersgruppe.</t>
        </r>
      </text>
    </comment>
    <comment ref="O7" authorId="0" shapeId="0">
      <text>
        <r>
          <rPr>
            <sz val="7"/>
            <color indexed="81"/>
            <rFont val="Calibri"/>
            <family val="2"/>
            <scheme val="minor"/>
          </rPr>
          <t>Anzahl der betreuten Kinder je 100 Kinder der gleichen Altersgruppe.</t>
        </r>
      </text>
    </comment>
  </commentList>
</comments>
</file>

<file path=xl/comments2.xml><?xml version="1.0" encoding="utf-8"?>
<comments xmlns="http://schemas.openxmlformats.org/spreadsheetml/2006/main">
  <authors>
    <author>Wank, Annett</author>
  </authors>
  <commentList>
    <comment ref="B10" authorId="0" shapeId="0">
      <text>
        <r>
          <rPr>
            <sz val="7"/>
            <color indexed="81"/>
            <rFont val="Calibri"/>
            <family val="2"/>
            <scheme val="minor"/>
          </rPr>
          <t>Stichtag 15. März.</t>
        </r>
      </text>
    </comment>
  </commentList>
</comments>
</file>

<file path=xl/comments3.xml><?xml version="1.0" encoding="utf-8"?>
<comments xmlns="http://schemas.openxmlformats.org/spreadsheetml/2006/main">
  <authors>
    <author>Wank, Annett</author>
  </authors>
  <commentList>
    <comment ref="D4" authorId="0" shapeId="0">
      <text>
        <r>
          <rPr>
            <sz val="7"/>
            <color indexed="81"/>
            <rFont val="Calibri"/>
            <family val="2"/>
            <scheme val="minor"/>
          </rPr>
          <t>Fachhochschule oder vergleichbarer Abschluss.</t>
        </r>
      </text>
    </comment>
    <comment ref="E4" authorId="0" shapeId="0">
      <text>
        <r>
          <rPr>
            <sz val="7"/>
            <color indexed="81"/>
            <rFont val="Calibri"/>
            <family val="2"/>
            <scheme val="minor"/>
          </rPr>
          <t>Universität oder vergleichbarer Abschluss.</t>
        </r>
      </text>
    </comment>
    <comment ref="F4" authorId="0" shapeId="0">
      <text>
        <r>
          <rPr>
            <sz val="7"/>
            <color indexed="81"/>
            <rFont val="Calibri"/>
            <family val="2"/>
            <scheme val="minor"/>
          </rPr>
          <t>Fachhochschule oder vergleichbarer Abschluss.</t>
        </r>
      </text>
    </comment>
  </commentList>
</comments>
</file>

<file path=xl/comments4.xml><?xml version="1.0" encoding="utf-8"?>
<comments xmlns="http://schemas.openxmlformats.org/spreadsheetml/2006/main">
  <authors>
    <author>Wank, Annett</author>
  </authors>
  <commentList>
    <comment ref="D4" authorId="0" shapeId="0">
      <text>
        <r>
          <rPr>
            <sz val="7"/>
            <color indexed="81"/>
            <rFont val="Calibri"/>
            <family val="2"/>
            <scheme val="minor"/>
          </rPr>
          <t>Fachhochschule oder vergleichbarer Abschluss.</t>
        </r>
      </text>
    </comment>
    <comment ref="E4" authorId="0" shapeId="0">
      <text>
        <r>
          <rPr>
            <sz val="7"/>
            <color indexed="81"/>
            <rFont val="Calibri"/>
            <family val="2"/>
            <scheme val="minor"/>
          </rPr>
          <t>Universität oder vergleichbarer Abschluss.</t>
        </r>
      </text>
    </comment>
    <comment ref="F4" authorId="0" shapeId="0">
      <text>
        <r>
          <rPr>
            <sz val="7"/>
            <color indexed="81"/>
            <rFont val="Calibri"/>
            <family val="2"/>
            <scheme val="minor"/>
          </rPr>
          <t>Fachhochschule oder vergleichbarer Abschluss.</t>
        </r>
      </text>
    </comment>
    <comment ref="B20" authorId="0" shapeId="0">
      <text>
        <r>
          <rPr>
            <sz val="7"/>
            <color indexed="81"/>
            <rFont val="Calibri"/>
            <family val="2"/>
            <scheme val="minor"/>
          </rPr>
          <t>Eingliederungshilfe für Kinder mit körperlicher, geistiger oder drohender bzw. seelischer Behinderung nach SGB VIII/SGB IX in der Tageseinrichtung.</t>
        </r>
      </text>
    </comment>
    <comment ref="B29" authorId="0" shapeId="0">
      <text>
        <r>
          <rPr>
            <sz val="7"/>
            <color indexed="81"/>
            <rFont val="Calibri"/>
            <family val="2"/>
            <scheme val="minor"/>
          </rPr>
          <t>Eingliederungshilfe für Kinder mit körperlicher, geistiger oder drohender bzw. seelischer Behinderung nach SGB VIII/SGB IX in der Tageseinrichtung.</t>
        </r>
      </text>
    </comment>
    <comment ref="B38" authorId="0" shapeId="0">
      <text>
        <r>
          <rPr>
            <sz val="7"/>
            <color indexed="81"/>
            <rFont val="Calibri"/>
            <family val="2"/>
            <scheme val="minor"/>
          </rPr>
          <t>Eingliederungshilfe für Kinder mit körperlicher, geistiger oder drohender bzw. seelischer Behinderung nach SGB VIII/SGB IX in der Tageseinrichtung.</t>
        </r>
      </text>
    </comment>
  </commentList>
</comments>
</file>

<file path=xl/comments5.xml><?xml version="1.0" encoding="utf-8"?>
<comments xmlns="http://schemas.openxmlformats.org/spreadsheetml/2006/main">
  <authors>
    <author>Wank, Annett</author>
  </authors>
  <commentList>
    <comment ref="B14" authorId="0" shapeId="0">
      <text>
        <r>
          <rPr>
            <sz val="7"/>
            <color indexed="81"/>
            <rFont val="Calibri"/>
            <family val="2"/>
            <scheme val="minor"/>
          </rPr>
          <t>Eingliederungshilfe für Kinder mit körperlicher, geistiger oder drohender bzw. seelischer Behinderung nach SGB VIII/SGB IX in der Tageseinrichtung.</t>
        </r>
      </text>
    </comment>
    <comment ref="B23" authorId="0" shapeId="0">
      <text>
        <r>
          <rPr>
            <sz val="7"/>
            <color indexed="81"/>
            <rFont val="Calibri"/>
            <family val="2"/>
            <scheme val="minor"/>
          </rPr>
          <t>Eingliederungshilfe für Kinder mit körperlicher, geistiger oder drohender bzw. seelischer Behinderung nach SGB VIII/SGB IX in der Tageseinrichtung.</t>
        </r>
      </text>
    </comment>
    <comment ref="B32" authorId="0" shapeId="0">
      <text>
        <r>
          <rPr>
            <sz val="7"/>
            <color indexed="81"/>
            <rFont val="Calibri"/>
            <family val="2"/>
            <scheme val="minor"/>
          </rPr>
          <t>Eingliederungshilfe für Kinder mit körperlicher, geistiger oder drohender bzw. seelischer Behinderung nach SGB VIII/SGB IX in der Tageseinrichtung.</t>
        </r>
      </text>
    </comment>
  </commentList>
</comments>
</file>

<file path=xl/comments6.xml><?xml version="1.0" encoding="utf-8"?>
<comments xmlns="http://schemas.openxmlformats.org/spreadsheetml/2006/main">
  <authors>
    <author>Wank, Annett</author>
  </authors>
  <commentList>
    <comment ref="B10" authorId="0" shapeId="0">
      <text>
        <r>
          <rPr>
            <sz val="7"/>
            <color indexed="81"/>
            <rFont val="Calibri"/>
            <family val="2"/>
            <scheme val="minor"/>
          </rPr>
          <t>Fachhochschule oder vergleichbarer Abschluss.</t>
        </r>
      </text>
    </comment>
    <comment ref="B11" authorId="0" shapeId="0">
      <text>
        <r>
          <rPr>
            <sz val="7"/>
            <color indexed="81"/>
            <rFont val="Calibri"/>
            <family val="2"/>
            <scheme val="minor"/>
          </rPr>
          <t>Universität oder vergleichbarer Abschluss.</t>
        </r>
      </text>
    </comment>
    <comment ref="B12" authorId="0" shapeId="0">
      <text>
        <r>
          <rPr>
            <sz val="7"/>
            <color indexed="81"/>
            <rFont val="Calibri"/>
            <family val="2"/>
            <scheme val="minor"/>
          </rPr>
          <t>Fachhochschule oder vergleichbarer Abschluss.</t>
        </r>
      </text>
    </comment>
    <comment ref="B27" authorId="0" shapeId="0">
      <text>
        <r>
          <rPr>
            <sz val="7"/>
            <color indexed="81"/>
            <rFont val="Calibri"/>
            <family val="2"/>
            <scheme val="minor"/>
          </rPr>
          <t>Fachhochschule oder vergleichbarer Abschluss.</t>
        </r>
      </text>
    </comment>
    <comment ref="B28" authorId="0" shapeId="0">
      <text>
        <r>
          <rPr>
            <sz val="7"/>
            <color indexed="81"/>
            <rFont val="Calibri"/>
            <family val="2"/>
            <scheme val="minor"/>
          </rPr>
          <t>Universität oder vergleichbarer Abschluss.</t>
        </r>
      </text>
    </comment>
    <comment ref="B29" authorId="0" shapeId="0">
      <text>
        <r>
          <rPr>
            <sz val="7"/>
            <color indexed="81"/>
            <rFont val="Calibri"/>
            <family val="2"/>
            <scheme val="minor"/>
          </rPr>
          <t>Fachhochschule oder vergleichbarer Abschluss.</t>
        </r>
      </text>
    </comment>
    <comment ref="B44" authorId="0" shapeId="0">
      <text>
        <r>
          <rPr>
            <sz val="7"/>
            <color indexed="81"/>
            <rFont val="Calibri"/>
            <family val="2"/>
            <scheme val="minor"/>
          </rPr>
          <t>Fachhochschule oder vergleichbarer Abschluss.</t>
        </r>
      </text>
    </comment>
    <comment ref="B45" authorId="0" shapeId="0">
      <text>
        <r>
          <rPr>
            <sz val="7"/>
            <color indexed="81"/>
            <rFont val="Calibri"/>
            <family val="2"/>
            <scheme val="minor"/>
          </rPr>
          <t>Universität oder vergleichbarer Abschluss.</t>
        </r>
      </text>
    </comment>
    <comment ref="B46" authorId="0" shapeId="0">
      <text>
        <r>
          <rPr>
            <sz val="7"/>
            <color indexed="81"/>
            <rFont val="Calibri"/>
            <family val="2"/>
            <scheme val="minor"/>
          </rPr>
          <t>Fachhochschule oder vergleichbarer Abschluss.</t>
        </r>
      </text>
    </comment>
  </commentList>
</comments>
</file>

<file path=xl/comments7.xml><?xml version="1.0" encoding="utf-8"?>
<comments xmlns="http://schemas.openxmlformats.org/spreadsheetml/2006/main">
  <authors>
    <author>Wank, Annett</author>
  </authors>
  <commentList>
    <comment ref="Q6" authorId="0" shapeId="0">
      <text>
        <r>
          <rPr>
            <sz val="7"/>
            <color indexed="81"/>
            <rFont val="Calibri"/>
            <family val="2"/>
            <scheme val="minor"/>
          </rPr>
          <t>Nach § 35a SGB VIII; bei Frühförderung unter Umständen i. V. m. SGB IX (gem. § 10 Absatz 4 Satz 3 SGB VIII).</t>
        </r>
      </text>
    </comment>
    <comment ref="B18" authorId="0" shapeId="0">
      <text>
        <r>
          <rPr>
            <sz val="7"/>
            <color indexed="81"/>
            <rFont val="Calibri"/>
            <family val="2"/>
            <scheme val="minor"/>
          </rPr>
          <t>Einschließlich Kinder, die eine vorschulische Einrichtung besuchen.</t>
        </r>
      </text>
    </comment>
    <comment ref="B19" authorId="0" shapeId="0">
      <text>
        <r>
          <rPr>
            <sz val="7"/>
            <color indexed="81"/>
            <rFont val="Calibri"/>
            <family val="2"/>
            <scheme val="minor"/>
          </rPr>
          <t>Einschließlich Kinder, die eine vorschulische Einrichtung besuchen.</t>
        </r>
      </text>
    </comment>
    <comment ref="B25" authorId="0" shapeId="0">
      <text>
        <r>
          <rPr>
            <sz val="7"/>
            <color indexed="81"/>
            <rFont val="Calibri"/>
            <family val="2"/>
            <scheme val="minor"/>
          </rPr>
          <t>Einschließlich Kinder, die eine vorschulische Einrichtung besuchen.</t>
        </r>
      </text>
    </comment>
    <comment ref="B26" authorId="0" shapeId="0">
      <text>
        <r>
          <rPr>
            <sz val="7"/>
            <color indexed="81"/>
            <rFont val="Calibri"/>
            <family val="2"/>
            <scheme val="minor"/>
          </rPr>
          <t>Einschließlich Kinder, die eine vorschulische Einrichtung besuchen.</t>
        </r>
      </text>
    </comment>
    <comment ref="B53" authorId="0" shapeId="0">
      <text>
        <r>
          <rPr>
            <sz val="7"/>
            <color indexed="81"/>
            <rFont val="Calibri"/>
            <family val="2"/>
            <scheme val="minor"/>
          </rPr>
          <t>Einschließlich Kinder, die eine vorschulische Einrichtung besuchen.</t>
        </r>
      </text>
    </comment>
    <comment ref="B54" authorId="0" shapeId="0">
      <text>
        <r>
          <rPr>
            <sz val="7"/>
            <color indexed="81"/>
            <rFont val="Calibri"/>
            <family val="2"/>
            <scheme val="minor"/>
          </rPr>
          <t>Einschließlich Kinder, die eine vorschulische Einrichtung besuchen.</t>
        </r>
      </text>
    </comment>
    <comment ref="B60" authorId="0" shapeId="0">
      <text>
        <r>
          <rPr>
            <sz val="7"/>
            <color indexed="81"/>
            <rFont val="Calibri"/>
            <family val="2"/>
            <scheme val="minor"/>
          </rPr>
          <t>Einschließlich Kinder, die eine vorschulische Einrichtung besuchen.</t>
        </r>
      </text>
    </comment>
    <comment ref="B61" authorId="0" shapeId="0">
      <text>
        <r>
          <rPr>
            <sz val="7"/>
            <color indexed="81"/>
            <rFont val="Calibri"/>
            <family val="2"/>
            <scheme val="minor"/>
          </rPr>
          <t>Einschließlich Kinder, die eine vorschulische Einrichtung besuchen.</t>
        </r>
      </text>
    </comment>
    <comment ref="B88" authorId="0" shapeId="0">
      <text>
        <r>
          <rPr>
            <sz val="7"/>
            <color indexed="81"/>
            <rFont val="Calibri"/>
            <family val="2"/>
            <scheme val="minor"/>
          </rPr>
          <t>Einschließlich Kinder, die eine vorschulische Einrichtung besuchen.</t>
        </r>
      </text>
    </comment>
    <comment ref="B89" authorId="0" shapeId="0">
      <text>
        <r>
          <rPr>
            <sz val="7"/>
            <color indexed="81"/>
            <rFont val="Calibri"/>
            <family val="2"/>
            <scheme val="minor"/>
          </rPr>
          <t>Einschließlich Kinder, die eine vorschulische Einrichtung besuchen.</t>
        </r>
      </text>
    </comment>
    <comment ref="B95" authorId="0" shapeId="0">
      <text>
        <r>
          <rPr>
            <sz val="7"/>
            <color indexed="81"/>
            <rFont val="Calibri"/>
            <family val="2"/>
            <scheme val="minor"/>
          </rPr>
          <t>Einschließlich Kinder, die eine vorschulische Einrichtung besuchen.</t>
        </r>
      </text>
    </comment>
    <comment ref="B96" authorId="0" shapeId="0">
      <text>
        <r>
          <rPr>
            <sz val="7"/>
            <color indexed="81"/>
            <rFont val="Calibri"/>
            <family val="2"/>
            <scheme val="minor"/>
          </rPr>
          <t>Einschließlich Kinder, die eine vorschulische Einrichtung besuchen.</t>
        </r>
      </text>
    </comment>
  </commentList>
</comments>
</file>

<file path=xl/comments8.xml><?xml version="1.0" encoding="utf-8"?>
<comments xmlns="http://schemas.openxmlformats.org/spreadsheetml/2006/main">
  <authors>
    <author>Wank, Annett</author>
  </authors>
  <commentList>
    <comment ref="B16" authorId="0" shapeId="0">
      <text>
        <r>
          <rPr>
            <sz val="7"/>
            <color indexed="81"/>
            <rFont val="Calibri"/>
            <family val="2"/>
            <scheme val="minor"/>
          </rPr>
          <t>Einschließlich Kinder, die eine vorschulische Einrichtung besuchen.</t>
        </r>
      </text>
    </comment>
    <comment ref="B17" authorId="0" shapeId="0">
      <text>
        <r>
          <rPr>
            <sz val="7"/>
            <color indexed="81"/>
            <rFont val="Calibri"/>
            <family val="2"/>
            <scheme val="minor"/>
          </rPr>
          <t>Einschließlich Kinder, die eine vorschulische Einrichtung besuchen.</t>
        </r>
      </text>
    </comment>
    <comment ref="B22" authorId="0" shapeId="0">
      <text>
        <r>
          <rPr>
            <sz val="7"/>
            <color indexed="81"/>
            <rFont val="Calibri"/>
            <family val="2"/>
            <scheme val="minor"/>
          </rPr>
          <t>Einschließlich Kinder, die eine vorschulische Einrichtung besuchen.</t>
        </r>
      </text>
    </comment>
    <comment ref="B23" authorId="0" shapeId="0">
      <text>
        <r>
          <rPr>
            <sz val="7"/>
            <color indexed="81"/>
            <rFont val="Calibri"/>
            <family val="2"/>
            <scheme val="minor"/>
          </rPr>
          <t>Einschließlich Kinder, die eine vorschulische Einrichtung besuchen.</t>
        </r>
      </text>
    </comment>
    <comment ref="B44" authorId="0" shapeId="0">
      <text>
        <r>
          <rPr>
            <sz val="7"/>
            <color indexed="81"/>
            <rFont val="Calibri"/>
            <family val="2"/>
            <scheme val="minor"/>
          </rPr>
          <t>Einschließlich Kinder, die eine vorschulische Einrichtung besuchen.</t>
        </r>
      </text>
    </comment>
    <comment ref="B45" authorId="0" shapeId="0">
      <text>
        <r>
          <rPr>
            <sz val="7"/>
            <color indexed="81"/>
            <rFont val="Calibri"/>
            <family val="2"/>
            <scheme val="minor"/>
          </rPr>
          <t>Einschließlich Kinder, die eine vorschulische Einrichtung besuchen.</t>
        </r>
      </text>
    </comment>
    <comment ref="B50" authorId="0" shapeId="0">
      <text>
        <r>
          <rPr>
            <sz val="7"/>
            <color indexed="81"/>
            <rFont val="Calibri"/>
            <family val="2"/>
            <scheme val="minor"/>
          </rPr>
          <t>Einschließlich Kinder, die eine vorschulische Einrichtung besuchen.</t>
        </r>
      </text>
    </comment>
    <comment ref="B51" authorId="0" shapeId="0">
      <text>
        <r>
          <rPr>
            <sz val="7"/>
            <color indexed="81"/>
            <rFont val="Calibri"/>
            <family val="2"/>
            <scheme val="minor"/>
          </rPr>
          <t>Einschließlich Kinder, die eine vorschulische Einrichtung besuchen.</t>
        </r>
      </text>
    </comment>
    <comment ref="B72" authorId="0" shapeId="0">
      <text>
        <r>
          <rPr>
            <sz val="7"/>
            <color indexed="81"/>
            <rFont val="Calibri"/>
            <family val="2"/>
            <scheme val="minor"/>
          </rPr>
          <t>Einschließlich Kinder, die eine vorschulische Einrichtung besuchen.</t>
        </r>
      </text>
    </comment>
    <comment ref="B73" authorId="0" shapeId="0">
      <text>
        <r>
          <rPr>
            <sz val="7"/>
            <color indexed="81"/>
            <rFont val="Calibri"/>
            <family val="2"/>
            <scheme val="minor"/>
          </rPr>
          <t>Einschließlich Kinder, die eine vorschulische Einrichtung besuchen.</t>
        </r>
      </text>
    </comment>
    <comment ref="B78" authorId="0" shapeId="0">
      <text>
        <r>
          <rPr>
            <sz val="7"/>
            <color indexed="81"/>
            <rFont val="Calibri"/>
            <family val="2"/>
            <scheme val="minor"/>
          </rPr>
          <t>Einschließlich Kinder, die eine vorschulische Einrichtung besuchen.</t>
        </r>
      </text>
    </comment>
    <comment ref="B79" authorId="0" shapeId="0">
      <text>
        <r>
          <rPr>
            <sz val="7"/>
            <color indexed="81"/>
            <rFont val="Calibri"/>
            <family val="2"/>
            <scheme val="minor"/>
          </rPr>
          <t>Einschließlich Kinder, die eine vorschulische Einrichtung besuchen.</t>
        </r>
      </text>
    </comment>
  </commentList>
</comments>
</file>

<file path=xl/comments9.xml><?xml version="1.0" encoding="utf-8"?>
<comments xmlns="http://schemas.openxmlformats.org/spreadsheetml/2006/main">
  <authors>
    <author>Wank, Annett</author>
  </authors>
  <commentList>
    <comment ref="P6" authorId="0" shapeId="0">
      <text>
        <r>
          <rPr>
            <sz val="7"/>
            <color indexed="81"/>
            <rFont val="Calibri"/>
            <family val="2"/>
            <scheme val="minor"/>
          </rPr>
          <t>Nach § 35a SGB VIII; bei Frühförderung unter Umständen i. V. m. SGB IX (gem. § 10 Absatz 4 Satz 3 SGB VIII).</t>
        </r>
      </text>
    </comment>
    <comment ref="B17" authorId="0" shapeId="0">
      <text>
        <r>
          <rPr>
            <sz val="7"/>
            <color indexed="81"/>
            <rFont val="Calibri"/>
            <family val="2"/>
            <scheme val="minor"/>
          </rPr>
          <t>Einschließlich Kinder, die eine vorschulische Einrichtung besuchen.</t>
        </r>
      </text>
    </comment>
    <comment ref="B18" authorId="0" shapeId="0">
      <text>
        <r>
          <rPr>
            <sz val="7"/>
            <color indexed="81"/>
            <rFont val="Calibri"/>
            <family val="2"/>
            <scheme val="minor"/>
          </rPr>
          <t>Einschließlich Kinder, die eine vorschulische Einrichtung besuchen.</t>
        </r>
      </text>
    </comment>
    <comment ref="B24" authorId="0" shapeId="0">
      <text>
        <r>
          <rPr>
            <sz val="7"/>
            <color indexed="81"/>
            <rFont val="Calibri"/>
            <family val="2"/>
            <scheme val="minor"/>
          </rPr>
          <t>Einschließlich Kinder, die eine vorschulische Einrichtung besuchen.</t>
        </r>
      </text>
    </comment>
    <comment ref="B25" authorId="0" shapeId="0">
      <text>
        <r>
          <rPr>
            <sz val="7"/>
            <color indexed="81"/>
            <rFont val="Calibri"/>
            <family val="2"/>
            <scheme val="minor"/>
          </rPr>
          <t>Einschließlich Kinder, die eine vorschulische Einrichtung besuchen.</t>
        </r>
      </text>
    </comment>
    <comment ref="B52" authorId="0" shapeId="0">
      <text>
        <r>
          <rPr>
            <sz val="7"/>
            <color indexed="81"/>
            <rFont val="Calibri"/>
            <family val="2"/>
            <scheme val="minor"/>
          </rPr>
          <t>Einschließlich Kinder, die eine vorschulische Einrichtung besuchen.</t>
        </r>
      </text>
    </comment>
    <comment ref="B53" authorId="0" shapeId="0">
      <text>
        <r>
          <rPr>
            <sz val="7"/>
            <color indexed="81"/>
            <rFont val="Calibri"/>
            <family val="2"/>
            <scheme val="minor"/>
          </rPr>
          <t>Einschließlich Kinder, die eine vorschulische Einrichtung besuchen.</t>
        </r>
      </text>
    </comment>
    <comment ref="B59" authorId="0" shapeId="0">
      <text>
        <r>
          <rPr>
            <sz val="7"/>
            <color indexed="81"/>
            <rFont val="Calibri"/>
            <family val="2"/>
            <scheme val="minor"/>
          </rPr>
          <t>Einschließlich Kinder, die eine vorschulische Einrichtung besuchen.</t>
        </r>
      </text>
    </comment>
    <comment ref="B60" authorId="0" shapeId="0">
      <text>
        <r>
          <rPr>
            <sz val="7"/>
            <color indexed="81"/>
            <rFont val="Calibri"/>
            <family val="2"/>
            <scheme val="minor"/>
          </rPr>
          <t>Einschließlich Kinder, die eine vorschulische Einrichtung besuchen.</t>
        </r>
      </text>
    </comment>
    <comment ref="B87" authorId="0" shapeId="0">
      <text>
        <r>
          <rPr>
            <sz val="7"/>
            <color indexed="81"/>
            <rFont val="Calibri"/>
            <family val="2"/>
            <scheme val="minor"/>
          </rPr>
          <t>Einschließlich Kinder, die eine vorschulische Einrichtung besuchen.</t>
        </r>
      </text>
    </comment>
    <comment ref="B88" authorId="0" shapeId="0">
      <text>
        <r>
          <rPr>
            <sz val="7"/>
            <color indexed="81"/>
            <rFont val="Calibri"/>
            <family val="2"/>
            <scheme val="minor"/>
          </rPr>
          <t>Einschließlich Kinder, die eine vorschulische Einrichtung besuchen.</t>
        </r>
      </text>
    </comment>
    <comment ref="B94" authorId="0" shapeId="0">
      <text>
        <r>
          <rPr>
            <sz val="7"/>
            <color indexed="81"/>
            <rFont val="Calibri"/>
            <family val="2"/>
            <scheme val="minor"/>
          </rPr>
          <t>Einschließlich Kinder, die eine vorschulische Einrichtung besuchen.</t>
        </r>
      </text>
    </comment>
    <comment ref="B95" authorId="0" shapeId="0">
      <text>
        <r>
          <rPr>
            <sz val="7"/>
            <color indexed="81"/>
            <rFont val="Calibri"/>
            <family val="2"/>
            <scheme val="minor"/>
          </rPr>
          <t>Einschließlich Kinder, die eine vorschulische Einrichtung besuchen.</t>
        </r>
      </text>
    </comment>
  </commentList>
</comments>
</file>

<file path=xl/sharedStrings.xml><?xml version="1.0" encoding="utf-8"?>
<sst xmlns="http://schemas.openxmlformats.org/spreadsheetml/2006/main" count="3864" uniqueCount="466">
  <si>
    <t>Inhaltsverzeichnis</t>
  </si>
  <si>
    <t xml:space="preserve">Insgesamt </t>
  </si>
  <si>
    <t>Insgesamt</t>
  </si>
  <si>
    <t>zusammen</t>
  </si>
  <si>
    <t>Vorbemerkungen</t>
  </si>
  <si>
    <t>Männlich</t>
  </si>
  <si>
    <t>Weiblich</t>
  </si>
  <si>
    <t>und zwar</t>
  </si>
  <si>
    <t>Und zwar</t>
  </si>
  <si>
    <t>Betreuungstage pro Woche</t>
  </si>
  <si>
    <t>insgesamt</t>
  </si>
  <si>
    <t>und zwar mit</t>
  </si>
  <si>
    <t>0 - 3</t>
  </si>
  <si>
    <t>Tätiges Personal</t>
  </si>
  <si>
    <t xml:space="preserve"> 3 - 6</t>
  </si>
  <si>
    <t xml:space="preserve"> 6 - 11</t>
  </si>
  <si>
    <t xml:space="preserve"> 11 - 14</t>
  </si>
  <si>
    <t>Anzahl der Tageseinrichtungen</t>
  </si>
  <si>
    <t xml:space="preserve"> 0 - 3</t>
  </si>
  <si>
    <t>Tagespflegepersonen</t>
  </si>
  <si>
    <t>Mecklenburg-Vorpommern</t>
  </si>
  <si>
    <t>darunter</t>
  </si>
  <si>
    <t>Betreute Kinder</t>
  </si>
  <si>
    <t>Merkmal</t>
  </si>
  <si>
    <t xml:space="preserve">Tätige Personen insgesamt </t>
  </si>
  <si>
    <t>davon (vom Insgesamt) im Alter von … bis unter … Jahren</t>
  </si>
  <si>
    <t>und zwar mit ausschließlich</t>
  </si>
  <si>
    <t>Erzieher</t>
  </si>
  <si>
    <t>Tageseinrichtungen nach Trägergruppen, Art der Tageseinrichtung und Öffnungszeiten</t>
  </si>
  <si>
    <t>Großtagespflegestellen, Tagespflegepersonen und betreute Kinder nach Anzahl</t>
  </si>
  <si>
    <t>Kinder in Tageseinrichtungen und in öffentlich geförderter Kindertagespflege am 1. März</t>
  </si>
  <si>
    <t>darunter (vom Insgesamt) im Alter von … bis unter … Jahren</t>
  </si>
  <si>
    <t>Tätiges Personal und Kinder in Tageseinrichtungen</t>
  </si>
  <si>
    <t>Tagespflegepersonen und Kinder in Kindertagespflege</t>
  </si>
  <si>
    <t>.</t>
  </si>
  <si>
    <t>Kinder nach persönlichen Merkmalen sowie Migrationshintergrund</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</si>
  <si>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</si>
  <si>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</si>
  <si>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</si>
  <si>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</si>
  <si>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</si>
  <si>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</si>
  <si>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</si>
  <si>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</si>
  <si>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</si>
  <si>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</si>
  <si>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</si>
  <si>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</si>
  <si>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</si>
  <si>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</si>
  <si>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Kinder- und Jugendhilfe</t>
  </si>
  <si>
    <t>Lfd.
Nr.</t>
  </si>
  <si>
    <t>Kinder-
pfleger</t>
  </si>
  <si>
    <t>Durch-
schnitt</t>
  </si>
  <si>
    <t>Ins-
gesamt</t>
  </si>
  <si>
    <t>Heilpäda-
gogen
(Fach-
schule)</t>
  </si>
  <si>
    <t>Familien-
pfleger</t>
  </si>
  <si>
    <t xml:space="preserve">Lfd.
Nr. </t>
  </si>
  <si>
    <t>Personen
mit 38,5
und mehr
Wochen-
stunden</t>
  </si>
  <si>
    <t>mit Erlaubnis nach
§ 43 Abs. 3 Satz 3
SGB VIII</t>
  </si>
  <si>
    <t>Kinder und tätige Personen in Tages-</t>
  </si>
  <si>
    <t>einrichtungen und in öffentlich geförderter</t>
  </si>
  <si>
    <t>Kindertagespflege in Mecklenburg-Vorpommern</t>
  </si>
  <si>
    <t>K V - j</t>
  </si>
  <si>
    <t>[rot]</t>
  </si>
  <si>
    <t>Seite</t>
  </si>
  <si>
    <t>Kapitel 1</t>
  </si>
  <si>
    <t>Tabelle 1.1</t>
  </si>
  <si>
    <t>Kinder und tätige Personen in Tageseinrichtungen und in öffentlich geförderter
   Kindertagespflege am 1. März</t>
  </si>
  <si>
    <t xml:space="preserve">   Tabelle 1.1</t>
  </si>
  <si>
    <t xml:space="preserve">   Tabelle 2.1</t>
  </si>
  <si>
    <t xml:space="preserve">   darunter</t>
  </si>
  <si>
    <t>Fußnotenerläuterungen</t>
  </si>
  <si>
    <t xml:space="preserve">1)  </t>
  </si>
  <si>
    <t xml:space="preserve">2)  </t>
  </si>
  <si>
    <t xml:space="preserve">      0 - 3 </t>
  </si>
  <si>
    <t xml:space="preserve">      3 - 6</t>
  </si>
  <si>
    <t xml:space="preserve">      6 - 11</t>
  </si>
  <si>
    <t xml:space="preserve">      11 - 14</t>
  </si>
  <si>
    <t xml:space="preserve">   unter 3</t>
  </si>
  <si>
    <t xml:space="preserve">   3 -  8</t>
  </si>
  <si>
    <t>Kapitel 2</t>
  </si>
  <si>
    <t>zu-
sam-
men</t>
  </si>
  <si>
    <t xml:space="preserve">   Tabelle 1.2</t>
  </si>
  <si>
    <t>Tageseinrichtungen, pädagogisches Personal, Anzahl der Kinder und genehmigte Plätze
   nach Art und Träger der Einrichtung</t>
  </si>
  <si>
    <t>Staatlich
aner-
kannte
Kindheits-
päda-
gogen
(Master/
Bachelor)</t>
  </si>
  <si>
    <t>Davon nach höchstem Berufsausbildungsabschluss</t>
  </si>
  <si>
    <t xml:space="preserve">3)  </t>
  </si>
  <si>
    <t xml:space="preserve">4)  </t>
  </si>
  <si>
    <t xml:space="preserve">   Tabelle 2.2</t>
  </si>
  <si>
    <t xml:space="preserve">   Tabelle 2.3</t>
  </si>
  <si>
    <t xml:space="preserve">   Tabelle 2.4</t>
  </si>
  <si>
    <t>Tageseinrichtungen nach Trägergruppen, Art der Tageseinrichtung und Anzahl der
   genehmigten Plätze</t>
  </si>
  <si>
    <t>Pädagogisches, Leitungs- und Verwaltungspersonal nach Trägergruppen, Beschäftigungs-
   umfang sowie höchstem Berufsausbildungsabschluss</t>
  </si>
  <si>
    <t xml:space="preserve">5)  </t>
  </si>
  <si>
    <t xml:space="preserve">6)  </t>
  </si>
  <si>
    <t xml:space="preserve">7)  </t>
  </si>
  <si>
    <t xml:space="preserve">   Tabelle 2.5</t>
  </si>
  <si>
    <t xml:space="preserve">   Tabelle 2.6</t>
  </si>
  <si>
    <t xml:space="preserve">   Tabelle 2.7</t>
  </si>
  <si>
    <t xml:space="preserve">   Tabelle 2.8</t>
  </si>
  <si>
    <t xml:space="preserve">   Tabelle 2.9</t>
  </si>
  <si>
    <t>Pädagogisches, Leitungs- und Verwaltungspersonal im ersten Arbeitsbereich
   nach Geschlecht, Arbeitsbereich und höchstem Berufsausbildungsabschluss</t>
  </si>
  <si>
    <t>Pädagogisches, Leitungs- und Verwaltungspersonal im ersten Arbeitsbereich 
   nach Geschlecht, Arbeitsbereich und Altersgruppen</t>
  </si>
  <si>
    <t>Pädagogisches, Leitungs- und Verwaltungspersonal nach Geschlecht, höchstem Berufs-
   ausbildungsabschluss und Altersgruppen</t>
  </si>
  <si>
    <t xml:space="preserve">Kinder nach persönlichen Merkmalen, Betreuungszeit, Mittagsverpflegung
   und Eingliederungshilfe </t>
  </si>
  <si>
    <t>Kapitel 3</t>
  </si>
  <si>
    <t xml:space="preserve">   Tabelle 3.1</t>
  </si>
  <si>
    <t xml:space="preserve">   Tabelle 3.2</t>
  </si>
  <si>
    <t xml:space="preserve">   Tabelle 3.3</t>
  </si>
  <si>
    <t>Kinder nach persönlichen Merkmalen, Betreuungszeit, Mittagsverpflegung und 
   Eingliederungshilfe</t>
  </si>
  <si>
    <t>Kindertagespflegepersonen nach persönlichen Merkmalen und nach höchstem
   Berufsausbildungsabschluss</t>
  </si>
  <si>
    <t>Kapitel 4</t>
  </si>
  <si>
    <t>Tabelle 3.2</t>
  </si>
  <si>
    <t xml:space="preserve">   andere Verwandte </t>
  </si>
  <si>
    <t xml:space="preserve">   nicht verwandt </t>
  </si>
  <si>
    <t>Verwandtschaftsverhältnis zur
   Tagespflegeperson</t>
  </si>
  <si>
    <t xml:space="preserve">   darunter (vom Insgesamt)
      mit Migrationshintergrund</t>
  </si>
  <si>
    <t>Betreuung
findet
(auch)
am
Wochen-
ende statt</t>
  </si>
  <si>
    <t xml:space="preserve">      ausländische Herkunft min-
         destens eines Elternteils</t>
  </si>
  <si>
    <t xml:space="preserve">      in der Familie wird vor-
         rangig nicht deutsch
         gesprochen</t>
  </si>
  <si>
    <t>Kindertagespflegepersonen nach persönlichen Merkmalen und
nach höchstem Berufsausbildungsabschluss</t>
  </si>
  <si>
    <t xml:space="preserve">8)  </t>
  </si>
  <si>
    <t>anderer,
nicht fach-
pädago-
gischer
Berufsaus-
bildungs-
abschluss</t>
  </si>
  <si>
    <t xml:space="preserve">9)  </t>
  </si>
  <si>
    <t xml:space="preserve">10)  </t>
  </si>
  <si>
    <t xml:space="preserve">   Tabelle 4.1</t>
  </si>
  <si>
    <t xml:space="preserve">   Tabelle 4.2</t>
  </si>
  <si>
    <t xml:space="preserve">   Tabelle 4.3</t>
  </si>
  <si>
    <t xml:space="preserve">   Tabelle 4.4</t>
  </si>
  <si>
    <t>Tabelle 4.1</t>
  </si>
  <si>
    <t>darunter mit
einer durch-
gehenden
Betreuungs-
zeit von
mehr als
7 Stunden
pro Betreu-
ungstag</t>
  </si>
  <si>
    <t>Kinder in Tageseinrichtungen</t>
  </si>
  <si>
    <t>fachpäda-
gogischem
Berufs-
ausbildungs-
abschluss</t>
  </si>
  <si>
    <t>Kinder in Kindertagespflege</t>
  </si>
  <si>
    <t>abge-
schlossenem
Qualifi-
zierungskurs</t>
  </si>
  <si>
    <t>Tabelle 4.2</t>
  </si>
  <si>
    <t>Tabelle 4.3</t>
  </si>
  <si>
    <t>davon mit Kindern im Alter
von … bis unter … Jahren</t>
  </si>
  <si>
    <t>Tabelle 4.4</t>
  </si>
  <si>
    <t>Großtages-
pflegestellen</t>
  </si>
  <si>
    <t>Tabelle 3.3</t>
  </si>
  <si>
    <t>Tageseinrichtungen und Anzahl der genehmigten Plätze</t>
  </si>
  <si>
    <t>mit fachpäda-
gogischem
Berufs-
ausbildungs-
abschluss</t>
  </si>
  <si>
    <t>Kinder nach persönlichen Merkmalen sowie Anzahl der Betreuungstage 
und Wochenendbetreuung</t>
  </si>
  <si>
    <t>Kinder nach persönlichen Merkmalen sowie Anzahl der Betreuungstage und 
   Wochenendbetreuung</t>
  </si>
  <si>
    <t>überwie-
gend
gespro-
chener
Sprache 
nicht­
deutsch</t>
  </si>
  <si>
    <t>Anzahl der
genehmigten
Plätze</t>
  </si>
  <si>
    <t>5 - 14
(nur
Schulkinder)</t>
  </si>
  <si>
    <t>2 - 8
(ohne
Schulkinder)</t>
  </si>
  <si>
    <t>Kinder
aller
Altersjahre</t>
  </si>
  <si>
    <t>aus-
ländischer
Herkunft
mindestens
eines 
Elternteils</t>
  </si>
  <si>
    <t>Alter von … bis unter … Jahren</t>
  </si>
  <si>
    <t xml:space="preserve"> </t>
  </si>
  <si>
    <t xml:space="preserve">   unter 20</t>
  </si>
  <si>
    <t xml:space="preserve">   20 - 25</t>
  </si>
  <si>
    <t xml:space="preserve">   25 - 30</t>
  </si>
  <si>
    <t xml:space="preserve">   30 - 35</t>
  </si>
  <si>
    <t xml:space="preserve">   35 - 40</t>
  </si>
  <si>
    <t xml:space="preserve">   40 - 45</t>
  </si>
  <si>
    <t xml:space="preserve">   45 - 50</t>
  </si>
  <si>
    <t xml:space="preserve">   50 - 55</t>
  </si>
  <si>
    <t xml:space="preserve">   55 - 60</t>
  </si>
  <si>
    <t xml:space="preserve">   60 und mehr</t>
  </si>
  <si>
    <t xml:space="preserve">   11 - 14</t>
  </si>
  <si>
    <t xml:space="preserve">     unter 1</t>
  </si>
  <si>
    <t xml:space="preserve">     8 - 11</t>
  </si>
  <si>
    <t xml:space="preserve">     7 -   8  </t>
  </si>
  <si>
    <t xml:space="preserve">     6 -   7</t>
  </si>
  <si>
    <t xml:space="preserve">     5 -   6</t>
  </si>
  <si>
    <t xml:space="preserve">     4 -   5</t>
  </si>
  <si>
    <t xml:space="preserve">     3 -   4</t>
  </si>
  <si>
    <t xml:space="preserve">     2 -   3</t>
  </si>
  <si>
    <t xml:space="preserve">     1 -   2</t>
  </si>
  <si>
    <t xml:space="preserve">   Großeltern</t>
  </si>
  <si>
    <t>Alter von … bis unter … Jahren
Verwandschaftsverhältnis
Migrationshintergrund</t>
  </si>
  <si>
    <t>in
Tages-
einrich-
tungen</t>
  </si>
  <si>
    <t>in
Kinder-
tages-
pflege</t>
  </si>
  <si>
    <t>Kinder und tätige Personen in Tageseinrichtungen und
in öffentlich geförderter  Kindertagespflege am 1. März</t>
  </si>
  <si>
    <t>Kennziffer:</t>
  </si>
  <si>
    <t xml:space="preserve">     Auszugsweise Vervielfältigung und Verbreitung  mit Quellenangabe gestattet.</t>
  </si>
  <si>
    <t xml:space="preserve">   Mecklenburgische Seenplatte</t>
  </si>
  <si>
    <t xml:space="preserve">   Schwerin</t>
  </si>
  <si>
    <t xml:space="preserve">   Rostock</t>
  </si>
  <si>
    <t xml:space="preserve">   Landkreis Rostock</t>
  </si>
  <si>
    <t xml:space="preserve">   Vorpommern-Rügen</t>
  </si>
  <si>
    <t xml:space="preserve">   Nordwestmecklenburg</t>
  </si>
  <si>
    <t xml:space="preserve">   Vorpommern-Greifswald</t>
  </si>
  <si>
    <t xml:space="preserve">   Ludwigslust-Parchim</t>
  </si>
  <si>
    <t>Land
Kreisfreie Stadt
Landkreis</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</si>
  <si>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</si>
  <si>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</si>
  <si>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</si>
  <si>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</si>
  <si>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</si>
  <si>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Kinder und tätige Personen in Tageseinrichtungen und in öffentlich geförderter
   Kindertagespflege im Zeitvergleich</t>
  </si>
  <si>
    <t>Kinder und tätige Personen in Tageseinrichtungen und
in öffentlich geförderter Kindertagespflege im Zeitvergleich</t>
  </si>
  <si>
    <t>Tabelle 1.2</t>
  </si>
  <si>
    <t xml:space="preserve">Kinder in Tageseinrichtungen und in öffentlich geförderter
Kindertagespflege am 1. März </t>
  </si>
  <si>
    <t>Geschlecht
Alter von … bis unter … Jahren
Migrationshintergrund</t>
  </si>
  <si>
    <t>Davon in</t>
  </si>
  <si>
    <t>Tageseinrichtungen</t>
  </si>
  <si>
    <t>Kindertagespflege</t>
  </si>
  <si>
    <t xml:space="preserve">2010 </t>
  </si>
  <si>
    <t>Männlich insgesamt</t>
  </si>
  <si>
    <t>Weiblich insgesamt</t>
  </si>
  <si>
    <t>Tabelle 2.1</t>
  </si>
  <si>
    <t>Tageseinrichtungen, pädagogisches Personal, Anzahl der Kinder und
genehmigte Plätze nach Art und Träger der Einrichtung</t>
  </si>
  <si>
    <t>Art der Tageseinrichtung</t>
  </si>
  <si>
    <t>Öffentliche Träger</t>
  </si>
  <si>
    <t>Freie Träger</t>
  </si>
  <si>
    <t>davon</t>
  </si>
  <si>
    <t>örtliche
Träger</t>
  </si>
  <si>
    <t>über-
örtliche
Träger</t>
  </si>
  <si>
    <t>Land</t>
  </si>
  <si>
    <t>Gemein-
den ohne
eigenes
Jugend-
amt</t>
  </si>
  <si>
    <t>Deut-
scher
Paritä-
tischer
Wohl-
fahrts-
verband</t>
  </si>
  <si>
    <t>Deut-
sches
Rotes
Kreuz</t>
  </si>
  <si>
    <t>Diakon.
Werk/
sonst.
der EKD
ange-
schl.
Träger</t>
  </si>
  <si>
    <t>Caritas-
verband/
sonstige
kath.
Träger</t>
  </si>
  <si>
    <t>Zentral-
wohl-
fahrts-
stelle der
Juden in
Deutsch-
land</t>
  </si>
  <si>
    <t>andere
Religions-
gemein-
schaften
öffentli-
chen
Rechts</t>
  </si>
  <si>
    <t>Jugend-
gruppen,
-ver-
bände,
Jugend-
ringe</t>
  </si>
  <si>
    <t>andere
juris-
tische
Personen oder
Vereini-
gungen</t>
  </si>
  <si>
    <t>Privat-nichtge-mein-nützige Träger</t>
  </si>
  <si>
    <t>Tageseinrichtungen mit Kindern</t>
  </si>
  <si>
    <t xml:space="preserve">  im Alter von … bis unter … Jahren</t>
  </si>
  <si>
    <t xml:space="preserve">  0 -   3 </t>
  </si>
  <si>
    <t xml:space="preserve">  2 -   8 (ohne Schulkinder) </t>
  </si>
  <si>
    <t xml:space="preserve">  5 - 14 (nur Schulkinder) </t>
  </si>
  <si>
    <t xml:space="preserve">  mit Kindern aller Altersgruppen </t>
  </si>
  <si>
    <t xml:space="preserve">    davon  mit alterseinheitlichen Gruppen </t>
  </si>
  <si>
    <t xml:space="preserve">                mit altersgemischten Gruppen </t>
  </si>
  <si>
    <t xml:space="preserve">                mit alterseinheitlichen Gruppen
                  und altersgemischten Gruppen </t>
  </si>
  <si>
    <t xml:space="preserve">  und zwar</t>
  </si>
  <si>
    <t xml:space="preserve">  Tageseinrichtungen mit integrativer Betreuung</t>
  </si>
  <si>
    <t xml:space="preserve">  Tageseinrichtungen für behinderte Kinder </t>
  </si>
  <si>
    <t xml:space="preserve">  Tageseinrichtungen für Kinder von Betriebs-
    angehörigen </t>
  </si>
  <si>
    <t xml:space="preserve">  Tageseinrichtungen von Elterninitiativen </t>
  </si>
  <si>
    <t xml:space="preserve">Pädagogisches Personal (ohne freigestellte Einrichtungsleitung,
Verwaltung, Hauswirtschaft und Technik)      </t>
  </si>
  <si>
    <t xml:space="preserve">Pädagogisches Personal (ohne freigestellte Einrichtungsleitung,
Verwaltung, Hauswirtschaft und Technik)  </t>
  </si>
  <si>
    <t>Anzahl der Kinder</t>
  </si>
  <si>
    <t>Genehmigte Plätze</t>
  </si>
  <si>
    <t xml:space="preserve">  </t>
  </si>
  <si>
    <t>Tabelle 2.2</t>
  </si>
  <si>
    <t>Tageseinrichtungen nach Trägergruppen, Art der Tageseinrichtung und 
Anzahl der genehmigten Plätze</t>
  </si>
  <si>
    <t>Davon mit … genehmigten Plätzen</t>
  </si>
  <si>
    <t>1 - 10</t>
  </si>
  <si>
    <t>11 - 20</t>
  </si>
  <si>
    <t>21 - 25</t>
  </si>
  <si>
    <t>26 - 50</t>
  </si>
  <si>
    <t>51 - 75</t>
  </si>
  <si>
    <t>76 - 100</t>
  </si>
  <si>
    <t>101 - 125</t>
  </si>
  <si>
    <t>126 und
mehr</t>
  </si>
  <si>
    <t>Tabelle 2.3</t>
  </si>
  <si>
    <t>Tageseinrichtungen nach Trägergruppen, Art der Tageseinrichtung und
Öffnungszeiten</t>
  </si>
  <si>
    <t>mit einem Beginn
der Öffnungszeit
von … bis … Uhr</t>
  </si>
  <si>
    <t>mit einem Ende
der Öffnungszeit
von … bis … Uhr</t>
  </si>
  <si>
    <t>Öffnungszeit 
beginnt später
als 7.30 Uhr 
und endet 
vor 16.30 Uhr</t>
  </si>
  <si>
    <t>vor
7.00</t>
  </si>
  <si>
    <t>7.00 -
7.30</t>
  </si>
  <si>
    <t>später
als 7.30</t>
  </si>
  <si>
    <t>vor
16.30</t>
  </si>
  <si>
    <t>16.30 -
18.00</t>
  </si>
  <si>
    <t>später 
als 18.00</t>
  </si>
  <si>
    <t>Kapitel 2.4</t>
  </si>
  <si>
    <t>Pädagogisches, Leitungs- und Verwaltungspersonal nach Trägergruppen,
Beschäftigungsumfang sowie höchstem Berufsausbildungsabschluss</t>
  </si>
  <si>
    <t>Beschäftigungsumfang</t>
  </si>
  <si>
    <t>Heilpäda-
gogen
(Fach-
schule),
Heil-
erzieher,
Heil-
erzie-
hungs-
pfleger</t>
  </si>
  <si>
    <t>sonstige
soziale/
sozial-
päda-
gogische
Kurzaus-
bildung</t>
  </si>
  <si>
    <t>Gesund-
heits-
dienst-
berufe</t>
  </si>
  <si>
    <t>Verwal-
tungs-/
Büro-
berufe</t>
  </si>
  <si>
    <t>sonstiger
Berufs-
ausbil-
dungs-
ab-
schluss</t>
  </si>
  <si>
    <t>Prakti-
kanten im
Aner-
ken-
nungs-
jahr</t>
  </si>
  <si>
    <t>noch in
Berufs-
ausbil-
dung</t>
  </si>
  <si>
    <t>ohne abge-
schlos-
sene
Berufs-
ausbil-
dung</t>
  </si>
  <si>
    <t xml:space="preserve">   Personen mit 38,5 und mehr Wochenstunden</t>
  </si>
  <si>
    <t xml:space="preserve">   Personen mit 32 bis unter 38,5 Wochenstunden </t>
  </si>
  <si>
    <t xml:space="preserve">   Personen mit 21 bis unter 32 Wochenstunden</t>
  </si>
  <si>
    <t xml:space="preserve">   Personen mit 10 bis unter 21 Wochenstunden</t>
  </si>
  <si>
    <t xml:space="preserve">   Personen unter 10 Wochenstunden</t>
  </si>
  <si>
    <t>Kapitel 2.5</t>
  </si>
  <si>
    <t>Pädagogisches, Leitungs- und Verwaltungspersonal im ersten Arbeits-
bereich nach Geschlecht und höchstem Berufsausbildungsabschluss</t>
  </si>
  <si>
    <t>Erster Arbeitsbereich</t>
  </si>
  <si>
    <t xml:space="preserve">   Gruppenleitung</t>
  </si>
  <si>
    <t xml:space="preserve">   Zweit- bzw. Ergänzungskraft</t>
  </si>
  <si>
    <t xml:space="preserve">   Gruppenübergreifend tätig</t>
  </si>
  <si>
    <t xml:space="preserve">   Leitung</t>
  </si>
  <si>
    <t xml:space="preserve">   Verwaltung</t>
  </si>
  <si>
    <t>Tabelle 2.6</t>
  </si>
  <si>
    <t>Pädagogisches, Leitungs- und Verwaltungspersonal
im ersten Arbeitsbereich nach Geschlecht,
Arbeitsbereich und Altersgruppen</t>
  </si>
  <si>
    <t>Davon im Alter von … bis unter … Jahren</t>
  </si>
  <si>
    <t>Durch-
schnitts-
alter
in Jahren</t>
  </si>
  <si>
    <t>unter 20</t>
  </si>
  <si>
    <t>20 - 25</t>
  </si>
  <si>
    <t>25 - 30</t>
  </si>
  <si>
    <t>30 - 35</t>
  </si>
  <si>
    <t>35 - 40</t>
  </si>
  <si>
    <t>40 - 45</t>
  </si>
  <si>
    <t>45 - 50</t>
  </si>
  <si>
    <t>50 - 55</t>
  </si>
  <si>
    <t>55 - 60</t>
  </si>
  <si>
    <t>60 - 65</t>
  </si>
  <si>
    <t>65 und
mehr</t>
  </si>
  <si>
    <t>Tabelle 2.7</t>
  </si>
  <si>
    <t>Pädagogisches, Leitungs- und Verwaltungspersonal
nach Geschlecht, höchstem Berufsausbildungsabschluss
und Altersgruppen</t>
  </si>
  <si>
    <t>Höchster Berufsausbildungsabschluss</t>
  </si>
  <si>
    <t xml:space="preserve">   Staatlich anerkannte Kindheitspädagogen (Master/Bachelor)</t>
  </si>
  <si>
    <t xml:space="preserve">   Erzieher</t>
  </si>
  <si>
    <t xml:space="preserve">   Heilpädagogen (Fachschule), Heilerzieher, Heilerziehungspfleger</t>
  </si>
  <si>
    <t xml:space="preserve">   Kinderpfleger</t>
  </si>
  <si>
    <t xml:space="preserve">   Familienpfleger, Assistenten im Sozialwesen, soziale und
      medizinische Helferberufe</t>
  </si>
  <si>
    <t xml:space="preserve">   sonstige soziale/sozialpädagogische Kurzausbildung</t>
  </si>
  <si>
    <t xml:space="preserve">   Gesundheitsdienstberufe</t>
  </si>
  <si>
    <t xml:space="preserve">   Verwaltungs-/Büroberufe</t>
  </si>
  <si>
    <t xml:space="preserve">   sonstiger Berufsausbildungsabschluss</t>
  </si>
  <si>
    <t xml:space="preserve">   Praktikanten im Anerkennungsjahr</t>
  </si>
  <si>
    <t xml:space="preserve">   noch in Berufsausbildung</t>
  </si>
  <si>
    <t xml:space="preserve">   ohne abgeschlossene Berufsausbildung</t>
  </si>
  <si>
    <t>Tabelle 2.8</t>
  </si>
  <si>
    <t>Kinder nach persönlichen Merkmalen, Betreuungszeit,
Mittagsverpflegung und Eingliederungshilfe</t>
  </si>
  <si>
    <t>Lfd. Nr.</t>
  </si>
  <si>
    <t>Schulbesuch
Alter von … bis 
unter … Jahren
Migrationshintergrund</t>
  </si>
  <si>
    <t>Davon mit einer vertraglich vereinbarten Betreuungszeit in Stunden pro Woche</t>
  </si>
  <si>
    <t>Darunter mit
einer durch-
gehenden 
Betreuungszeit
von mehr als
7 Stunden pro
Betreuungstag</t>
  </si>
  <si>
    <t>Durchschnittlich verein-
barte Betreuungszeit
in Stunden</t>
  </si>
  <si>
    <t>Betreuung
wird über
Mittag unter-
brochen</t>
  </si>
  <si>
    <t>Mit
Mittags-
verpflegung</t>
  </si>
  <si>
    <t>bis zu 25</t>
  </si>
  <si>
    <t>mehr als
25 bis zu 35</t>
  </si>
  <si>
    <t>mehr als 35</t>
  </si>
  <si>
    <t>pro
Woche</t>
  </si>
  <si>
    <t>pro
Betreu-
ungstag</t>
  </si>
  <si>
    <t>36 bis
unter 40</t>
  </si>
  <si>
    <t>40 bis
unter 45</t>
  </si>
  <si>
    <t>45
und mehr</t>
  </si>
  <si>
    <t xml:space="preserve">  Nichtschulkinder                                 </t>
  </si>
  <si>
    <t xml:space="preserve">    0 -  1</t>
  </si>
  <si>
    <t xml:space="preserve">    1 -  2</t>
  </si>
  <si>
    <t xml:space="preserve">    2 -  3</t>
  </si>
  <si>
    <t xml:space="preserve">    5 -  6</t>
  </si>
  <si>
    <t xml:space="preserve">    6 -  7</t>
  </si>
  <si>
    <t xml:space="preserve">    7 und mehr</t>
  </si>
  <si>
    <t xml:space="preserve">  Schulkinder </t>
  </si>
  <si>
    <t xml:space="preserve">    7 -  8</t>
  </si>
  <si>
    <t xml:space="preserve">    8 -  9</t>
  </si>
  <si>
    <t xml:space="preserve">    9 - 10</t>
  </si>
  <si>
    <t xml:space="preserve">  10 - 11</t>
  </si>
  <si>
    <t xml:space="preserve">  11 - 12</t>
  </si>
  <si>
    <t xml:space="preserve">  12 - 13</t>
  </si>
  <si>
    <t xml:space="preserve">  13 - 14 </t>
  </si>
  <si>
    <t xml:space="preserve">  darunter (vom Insgesamt)              </t>
  </si>
  <si>
    <t xml:space="preserve">  Nichtschulkinder              </t>
  </si>
  <si>
    <t xml:space="preserve">    0 -  3</t>
  </si>
  <si>
    <t xml:space="preserve">    3 -  7</t>
  </si>
  <si>
    <t xml:space="preserve">  Schulkinder                                      </t>
  </si>
  <si>
    <t xml:space="preserve">    5 - 11</t>
  </si>
  <si>
    <t xml:space="preserve">  11 - 14</t>
  </si>
  <si>
    <t xml:space="preserve">  darunter (vom Insgesamt)
    mit Migrationshintergrund</t>
  </si>
  <si>
    <t xml:space="preserve">    ausländische Herkunft min-
      destens eines Elternteils</t>
  </si>
  <si>
    <t xml:space="preserve">    in der Familie wird vor-
      rangig nicht deutsch
      gesprochen</t>
  </si>
  <si>
    <t>Tabelle 2.9</t>
  </si>
  <si>
    <t>In der Familie wird vorran-
gig deutsch gesprochen</t>
  </si>
  <si>
    <t>Ausländisches Herkunftsland mindestens eines Elternteils</t>
  </si>
  <si>
    <t>ja</t>
  </si>
  <si>
    <t>nein</t>
  </si>
  <si>
    <t>zu-
sammen</t>
  </si>
  <si>
    <t>in der Familie wird
vorrangig deutsch
gesprochen</t>
  </si>
  <si>
    <t>zu-sammen</t>
  </si>
  <si>
    <t>Tabelle 3.1</t>
  </si>
  <si>
    <t>pro
Betreuungs-
tag</t>
  </si>
  <si>
    <r>
      <t xml:space="preserve">Besuchs-
quote </t>
    </r>
    <r>
      <rPr>
        <sz val="6"/>
        <rFont val="Calibri"/>
        <family val="2"/>
        <scheme val="minor"/>
      </rPr>
      <t>1)</t>
    </r>
  </si>
  <si>
    <r>
      <t xml:space="preserve">Be-
suchs-
quote </t>
    </r>
    <r>
      <rPr>
        <sz val="6"/>
        <rFont val="Calibri"/>
        <family val="2"/>
        <scheme val="minor"/>
      </rPr>
      <t>1)</t>
    </r>
  </si>
  <si>
    <r>
      <t xml:space="preserve">Dipl.-
Sozial-
päda-
gogen,
Dipl.-
Sozial-
arbei-
ter </t>
    </r>
    <r>
      <rPr>
        <sz val="6"/>
        <rFont val="Calibri"/>
        <family val="2"/>
        <scheme val="minor"/>
      </rPr>
      <t>3)</t>
    </r>
  </si>
  <si>
    <r>
      <t xml:space="preserve">Dipl.-
Pädagogen,
Dipl.-Sozial-
pädagogen, 
Dipl.-
Erziehungs-
wissen-
schaftler </t>
    </r>
    <r>
      <rPr>
        <sz val="6"/>
        <rFont val="Calibri"/>
        <family val="2"/>
        <scheme val="minor"/>
      </rPr>
      <t>4)</t>
    </r>
  </si>
  <si>
    <r>
      <t xml:space="preserve">Dipl.-
Heil-
päda-
gogen </t>
    </r>
    <r>
      <rPr>
        <sz val="6"/>
        <rFont val="Calibri"/>
        <family val="2"/>
        <scheme val="minor"/>
      </rPr>
      <t>3)</t>
    </r>
  </si>
  <si>
    <r>
      <t xml:space="preserve">Heil-
erzieher,
Heiler-
ziehungs-
pfleger </t>
    </r>
    <r>
      <rPr>
        <sz val="6"/>
        <rFont val="Calibri"/>
        <family val="2"/>
        <scheme val="minor"/>
      </rPr>
      <t>8)</t>
    </r>
  </si>
  <si>
    <r>
      <t xml:space="preserve">Assis-
tenten
im
Sozial-
wesen </t>
    </r>
    <r>
      <rPr>
        <sz val="6"/>
        <rFont val="Calibri"/>
        <family val="2"/>
        <scheme val="minor"/>
      </rPr>
      <t>9)</t>
    </r>
  </si>
  <si>
    <r>
      <t xml:space="preserve">soziale und
medizi-
nische
Helfer-
berufe </t>
    </r>
    <r>
      <rPr>
        <sz val="6"/>
        <rFont val="Calibri"/>
        <family val="2"/>
        <scheme val="minor"/>
      </rPr>
      <t>10)</t>
    </r>
  </si>
  <si>
    <r>
      <t xml:space="preserve">    3 -  4 </t>
    </r>
    <r>
      <rPr>
        <sz val="6"/>
        <rFont val="Calibri"/>
        <family val="2"/>
        <scheme val="minor"/>
      </rPr>
      <t>7)</t>
    </r>
  </si>
  <si>
    <r>
      <t xml:space="preserve">    4 -  5 </t>
    </r>
    <r>
      <rPr>
        <sz val="6"/>
        <rFont val="Calibri"/>
        <family val="2"/>
        <scheme val="minor"/>
      </rPr>
      <t>7)</t>
    </r>
  </si>
  <si>
    <r>
      <t xml:space="preserve">    5 -  6 </t>
    </r>
    <r>
      <rPr>
        <sz val="6"/>
        <rFont val="Calibri"/>
        <family val="2"/>
        <scheme val="minor"/>
      </rPr>
      <t>7)</t>
    </r>
  </si>
  <si>
    <r>
      <t xml:space="preserve">    6 -  7 </t>
    </r>
    <r>
      <rPr>
        <sz val="6"/>
        <rFont val="Calibri"/>
        <family val="2"/>
        <scheme val="minor"/>
      </rPr>
      <t>7)</t>
    </r>
  </si>
  <si>
    <r>
      <t xml:space="preserve">   Dipl.-Sozialpädagogen, Dipl.-Sozialarbeiter </t>
    </r>
    <r>
      <rPr>
        <sz val="6"/>
        <rFont val="Calibri"/>
        <family val="2"/>
        <scheme val="minor"/>
      </rPr>
      <t>3)</t>
    </r>
  </si>
  <si>
    <r>
      <t xml:space="preserve">   Dipl.-Pädagogen, Dipl.-Sozialpädagogen, Dipl.-Erziehungs-
      wissenschaftler </t>
    </r>
    <r>
      <rPr>
        <sz val="6"/>
        <rFont val="Calibri"/>
        <family val="2"/>
        <scheme val="minor"/>
      </rPr>
      <t>4)</t>
    </r>
  </si>
  <si>
    <r>
      <t xml:space="preserve">   Dipl.-Heilpädagogen </t>
    </r>
    <r>
      <rPr>
        <sz val="6"/>
        <rFont val="Calibri"/>
        <family val="2"/>
        <scheme val="minor"/>
      </rPr>
      <t>3)</t>
    </r>
  </si>
  <si>
    <r>
      <t xml:space="preserve">   Förderung von Kindern mit (drohender) Behinderung </t>
    </r>
    <r>
      <rPr>
        <sz val="6"/>
        <rFont val="Calibri"/>
        <family val="2"/>
        <scheme val="minor"/>
      </rPr>
      <t>5)</t>
    </r>
  </si>
  <si>
    <r>
      <t xml:space="preserve">   Förderung von Kindern
      mit (drohender) Behinderung </t>
    </r>
    <r>
      <rPr>
        <sz val="6"/>
        <rFont val="Calibri"/>
        <family val="2"/>
        <scheme val="minor"/>
      </rPr>
      <t>5)</t>
    </r>
  </si>
  <si>
    <r>
      <t xml:space="preserve">2006 </t>
    </r>
    <r>
      <rPr>
        <sz val="6"/>
        <rFont val="Calibri"/>
        <family val="2"/>
        <scheme val="minor"/>
      </rPr>
      <t>2)</t>
    </r>
  </si>
  <si>
    <r>
      <t xml:space="preserve">      Besuchsquote </t>
    </r>
    <r>
      <rPr>
        <sz val="6"/>
        <rFont val="Calibri"/>
        <family val="2"/>
        <scheme val="minor"/>
      </rPr>
      <t>1)</t>
    </r>
  </si>
  <si>
    <t xml:space="preserve">    in der Familie wird vorrangig nicht deutsch gesprochen</t>
  </si>
  <si>
    <t xml:space="preserve">    ausländische Herkunft mindestens eines Elternteils</t>
  </si>
  <si>
    <t xml:space="preserve">  unter 1</t>
  </si>
  <si>
    <t xml:space="preserve">    unter 3</t>
  </si>
  <si>
    <t xml:space="preserve">    3 -  8</t>
  </si>
  <si>
    <t xml:space="preserve">    8 - 11</t>
  </si>
  <si>
    <t xml:space="preserve">    7 -   8</t>
  </si>
  <si>
    <t xml:space="preserve">    6 -   7</t>
  </si>
  <si>
    <t xml:space="preserve">    1 -   2</t>
  </si>
  <si>
    <t xml:space="preserve">    2 -   3</t>
  </si>
  <si>
    <t xml:space="preserve">    3 -   4</t>
  </si>
  <si>
    <t xml:space="preserve">    4 -   5</t>
  </si>
  <si>
    <t xml:space="preserve">    5 -   6</t>
  </si>
  <si>
    <t xml:space="preserve">    darunter (vom Insgesamt) mit Migrationshintergrund    </t>
  </si>
  <si>
    <t>Arbeiter-
wohl-
fahrt</t>
  </si>
  <si>
    <t>Familien-
pfleger,
Assistenten
im Sozial-
wesen,
soziale und
medizi-
nische
Helfer-
berufe</t>
  </si>
  <si>
    <r>
      <t xml:space="preserve">Schulbesuch
</t>
    </r>
    <r>
      <rPr>
        <vertAlign val="superscript"/>
        <sz val="8.5"/>
        <rFont val="Calibri"/>
        <family val="2"/>
        <scheme val="minor"/>
      </rPr>
      <t xml:space="preserve">
</t>
    </r>
    <r>
      <rPr>
        <sz val="8.5"/>
        <rFont val="Calibri"/>
        <family val="2"/>
        <scheme val="minor"/>
      </rPr>
      <t>Alter von … bis
unter … Jahren</t>
    </r>
  </si>
  <si>
    <t>Mehr zum Thema</t>
  </si>
  <si>
    <t>Weitere Informationen zum Thema finden Sie auf der Website des Statistischen Amtes Mecklenburg-Vorpommern:</t>
  </si>
  <si>
    <t>https://www.laiv-mv.de/Statistik/Ver%C3%B6ffentlichungen/Jahrbuecher/</t>
  </si>
  <si>
    <t>Qualitätsberichte des Statistisches Bundesamtes zum Thema finden Sie unter folgendem Link:</t>
  </si>
  <si>
    <t>Weitere Daten zum Themenbereich enthält das Statistische Jahrbuch, Kapitel 7 – Kinder- &amp; Jugendhilfe:</t>
  </si>
  <si>
    <t>https://www.laiv-mv.de/Statistik/Zahlen-und-Fakten/Gesellschaft-&amp;-Staat/Kinder--und-Jugendhilfe</t>
  </si>
  <si>
    <t>https://www.destatis.de/DE/Methoden/Qualitaet/Qualitaetsberichte/Soziales/einfuehrung.html</t>
  </si>
  <si>
    <t xml:space="preserve">   mit fachpädagogischem
      Berufsausbildungs-
      abschluss</t>
  </si>
  <si>
    <t xml:space="preserve">Kinder in Kindertages-
   betreuung insgesamt </t>
  </si>
  <si>
    <t xml:space="preserve">   im Alter von … bis 
      unter … Jahren</t>
  </si>
  <si>
    <t>(drohender) körperlicher
Behinderung</t>
  </si>
  <si>
    <t>(drohender) geistiger
Behinderung</t>
  </si>
  <si>
    <t>Kind erhält in der Tagespflege Eingliederungshilfe
nach SGB IX/SGB VIII wegen</t>
  </si>
  <si>
    <t>(drohender) körper-
licher
Behin-
derung</t>
  </si>
  <si>
    <t>(drohender) geistiger
Behin-
derung</t>
  </si>
  <si>
    <t>Kind erhält in der Tages-
einrichtung Eingliederungshilfe
nach SGB IX/SGB VIII wegen</t>
  </si>
  <si>
    <t>Einglie-
derungs-
hilfe nach
SGB IX/
SGB VIII</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</si>
  <si>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</si>
  <si>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Familien-
pfleger,
Assistenten
im Sozial-
wesen,
soziale und
medizinische
Helferberufe</t>
  </si>
  <si>
    <t>ohne abge-
schlossene
Berufsaus-
bildung</t>
  </si>
  <si>
    <r>
      <t xml:space="preserve">Dipl.-
Sozial-
päda-
gogen,
Dipl.-
Sozial-
arbeiter </t>
    </r>
    <r>
      <rPr>
        <sz val="6"/>
        <rFont val="Calibri"/>
        <family val="2"/>
        <scheme val="minor"/>
      </rPr>
      <t>3)</t>
    </r>
  </si>
  <si>
    <t>sonstiger
Berufs-
ausbil-
dungs-
abschluss</t>
  </si>
  <si>
    <t>Verwal-
tungs-/
Büroberufe</t>
  </si>
  <si>
    <t>Prakti-
kanten im
Anerken-
nungsjahr</t>
  </si>
  <si>
    <t>Heilpäda-
gogen
(Fach-
schule),
Heilerzieher,
Heilerzie-
hungs-
pfleger</t>
  </si>
  <si>
    <r>
      <t xml:space="preserve">Dipl.- Heil-
päda-
gogen </t>
    </r>
    <r>
      <rPr>
        <sz val="6"/>
        <rFont val="Calibri"/>
        <family val="2"/>
        <scheme val="minor"/>
      </rPr>
      <t>3)</t>
    </r>
  </si>
  <si>
    <r>
      <t xml:space="preserve">Dipl.-Heil-
päda-
gogen </t>
    </r>
    <r>
      <rPr>
        <sz val="6"/>
        <rFont val="Calibri"/>
        <family val="2"/>
        <scheme val="minor"/>
      </rPr>
      <t>3)</t>
    </r>
  </si>
  <si>
    <t>noch in
Berufs-
ausbildung</t>
  </si>
  <si>
    <t xml:space="preserve">    ausländische Herkunft 
      mindestens eines 
      Elternteils</t>
  </si>
  <si>
    <r>
      <t xml:space="preserve">(drohender) seelischer
Behin-
derung </t>
    </r>
    <r>
      <rPr>
        <sz val="6"/>
        <rFont val="Calibri"/>
        <family val="2"/>
        <scheme val="minor"/>
      </rPr>
      <t>6)</t>
    </r>
  </si>
  <si>
    <r>
      <t xml:space="preserve">(drohender)
seelischer
Behinderung </t>
    </r>
    <r>
      <rPr>
        <sz val="6"/>
        <rFont val="Calibri"/>
        <family val="2"/>
        <scheme val="minor"/>
      </rPr>
      <t>6)</t>
    </r>
  </si>
  <si>
    <r>
      <t xml:space="preserve">Dipl.-
Sozial-
pädagogen,
Dipl.-
Sozial-
arbeiter </t>
    </r>
    <r>
      <rPr>
        <sz val="6"/>
        <rFont val="Calibri"/>
        <family val="2"/>
        <scheme val="minor"/>
      </rPr>
      <t>3)</t>
    </r>
  </si>
  <si>
    <t>ohne
abge-
schlossene
Berufsaus-
bildung</t>
  </si>
  <si>
    <t>sonstige
soziale/
sozialpäda-
gogische 
Kurzaus-
bildung</t>
  </si>
  <si>
    <t xml:space="preserve">    darunter (von 2024) mit Migrationshintergrund    </t>
  </si>
  <si>
    <t>Kinder und tätige Personen in Tageseinrichtungen
am 1. März 2024</t>
  </si>
  <si>
    <t>Kinder und tätige Personen in öffentlich geförderter Kindertagespflege
am 1. März 2024</t>
  </si>
  <si>
    <t>Kinder und tätige Personen in öffentlich geförderter
Kindertagespflege am 1. März 2024</t>
  </si>
  <si>
    <t>Kinder und tätige Personen in Tageseinrichtungen und in öffentlich
geförderter Kindertagespflege am 1. März 2024 nach Kreisen</t>
  </si>
  <si>
    <t>Kinder und tätige Personen in Tageseinrichtungen und in öffentlich geförderter
Kindertagespflege am 1. März 2024 nach Kreisen</t>
  </si>
  <si>
    <t>Kinder und tätige Personen in Tageseinrichtungen am 1. März 2024</t>
  </si>
  <si>
    <t>Kinder und tätige Personen in öffentlich geförderter Kindertagespflege am 1. März 2024</t>
  </si>
  <si>
    <t>Kinder und tätige Personen in Tageseinrichtungen und in öffentlich geförderter
   Kindertagespflege am 1. März 2024 nach Kreisen</t>
  </si>
  <si>
    <t>K433 2024 00</t>
  </si>
  <si>
    <t>©  Statistisches Amt Mecklenburg-Vorpommern, Schwerin, 2024</t>
  </si>
  <si>
    <t>Zuständige Fachbereichsleitung: Darlin Victoria Böhme, Telefon: 0385 588-56412</t>
  </si>
  <si>
    <t xml:space="preserve">Fußnotenerläuterungen </t>
  </si>
  <si>
    <t xml:space="preserve">Anzahl der betreuten Kinder je 100 Kinder der gleichen Altersgruppe. </t>
  </si>
  <si>
    <t xml:space="preserve">Stichtag 15. März. </t>
  </si>
  <si>
    <t xml:space="preserve">Fachhochschule oder vergleichbarer Abschluss. </t>
  </si>
  <si>
    <t xml:space="preserve">Universität oder vergleichbarer Abschluss. </t>
  </si>
  <si>
    <t xml:space="preserve">Eingliederungshilfe für Kinder mit körperlicher, geistiger oder drohender bzw. seelischer Behinderung nach SGB VIII/SGB IX in der Tageseinrichtung. </t>
  </si>
  <si>
    <t xml:space="preserve">Nach § 35a SGB VIII; bei Frühförderung unter Umständen i. V. m. SGB IX (gem. § 10 Absatz 4 Satz 3 SGB VIII). </t>
  </si>
  <si>
    <t xml:space="preserve">Einschließlich Kinder, die eine vorschulische Einrichtung besuchen. </t>
  </si>
  <si>
    <t xml:space="preserve">Auch: Kinderkrankenschwester, Kranken- und Altenpfleger. </t>
  </si>
  <si>
    <t xml:space="preserve">Sozialassistenten, Sozialbetreuer, Sozialpflegeassistenten, sozialpädagogische Assistenten. </t>
  </si>
  <si>
    <t xml:space="preserve">Erziehungshelfer, Heilerziehungshelfer, Heilerziehungspflegehelfer, Hauswirtschaftshelfer, Krankenpflegehelfer. </t>
  </si>
  <si>
    <t>5. Dezember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</si>
</sst>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64" formatCode="#\ ###"/>
    <numFmt numFmtId="165" formatCode="#\ ##0"/>
    <numFmt numFmtId="166" formatCode="#\ ##0\ \ \ ;\-#\ ##0\ \ \ ;\-\ \ \ "/>
    <numFmt numFmtId="167" formatCode="#\ ##0.0\ \ \ ;\-#\ ##0.0\ \ ;\-\ \ \ "/>
    <numFmt numFmtId="168" formatCode="#,##0&quot;  &quot;;\-\ #,##0&quot;  &quot;;0&quot;  &quot;;@&quot;  &quot;"/>
    <numFmt numFmtId="169" formatCode="#,##0&quot;   &quot;;\-\ #,##0&quot;   &quot;;0&quot;   &quot;;@&quot;   &quot;"/>
    <numFmt numFmtId="170" formatCode="#,##0.0&quot;   &quot;;\-\ #,##0.0&quot;   &quot;;0.0&quot;   &quot;;@&quot;   &quot;"/>
    <numFmt numFmtId="171" formatCode="#,##0&quot; &quot;;\-\ #,##0&quot; &quot;;0&quot; &quot;;@&quot; &quot;"/>
    <numFmt numFmtId="172" formatCode="#,##0&quot;           &quot;;\-\ #,##0&quot;           &quot;;0&quot;           &quot;;@&quot;           &quot;"/>
    <numFmt numFmtId="173" formatCode="#,##0&quot; &quot;;\-\ #,##0&quot; &quot;;\-&quot; &quot;;@&quot; &quot;"/>
    <numFmt numFmtId="174" formatCode="#,##0.0&quot;  &quot;;\-\ #,##0.0&quot;  &quot;;0.0&quot;  &quot;;@&quot;  &quot;"/>
    <numFmt numFmtId="175" formatCode="#,##0.0&quot; &quot;;\-\ #,##0.0&quot; &quot;;0.0&quot; &quot;;@&quot; &quot;"/>
    <numFmt numFmtId="176" formatCode="#,##0&quot;         &quot;;\-\ #,##0&quot;         &quot;;0&quot;         &quot;;@&quot;         &quot;"/>
    <numFmt numFmtId="177" formatCode="@*."/>
    <numFmt numFmtId="178" formatCode="#\ ##0;\-#\ ##0;\-\ \ \ "/>
    <numFmt numFmtId="179" formatCode="#,##0&quot;&quot;;\-\ #,##0&quot;&quot;;0&quot;&quot;;@&quot;&quot;"/>
    <numFmt numFmtId="180" formatCode="#\ ##0\ ;\-#\ ##0\ ;\-\ \ \ "/>
    <numFmt numFmtId="181" formatCode="0.0"/>
    <numFmt numFmtId="182" formatCode="#,##0&quot; &quot;;\-#,##0&quot; &quot;;0&quot; &quot;;@&quot; &quot;"/>
    <numFmt numFmtId="183" formatCode="#,##0&quot;&quot;;\-#,##0&quot;&quot;;0&quot;&quot;;@&quot;&quot;"/>
    <numFmt numFmtId="184" formatCode="#,##0.0&quot;&quot;;\-#,##0.0&quot;&quot;;0.0&quot;&quot;;@&quot;&quot;"/>
    <numFmt numFmtId="185" formatCode="#,##0&quot;         &quot;;\-#,##0&quot;         &quot;;0&quot;         &quot;;@&quot;         &quot;"/>
    <numFmt numFmtId="186" formatCode="#,##0&quot;     &quot;;\-#,##0&quot;     &quot;;0&quot;     &quot;;@&quot;     &quot;"/>
    <numFmt numFmtId="187" formatCode="#,##0&quot;   &quot;;\-#,##0&quot;   &quot;;0&quot;   &quot;;@&quot;   &quot;"/>
    <numFmt numFmtId="188" formatCode="#,##0&quot;  &quot;;\-#,##0&quot;  &quot;;0&quot;  &quot;;@&quot;  &quot;"/>
    <numFmt numFmtId="189" formatCode="#,##0.0&quot;  &quot;;\-#,##0.0&quot;  &quot;;0.0&quot;  &quot;;@&quot;  &quot;"/>
    <numFmt numFmtId="190" formatCode="#,##0.0&quot;   &quot;;\-#,##0.0&quot;   &quot;;0.0&quot;   &quot;;@&quot;   &quot;"/>
    <numFmt numFmtId="191" formatCode="#,##0&quot;           &quot;;\-#,##0&quot;           &quot;;0&quot;           &quot;;@&quot;           &quot;"/>
  </numFmts>
  <fonts count="41"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name val="Arial"/>
      <family val="2"/>
    </font>
    <font>
      <sz val="10"/>
      <name val="Arial"/>
      <family val="2"/>
    </font>
    <font>
      <sz val="10"/>
      <color theme="1"/>
      <name val="Arial"/>
      <family val="2"/>
    </font>
    <font>
      <sz val="10"/>
      <color theme="1"/>
      <name val="Calibri"/>
      <family val="2"/>
      <scheme val="minor"/>
    </font>
    <font>
      <sz val="9"/>
      <color theme="1"/>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b/>
      <sz val="8"/>
      <name val="Calibri"/>
      <family val="2"/>
      <scheme val="minor"/>
    </font>
    <font>
      <sz val="8"/>
      <name val="Calibri"/>
      <family val="2"/>
      <scheme val="minor"/>
    </font>
    <font>
      <sz val="6"/>
      <name val="Calibri"/>
      <family val="2"/>
      <scheme val="minor"/>
    </font>
    <font>
      <sz val="13"/>
      <name val="Calibri"/>
      <family val="2"/>
      <scheme val="minor"/>
    </font>
    <font>
      <b/>
      <sz val="11"/>
      <name val="Calibri"/>
      <family val="2"/>
      <scheme val="minor"/>
    </font>
    <font>
      <b/>
      <sz val="8.5"/>
      <name val="Calibri"/>
      <family val="2"/>
      <scheme val="minor"/>
    </font>
    <font>
      <sz val="8.5"/>
      <name val="Calibri"/>
      <family val="2"/>
      <scheme val="minor"/>
    </font>
    <font>
      <b/>
      <sz val="6"/>
      <name val="Calibri"/>
      <family val="2"/>
      <scheme val="minor"/>
    </font>
    <font>
      <vertAlign val="superscript"/>
      <sz val="8.5"/>
      <name val="Calibri"/>
      <family val="2"/>
      <scheme val="minor"/>
    </font>
    <font>
      <b/>
      <sz val="11"/>
      <color theme="1"/>
      <name val="Calibri"/>
      <family val="2"/>
      <scheme val="minor"/>
    </font>
    <font>
      <sz val="9.5"/>
      <color theme="1"/>
      <name val="Calibri"/>
      <family val="2"/>
      <scheme val="minor"/>
    </font>
    <font>
      <sz val="9.5"/>
      <color rgb="FF005E90"/>
      <name val="Calibri"/>
      <family val="2"/>
      <scheme val="minor"/>
    </font>
    <font>
      <sz val="3"/>
      <color theme="1"/>
      <name val="Calibri"/>
      <family val="2"/>
      <scheme val="minor"/>
    </font>
    <font>
      <sz val="7"/>
      <color indexed="81"/>
      <name val="Calibri"/>
      <family val="2"/>
      <scheme val="minor"/>
    </font>
    <font>
      <b/>
      <sz val="35"/>
      <name val="Calibri"/>
      <family val="2"/>
      <scheme val="minor"/>
    </font>
    <font>
      <b/>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right/>
      <top style="hair">
        <color indexed="64"/>
      </top>
      <bottom/>
      <diagonal/>
    </border>
    <border>
      <left style="hair">
        <color indexed="64"/>
      </left>
      <right/>
      <top style="hair">
        <color indexed="64"/>
      </top>
      <bottom/>
      <diagonal/>
    </border>
    <border>
      <left style="hair">
        <color indexed="8"/>
      </left>
      <right style="hair">
        <color indexed="8"/>
      </right>
      <top/>
      <bottom/>
      <diagonal/>
    </border>
    <border>
      <left style="hair">
        <color indexed="64"/>
      </left>
      <right style="hair">
        <color indexed="64"/>
      </right>
      <top/>
      <bottom style="hair">
        <color indexed="64"/>
      </bottom>
      <diagonal/>
    </border>
  </borders>
  <cellStyleXfs count="15">
    <xf numFmtId="0" fontId="0" fillId="0" borderId="0"/>
    <xf numFmtId="0" fontId="10" fillId="0" borderId="0"/>
    <xf numFmtId="0" fontId="11" fillId="0" borderId="0"/>
    <xf numFmtId="0" fontId="8" fillId="0" borderId="0"/>
    <xf numFmtId="0" fontId="8" fillId="0" borderId="0"/>
    <xf numFmtId="0" fontId="12" fillId="0" borderId="0"/>
    <xf numFmtId="0" fontId="8" fillId="0" borderId="0"/>
    <xf numFmtId="0" fontId="30" fillId="0" borderId="0" applyNumberForma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0" fontId="13" fillId="0" borderId="0" xfId="5" applyFont="1"/>
    <xf numFmtId="49" fontId="15" fillId="0" borderId="0" xfId="0" applyNumberFormat="1" applyFont="1" applyAlignment="1">
      <alignment horizontal="right"/>
    </xf>
    <xf numFmtId="0" fontId="16" fillId="0" borderId="0" xfId="4" applyFont="1" applyAlignment="1">
      <alignment vertical="center"/>
    </xf>
    <xf numFmtId="0" fontId="16" fillId="0" borderId="0" xfId="4" applyFont="1" applyAlignment="1">
      <alignment horizontal="right" vertical="top"/>
    </xf>
    <xf numFmtId="0" fontId="16" fillId="0" borderId="0" xfId="4" applyFont="1" applyAlignment="1">
      <alignment vertical="top" wrapText="1"/>
    </xf>
    <xf numFmtId="0" fontId="16" fillId="0" borderId="0" xfId="4" applyFont="1"/>
    <xf numFmtId="0" fontId="20" fillId="0" borderId="0" xfId="3" applyFont="1" applyFill="1"/>
    <xf numFmtId="0" fontId="21" fillId="0" borderId="2" xfId="3" applyNumberFormat="1" applyFont="1" applyFill="1" applyBorder="1" applyAlignment="1">
      <alignment horizontal="center" vertical="center"/>
    </xf>
    <xf numFmtId="0" fontId="21" fillId="0" borderId="3" xfId="3" applyNumberFormat="1" applyFont="1" applyBorder="1" applyAlignment="1">
      <alignment horizontal="center" vertical="center" wrapText="1"/>
    </xf>
    <xf numFmtId="0" fontId="21" fillId="0" borderId="4" xfId="3" applyNumberFormat="1" applyFont="1" applyBorder="1" applyAlignment="1">
      <alignment horizontal="center" vertical="center" wrapText="1"/>
    </xf>
    <xf numFmtId="0" fontId="21" fillId="0" borderId="0" xfId="3" applyFont="1" applyFill="1" applyAlignment="1">
      <alignment horizontal="center" vertical="center"/>
    </xf>
    <xf numFmtId="168" fontId="21" fillId="0" borderId="0" xfId="3" applyNumberFormat="1" applyFont="1" applyBorder="1" applyAlignment="1" applyProtection="1">
      <alignment horizontal="right"/>
    </xf>
    <xf numFmtId="172" fontId="20" fillId="0" borderId="0" xfId="3" applyNumberFormat="1" applyFont="1" applyBorder="1" applyAlignment="1">
      <alignment horizontal="right" vertical="center"/>
    </xf>
    <xf numFmtId="172" fontId="20" fillId="0" borderId="0" xfId="3" applyNumberFormat="1" applyFont="1" applyFill="1" applyBorder="1" applyAlignment="1">
      <alignment horizontal="right" vertical="center"/>
    </xf>
    <xf numFmtId="0" fontId="19" fillId="0" borderId="0" xfId="3" applyFont="1" applyFill="1"/>
    <xf numFmtId="0" fontId="20" fillId="0" borderId="0" xfId="3" applyFont="1" applyFill="1" applyBorder="1" applyAlignment="1">
      <alignment horizontal="left" vertical="center"/>
    </xf>
    <xf numFmtId="0" fontId="20" fillId="0" borderId="0" xfId="3" applyFont="1" applyFill="1" applyBorder="1" applyAlignment="1">
      <alignment horizontal="justify" vertical="center"/>
    </xf>
    <xf numFmtId="49" fontId="20" fillId="0" borderId="0" xfId="3" applyNumberFormat="1" applyFont="1" applyFill="1" applyAlignment="1">
      <alignment horizontal="left" vertical="center" wrapText="1"/>
    </xf>
    <xf numFmtId="165" fontId="19" fillId="0" borderId="0" xfId="3" applyNumberFormat="1" applyFont="1" applyAlignment="1">
      <alignment horizontal="right" indent="3"/>
    </xf>
    <xf numFmtId="0" fontId="18" fillId="0" borderId="0" xfId="3" applyFont="1" applyFill="1"/>
    <xf numFmtId="0" fontId="21" fillId="0" borderId="2" xfId="3" applyNumberFormat="1" applyFont="1" applyBorder="1" applyAlignment="1">
      <alignment horizontal="center" vertical="center" wrapText="1"/>
    </xf>
    <xf numFmtId="0" fontId="21" fillId="0" borderId="0" xfId="3" applyFont="1" applyFill="1"/>
    <xf numFmtId="165" fontId="19" fillId="0" borderId="0" xfId="3" applyNumberFormat="1" applyFont="1" applyFill="1" applyBorder="1" applyAlignment="1">
      <alignment horizontal="center" vertical="center" wrapText="1"/>
    </xf>
    <xf numFmtId="0" fontId="19" fillId="0" borderId="0" xfId="3" applyNumberFormat="1" applyFont="1" applyFill="1" applyBorder="1" applyAlignment="1">
      <alignment horizontal="left" vertical="center" wrapText="1"/>
    </xf>
    <xf numFmtId="166" fontId="19" fillId="0" borderId="0" xfId="3" applyNumberFormat="1" applyFont="1" applyAlignment="1">
      <alignment horizontal="right" vertical="center" indent="1"/>
    </xf>
    <xf numFmtId="166" fontId="19" fillId="0" borderId="0" xfId="3" applyNumberFormat="1" applyFont="1" applyAlignment="1"/>
    <xf numFmtId="170" fontId="20" fillId="0" borderId="0" xfId="3" applyNumberFormat="1" applyFont="1" applyAlignment="1">
      <alignment horizontal="right" vertical="center"/>
    </xf>
    <xf numFmtId="167" fontId="19" fillId="0" borderId="0" xfId="3" applyNumberFormat="1" applyFont="1" applyAlignment="1">
      <alignment horizontal="right" vertical="center" indent="1"/>
    </xf>
    <xf numFmtId="167" fontId="19" fillId="0" borderId="0" xfId="3" applyNumberFormat="1" applyFont="1" applyAlignment="1">
      <alignment horizontal="right" vertical="center" indent="3"/>
    </xf>
    <xf numFmtId="0" fontId="20" fillId="0" borderId="0" xfId="3" applyFont="1" applyFill="1" applyAlignment="1">
      <alignment wrapText="1"/>
    </xf>
    <xf numFmtId="0" fontId="21" fillId="0" borderId="0" xfId="3" applyFont="1" applyFill="1" applyAlignment="1">
      <alignment wrapText="1"/>
    </xf>
    <xf numFmtId="0" fontId="20" fillId="0" borderId="0" xfId="3" applyFont="1" applyFill="1" applyBorder="1"/>
    <xf numFmtId="166" fontId="20" fillId="0" borderId="0" xfId="3" applyNumberFormat="1" applyFont="1" applyAlignment="1"/>
    <xf numFmtId="0" fontId="18" fillId="0" borderId="0" xfId="3" applyFont="1" applyFill="1" applyAlignment="1">
      <alignment vertical="center"/>
    </xf>
    <xf numFmtId="0" fontId="19" fillId="0" borderId="0" xfId="3" applyFont="1" applyFill="1" applyAlignment="1">
      <alignment vertical="center"/>
    </xf>
    <xf numFmtId="0" fontId="21" fillId="0" borderId="2" xfId="3" applyNumberFormat="1" applyFont="1" applyFill="1" applyBorder="1" applyAlignment="1">
      <alignment horizontal="center" vertical="center" wrapText="1"/>
    </xf>
    <xf numFmtId="0" fontId="21" fillId="0" borderId="3" xfId="3" applyNumberFormat="1" applyFont="1" applyFill="1" applyBorder="1" applyAlignment="1">
      <alignment horizontal="center" vertical="center" wrapText="1" readingOrder="1"/>
    </xf>
    <xf numFmtId="0" fontId="21" fillId="0" borderId="3" xfId="3" applyNumberFormat="1" applyFont="1" applyFill="1" applyBorder="1" applyAlignment="1">
      <alignment horizontal="center" vertical="center" wrapText="1"/>
    </xf>
    <xf numFmtId="0" fontId="21" fillId="0" borderId="4" xfId="3" applyNumberFormat="1" applyFont="1" applyFill="1" applyBorder="1" applyAlignment="1">
      <alignment horizontal="center" vertical="center" wrapText="1"/>
    </xf>
    <xf numFmtId="0" fontId="21" fillId="0" borderId="0" xfId="3" applyNumberFormat="1" applyFont="1" applyFill="1"/>
    <xf numFmtId="173" fontId="20" fillId="0" borderId="0" xfId="3" applyNumberFormat="1" applyFont="1" applyFill="1"/>
    <xf numFmtId="0" fontId="20" fillId="0" borderId="0" xfId="3" applyFont="1" applyBorder="1"/>
    <xf numFmtId="0" fontId="21" fillId="0" borderId="2" xfId="3" applyNumberFormat="1" applyFont="1" applyBorder="1" applyAlignment="1">
      <alignment horizontal="center" vertical="center"/>
    </xf>
    <xf numFmtId="0" fontId="21" fillId="0" borderId="0" xfId="3" applyFont="1" applyBorder="1" applyAlignment="1">
      <alignment horizontal="center" vertical="center"/>
    </xf>
    <xf numFmtId="0" fontId="19" fillId="0" borderId="0" xfId="3" applyFont="1" applyBorder="1"/>
    <xf numFmtId="0" fontId="21" fillId="0" borderId="0" xfId="3" applyFont="1" applyFill="1" applyBorder="1" applyAlignment="1">
      <alignment horizontal="center" vertical="center"/>
    </xf>
    <xf numFmtId="168" fontId="21" fillId="0" borderId="0" xfId="3" applyNumberFormat="1" applyFont="1" applyFill="1" applyBorder="1" applyAlignment="1" applyProtection="1">
      <alignment horizontal="right"/>
    </xf>
    <xf numFmtId="0" fontId="20" fillId="0" borderId="0" xfId="3" applyFont="1" applyFill="1" applyBorder="1" applyAlignment="1">
      <alignment horizontal="right" vertical="center" indent="1"/>
    </xf>
    <xf numFmtId="0" fontId="18" fillId="0" borderId="0" xfId="3" applyFont="1" applyBorder="1"/>
    <xf numFmtId="171" fontId="20" fillId="0" borderId="0" xfId="3" applyNumberFormat="1" applyFont="1" applyBorder="1" applyAlignment="1">
      <alignment horizontal="right" vertical="center" indent="1"/>
    </xf>
    <xf numFmtId="0" fontId="20" fillId="0" borderId="0" xfId="3" applyFont="1" applyBorder="1" applyAlignment="1">
      <alignment horizontal="right" vertical="center" indent="1"/>
    </xf>
    <xf numFmtId="169" fontId="20" fillId="0" borderId="0" xfId="3" applyNumberFormat="1" applyFont="1" applyFill="1" applyBorder="1"/>
    <xf numFmtId="0" fontId="20" fillId="0" borderId="0" xfId="3" applyFont="1" applyFill="1" applyAlignment="1">
      <alignment horizontal="center" vertical="center"/>
    </xf>
    <xf numFmtId="0" fontId="19" fillId="0" borderId="0" xfId="3" applyNumberFormat="1" applyFont="1" applyFill="1" applyBorder="1" applyAlignment="1">
      <alignment vertical="center" wrapText="1"/>
    </xf>
    <xf numFmtId="177" fontId="19" fillId="0" borderId="0" xfId="3" applyNumberFormat="1" applyFont="1" applyFill="1" applyBorder="1" applyAlignment="1">
      <alignment vertical="center" wrapText="1"/>
    </xf>
    <xf numFmtId="166" fontId="20" fillId="0" borderId="0" xfId="3" applyNumberFormat="1" applyFont="1" applyFill="1" applyAlignment="1"/>
    <xf numFmtId="167" fontId="20" fillId="0" borderId="0" xfId="3" applyNumberFormat="1" applyFont="1" applyFill="1" applyAlignment="1"/>
    <xf numFmtId="49" fontId="20" fillId="0" borderId="0" xfId="3" applyNumberFormat="1" applyFont="1" applyFill="1" applyAlignment="1">
      <alignment vertical="center" wrapText="1"/>
    </xf>
    <xf numFmtId="0" fontId="19" fillId="0" borderId="0" xfId="3" applyNumberFormat="1" applyFont="1" applyFill="1" applyBorder="1" applyAlignment="1">
      <alignment horizontal="right" vertical="center" wrapText="1"/>
    </xf>
    <xf numFmtId="165" fontId="20" fillId="0" borderId="0" xfId="3" applyNumberFormat="1" applyFont="1" applyBorder="1"/>
    <xf numFmtId="0" fontId="18" fillId="0" borderId="0" xfId="3" applyFont="1" applyBorder="1" applyAlignment="1">
      <alignment horizontal="right" vertical="center"/>
    </xf>
    <xf numFmtId="0" fontId="18" fillId="0" borderId="0" xfId="3" applyFont="1" applyBorder="1" applyAlignment="1">
      <alignment vertical="center"/>
    </xf>
    <xf numFmtId="0" fontId="19" fillId="0" borderId="0" xfId="3" applyFont="1" applyBorder="1" applyAlignment="1">
      <alignment horizontal="right" vertical="center"/>
    </xf>
    <xf numFmtId="0" fontId="19" fillId="0" borderId="0" xfId="3" applyFont="1" applyBorder="1" applyAlignment="1">
      <alignment vertical="center"/>
    </xf>
    <xf numFmtId="0" fontId="20" fillId="0" borderId="0" xfId="3" applyFont="1" applyBorder="1" applyAlignment="1">
      <alignment wrapText="1"/>
    </xf>
    <xf numFmtId="0" fontId="21" fillId="0" borderId="0" xfId="3" applyNumberFormat="1" applyFont="1" applyBorder="1" applyAlignment="1">
      <alignment horizontal="center"/>
    </xf>
    <xf numFmtId="0" fontId="20" fillId="0" borderId="0" xfId="3" applyFont="1" applyBorder="1" applyAlignment="1">
      <alignment vertical="center"/>
    </xf>
    <xf numFmtId="179" fontId="20" fillId="0" borderId="0" xfId="3" applyNumberFormat="1" applyFont="1" applyBorder="1" applyAlignment="1">
      <alignment horizontal="right"/>
    </xf>
    <xf numFmtId="180" fontId="20" fillId="0" borderId="0" xfId="3" applyNumberFormat="1" applyFont="1" applyBorder="1"/>
    <xf numFmtId="0" fontId="18" fillId="0" borderId="0" xfId="3" applyFont="1" applyAlignment="1">
      <alignment horizontal="center"/>
    </xf>
    <xf numFmtId="0" fontId="20" fillId="0" borderId="0" xfId="3" applyFont="1" applyAlignment="1">
      <alignment vertical="center"/>
    </xf>
    <xf numFmtId="0" fontId="20" fillId="0" borderId="0" xfId="3" applyFont="1"/>
    <xf numFmtId="0" fontId="19" fillId="0" borderId="0" xfId="3" applyFont="1"/>
    <xf numFmtId="177" fontId="20" fillId="0" borderId="0" xfId="3" applyNumberFormat="1" applyFont="1" applyBorder="1"/>
    <xf numFmtId="178" fontId="20" fillId="0" borderId="0" xfId="3" applyNumberFormat="1" applyFont="1" applyAlignment="1">
      <alignment horizontal="right" vertical="center" indent="3"/>
    </xf>
    <xf numFmtId="0" fontId="20" fillId="0" borderId="0" xfId="0" applyFont="1"/>
    <xf numFmtId="0" fontId="20" fillId="0" borderId="0" xfId="0" applyFont="1" applyAlignment="1">
      <alignment vertical="center"/>
    </xf>
    <xf numFmtId="0" fontId="21" fillId="0" borderId="2" xfId="0" applyNumberFormat="1" applyFont="1" applyBorder="1" applyAlignment="1">
      <alignment horizontal="center" vertical="center"/>
    </xf>
    <xf numFmtId="0" fontId="21" fillId="0" borderId="3" xfId="0" applyNumberFormat="1" applyFont="1" applyBorder="1" applyAlignment="1">
      <alignment horizontal="center" vertical="center" wrapText="1"/>
    </xf>
    <xf numFmtId="0" fontId="21" fillId="0" borderId="4" xfId="0" applyNumberFormat="1" applyFont="1" applyBorder="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justify" vertical="center"/>
    </xf>
    <xf numFmtId="0" fontId="20" fillId="0" borderId="0" xfId="0" applyFont="1" applyAlignment="1">
      <alignment horizontal="center" vertical="center"/>
    </xf>
    <xf numFmtId="0" fontId="20" fillId="0" borderId="0" xfId="0" applyFont="1" applyAlignment="1">
      <alignment horizontal="center"/>
    </xf>
    <xf numFmtId="0" fontId="16" fillId="0" borderId="0" xfId="0" applyFont="1"/>
    <xf numFmtId="0" fontId="16" fillId="0" borderId="0" xfId="0" applyFont="1" applyAlignment="1">
      <alignment horizontal="right"/>
    </xf>
    <xf numFmtId="0" fontId="16" fillId="0" borderId="0" xfId="0" applyFont="1" applyAlignment="1">
      <alignment horizontal="right" vertical="center"/>
    </xf>
    <xf numFmtId="0" fontId="16" fillId="0" borderId="0" xfId="0" applyNumberFormat="1" applyFont="1" applyAlignment="1">
      <alignment horizontal="left" vertical="center"/>
    </xf>
    <xf numFmtId="0" fontId="16" fillId="0" borderId="0" xfId="0" applyNumberFormat="1" applyFont="1" applyAlignment="1">
      <alignment horizontal="left" vertical="center" wrapText="1"/>
    </xf>
    <xf numFmtId="0" fontId="18" fillId="0" borderId="0" xfId="0" applyNumberFormat="1" applyFont="1" applyAlignment="1">
      <alignment horizontal="left" vertical="top"/>
    </xf>
    <xf numFmtId="0" fontId="18" fillId="0" borderId="0" xfId="0" applyNumberFormat="1" applyFont="1" applyAlignment="1">
      <alignment horizontal="left" vertical="center" wrapText="1"/>
    </xf>
    <xf numFmtId="0" fontId="16" fillId="0" borderId="0" xfId="0" applyNumberFormat="1" applyFont="1" applyAlignment="1">
      <alignment horizontal="left" vertical="top"/>
    </xf>
    <xf numFmtId="0" fontId="16" fillId="0" borderId="0" xfId="0" applyFont="1" applyAlignment="1">
      <alignment vertical="center"/>
    </xf>
    <xf numFmtId="0" fontId="18" fillId="0" borderId="0" xfId="0" applyNumberFormat="1" applyFont="1" applyAlignment="1">
      <alignment horizontal="left" vertical="center"/>
    </xf>
    <xf numFmtId="0" fontId="18" fillId="0" borderId="0" xfId="0" applyFont="1" applyAlignment="1">
      <alignment horizontal="left"/>
    </xf>
    <xf numFmtId="0" fontId="16" fillId="0" borderId="0" xfId="0" applyFont="1" applyAlignment="1"/>
    <xf numFmtId="0" fontId="16" fillId="0" borderId="0" xfId="0" applyNumberFormat="1" applyFont="1" applyFill="1" applyAlignment="1">
      <alignment horizontal="left" vertical="center" wrapText="1"/>
    </xf>
    <xf numFmtId="0" fontId="16" fillId="0" borderId="0" xfId="0" applyNumberFormat="1" applyFont="1" applyFill="1" applyAlignment="1">
      <alignment horizontal="right" wrapText="1"/>
    </xf>
    <xf numFmtId="49" fontId="18" fillId="0" borderId="0" xfId="0" applyNumberFormat="1" applyFont="1" applyFill="1" applyAlignment="1">
      <alignment vertical="center" wrapText="1"/>
    </xf>
    <xf numFmtId="49" fontId="16" fillId="0" borderId="0" xfId="0" applyNumberFormat="1" applyFont="1" applyFill="1" applyAlignment="1">
      <alignment vertical="center" wrapText="1"/>
    </xf>
    <xf numFmtId="0" fontId="16" fillId="0" borderId="0" xfId="0" applyNumberFormat="1" applyFont="1" applyFill="1" applyAlignment="1">
      <alignment wrapText="1"/>
    </xf>
    <xf numFmtId="0" fontId="16" fillId="0" borderId="0" xfId="1" applyNumberFormat="1" applyFont="1" applyFill="1" applyAlignment="1">
      <alignment horizontal="left" vertical="center" wrapText="1"/>
    </xf>
    <xf numFmtId="0" fontId="16" fillId="0" borderId="0" xfId="1" applyNumberFormat="1" applyFont="1" applyFill="1" applyAlignment="1">
      <alignment horizontal="right" wrapText="1"/>
    </xf>
    <xf numFmtId="49" fontId="16" fillId="0" borderId="0" xfId="1" applyNumberFormat="1" applyFont="1" applyFill="1" applyAlignment="1">
      <alignment vertical="center" wrapText="1"/>
    </xf>
    <xf numFmtId="0" fontId="16" fillId="0" borderId="0" xfId="1" applyNumberFormat="1" applyFont="1" applyAlignment="1">
      <alignment horizontal="left" vertical="center" wrapText="1"/>
    </xf>
    <xf numFmtId="0" fontId="16" fillId="0" borderId="0" xfId="1" applyFont="1" applyAlignment="1">
      <alignment horizontal="right"/>
    </xf>
    <xf numFmtId="0" fontId="16" fillId="0" borderId="0" xfId="1" applyFont="1" applyAlignment="1"/>
    <xf numFmtId="0" fontId="16" fillId="0" borderId="0" xfId="0" applyFont="1" applyAlignment="1">
      <alignment horizontal="left" vertical="top"/>
    </xf>
    <xf numFmtId="0" fontId="16" fillId="0" borderId="0" xfId="0" applyFont="1" applyAlignment="1">
      <alignment vertical="center" wrapText="1"/>
    </xf>
    <xf numFmtId="0" fontId="25" fillId="0" borderId="5" xfId="0" applyFont="1" applyBorder="1" applyAlignment="1">
      <alignment horizontal="left" wrapText="1"/>
    </xf>
    <xf numFmtId="0" fontId="25" fillId="0" borderId="1" xfId="0" applyNumberFormat="1" applyFont="1" applyBorder="1" applyAlignment="1">
      <alignment horizontal="left" wrapText="1"/>
    </xf>
    <xf numFmtId="49" fontId="25" fillId="0" borderId="1" xfId="0" applyNumberFormat="1" applyFont="1" applyBorder="1" applyAlignment="1">
      <alignment horizontal="left" wrapText="1"/>
    </xf>
    <xf numFmtId="175" fontId="25" fillId="0" borderId="0" xfId="0" applyNumberFormat="1" applyFont="1" applyAlignment="1">
      <alignment horizontal="right"/>
    </xf>
    <xf numFmtId="175" fontId="25" fillId="0" borderId="0" xfId="0" applyNumberFormat="1" applyFont="1" applyFill="1" applyAlignment="1">
      <alignment horizontal="right"/>
    </xf>
    <xf numFmtId="174" fontId="25" fillId="0" borderId="0" xfId="0" applyNumberFormat="1" applyFont="1" applyAlignment="1">
      <alignment horizontal="right"/>
    </xf>
    <xf numFmtId="174" fontId="25" fillId="0" borderId="0" xfId="0" applyNumberFormat="1" applyFont="1" applyFill="1" applyAlignment="1">
      <alignment horizontal="right"/>
    </xf>
    <xf numFmtId="0" fontId="21" fillId="0" borderId="0" xfId="0" applyFont="1"/>
    <xf numFmtId="0" fontId="25" fillId="0" borderId="5" xfId="3" applyFont="1" applyBorder="1" applyAlignment="1">
      <alignment horizontal="left" wrapText="1"/>
    </xf>
    <xf numFmtId="0" fontId="25" fillId="0" borderId="1" xfId="3" applyNumberFormat="1" applyFont="1" applyBorder="1" applyAlignment="1">
      <alignment horizontal="left" wrapText="1"/>
    </xf>
    <xf numFmtId="0" fontId="24" fillId="0" borderId="1" xfId="3" applyNumberFormat="1" applyFont="1" applyBorder="1" applyAlignment="1">
      <alignment horizontal="left" wrapText="1"/>
    </xf>
    <xf numFmtId="49" fontId="25" fillId="0" borderId="1" xfId="3" quotePrefix="1" applyNumberFormat="1" applyFont="1" applyBorder="1" applyAlignment="1">
      <alignment horizontal="left" wrapText="1"/>
    </xf>
    <xf numFmtId="0" fontId="25" fillId="0" borderId="1" xfId="3" quotePrefix="1" applyNumberFormat="1" applyFont="1" applyBorder="1" applyAlignment="1">
      <alignment horizontal="left" wrapText="1"/>
    </xf>
    <xf numFmtId="0" fontId="25" fillId="0" borderId="0" xfId="3" applyFont="1"/>
    <xf numFmtId="0" fontId="24" fillId="0" borderId="5" xfId="3" applyNumberFormat="1" applyFont="1" applyBorder="1" applyAlignment="1">
      <alignment horizontal="left" wrapText="1"/>
    </xf>
    <xf numFmtId="49" fontId="26" fillId="0" borderId="0" xfId="3" applyNumberFormat="1" applyFont="1" applyBorder="1" applyAlignment="1">
      <alignment horizontal="left" vertical="center" wrapText="1"/>
    </xf>
    <xf numFmtId="0" fontId="25" fillId="0" borderId="0" xfId="3" applyFont="1" applyBorder="1"/>
    <xf numFmtId="2" fontId="25" fillId="0" borderId="1" xfId="3" applyNumberFormat="1" applyFont="1" applyBorder="1" applyAlignment="1">
      <alignment horizontal="left" wrapText="1"/>
    </xf>
    <xf numFmtId="2" fontId="25" fillId="0" borderId="1" xfId="3" quotePrefix="1" applyNumberFormat="1" applyFont="1" applyBorder="1" applyAlignment="1">
      <alignment horizontal="left" wrapText="1"/>
    </xf>
    <xf numFmtId="2" fontId="24" fillId="0" borderId="1" xfId="3" applyNumberFormat="1" applyFont="1" applyBorder="1" applyAlignment="1">
      <alignment horizontal="left" wrapText="1"/>
    </xf>
    <xf numFmtId="0" fontId="21" fillId="0" borderId="0" xfId="3" applyFont="1" applyBorder="1"/>
    <xf numFmtId="0" fontId="24" fillId="0" borderId="1" xfId="3" applyNumberFormat="1" applyFont="1" applyFill="1" applyBorder="1" applyAlignment="1">
      <alignment horizontal="left" wrapText="1"/>
    </xf>
    <xf numFmtId="0" fontId="25" fillId="0" borderId="1" xfId="3" applyNumberFormat="1" applyFont="1" applyFill="1" applyBorder="1" applyAlignment="1">
      <alignment horizontal="left" wrapText="1"/>
    </xf>
    <xf numFmtId="0" fontId="25" fillId="0" borderId="1" xfId="3" applyNumberFormat="1" applyFont="1" applyFill="1" applyBorder="1" applyAlignment="1">
      <alignment horizontal="left"/>
    </xf>
    <xf numFmtId="49" fontId="26" fillId="0" borderId="0" xfId="3" applyNumberFormat="1" applyFont="1" applyFill="1" applyBorder="1" applyAlignment="1">
      <alignment horizontal="left" vertical="center" wrapText="1"/>
    </xf>
    <xf numFmtId="0" fontId="17" fillId="0" borderId="0" xfId="3" applyFont="1" applyBorder="1"/>
    <xf numFmtId="0" fontId="25" fillId="0" borderId="1" xfId="3" quotePrefix="1" applyNumberFormat="1" applyFont="1" applyFill="1" applyBorder="1" applyAlignment="1">
      <alignment horizontal="left" wrapText="1"/>
    </xf>
    <xf numFmtId="177" fontId="25" fillId="0" borderId="1" xfId="3" applyNumberFormat="1" applyFont="1" applyFill="1" applyBorder="1" applyAlignment="1">
      <alignment horizontal="left" wrapText="1"/>
    </xf>
    <xf numFmtId="0" fontId="21" fillId="0" borderId="0" xfId="3" applyFont="1" applyFill="1" applyBorder="1" applyAlignment="1">
      <alignment horizontal="left"/>
    </xf>
    <xf numFmtId="0" fontId="24" fillId="0" borderId="5" xfId="3" applyFont="1" applyBorder="1" applyAlignment="1">
      <alignment horizontal="left" vertical="center" wrapText="1"/>
    </xf>
    <xf numFmtId="0" fontId="24" fillId="0" borderId="1" xfId="3" applyNumberFormat="1" applyFont="1" applyFill="1" applyBorder="1" applyAlignment="1">
      <alignment horizontal="left" vertical="center" wrapText="1"/>
    </xf>
    <xf numFmtId="0" fontId="25" fillId="0" borderId="1" xfId="3" applyNumberFormat="1" applyFont="1" applyFill="1" applyBorder="1" applyAlignment="1">
      <alignment horizontal="left" vertical="center" wrapText="1"/>
    </xf>
    <xf numFmtId="0" fontId="25" fillId="0" borderId="1" xfId="3" quotePrefix="1" applyNumberFormat="1" applyFont="1" applyFill="1" applyBorder="1" applyAlignment="1">
      <alignment horizontal="left" vertical="center" wrapText="1"/>
    </xf>
    <xf numFmtId="0" fontId="25" fillId="0" borderId="1" xfId="3" applyNumberFormat="1" applyFont="1" applyBorder="1" applyAlignment="1">
      <alignment wrapText="1"/>
    </xf>
    <xf numFmtId="0" fontId="24" fillId="0" borderId="1" xfId="3" applyFont="1" applyBorder="1" applyAlignment="1">
      <alignment horizontal="left" vertical="center" wrapText="1"/>
    </xf>
    <xf numFmtId="0" fontId="17" fillId="0" borderId="0" xfId="3" applyFont="1" applyFill="1"/>
    <xf numFmtId="0" fontId="17" fillId="0" borderId="0" xfId="3" applyFont="1" applyFill="1" applyAlignment="1">
      <alignment vertical="center"/>
    </xf>
    <xf numFmtId="0" fontId="15" fillId="0" borderId="0" xfId="3" applyFont="1" applyBorder="1" applyAlignment="1">
      <alignment vertical="center" wrapText="1"/>
    </xf>
    <xf numFmtId="0" fontId="24" fillId="0" borderId="1" xfId="3" applyFont="1" applyBorder="1" applyAlignment="1">
      <alignment horizontal="left" wrapText="1"/>
    </xf>
    <xf numFmtId="49" fontId="24" fillId="0" borderId="1" xfId="3" applyNumberFormat="1" applyFont="1" applyFill="1" applyBorder="1" applyAlignment="1">
      <alignment horizontal="left" wrapText="1"/>
    </xf>
    <xf numFmtId="0" fontId="15" fillId="0" borderId="0" xfId="3" applyFont="1" applyFill="1"/>
    <xf numFmtId="0" fontId="21" fillId="0" borderId="0" xfId="3" applyFont="1" applyFill="1" applyBorder="1"/>
    <xf numFmtId="0" fontId="26" fillId="0" borderId="0" xfId="3" applyFont="1" applyFill="1" applyBorder="1" applyAlignment="1">
      <alignment horizontal="right" vertical="center" wrapText="1"/>
    </xf>
    <xf numFmtId="0" fontId="23" fillId="0" borderId="0" xfId="0" applyFont="1" applyAlignment="1">
      <alignment vertical="center"/>
    </xf>
    <xf numFmtId="0" fontId="30" fillId="0" borderId="0" xfId="7"/>
    <xf numFmtId="49" fontId="14" fillId="0" borderId="0" xfId="0" applyNumberFormat="1" applyFont="1"/>
    <xf numFmtId="0" fontId="14" fillId="0" borderId="0" xfId="0" applyFont="1"/>
    <xf numFmtId="0" fontId="28" fillId="0" borderId="0" xfId="0" applyFont="1"/>
    <xf numFmtId="0" fontId="29" fillId="0" borderId="0" xfId="0" applyFont="1"/>
    <xf numFmtId="49" fontId="29" fillId="0" borderId="0" xfId="0" applyNumberFormat="1" applyFont="1"/>
    <xf numFmtId="0" fontId="29" fillId="0" borderId="0" xfId="0" applyFont="1" applyAlignment="1">
      <alignment vertical="center"/>
    </xf>
    <xf numFmtId="0" fontId="30" fillId="0" borderId="0" xfId="7" applyFont="1" applyAlignment="1">
      <alignment vertical="center"/>
    </xf>
    <xf numFmtId="0" fontId="29" fillId="0" borderId="0" xfId="0" applyFont="1" applyAlignment="1">
      <alignment horizontal="justify" vertical="center"/>
    </xf>
    <xf numFmtId="0" fontId="31" fillId="0" borderId="0" xfId="0" applyFont="1"/>
    <xf numFmtId="49" fontId="31" fillId="0" borderId="0" xfId="0" applyNumberFormat="1" applyFont="1"/>
    <xf numFmtId="0" fontId="16" fillId="0" borderId="0" xfId="0" applyFont="1" applyAlignment="1">
      <alignment horizontal="left" vertical="center"/>
    </xf>
    <xf numFmtId="0" fontId="25" fillId="0" borderId="13" xfId="3" applyNumberFormat="1" applyFont="1" applyFill="1" applyBorder="1" applyAlignment="1">
      <alignment horizontal="left" wrapText="1"/>
    </xf>
    <xf numFmtId="0" fontId="15" fillId="0" borderId="0" xfId="5" applyFont="1"/>
    <xf numFmtId="0" fontId="15" fillId="0" borderId="0" xfId="5" applyFont="1" applyAlignment="1">
      <alignment horizontal="left" vertical="center" indent="33"/>
    </xf>
    <xf numFmtId="49" fontId="15" fillId="0" borderId="0" xfId="0" applyNumberFormat="1" applyFont="1" applyAlignment="1">
      <alignment horizontal="right" vertical="center"/>
    </xf>
    <xf numFmtId="0" fontId="17" fillId="0" borderId="0" xfId="5" applyFont="1" applyAlignment="1">
      <alignment vertical="center"/>
    </xf>
    <xf numFmtId="0" fontId="15" fillId="0" borderId="0" xfId="5" applyFont="1" applyAlignment="1"/>
    <xf numFmtId="49" fontId="15" fillId="0" borderId="0" xfId="5" applyNumberFormat="1" applyFont="1" applyAlignment="1">
      <alignment horizontal="left" vertical="center"/>
    </xf>
    <xf numFmtId="0" fontId="15" fillId="0" borderId="0" xfId="5" applyNumberFormat="1" applyFont="1" applyAlignment="1">
      <alignment horizontal="left" vertical="center"/>
    </xf>
    <xf numFmtId="0" fontId="15" fillId="0" borderId="0" xfId="5" applyFont="1" applyAlignment="1">
      <alignment horizontal="left" vertical="center"/>
    </xf>
    <xf numFmtId="181" fontId="20" fillId="0" borderId="0" xfId="0" applyNumberFormat="1" applyFont="1"/>
    <xf numFmtId="0" fontId="21" fillId="0" borderId="3" xfId="0" applyNumberFormat="1" applyFont="1" applyFill="1" applyBorder="1" applyAlignment="1">
      <alignment horizontal="center" vertical="center" wrapText="1"/>
    </xf>
    <xf numFmtId="176" fontId="20" fillId="0" borderId="0" xfId="3" applyNumberFormat="1" applyFont="1"/>
    <xf numFmtId="0" fontId="25" fillId="0" borderId="3" xfId="3" applyNumberFormat="1" applyFont="1" applyBorder="1" applyAlignment="1">
      <alignment horizontal="center" vertical="center" wrapText="1"/>
    </xf>
    <xf numFmtId="0" fontId="25" fillId="0" borderId="4" xfId="3" applyNumberFormat="1" applyFont="1" applyBorder="1" applyAlignment="1">
      <alignment horizontal="center" vertical="center" wrapText="1"/>
    </xf>
    <xf numFmtId="164" fontId="20" fillId="0" borderId="0" xfId="0" applyNumberFormat="1" applyFont="1" applyAlignment="1">
      <alignment horizontal="right" vertical="center" indent="1"/>
    </xf>
    <xf numFmtId="166" fontId="19" fillId="0" borderId="0" xfId="3" applyNumberFormat="1" applyFont="1" applyAlignment="1">
      <alignment horizontal="right" vertical="center" indent="3"/>
    </xf>
    <xf numFmtId="183" fontId="25" fillId="0" borderId="0" xfId="0" applyNumberFormat="1" applyFont="1" applyAlignment="1">
      <alignment horizontal="right"/>
    </xf>
    <xf numFmtId="184" fontId="25" fillId="0" borderId="0" xfId="0" applyNumberFormat="1" applyFont="1" applyAlignment="1">
      <alignment horizontal="right"/>
    </xf>
    <xf numFmtId="184" fontId="25" fillId="0" borderId="0" xfId="0" applyNumberFormat="1" applyFont="1" applyFill="1" applyAlignment="1">
      <alignment horizontal="right"/>
    </xf>
    <xf numFmtId="185" fontId="25" fillId="0" borderId="0" xfId="3" applyNumberFormat="1" applyFont="1" applyAlignment="1">
      <alignment horizontal="right"/>
    </xf>
    <xf numFmtId="185" fontId="24" fillId="0" borderId="0" xfId="3" applyNumberFormat="1" applyFont="1" applyAlignment="1">
      <alignment horizontal="right"/>
    </xf>
    <xf numFmtId="182" fontId="25" fillId="0" borderId="0" xfId="3" applyNumberFormat="1" applyFont="1" applyAlignment="1">
      <alignment horizontal="right"/>
    </xf>
    <xf numFmtId="182" fontId="24" fillId="0" borderId="0" xfId="3" applyNumberFormat="1" applyFont="1" applyAlignment="1">
      <alignment horizontal="right"/>
    </xf>
    <xf numFmtId="188" fontId="24" fillId="0" borderId="0" xfId="3" applyNumberFormat="1" applyFont="1" applyFill="1" applyAlignment="1">
      <alignment horizontal="right"/>
    </xf>
    <xf numFmtId="189" fontId="25" fillId="0" borderId="0" xfId="3" applyNumberFormat="1" applyFont="1" applyFill="1" applyAlignment="1">
      <alignment horizontal="right"/>
    </xf>
    <xf numFmtId="189" fontId="24" fillId="0" borderId="0" xfId="3" applyNumberFormat="1" applyFont="1" applyFill="1" applyAlignment="1">
      <alignment horizontal="right"/>
    </xf>
    <xf numFmtId="188" fontId="24" fillId="0" borderId="0" xfId="3" applyNumberFormat="1" applyFont="1" applyFill="1" applyBorder="1" applyAlignment="1">
      <alignment horizontal="right"/>
    </xf>
    <xf numFmtId="186" fontId="24" fillId="0" borderId="0" xfId="3" applyNumberFormat="1" applyFont="1" applyAlignment="1">
      <alignment horizontal="right"/>
    </xf>
    <xf numFmtId="186" fontId="25" fillId="0" borderId="0" xfId="3" applyNumberFormat="1" applyFont="1" applyAlignment="1">
      <alignment horizontal="right"/>
    </xf>
    <xf numFmtId="188" fontId="25" fillId="0" borderId="0" xfId="3" applyNumberFormat="1" applyFont="1" applyFill="1" applyAlignment="1">
      <alignment horizontal="right"/>
    </xf>
    <xf numFmtId="187" fontId="25" fillId="0" borderId="0" xfId="3" applyNumberFormat="1" applyFont="1" applyAlignment="1">
      <alignment horizontal="right"/>
    </xf>
    <xf numFmtId="187" fontId="24" fillId="0" borderId="0" xfId="3" applyNumberFormat="1" applyFont="1" applyAlignment="1">
      <alignment horizontal="right"/>
    </xf>
    <xf numFmtId="188" fontId="25" fillId="0" borderId="0" xfId="3" applyNumberFormat="1" applyFont="1" applyFill="1" applyBorder="1" applyAlignment="1">
      <alignment horizontal="right"/>
    </xf>
    <xf numFmtId="189" fontId="24" fillId="0" borderId="0" xfId="3" applyNumberFormat="1" applyFont="1" applyFill="1" applyBorder="1" applyAlignment="1">
      <alignment horizontal="right"/>
    </xf>
    <xf numFmtId="189" fontId="25" fillId="0" borderId="0" xfId="3" applyNumberFormat="1" applyFont="1" applyFill="1" applyBorder="1" applyAlignment="1">
      <alignment horizontal="right"/>
    </xf>
    <xf numFmtId="182" fontId="24" fillId="0" borderId="0" xfId="3" applyNumberFormat="1" applyFont="1" applyBorder="1" applyAlignment="1">
      <alignment horizontal="right"/>
    </xf>
    <xf numFmtId="182" fontId="25" fillId="0" borderId="0" xfId="3" applyNumberFormat="1" applyFont="1" applyBorder="1" applyAlignment="1">
      <alignment horizontal="right"/>
    </xf>
    <xf numFmtId="189" fontId="25" fillId="0" borderId="0" xfId="3" applyNumberFormat="1" applyFont="1" applyAlignment="1">
      <alignment horizontal="right"/>
    </xf>
    <xf numFmtId="189" fontId="24" fillId="0" borderId="0" xfId="3" applyNumberFormat="1" applyFont="1" applyAlignment="1">
      <alignment horizontal="right"/>
    </xf>
    <xf numFmtId="187" fontId="25" fillId="0" borderId="0" xfId="3" applyNumberFormat="1" applyFont="1" applyFill="1" applyAlignment="1">
      <alignment horizontal="right"/>
    </xf>
    <xf numFmtId="182" fontId="25" fillId="0" borderId="0" xfId="3" applyNumberFormat="1" applyFont="1" applyFill="1" applyAlignment="1">
      <alignment horizontal="right"/>
    </xf>
    <xf numFmtId="190" fontId="25" fillId="0" borderId="0" xfId="3" applyNumberFormat="1" applyFont="1" applyAlignment="1">
      <alignment horizontal="right"/>
    </xf>
    <xf numFmtId="187" fontId="24" fillId="0" borderId="0" xfId="3" applyNumberFormat="1" applyFont="1" applyFill="1" applyAlignment="1">
      <alignment horizontal="right"/>
    </xf>
    <xf numFmtId="182" fontId="24" fillId="0" borderId="0" xfId="3" applyNumberFormat="1" applyFont="1" applyFill="1" applyAlignment="1">
      <alignment horizontal="right"/>
    </xf>
    <xf numFmtId="190" fontId="24" fillId="0" borderId="0" xfId="3" applyNumberFormat="1" applyFont="1" applyAlignment="1">
      <alignment horizontal="right"/>
    </xf>
    <xf numFmtId="186" fontId="24" fillId="0" borderId="0" xfId="3" applyNumberFormat="1" applyFont="1" applyFill="1" applyAlignment="1">
      <alignment horizontal="right"/>
    </xf>
    <xf numFmtId="186" fontId="25" fillId="0" borderId="0" xfId="3" applyNumberFormat="1" applyFont="1" applyFill="1" applyAlignment="1">
      <alignment horizontal="right"/>
    </xf>
    <xf numFmtId="190" fontId="25" fillId="0" borderId="0" xfId="3" applyNumberFormat="1" applyFont="1" applyFill="1" applyAlignment="1">
      <alignment horizontal="right"/>
    </xf>
    <xf numFmtId="190" fontId="24" fillId="0" borderId="0" xfId="3" applyNumberFormat="1" applyFont="1" applyFill="1" applyAlignment="1">
      <alignment horizontal="right"/>
    </xf>
    <xf numFmtId="191" fontId="25" fillId="0" borderId="0" xfId="3" applyNumberFormat="1" applyFont="1" applyBorder="1" applyAlignment="1">
      <alignment horizontal="right"/>
    </xf>
    <xf numFmtId="191" fontId="25" fillId="0" borderId="0" xfId="3" applyNumberFormat="1" applyFont="1" applyFill="1" applyBorder="1" applyAlignment="1">
      <alignment horizontal="right"/>
    </xf>
    <xf numFmtId="191" fontId="24" fillId="0" borderId="0" xfId="3" applyNumberFormat="1" applyFont="1" applyBorder="1" applyAlignment="1">
      <alignment horizontal="right"/>
    </xf>
    <xf numFmtId="191" fontId="24" fillId="0" borderId="0" xfId="3" applyNumberFormat="1" applyFont="1" applyFill="1" applyBorder="1" applyAlignment="1">
      <alignment horizontal="right"/>
    </xf>
    <xf numFmtId="0" fontId="15" fillId="0" borderId="0" xfId="5" applyFont="1" applyAlignment="1">
      <alignment horizontal="right"/>
    </xf>
    <xf numFmtId="0" fontId="40" fillId="0" borderId="8" xfId="5" applyFont="1" applyBorder="1" applyAlignment="1">
      <alignment horizontal="left" wrapText="1"/>
    </xf>
    <xf numFmtId="0" fontId="33" fillId="0" borderId="8" xfId="5" applyFont="1" applyBorder="1" applyAlignment="1">
      <alignment horizontal="center" vertical="center" wrapText="1"/>
    </xf>
    <xf numFmtId="0" fontId="34" fillId="0" borderId="9" xfId="0" applyFont="1" applyBorder="1" applyAlignment="1">
      <alignment horizontal="left" vertical="center" wrapText="1"/>
    </xf>
    <xf numFmtId="0" fontId="22" fillId="0" borderId="9" xfId="0" applyFont="1" applyBorder="1" applyAlignment="1">
      <alignment horizontal="right" vertical="center" wrapText="1"/>
    </xf>
    <xf numFmtId="0" fontId="35" fillId="0" borderId="0" xfId="3" applyFont="1" applyBorder="1" applyAlignment="1">
      <alignment horizontal="center" vertical="center" wrapText="1"/>
    </xf>
    <xf numFmtId="0" fontId="39" fillId="0" borderId="0" xfId="5" applyFont="1" applyAlignment="1">
      <alignment horizontal="left" vertical="center"/>
    </xf>
    <xf numFmtId="0" fontId="36" fillId="0" borderId="0" xfId="0" applyFont="1" applyAlignment="1">
      <alignment vertical="center" wrapText="1"/>
    </xf>
    <xf numFmtId="0" fontId="36" fillId="0" borderId="0" xfId="0" applyFont="1" applyAlignment="1">
      <alignment vertical="center"/>
    </xf>
    <xf numFmtId="49" fontId="36" fillId="0" borderId="0" xfId="0" applyNumberFormat="1" applyFont="1" applyAlignment="1">
      <alignment horizontal="left" wrapText="1"/>
    </xf>
    <xf numFmtId="49" fontId="36" fillId="0" borderId="0" xfId="0" applyNumberFormat="1" applyFont="1" applyAlignment="1">
      <alignment horizontal="left"/>
    </xf>
    <xf numFmtId="0" fontId="37" fillId="0" borderId="0" xfId="0" applyFont="1" applyAlignment="1">
      <alignment horizontal="left"/>
    </xf>
    <xf numFmtId="49" fontId="38" fillId="0" borderId="0" xfId="5" quotePrefix="1" applyNumberFormat="1" applyFont="1" applyAlignment="1">
      <alignment horizontal="left"/>
    </xf>
    <xf numFmtId="0" fontId="17" fillId="0" borderId="6" xfId="5" applyFont="1" applyBorder="1" applyAlignment="1">
      <alignment horizontal="right"/>
    </xf>
    <xf numFmtId="0" fontId="15" fillId="0" borderId="0" xfId="5" applyFont="1" applyAlignment="1">
      <alignment horizontal="center" vertical="center"/>
    </xf>
    <xf numFmtId="49" fontId="15" fillId="0" borderId="0" xfId="5" applyNumberFormat="1" applyFont="1" applyAlignment="1">
      <alignment horizontal="left" vertical="center"/>
    </xf>
    <xf numFmtId="0" fontId="15" fillId="0" borderId="7" xfId="5" applyFont="1" applyBorder="1" applyAlignment="1">
      <alignment horizontal="center" vertical="center"/>
    </xf>
    <xf numFmtId="0" fontId="15" fillId="0" borderId="0" xfId="5" applyFont="1" applyBorder="1" applyAlignment="1">
      <alignment horizontal="center" vertical="center"/>
    </xf>
    <xf numFmtId="0" fontId="15" fillId="0" borderId="0" xfId="3" applyFont="1" applyBorder="1" applyAlignment="1">
      <alignment horizontal="center" vertical="center"/>
    </xf>
    <xf numFmtId="0" fontId="15" fillId="0" borderId="0" xfId="5" applyFont="1" applyBorder="1" applyAlignment="1">
      <alignment horizontal="left" vertical="center"/>
    </xf>
    <xf numFmtId="0" fontId="15" fillId="0" borderId="6" xfId="5" applyFont="1" applyBorder="1" applyAlignment="1">
      <alignment horizontal="center" vertical="center"/>
    </xf>
    <xf numFmtId="0" fontId="17" fillId="0" borderId="0" xfId="5" applyFont="1" applyAlignment="1">
      <alignment horizontal="center" vertical="center"/>
    </xf>
    <xf numFmtId="0" fontId="15" fillId="0" borderId="0" xfId="5" applyFont="1" applyAlignment="1">
      <alignment horizontal="left" wrapText="1"/>
    </xf>
    <xf numFmtId="0" fontId="15" fillId="0" borderId="0" xfId="5" applyFont="1" applyAlignment="1">
      <alignment horizontal="left" vertical="center"/>
    </xf>
    <xf numFmtId="0" fontId="23" fillId="0" borderId="0" xfId="0" applyFont="1" applyAlignment="1">
      <alignment horizontal="left" vertical="center"/>
    </xf>
    <xf numFmtId="0" fontId="16" fillId="0" borderId="0" xfId="0" applyNumberFormat="1" applyFont="1" applyAlignment="1">
      <alignment horizontal="left" vertical="center"/>
    </xf>
    <xf numFmtId="0" fontId="16" fillId="0" borderId="0" xfId="0" applyFont="1" applyAlignment="1">
      <alignment horizontal="left" vertical="center"/>
    </xf>
    <xf numFmtId="0" fontId="25" fillId="0" borderId="3" xfId="0" applyNumberFormat="1" applyFont="1" applyBorder="1" applyAlignment="1">
      <alignment horizontal="center" vertical="center" wrapText="1"/>
    </xf>
    <xf numFmtId="0" fontId="25" fillId="0" borderId="4" xfId="0" applyNumberFormat="1" applyFont="1" applyBorder="1" applyAlignment="1">
      <alignment horizontal="center" vertical="center" wrapText="1"/>
    </xf>
    <xf numFmtId="0" fontId="17" fillId="0" borderId="3"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24" fillId="0" borderId="3" xfId="0" applyNumberFormat="1" applyFont="1" applyBorder="1" applyAlignment="1">
      <alignment horizontal="center" vertical="center" wrapText="1"/>
    </xf>
    <xf numFmtId="0" fontId="24" fillId="0" borderId="4" xfId="0" applyNumberFormat="1" applyFont="1" applyBorder="1" applyAlignment="1">
      <alignment horizontal="center" vertical="center" wrapText="1"/>
    </xf>
    <xf numFmtId="0" fontId="17" fillId="0" borderId="2" xfId="0" applyNumberFormat="1" applyFont="1" applyBorder="1" applyAlignment="1">
      <alignment horizontal="left" vertical="center"/>
    </xf>
    <xf numFmtId="0" fontId="17" fillId="0" borderId="3" xfId="0" applyNumberFormat="1" applyFont="1" applyBorder="1" applyAlignment="1">
      <alignment horizontal="left" vertical="center"/>
    </xf>
    <xf numFmtId="0" fontId="24" fillId="0" borderId="2" xfId="0" applyNumberFormat="1" applyFont="1" applyBorder="1" applyAlignment="1">
      <alignment horizontal="left" vertical="center"/>
    </xf>
    <xf numFmtId="0" fontId="24" fillId="0" borderId="3" xfId="0" applyNumberFormat="1" applyFont="1" applyBorder="1" applyAlignment="1">
      <alignment horizontal="left" vertical="center"/>
    </xf>
    <xf numFmtId="0" fontId="25" fillId="0" borderId="2" xfId="0" applyNumberFormat="1" applyFont="1" applyBorder="1" applyAlignment="1">
      <alignment horizontal="center" vertical="center" wrapText="1"/>
    </xf>
    <xf numFmtId="0" fontId="17" fillId="0" borderId="2" xfId="3" applyNumberFormat="1" applyFont="1" applyBorder="1" applyAlignment="1">
      <alignment horizontal="left" vertical="center"/>
    </xf>
    <xf numFmtId="0" fontId="17" fillId="0" borderId="3" xfId="3" applyNumberFormat="1" applyFont="1" applyBorder="1" applyAlignment="1">
      <alignment horizontal="left" vertical="center"/>
    </xf>
    <xf numFmtId="0" fontId="17" fillId="0" borderId="3" xfId="3" applyNumberFormat="1" applyFont="1" applyBorder="1" applyAlignment="1">
      <alignment horizontal="center" vertical="center" wrapText="1"/>
    </xf>
    <xf numFmtId="0" fontId="17" fillId="0" borderId="4" xfId="3" applyNumberFormat="1" applyFont="1" applyBorder="1" applyAlignment="1">
      <alignment horizontal="center" vertical="center" wrapText="1"/>
    </xf>
    <xf numFmtId="0" fontId="24" fillId="0" borderId="2" xfId="3" applyNumberFormat="1" applyFont="1" applyBorder="1" applyAlignment="1">
      <alignment horizontal="left" vertical="center"/>
    </xf>
    <xf numFmtId="0" fontId="24" fillId="0" borderId="3" xfId="3" applyNumberFormat="1" applyFont="1" applyBorder="1" applyAlignment="1">
      <alignment horizontal="left" vertical="center"/>
    </xf>
    <xf numFmtId="0" fontId="24" fillId="0" borderId="3" xfId="3" applyNumberFormat="1" applyFont="1" applyBorder="1" applyAlignment="1">
      <alignment horizontal="center" vertical="center" wrapText="1"/>
    </xf>
    <xf numFmtId="0" fontId="24" fillId="0" borderId="4" xfId="3" applyNumberFormat="1" applyFont="1" applyBorder="1" applyAlignment="1">
      <alignment horizontal="center" vertical="center" wrapText="1"/>
    </xf>
    <xf numFmtId="0" fontId="25" fillId="0" borderId="2" xfId="3" applyNumberFormat="1" applyFont="1" applyBorder="1" applyAlignment="1">
      <alignment horizontal="center" vertical="center" wrapText="1"/>
    </xf>
    <xf numFmtId="0" fontId="25" fillId="0" borderId="3" xfId="3" applyNumberFormat="1" applyFont="1" applyBorder="1" applyAlignment="1">
      <alignment horizontal="center" vertical="center" wrapText="1"/>
    </xf>
    <xf numFmtId="0" fontId="25" fillId="0" borderId="4" xfId="3" applyNumberFormat="1" applyFont="1" applyBorder="1" applyAlignment="1">
      <alignment horizontal="center" vertical="center" wrapText="1"/>
    </xf>
    <xf numFmtId="0" fontId="17" fillId="0" borderId="2" xfId="3" applyNumberFormat="1" applyFont="1" applyBorder="1" applyAlignment="1">
      <alignment horizontal="center" vertical="center" wrapText="1"/>
    </xf>
    <xf numFmtId="0" fontId="24" fillId="0" borderId="2" xfId="3" applyNumberFormat="1" applyFont="1" applyBorder="1" applyAlignment="1">
      <alignment horizontal="center" vertical="center" wrapText="1"/>
    </xf>
    <xf numFmtId="0" fontId="24" fillId="0" borderId="11" xfId="3" applyFont="1" applyBorder="1" applyAlignment="1">
      <alignment horizontal="center" vertical="center" wrapText="1"/>
    </xf>
    <xf numFmtId="0" fontId="24" fillId="0" borderId="11" xfId="3" applyFont="1" applyBorder="1" applyAlignment="1">
      <alignment horizontal="center" vertical="center"/>
    </xf>
    <xf numFmtId="0" fontId="24" fillId="0" borderId="0" xfId="3" applyFont="1" applyBorder="1" applyAlignment="1">
      <alignment horizontal="center" vertical="center" wrapText="1"/>
    </xf>
    <xf numFmtId="0" fontId="24" fillId="0" borderId="0" xfId="3" applyFont="1" applyBorder="1" applyAlignment="1">
      <alignment horizontal="center" vertical="center"/>
    </xf>
    <xf numFmtId="0" fontId="24" fillId="0" borderId="10" xfId="3" applyNumberFormat="1" applyFont="1" applyBorder="1" applyAlignment="1">
      <alignment horizontal="center" vertical="center"/>
    </xf>
    <xf numFmtId="0" fontId="24" fillId="0" borderId="0" xfId="3" applyNumberFormat="1" applyFont="1" applyBorder="1" applyAlignment="1">
      <alignment horizontal="center" vertical="center"/>
    </xf>
    <xf numFmtId="0" fontId="24" fillId="0" borderId="0" xfId="3" applyNumberFormat="1" applyFont="1" applyBorder="1" applyAlignment="1">
      <alignment horizontal="center" vertical="center" wrapText="1"/>
    </xf>
    <xf numFmtId="0" fontId="25" fillId="0" borderId="3" xfId="3" quotePrefix="1" applyNumberFormat="1" applyFont="1" applyBorder="1" applyAlignment="1">
      <alignment horizontal="center" vertical="center" wrapText="1"/>
    </xf>
    <xf numFmtId="0" fontId="25" fillId="0" borderId="2" xfId="3" applyNumberFormat="1" applyFont="1" applyBorder="1" applyAlignment="1">
      <alignment horizontal="center" vertical="center"/>
    </xf>
    <xf numFmtId="0" fontId="17" fillId="0" borderId="2" xfId="3" applyNumberFormat="1" applyFont="1" applyFill="1" applyBorder="1" applyAlignment="1">
      <alignment horizontal="left" vertical="center"/>
    </xf>
    <xf numFmtId="0" fontId="17" fillId="0" borderId="3" xfId="3" applyNumberFormat="1" applyFont="1" applyFill="1" applyBorder="1" applyAlignment="1">
      <alignment horizontal="left" vertical="center"/>
    </xf>
    <xf numFmtId="0" fontId="17" fillId="0" borderId="3" xfId="3" applyNumberFormat="1" applyFont="1" applyFill="1" applyBorder="1" applyAlignment="1">
      <alignment horizontal="center" vertical="center" wrapText="1"/>
    </xf>
    <xf numFmtId="0" fontId="17" fillId="0" borderId="4" xfId="3" applyNumberFormat="1" applyFont="1" applyFill="1" applyBorder="1" applyAlignment="1">
      <alignment horizontal="center" vertical="center" wrapText="1"/>
    </xf>
    <xf numFmtId="0" fontId="24" fillId="0" borderId="2" xfId="3" applyNumberFormat="1" applyFont="1" applyFill="1" applyBorder="1" applyAlignment="1">
      <alignment horizontal="left" vertical="center"/>
    </xf>
    <xf numFmtId="0" fontId="24" fillId="0" borderId="3" xfId="3" applyNumberFormat="1" applyFont="1" applyFill="1" applyBorder="1" applyAlignment="1">
      <alignment horizontal="left" vertical="center"/>
    </xf>
    <xf numFmtId="0" fontId="24" fillId="0" borderId="3" xfId="3" applyNumberFormat="1" applyFont="1" applyFill="1" applyBorder="1" applyAlignment="1">
      <alignment horizontal="center" vertical="center" wrapText="1"/>
    </xf>
    <xf numFmtId="0" fontId="24" fillId="0" borderId="4" xfId="3" applyNumberFormat="1" applyFont="1" applyFill="1" applyBorder="1" applyAlignment="1">
      <alignment horizontal="center" vertical="center" wrapText="1"/>
    </xf>
    <xf numFmtId="0" fontId="24" fillId="0" borderId="2" xfId="3" applyNumberFormat="1" applyFont="1" applyFill="1" applyBorder="1" applyAlignment="1">
      <alignment horizontal="center" vertical="center" wrapText="1"/>
    </xf>
    <xf numFmtId="0" fontId="25" fillId="0" borderId="2" xfId="3" applyNumberFormat="1" applyFont="1" applyFill="1" applyBorder="1" applyAlignment="1">
      <alignment horizontal="center" vertical="center" wrapText="1"/>
    </xf>
    <xf numFmtId="0" fontId="25" fillId="0" borderId="3" xfId="3" applyNumberFormat="1" applyFont="1" applyFill="1" applyBorder="1" applyAlignment="1">
      <alignment horizontal="center" vertical="center" wrapText="1" readingOrder="1"/>
    </xf>
    <xf numFmtId="0" fontId="25" fillId="0" borderId="3" xfId="3" applyNumberFormat="1" applyFont="1" applyFill="1" applyBorder="1" applyAlignment="1">
      <alignment horizontal="center" vertical="center" wrapText="1"/>
    </xf>
    <xf numFmtId="0" fontId="25" fillId="0" borderId="4" xfId="3" applyNumberFormat="1" applyFont="1" applyFill="1" applyBorder="1" applyAlignment="1">
      <alignment horizontal="center" vertical="center" wrapText="1"/>
    </xf>
    <xf numFmtId="0" fontId="24" fillId="0" borderId="0" xfId="3" applyNumberFormat="1" applyFont="1" applyFill="1" applyAlignment="1">
      <alignment horizontal="center" vertical="center" wrapText="1"/>
    </xf>
    <xf numFmtId="0" fontId="24" fillId="0" borderId="10" xfId="3" applyNumberFormat="1" applyFont="1" applyFill="1" applyBorder="1" applyAlignment="1">
      <alignment horizontal="center" vertical="center" wrapText="1"/>
    </xf>
    <xf numFmtId="0" fontId="24" fillId="0" borderId="0" xfId="3" applyNumberFormat="1" applyFont="1" applyFill="1" applyBorder="1" applyAlignment="1">
      <alignment horizontal="center" vertical="center" wrapText="1"/>
    </xf>
    <xf numFmtId="0" fontId="17" fillId="0" borderId="2" xfId="3" applyNumberFormat="1" applyFont="1" applyFill="1" applyBorder="1" applyAlignment="1">
      <alignment horizontal="center" vertical="center" wrapText="1"/>
    </xf>
    <xf numFmtId="0" fontId="24" fillId="0" borderId="12" xfId="3" applyNumberFormat="1" applyFont="1" applyFill="1" applyBorder="1" applyAlignment="1">
      <alignment horizontal="center" vertical="center" wrapText="1"/>
    </xf>
    <xf numFmtId="0" fontId="24" fillId="0" borderId="11" xfId="3" applyNumberFormat="1" applyFont="1" applyFill="1" applyBorder="1" applyAlignment="1">
      <alignment horizontal="center" vertical="center" wrapText="1"/>
    </xf>
    <xf numFmtId="0" fontId="18" fillId="0" borderId="3" xfId="3" applyNumberFormat="1" applyFont="1" applyFill="1" applyBorder="1" applyAlignment="1">
      <alignment horizontal="center" vertical="center" wrapText="1"/>
    </xf>
    <xf numFmtId="0" fontId="18" fillId="0" borderId="4" xfId="3" applyNumberFormat="1" applyFont="1" applyFill="1" applyBorder="1" applyAlignment="1">
      <alignment horizontal="center" vertical="center" wrapText="1"/>
    </xf>
    <xf numFmtId="0" fontId="17" fillId="0" borderId="3" xfId="3" applyNumberFormat="1" applyFont="1" applyBorder="1" applyAlignment="1">
      <alignment horizontal="center" vertical="center"/>
    </xf>
    <xf numFmtId="0" fontId="17" fillId="0" borderId="4" xfId="3" applyNumberFormat="1" applyFont="1" applyBorder="1" applyAlignment="1">
      <alignment horizontal="center" vertical="center"/>
    </xf>
    <xf numFmtId="0" fontId="24" fillId="0" borderId="3" xfId="3" applyNumberFormat="1" applyFont="1" applyBorder="1" applyAlignment="1">
      <alignment horizontal="center" vertical="center"/>
    </xf>
    <xf numFmtId="0" fontId="24" fillId="0" borderId="4" xfId="3" applyNumberFormat="1" applyFont="1" applyBorder="1" applyAlignment="1">
      <alignment horizontal="center" vertical="center"/>
    </xf>
    <xf numFmtId="0" fontId="24" fillId="0" borderId="12" xfId="3" applyFont="1" applyBorder="1" applyAlignment="1">
      <alignment horizontal="center" vertical="center" wrapText="1"/>
    </xf>
    <xf numFmtId="0" fontId="17" fillId="0" borderId="2" xfId="3" applyNumberFormat="1" applyFont="1" applyBorder="1" applyAlignment="1">
      <alignment horizontal="left" vertical="center" wrapText="1"/>
    </xf>
    <xf numFmtId="0" fontId="17" fillId="0" borderId="3" xfId="3" applyNumberFormat="1" applyFont="1" applyBorder="1" applyAlignment="1">
      <alignment horizontal="left" vertical="center" wrapText="1"/>
    </xf>
    <xf numFmtId="0" fontId="24" fillId="0" borderId="10" xfId="3" applyNumberFormat="1" applyFont="1" applyBorder="1" applyAlignment="1">
      <alignment horizontal="center" vertical="center" wrapText="1"/>
    </xf>
    <xf numFmtId="0" fontId="25" fillId="0" borderId="3" xfId="3" applyNumberFormat="1" applyFont="1" applyFill="1" applyBorder="1" applyAlignment="1">
      <alignment horizontal="center" vertical="center" readingOrder="1"/>
    </xf>
    <xf numFmtId="0" fontId="24" fillId="0" borderId="2" xfId="3" applyNumberFormat="1" applyFont="1" applyFill="1" applyBorder="1" applyAlignment="1">
      <alignment horizontal="left" vertical="center" wrapText="1"/>
    </xf>
    <xf numFmtId="0" fontId="24" fillId="0" borderId="3" xfId="3" applyNumberFormat="1" applyFont="1" applyFill="1" applyBorder="1" applyAlignment="1">
      <alignment horizontal="left" vertical="center" wrapText="1"/>
    </xf>
    <xf numFmtId="0" fontId="25" fillId="0" borderId="5" xfId="3" applyNumberFormat="1" applyFont="1" applyBorder="1" applyAlignment="1">
      <alignment horizontal="center" vertical="center" wrapText="1"/>
    </xf>
    <xf numFmtId="0" fontId="25" fillId="0" borderId="1" xfId="3" applyNumberFormat="1" applyFont="1" applyBorder="1" applyAlignment="1">
      <alignment horizontal="center" vertical="center" wrapText="1"/>
    </xf>
    <xf numFmtId="0" fontId="25" fillId="0" borderId="14" xfId="3" applyNumberFormat="1" applyFont="1" applyBorder="1" applyAlignment="1">
      <alignment horizontal="center" vertical="center" wrapText="1"/>
    </xf>
    <xf numFmtId="0" fontId="25" fillId="0" borderId="2" xfId="3" applyNumberFormat="1" applyFont="1" applyFill="1" applyBorder="1" applyAlignment="1">
      <alignment horizontal="center" vertical="center"/>
    </xf>
    <xf numFmtId="0" fontId="17" fillId="0" borderId="0" xfId="4" applyFont="1" applyAlignment="1">
      <alignment horizontal="left" vertical="center"/>
    </xf>
  </cellXfs>
  <cellStyles count="15">
    <cellStyle name="Link" xfId="7" builtinId="8" customBuiltin="1"/>
    <cellStyle name="Standard" xfId="0" builtinId="0"/>
    <cellStyle name="Standard 2" xfId="1"/>
    <cellStyle name="Standard 2 2" xfId="2"/>
    <cellStyle name="Standard 2 2 2" xfId="3"/>
    <cellStyle name="Standard 2 2 2 2" xfId="4"/>
    <cellStyle name="Standard 2 3" xfId="5"/>
    <cellStyle name="Standard 2 3 2" xfId="8"/>
    <cellStyle name="Standard 2 3 3" xfId="9"/>
    <cellStyle name="Standard 2 3 4" xfId="10"/>
    <cellStyle name="Standard 2 3 5" xfId="11"/>
    <cellStyle name="Standard 2 3 6" xfId="12"/>
    <cellStyle name="Standard 2 3 7" xfId="13"/>
    <cellStyle name="Standard 2 3 8" xfId="14"/>
    <cellStyle name="Standard 3" xfId="6"/>
  </cellStyles>
  <dxfs count="1">
    <dxf>
      <font>
        <color rgb="FF9C0006"/>
      </font>
      <fill>
        <patternFill>
          <bgColor rgb="FFFFC7CE"/>
        </patternFill>
      </fill>
    </dxf>
  </dxfs>
  <tableStyles count="0" defaultTableStyle="TableStyleMedium2" defaultPivotStyle="PivotStyleLight16"/>
  <colors>
    <mruColors>
      <color rgb="FF005E90"/>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1300241" name="Grafik 3" descr="Logo_Stala-Schwarzweiß">
          <a:extLst>
            <a:ext uri="{FF2B5EF4-FFF2-40B4-BE49-F238E27FC236}">
              <a16:creationId xmlns:a16="http://schemas.microsoft.com/office/drawing/2014/main" id="{00000000-0008-0000-0000-000011D71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6805</xdr:rowOff>
    </xdr:from>
    <xdr:to>
      <xdr:col>0</xdr:col>
      <xdr:colOff>6120000</xdr:colOff>
      <xdr:row>9</xdr:row>
      <xdr:rowOff>68036</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0" y="387805"/>
          <a:ext cx="6120000" cy="12042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nSpc>
              <a:spcPts val="1140"/>
            </a:lnSpc>
          </a:pPr>
          <a:r>
            <a:rPr lang="de-DE" sz="950">
              <a:latin typeface="+mn-lt"/>
              <a:cs typeface="Arial" pitchFamily="34" charset="0"/>
            </a:rPr>
            <a:t>Im Rahmen der Kinder- und Jugendhilfestatistiken werden, erstmalig ab Berichtsjahr 2006, im jährlichen Abstand Total­erhe­bun­gen über "Kinder und tätige Personen in Tageseinrichtungen" und über "Kinder und tätige Personen in öffentlich geförderter Kindertagespflege" mit Stichtag 15. März durchgeführt. Ab dem Berichtsjahr 2009 wurde der Stichtag auf den 1. März vorverlegt.</a:t>
          </a:r>
        </a:p>
        <a:p>
          <a:pPr>
            <a:lnSpc>
              <a:spcPts val="1140"/>
            </a:lnSpc>
          </a:pPr>
          <a:r>
            <a:rPr lang="de-DE" sz="950">
              <a:latin typeface="+mn-lt"/>
              <a:cs typeface="Arial" pitchFamily="34" charset="0"/>
            </a:rPr>
            <a:t>Zweck der Erhebungen ist es, einen Überblick über das Angebot verschiedener Formen der Betreuung in Tageseinrichtun­gen sowie über das Angebot an mit öffentlichen Mitteln geförderter Kindertagespflege und die personellen Voraussetzun­gen für einen bedarfsgerechten Ausbau dieser Angebote zu erhalten. Beide Erhebungen stellen zusammen die Grunddaten für die Planung von Kindertagesbetreuung auf örtlicher und überörtlicher Ebene bereit.</a:t>
          </a:r>
          <a:endParaRPr lang="de-DE" sz="950">
            <a:solidFill>
              <a:schemeClr val="dk1"/>
            </a:solidFill>
            <a:effectLst/>
            <a:latin typeface="+mn-lt"/>
            <a:ea typeface="+mn-ea"/>
            <a:cs typeface="Arial" panose="020B0604020202020204" pitchFamily="34" charset="0"/>
          </a:endParaRPr>
        </a:p>
      </xdr:txBody>
    </xdr:sp>
    <xdr:clientData/>
  </xdr:twoCellAnchor>
  <xdr:twoCellAnchor>
    <xdr:from>
      <xdr:col>0</xdr:col>
      <xdr:colOff>0</xdr:colOff>
      <xdr:row>8</xdr:row>
      <xdr:rowOff>136055</xdr:rowOff>
    </xdr:from>
    <xdr:to>
      <xdr:col>0</xdr:col>
      <xdr:colOff>6120000</xdr:colOff>
      <xdr:row>14</xdr:row>
      <xdr:rowOff>6801</xdr:rowOff>
    </xdr:to>
    <xdr:sp macro="" textlink="">
      <xdr:nvSpPr>
        <xdr:cNvPr id="6" name="Textfeld 5">
          <a:hlinkClick xmlns:r="http://schemas.openxmlformats.org/officeDocument/2006/relationships" r:id="rId1"/>
          <a:extLst>
            <a:ext uri="{FF2B5EF4-FFF2-40B4-BE49-F238E27FC236}">
              <a16:creationId xmlns:a16="http://schemas.microsoft.com/office/drawing/2014/main" id="{00000000-0008-0000-0200-000006000000}"/>
            </a:ext>
          </a:extLst>
        </xdr:cNvPr>
        <xdr:cNvSpPr txBox="1"/>
      </xdr:nvSpPr>
      <xdr:spPr>
        <a:xfrm>
          <a:off x="0" y="1517180"/>
          <a:ext cx="6120000" cy="727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cs typeface="Arial" pitchFamily="34" charset="0"/>
            </a:rPr>
            <a:t>Rechtsgrundlagen</a:t>
          </a:r>
        </a:p>
        <a:p>
          <a:r>
            <a:rPr lang="de-DE" sz="300">
              <a:solidFill>
                <a:schemeClr val="dk1"/>
              </a:solidFill>
              <a:latin typeface="+mn-lt"/>
              <a:ea typeface="+mn-ea"/>
              <a:cs typeface="Arial" pitchFamily="34" charset="0"/>
            </a:rPr>
            <a:t> </a:t>
          </a:r>
        </a:p>
        <a:p>
          <a:pPr algn="l">
            <a:lnSpc>
              <a:spcPts val="1140"/>
            </a:lnSpc>
          </a:pPr>
          <a:r>
            <a:rPr lang="de-DE" sz="950">
              <a:solidFill>
                <a:sysClr val="windowText" lastClr="000000"/>
              </a:solidFill>
              <a:effectLst/>
              <a:latin typeface="+mn-lt"/>
              <a:ea typeface="+mn-ea"/>
              <a:cs typeface="Arial" panose="020B0604020202020204" pitchFamily="34" charset="0"/>
            </a:rPr>
            <a:t>Die Rechtsgrundlage für die Erhebung bildet das Achte Buch Sozialgesetzbuch –</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Kinder- und</a:t>
          </a:r>
          <a:r>
            <a:rPr lang="de-DE" sz="950" baseline="0">
              <a:solidFill>
                <a:sysClr val="windowText" lastClr="000000"/>
              </a:solidFill>
              <a:effectLst/>
              <a:latin typeface="+mn-lt"/>
              <a:ea typeface="+mn-ea"/>
              <a:cs typeface="Arial" panose="020B0604020202020204" pitchFamily="34" charset="0"/>
            </a:rPr>
            <a:t> Jugendhilfe, in Verbindung mit dem Gesetz über die Statistik für Bundeszwecke (Bundesstatistikgesetz – BStatG). Der Wortlaut der nationalen Rechtsvor­schriften in der jeweils geltenen Fassung ist unter: </a:t>
          </a:r>
          <a:r>
            <a:rPr lang="de-DE" sz="950" u="sng" baseline="0">
              <a:solidFill>
                <a:srgbClr val="005E90"/>
              </a:solidFill>
              <a:effectLst/>
              <a:latin typeface="+mn-lt"/>
              <a:ea typeface="+mn-ea"/>
              <a:cs typeface="Arial" panose="020B0604020202020204" pitchFamily="34" charset="0"/>
            </a:rPr>
            <a:t>https://www.Gesetze-im-Internet.de</a:t>
          </a:r>
          <a:r>
            <a:rPr lang="de-DE" sz="950" baseline="0">
              <a:solidFill>
                <a:srgbClr val="005E90"/>
              </a:solidFill>
              <a:effectLst/>
              <a:latin typeface="+mn-lt"/>
              <a:ea typeface="+mn-ea"/>
              <a:cs typeface="Arial" panose="020B0604020202020204" pitchFamily="34" charset="0"/>
            </a:rPr>
            <a:t> </a:t>
          </a:r>
          <a:r>
            <a:rPr lang="de-DE" sz="950" baseline="0">
              <a:solidFill>
                <a:sysClr val="windowText" lastClr="000000"/>
              </a:solidFill>
              <a:effectLst/>
              <a:latin typeface="+mn-lt"/>
              <a:ea typeface="+mn-ea"/>
              <a:cs typeface="Arial" panose="020B0604020202020204" pitchFamily="34" charset="0"/>
            </a:rPr>
            <a:t>zu finden.  </a:t>
          </a:r>
          <a:endParaRPr lang="de-DE" sz="950">
            <a:solidFill>
              <a:sysClr val="windowText" lastClr="000000"/>
            </a:solidFill>
            <a:effectLst/>
            <a:latin typeface="+mn-lt"/>
            <a:ea typeface="+mn-ea"/>
            <a:cs typeface="Arial" panose="020B0604020202020204" pitchFamily="34" charset="0"/>
          </a:endParaRPr>
        </a:p>
        <a:p>
          <a:r>
            <a:rPr lang="de-DE" sz="600">
              <a:latin typeface="+mn-lt"/>
              <a:cs typeface="Arial" pitchFamily="34" charset="0"/>
            </a:rPr>
            <a:t> </a:t>
          </a:r>
        </a:p>
      </xdr:txBody>
    </xdr:sp>
    <xdr:clientData/>
  </xdr:twoCellAnchor>
  <xdr:twoCellAnchor>
    <xdr:from>
      <xdr:col>0</xdr:col>
      <xdr:colOff>0</xdr:colOff>
      <xdr:row>13</xdr:row>
      <xdr:rowOff>68031</xdr:rowOff>
    </xdr:from>
    <xdr:to>
      <xdr:col>0</xdr:col>
      <xdr:colOff>6120000</xdr:colOff>
      <xdr:row>54</xdr:row>
      <xdr:rowOff>108872</xdr:rowOff>
    </xdr:to>
    <xdr:sp macro="" textlink="">
      <xdr:nvSpPr>
        <xdr:cNvPr id="7" name="Textfeld 6">
          <a:extLst>
            <a:ext uri="{FF2B5EF4-FFF2-40B4-BE49-F238E27FC236}">
              <a16:creationId xmlns:a16="http://schemas.microsoft.com/office/drawing/2014/main" id="{00000000-0008-0000-0200-000005000000}"/>
            </a:ext>
          </a:extLst>
        </xdr:cNvPr>
        <xdr:cNvSpPr txBox="1"/>
      </xdr:nvSpPr>
      <xdr:spPr>
        <a:xfrm>
          <a:off x="0" y="2163531"/>
          <a:ext cx="6120000" cy="58987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7000"/>
            </a:lnSpc>
            <a:spcBef>
              <a:spcPts val="0"/>
            </a:spcBef>
            <a:spcAft>
              <a:spcPts val="0"/>
            </a:spcAft>
            <a:buClrTx/>
            <a:buSzTx/>
            <a:buFontTx/>
            <a:buNone/>
            <a:tabLst/>
            <a:defRPr/>
          </a:pPr>
          <a:r>
            <a:rPr lang="de-DE" sz="950">
              <a:latin typeface="+mn-lt"/>
              <a:cs typeface="Arial" pitchFamily="34" charset="0"/>
            </a:rPr>
            <a:t>Erhoben werden Angaben zu </a:t>
          </a:r>
          <a:r>
            <a:rPr lang="de-DE" sz="950">
              <a:solidFill>
                <a:schemeClr val="dk1"/>
              </a:solidFill>
              <a:effectLst/>
              <a:latin typeface="+mn-lt"/>
              <a:ea typeface="+mn-ea"/>
              <a:cs typeface="+mn-cs"/>
            </a:rPr>
            <a:t>§ </a:t>
          </a:r>
          <a:r>
            <a:rPr lang="de-DE" sz="950">
              <a:latin typeface="+mn-lt"/>
              <a:cs typeface="Arial" pitchFamily="34" charset="0"/>
            </a:rPr>
            <a:t>99 Absatz 7 SGB VIII. </a:t>
          </a:r>
        </a:p>
        <a:p>
          <a:r>
            <a:rPr lang="de-DE" sz="300">
              <a:latin typeface="+mn-lt"/>
              <a:cs typeface="Arial" pitchFamily="34" charset="0"/>
            </a:rPr>
            <a:t> </a:t>
          </a:r>
        </a:p>
        <a:p>
          <a:pPr>
            <a:lnSpc>
              <a:spcPts val="1140"/>
            </a:lnSpc>
          </a:pPr>
          <a:r>
            <a:rPr lang="de-DE" sz="950">
              <a:latin typeface="+mn-lt"/>
              <a:cs typeface="Arial" pitchFamily="34" charset="0"/>
            </a:rPr>
            <a:t>Die Auskunftsverpflichtung ergibt sich aus </a:t>
          </a:r>
          <a:r>
            <a:rPr lang="de-DE" sz="950">
              <a:solidFill>
                <a:schemeClr val="dk1"/>
              </a:solidFill>
              <a:effectLst/>
              <a:latin typeface="+mn-lt"/>
              <a:ea typeface="+mn-ea"/>
              <a:cs typeface="+mn-cs"/>
            </a:rPr>
            <a:t>§ </a:t>
          </a:r>
          <a:r>
            <a:rPr lang="de-DE" sz="950">
              <a:latin typeface="+mn-lt"/>
              <a:cs typeface="Arial" pitchFamily="34" charset="0"/>
            </a:rPr>
            <a:t>102 Absatz 1 Satz 1 SGB VIII in Verbindung mit </a:t>
          </a:r>
          <a:r>
            <a:rPr lang="de-DE" sz="950">
              <a:solidFill>
                <a:schemeClr val="dk1"/>
              </a:solidFill>
              <a:effectLst/>
              <a:latin typeface="+mn-lt"/>
              <a:ea typeface="+mn-ea"/>
              <a:cs typeface="+mn-cs"/>
            </a:rPr>
            <a:t>§ </a:t>
          </a:r>
          <a:r>
            <a:rPr lang="de-DE" sz="950">
              <a:latin typeface="+mn-lt"/>
              <a:cs typeface="Arial" pitchFamily="34" charset="0"/>
            </a:rPr>
            <a:t>15 BStatG. Nach </a:t>
          </a:r>
          <a:r>
            <a:rPr lang="de-DE" sz="950">
              <a:solidFill>
                <a:schemeClr val="dk1"/>
              </a:solidFill>
              <a:effectLst/>
              <a:latin typeface="+mn-lt"/>
              <a:ea typeface="+mn-ea"/>
              <a:cs typeface="+mn-cs"/>
            </a:rPr>
            <a:t>§ </a:t>
          </a:r>
          <a:r>
            <a:rPr lang="de-DE" sz="950">
              <a:latin typeface="+mn-lt"/>
              <a:cs typeface="Arial" pitchFamily="34" charset="0"/>
            </a:rPr>
            <a:t>102 Absatz 2 Nummer 1 bis 3, 5, 6 und 8 SGB VIII sind die örtlichen und überörtlichen Träger der Jugendhilfe, die obersten Landesju­gend­behör­den, die kreisangehörigen Gemeinden und Gemeindeverbände, soweit sie Aufgaben der Jugendhilfe wahrneh­men, die Träger der freien Jugendhilfe und die Leitungen von Einrichtungen, Behörden und Geschäftsstellen in der Jugend­hilfe auskunftspflichtig.</a:t>
          </a:r>
        </a:p>
        <a:p>
          <a:r>
            <a:rPr lang="de-DE" sz="500">
              <a:latin typeface="+mn-lt"/>
              <a:cs typeface="Arial" pitchFamily="34" charset="0"/>
            </a:rPr>
            <a:t>  </a:t>
          </a:r>
        </a:p>
        <a:p>
          <a:r>
            <a:rPr lang="de-DE" sz="950" b="1">
              <a:solidFill>
                <a:schemeClr val="dk1"/>
              </a:solidFill>
              <a:effectLst/>
              <a:latin typeface="+mn-lt"/>
              <a:ea typeface="+mn-ea"/>
              <a:cs typeface="Arial" panose="020B0604020202020204" pitchFamily="34" charset="0"/>
            </a:rPr>
            <a:t>Kindertagesbetreuung</a:t>
          </a:r>
          <a:endParaRPr lang="de-DE" sz="950">
            <a:solidFill>
              <a:schemeClr val="dk1"/>
            </a:solidFill>
            <a:effectLst/>
            <a:latin typeface="+mn-lt"/>
            <a:ea typeface="+mn-ea"/>
            <a:cs typeface="Arial" panose="020B0604020202020204" pitchFamily="34" charset="0"/>
          </a:endParaRPr>
        </a:p>
        <a:p>
          <a:r>
            <a:rPr lang="de-DE" sz="300" b="1">
              <a:solidFill>
                <a:schemeClr val="dk1"/>
              </a:solidFill>
              <a:effectLst/>
              <a:latin typeface="+mn-lt"/>
              <a:ea typeface="+mn-ea"/>
              <a:cs typeface="Arial" panose="020B0604020202020204" pitchFamily="34" charset="0"/>
            </a:rPr>
            <a:t> </a:t>
          </a:r>
          <a:endParaRPr lang="de-DE" sz="300">
            <a:solidFill>
              <a:schemeClr val="dk1"/>
            </a:solidFill>
            <a:effectLst/>
            <a:latin typeface="+mn-lt"/>
            <a:ea typeface="+mn-ea"/>
            <a:cs typeface="Arial" panose="020B0604020202020204" pitchFamily="34" charset="0"/>
          </a:endParaRPr>
        </a:p>
        <a:p>
          <a:pPr>
            <a:lnSpc>
              <a:spcPts val="1140"/>
            </a:lnSpc>
          </a:pPr>
          <a:r>
            <a:rPr lang="de-DE" sz="950">
              <a:solidFill>
                <a:schemeClr val="dk1"/>
              </a:solidFill>
              <a:effectLst/>
              <a:latin typeface="+mn-lt"/>
              <a:ea typeface="+mn-ea"/>
              <a:cs typeface="Arial" panose="020B0604020202020204" pitchFamily="34" charset="0"/>
            </a:rPr>
            <a:t>Als Kindertagesbetreuung wird die öffentlich organisierte und finanzierte Form der Kinderbetreuung bezeichnet. Sie gehört zur Kinder- und Jugendhilfe. Die Kindertagesbetreuung umfasst die Erziehung, Bildung und Betreuung von Kindern in Tageseinrich­tungen (Kindertagesstätten) und in Kindertagespflege (Tagesmütter und Tagesväter). Kindertagespflege und Tagesbetreuung in Kindertageseinrichtungen sind gleichwertige Formen der Kindertagesbetreuung.</a:t>
          </a:r>
        </a:p>
        <a:p>
          <a:r>
            <a:rPr lang="de-DE" sz="300">
              <a:solidFill>
                <a:schemeClr val="dk1"/>
              </a:solidFill>
              <a:effectLst/>
              <a:latin typeface="+mn-lt"/>
              <a:ea typeface="+mn-ea"/>
              <a:cs typeface="Arial" panose="020B0604020202020204" pitchFamily="34" charset="0"/>
            </a:rPr>
            <a:t> </a:t>
          </a:r>
        </a:p>
        <a:p>
          <a:pPr>
            <a:lnSpc>
              <a:spcPts val="1140"/>
            </a:lnSpc>
          </a:pPr>
          <a:r>
            <a:rPr lang="de-DE" sz="950">
              <a:solidFill>
                <a:schemeClr val="dk1"/>
              </a:solidFill>
              <a:effectLst/>
              <a:latin typeface="+mn-lt"/>
              <a:ea typeface="+mn-ea"/>
              <a:cs typeface="Arial" panose="020B0604020202020204" pitchFamily="34" charset="0"/>
            </a:rPr>
            <a:t>Es werden alle Kinder ausgewiesen, die am Stichtag ein Beteuungsverhältnis in einer Tageseinrichtung hatten bzw. die sich am Stichtag in einer mit öffentlichen Mitteln geförderten Tagespflege befanden. Dabei ist es nicht notwendig, dass am Stichtag tatsächlich eine Betreuung stattfand. </a:t>
          </a:r>
        </a:p>
        <a:p>
          <a:r>
            <a:rPr lang="de-DE" sz="50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Tageseinrichtungen für Kinder</a:t>
          </a:r>
          <a:endParaRPr lang="de-DE" sz="950">
            <a:solidFill>
              <a:schemeClr val="dk1"/>
            </a:solidFill>
            <a:effectLst/>
            <a:latin typeface="+mn-lt"/>
            <a:ea typeface="+mn-ea"/>
            <a:cs typeface="Arial" panose="020B0604020202020204" pitchFamily="34" charset="0"/>
          </a:endParaRPr>
        </a:p>
        <a:p>
          <a:r>
            <a:rPr lang="de-DE" sz="300" b="1">
              <a:solidFill>
                <a:schemeClr val="dk1"/>
              </a:solidFill>
              <a:effectLst/>
              <a:latin typeface="+mn-lt"/>
              <a:ea typeface="+mn-ea"/>
              <a:cs typeface="Arial" panose="020B0604020202020204" pitchFamily="34" charset="0"/>
            </a:rPr>
            <a:t> </a:t>
          </a:r>
          <a:endParaRPr lang="de-DE" sz="300">
            <a:solidFill>
              <a:schemeClr val="dk1"/>
            </a:solidFill>
            <a:effectLst/>
            <a:latin typeface="+mn-lt"/>
            <a:ea typeface="+mn-ea"/>
            <a:cs typeface="Arial" panose="020B0604020202020204" pitchFamily="34" charset="0"/>
          </a:endParaRPr>
        </a:p>
        <a:p>
          <a:pPr>
            <a:lnSpc>
              <a:spcPts val="1140"/>
            </a:lnSpc>
          </a:pPr>
          <a:r>
            <a:rPr lang="de-DE" sz="950">
              <a:solidFill>
                <a:schemeClr val="dk1"/>
              </a:solidFill>
              <a:effectLst/>
              <a:latin typeface="+mn-lt"/>
              <a:ea typeface="+mn-ea"/>
              <a:cs typeface="Arial" panose="020B0604020202020204" pitchFamily="34" charset="0"/>
            </a:rPr>
            <a:t>Das sind Einrichtungen, in denen Kinder ganztägig oder für einen Teil des Tages aufgenommen, in Gruppen gefördert sowie pflegerisch und erzieherisch regelmäßig betreut werden, die über entsprechendes Personal verfügen und für die eine Betriebs­erlaubnis nach </a:t>
          </a:r>
          <a:r>
            <a:rPr lang="de-DE" sz="950">
              <a:solidFill>
                <a:schemeClr val="dk1"/>
              </a:solidFill>
              <a:effectLst/>
              <a:latin typeface="+mn-lt"/>
              <a:ea typeface="+mn-ea"/>
              <a:cs typeface="+mn-cs"/>
            </a:rPr>
            <a:t>§ </a:t>
          </a:r>
          <a:r>
            <a:rPr lang="de-DE" sz="950">
              <a:solidFill>
                <a:schemeClr val="dk1"/>
              </a:solidFill>
              <a:effectLst/>
              <a:latin typeface="+mn-lt"/>
              <a:ea typeface="+mn-ea"/>
              <a:cs typeface="Arial" panose="020B0604020202020204" pitchFamily="34" charset="0"/>
            </a:rPr>
            <a:t>45 SGB VIII oder eine vergleichbare Genehmigung vorliegt.</a:t>
          </a:r>
        </a:p>
        <a:p>
          <a:r>
            <a:rPr lang="de-DE" sz="50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Mit öffentlichen Mitteln geförderte Kindertagespflege </a:t>
          </a:r>
          <a:endParaRPr lang="de-DE" sz="950">
            <a:solidFill>
              <a:schemeClr val="dk1"/>
            </a:solidFill>
            <a:effectLst/>
            <a:latin typeface="+mn-lt"/>
            <a:ea typeface="+mn-ea"/>
            <a:cs typeface="Arial" panose="020B0604020202020204" pitchFamily="34" charset="0"/>
          </a:endParaRPr>
        </a:p>
        <a:p>
          <a:r>
            <a:rPr lang="de-DE" sz="300" b="1">
              <a:solidFill>
                <a:schemeClr val="dk1"/>
              </a:solidFill>
              <a:effectLst/>
              <a:latin typeface="+mn-lt"/>
              <a:ea typeface="+mn-ea"/>
              <a:cs typeface="Arial" panose="020B0604020202020204" pitchFamily="34" charset="0"/>
            </a:rPr>
            <a:t> </a:t>
          </a:r>
          <a:endParaRPr lang="de-DE" sz="300">
            <a:solidFill>
              <a:schemeClr val="dk1"/>
            </a:solidFill>
            <a:effectLst/>
            <a:latin typeface="+mn-lt"/>
            <a:ea typeface="+mn-ea"/>
            <a:cs typeface="Arial" panose="020B0604020202020204" pitchFamily="34" charset="0"/>
          </a:endParaRPr>
        </a:p>
        <a:p>
          <a:pPr>
            <a:lnSpc>
              <a:spcPts val="1140"/>
            </a:lnSpc>
          </a:pPr>
          <a:r>
            <a:rPr lang="de-DE" sz="950">
              <a:solidFill>
                <a:schemeClr val="dk1"/>
              </a:solidFill>
              <a:effectLst/>
              <a:latin typeface="+mn-lt"/>
              <a:ea typeface="+mn-ea"/>
              <a:cs typeface="Arial" panose="020B0604020202020204" pitchFamily="34" charset="0"/>
            </a:rPr>
            <a:t>Sie bezeichnet die zeitweise Betreuung von Kindern bei einer von den Jugendämtern geförderten Tagespflegeperson (Tages­mütter und Tagesväter) in ihrem Haushalt, im Haushalt des Personensorgeberechtigten oder in anderen Räumen. Tagespflegeverhältnisse auf rein privater Basis, bei denen kein Jugendamt in die Vermittlung oder Förderung eingeschaltet ist, sind nicht Bestandteil dieser Statistik. </a:t>
          </a:r>
        </a:p>
        <a:p>
          <a:r>
            <a:rPr lang="de-DE" sz="50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Tätige Personen in Tageseinrichtungen</a:t>
          </a:r>
          <a:endParaRPr lang="de-DE" sz="950">
            <a:solidFill>
              <a:schemeClr val="dk1"/>
            </a:solidFill>
            <a:effectLst/>
            <a:latin typeface="+mn-lt"/>
            <a:ea typeface="+mn-ea"/>
            <a:cs typeface="Arial" panose="020B0604020202020204" pitchFamily="34" charset="0"/>
          </a:endParaRPr>
        </a:p>
        <a:p>
          <a:r>
            <a:rPr lang="de-DE" sz="300" b="1">
              <a:solidFill>
                <a:schemeClr val="dk1"/>
              </a:solidFill>
              <a:effectLst/>
              <a:latin typeface="+mn-lt"/>
              <a:ea typeface="+mn-ea"/>
              <a:cs typeface="Arial" panose="020B0604020202020204" pitchFamily="34" charset="0"/>
            </a:rPr>
            <a:t> </a:t>
          </a:r>
          <a:endParaRPr lang="de-DE" sz="300">
            <a:solidFill>
              <a:schemeClr val="dk1"/>
            </a:solidFill>
            <a:effectLst/>
            <a:latin typeface="+mn-lt"/>
            <a:ea typeface="+mn-ea"/>
            <a:cs typeface="Arial" panose="020B0604020202020204" pitchFamily="34" charset="0"/>
          </a:endParaRPr>
        </a:p>
        <a:p>
          <a:pPr>
            <a:lnSpc>
              <a:spcPts val="1140"/>
            </a:lnSpc>
          </a:pPr>
          <a:r>
            <a:rPr lang="de-DE" sz="950">
              <a:solidFill>
                <a:schemeClr val="dk1"/>
              </a:solidFill>
              <a:effectLst/>
              <a:latin typeface="+mn-lt"/>
              <a:ea typeface="+mn-ea"/>
              <a:cs typeface="Arial" panose="020B0604020202020204" pitchFamily="34" charset="0"/>
            </a:rPr>
            <a:t>Das sind Personen, die in der Einrichtung am Stichtag in einem gültigen Arbeitsverhältnis tätig sind. Ehrenamtlich Tätige sind in dieser Statistik nicht enthalten.</a:t>
          </a:r>
        </a:p>
        <a:p>
          <a:r>
            <a:rPr lang="de-DE" sz="300">
              <a:solidFill>
                <a:schemeClr val="dk1"/>
              </a:solidFill>
              <a:effectLst/>
              <a:latin typeface="+mn-lt"/>
              <a:ea typeface="+mn-ea"/>
              <a:cs typeface="Arial" panose="020B0604020202020204" pitchFamily="34" charset="0"/>
            </a:rPr>
            <a:t> </a:t>
          </a:r>
        </a:p>
        <a:p>
          <a:pPr>
            <a:lnSpc>
              <a:spcPts val="1100"/>
            </a:lnSpc>
          </a:pPr>
          <a:r>
            <a:rPr lang="de-DE" sz="950">
              <a:solidFill>
                <a:schemeClr val="tx1"/>
              </a:solidFill>
              <a:effectLst/>
              <a:latin typeface="+mn-lt"/>
              <a:ea typeface="+mn-ea"/>
              <a:cs typeface="Arial" panose="020B0604020202020204" pitchFamily="34" charset="0"/>
            </a:rPr>
            <a:t>Zu den in Tageseinrichtungen für Kinder Tätigen zählen Personen, die im erzieherischen und pädagogischen sowie im verwal­tungs- und hauswirtschaftlich-technischen Bereich beschäftigt sind. Letztere sind z. B. Hausmeister, Küchen- und Reinigungs­perso­nal. </a:t>
          </a:r>
        </a:p>
        <a:p>
          <a:r>
            <a:rPr lang="de-DE" sz="50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Tätige Personen in öffentlich geförderter Kindertagespflege (Tagesmütter und Tagesväter)</a:t>
          </a:r>
          <a:endParaRPr lang="de-DE" sz="950">
            <a:solidFill>
              <a:schemeClr val="dk1"/>
            </a:solidFill>
            <a:effectLst/>
            <a:latin typeface="+mn-lt"/>
            <a:ea typeface="+mn-ea"/>
            <a:cs typeface="Arial" panose="020B0604020202020204" pitchFamily="34" charset="0"/>
          </a:endParaRPr>
        </a:p>
        <a:p>
          <a:r>
            <a:rPr lang="de-DE" sz="300" b="1">
              <a:solidFill>
                <a:schemeClr val="dk1"/>
              </a:solidFill>
              <a:effectLst/>
              <a:latin typeface="+mn-lt"/>
              <a:ea typeface="+mn-ea"/>
              <a:cs typeface="Arial" panose="020B0604020202020204" pitchFamily="34" charset="0"/>
            </a:rPr>
            <a:t> </a:t>
          </a:r>
          <a:endParaRPr lang="de-DE" sz="300">
            <a:solidFill>
              <a:schemeClr val="dk1"/>
            </a:solidFill>
            <a:effectLst/>
            <a:latin typeface="+mn-lt"/>
            <a:ea typeface="+mn-ea"/>
            <a:cs typeface="Arial" panose="020B0604020202020204" pitchFamily="34" charset="0"/>
          </a:endParaRPr>
        </a:p>
        <a:p>
          <a:pPr>
            <a:lnSpc>
              <a:spcPts val="1100"/>
            </a:lnSpc>
          </a:pPr>
          <a:r>
            <a:rPr lang="de-DE" sz="950">
              <a:solidFill>
                <a:schemeClr val="dk1"/>
              </a:solidFill>
              <a:effectLst/>
              <a:latin typeface="+mn-lt"/>
              <a:ea typeface="+mn-ea"/>
              <a:cs typeface="Arial" panose="020B0604020202020204" pitchFamily="34" charset="0"/>
            </a:rPr>
            <a:t>Die Kindertagespflege soll durch geeignete Tagespflegepersonen durchgeführt werden. Geeignet sind nach </a:t>
          </a:r>
          <a:r>
            <a:rPr lang="de-DE" sz="950">
              <a:solidFill>
                <a:schemeClr val="dk1"/>
              </a:solidFill>
              <a:effectLst/>
              <a:latin typeface="+mn-lt"/>
              <a:ea typeface="+mn-ea"/>
              <a:cs typeface="+mn-cs"/>
            </a:rPr>
            <a:t>§ </a:t>
          </a:r>
          <a:r>
            <a:rPr lang="de-DE" sz="950">
              <a:solidFill>
                <a:schemeClr val="dk1"/>
              </a:solidFill>
              <a:effectLst/>
              <a:latin typeface="+mn-lt"/>
              <a:ea typeface="+mn-ea"/>
              <a:cs typeface="Arial" panose="020B0604020202020204" pitchFamily="34" charset="0"/>
            </a:rPr>
            <a:t>23 Absatz 3 SGB VIII Personen, die u. a. "über vertiefte Kenntnisse hinsichtlich der Anforderungen der Kindertagespflege verfügen, die sie in qualifi­zierten Lehrgängen erworben oder in anderer Weise nachgewiesen haben". </a:t>
          </a:r>
        </a:p>
        <a:p>
          <a:pPr>
            <a:lnSpc>
              <a:spcPts val="1100"/>
            </a:lnSpc>
          </a:pPr>
          <a:r>
            <a:rPr lang="de-DE" sz="950">
              <a:solidFill>
                <a:schemeClr val="dk1"/>
              </a:solidFill>
              <a:effectLst/>
              <a:latin typeface="+mn-lt"/>
              <a:ea typeface="+mn-ea"/>
              <a:cs typeface="Arial" panose="020B0604020202020204" pitchFamily="34" charset="0"/>
            </a:rPr>
            <a:t>Verfügt die Tagespflegeperson über einen fachpädagogischen Berufsausbildungsabschluss, ist dieser maßgebend.</a:t>
          </a:r>
        </a:p>
        <a:p>
          <a:endParaRPr lang="de-DE" sz="300">
            <a:solidFill>
              <a:schemeClr val="dk1"/>
            </a:solidFill>
            <a:effectLst/>
            <a:latin typeface="+mn-lt"/>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laiv-mv.de/Statistik/Ver%C3%B6ffentlichungen/Jahrbuecher/" TargetMode="External"/><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9.bin"/><Relationship Id="rId5" Type="http://schemas.openxmlformats.org/officeDocument/2006/relationships/hyperlink" Target="https://www.destatis.de/DE/Methoden/Qualitaet/Qualitaetsberichte/Soziales/einfuehrung.html" TargetMode="External"/><Relationship Id="rId4" Type="http://schemas.openxmlformats.org/officeDocument/2006/relationships/hyperlink" Target="https://www.laiv-mv.de/Statistik/Zahlen-und-Fakten/Gesellschaft-&amp;-Staat/Kinder%E2%80%93-und-Jugendhilf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67" customWidth="1"/>
    <col min="2" max="2" width="55.7109375" style="167" customWidth="1"/>
    <col min="3" max="3" width="8.7109375" style="167" customWidth="1"/>
    <col min="4" max="4" width="16.7109375" style="167" customWidth="1"/>
    <col min="5" max="16384" width="11.42578125" style="167"/>
  </cols>
  <sheetData>
    <row r="1" spans="1:4" ht="50.1" customHeight="1" thickBot="1" x14ac:dyDescent="0.65">
      <c r="A1" s="220" t="s">
        <v>36</v>
      </c>
      <c r="B1" s="220"/>
      <c r="C1" s="221"/>
      <c r="D1" s="221"/>
    </row>
    <row r="2" spans="1:4" ht="35.1" customHeight="1" thickTop="1" x14ac:dyDescent="0.2">
      <c r="A2" s="222" t="s">
        <v>50</v>
      </c>
      <c r="B2" s="222"/>
      <c r="C2" s="223" t="s">
        <v>63</v>
      </c>
      <c r="D2" s="223"/>
    </row>
    <row r="3" spans="1:4" ht="24.95" customHeight="1" x14ac:dyDescent="0.2">
      <c r="A3" s="224"/>
      <c r="B3" s="224"/>
      <c r="C3" s="224"/>
      <c r="D3" s="224"/>
    </row>
    <row r="4" spans="1:4" ht="24.95" customHeight="1" x14ac:dyDescent="0.2">
      <c r="A4" s="226" t="s">
        <v>60</v>
      </c>
      <c r="B4" s="226"/>
      <c r="C4" s="226"/>
      <c r="D4" s="227"/>
    </row>
    <row r="5" spans="1:4" ht="24.95" customHeight="1" x14ac:dyDescent="0.2">
      <c r="A5" s="226" t="s">
        <v>61</v>
      </c>
      <c r="B5" s="226"/>
      <c r="C5" s="226"/>
      <c r="D5" s="227"/>
    </row>
    <row r="6" spans="1:4" ht="24.95" customHeight="1" x14ac:dyDescent="0.45">
      <c r="A6" s="228" t="s">
        <v>62</v>
      </c>
      <c r="B6" s="229"/>
      <c r="C6" s="229"/>
      <c r="D6" s="229"/>
    </row>
    <row r="7" spans="1:4" ht="39.950000000000003" customHeight="1" x14ac:dyDescent="0.45">
      <c r="A7" s="230">
        <v>2024</v>
      </c>
      <c r="B7" s="230"/>
      <c r="C7" s="230"/>
      <c r="D7" s="230"/>
    </row>
    <row r="8" spans="1:4" ht="24.95" customHeight="1" x14ac:dyDescent="0.4">
      <c r="A8" s="231"/>
      <c r="B8" s="231"/>
      <c r="C8" s="231"/>
      <c r="D8" s="231"/>
    </row>
    <row r="9" spans="1:4" ht="24.95" customHeight="1" x14ac:dyDescent="0.4">
      <c r="A9" s="231"/>
      <c r="B9" s="231"/>
      <c r="C9" s="231"/>
      <c r="D9" s="231"/>
    </row>
    <row r="10" spans="1:4" ht="24.95" customHeight="1" x14ac:dyDescent="0.2">
      <c r="A10" s="225"/>
      <c r="B10" s="225"/>
      <c r="C10" s="225"/>
      <c r="D10" s="225"/>
    </row>
    <row r="11" spans="1:4" ht="24.95" customHeight="1" x14ac:dyDescent="0.2">
      <c r="A11" s="225"/>
      <c r="B11" s="225"/>
      <c r="C11" s="225"/>
      <c r="D11" s="225"/>
    </row>
    <row r="12" spans="1:4" ht="24.95" customHeight="1" x14ac:dyDescent="0.2">
      <c r="A12" s="225"/>
      <c r="B12" s="225"/>
      <c r="C12" s="225"/>
      <c r="D12" s="225"/>
    </row>
    <row r="13" spans="1:4" ht="12" customHeight="1" x14ac:dyDescent="0.2">
      <c r="A13" s="168"/>
      <c r="B13" s="219" t="s">
        <v>179</v>
      </c>
      <c r="C13" s="219"/>
      <c r="D13" s="169" t="s">
        <v>451</v>
      </c>
    </row>
    <row r="14" spans="1:4" ht="12" customHeight="1" x14ac:dyDescent="0.2">
      <c r="A14" s="168"/>
      <c r="B14" s="219"/>
      <c r="C14" s="219"/>
      <c r="D14" s="2"/>
    </row>
    <row r="15" spans="1:4" ht="12" customHeight="1" x14ac:dyDescent="0.2">
      <c r="A15" s="168"/>
      <c r="B15" s="219" t="s">
        <v>37</v>
      </c>
      <c r="C15" s="219"/>
      <c r="D15" s="169" t="s">
        <v>465</v>
      </c>
    </row>
    <row r="16" spans="1:4" ht="12" customHeight="1" x14ac:dyDescent="0.2">
      <c r="A16" s="168"/>
      <c r="B16" s="219"/>
      <c r="C16" s="219"/>
      <c r="D16" s="169"/>
    </row>
    <row r="17" spans="1:4" ht="12" customHeight="1" x14ac:dyDescent="0.2">
      <c r="A17" s="170"/>
      <c r="B17" s="232"/>
      <c r="C17" s="232"/>
      <c r="D17" s="171"/>
    </row>
    <row r="18" spans="1:4" ht="12" customHeight="1" x14ac:dyDescent="0.2">
      <c r="A18" s="235"/>
      <c r="B18" s="235"/>
      <c r="C18" s="235"/>
      <c r="D18" s="235"/>
    </row>
    <row r="19" spans="1:4" ht="12" customHeight="1" x14ac:dyDescent="0.2">
      <c r="A19" s="236" t="s">
        <v>38</v>
      </c>
      <c r="B19" s="236"/>
      <c r="C19" s="236"/>
      <c r="D19" s="236"/>
    </row>
    <row r="20" spans="1:4" ht="12" customHeight="1" x14ac:dyDescent="0.2">
      <c r="A20" s="236" t="s">
        <v>190</v>
      </c>
      <c r="B20" s="236"/>
      <c r="C20" s="236"/>
      <c r="D20" s="236"/>
    </row>
    <row r="21" spans="1:4" ht="12" customHeight="1" x14ac:dyDescent="0.2">
      <c r="A21" s="236"/>
      <c r="B21" s="236"/>
      <c r="C21" s="236"/>
      <c r="D21" s="236"/>
    </row>
    <row r="22" spans="1:4" ht="12" customHeight="1" x14ac:dyDescent="0.2">
      <c r="A22" s="237" t="s">
        <v>453</v>
      </c>
      <c r="B22" s="237"/>
      <c r="C22" s="237"/>
      <c r="D22" s="237"/>
    </row>
    <row r="23" spans="1:4" ht="12" customHeight="1" x14ac:dyDescent="0.2">
      <c r="A23" s="236"/>
      <c r="B23" s="236"/>
      <c r="C23" s="236"/>
      <c r="D23" s="236"/>
    </row>
    <row r="24" spans="1:4" ht="12" customHeight="1" x14ac:dyDescent="0.2">
      <c r="A24" s="238" t="s">
        <v>452</v>
      </c>
      <c r="B24" s="238"/>
      <c r="C24" s="238"/>
      <c r="D24" s="238"/>
    </row>
    <row r="25" spans="1:4" ht="12" customHeight="1" x14ac:dyDescent="0.2">
      <c r="A25" s="238" t="s">
        <v>180</v>
      </c>
      <c r="B25" s="238"/>
      <c r="C25" s="238"/>
      <c r="D25" s="238"/>
    </row>
    <row r="26" spans="1:4" ht="12" customHeight="1" x14ac:dyDescent="0.2">
      <c r="A26" s="239"/>
      <c r="B26" s="239"/>
      <c r="C26" s="239"/>
      <c r="D26" s="239"/>
    </row>
    <row r="27" spans="1:4" ht="12" customHeight="1" x14ac:dyDescent="0.2">
      <c r="A27" s="235"/>
      <c r="B27" s="235"/>
      <c r="C27" s="235"/>
      <c r="D27" s="235"/>
    </row>
    <row r="28" spans="1:4" ht="12" customHeight="1" x14ac:dyDescent="0.2">
      <c r="A28" s="240" t="s">
        <v>39</v>
      </c>
      <c r="B28" s="240"/>
      <c r="C28" s="240"/>
      <c r="D28" s="240"/>
    </row>
    <row r="29" spans="1:4" ht="12" customHeight="1" x14ac:dyDescent="0.2">
      <c r="A29" s="233"/>
      <c r="B29" s="233"/>
      <c r="C29" s="233"/>
      <c r="D29" s="233"/>
    </row>
    <row r="30" spans="1:4" ht="12" customHeight="1" x14ac:dyDescent="0.2">
      <c r="A30" s="172" t="s">
        <v>40</v>
      </c>
      <c r="B30" s="234" t="s">
        <v>191</v>
      </c>
      <c r="C30" s="234"/>
      <c r="D30" s="234"/>
    </row>
    <row r="31" spans="1:4" ht="12" customHeight="1" x14ac:dyDescent="0.2">
      <c r="A31" s="173">
        <v>0</v>
      </c>
      <c r="B31" s="234" t="s">
        <v>192</v>
      </c>
      <c r="C31" s="234"/>
      <c r="D31" s="234"/>
    </row>
    <row r="32" spans="1:4" ht="12" customHeight="1" x14ac:dyDescent="0.2">
      <c r="A32" s="172" t="s">
        <v>34</v>
      </c>
      <c r="B32" s="234" t="s">
        <v>41</v>
      </c>
      <c r="C32" s="234"/>
      <c r="D32" s="234"/>
    </row>
    <row r="33" spans="1:4" ht="12" customHeight="1" x14ac:dyDescent="0.2">
      <c r="A33" s="172" t="s">
        <v>42</v>
      </c>
      <c r="B33" s="234" t="s">
        <v>43</v>
      </c>
      <c r="C33" s="234"/>
      <c r="D33" s="234"/>
    </row>
    <row r="34" spans="1:4" ht="12" customHeight="1" x14ac:dyDescent="0.2">
      <c r="A34" s="172" t="s">
        <v>44</v>
      </c>
      <c r="B34" s="234" t="s">
        <v>45</v>
      </c>
      <c r="C34" s="234"/>
      <c r="D34" s="234"/>
    </row>
    <row r="35" spans="1:4" ht="12" customHeight="1" x14ac:dyDescent="0.2">
      <c r="A35" s="172" t="s">
        <v>46</v>
      </c>
      <c r="B35" s="234" t="s">
        <v>193</v>
      </c>
      <c r="C35" s="234"/>
      <c r="D35" s="234"/>
    </row>
    <row r="36" spans="1:4" ht="12" customHeight="1" x14ac:dyDescent="0.2">
      <c r="A36" s="172" t="s">
        <v>47</v>
      </c>
      <c r="B36" s="234" t="s">
        <v>48</v>
      </c>
      <c r="C36" s="234"/>
      <c r="D36" s="234"/>
    </row>
    <row r="37" spans="1:4" ht="12" customHeight="1" x14ac:dyDescent="0.2">
      <c r="A37" s="172" t="s">
        <v>64</v>
      </c>
      <c r="B37" s="234" t="s">
        <v>194</v>
      </c>
      <c r="C37" s="234"/>
      <c r="D37" s="234"/>
    </row>
    <row r="38" spans="1:4" ht="12" customHeight="1" x14ac:dyDescent="0.2">
      <c r="A38" s="172"/>
      <c r="B38" s="234"/>
      <c r="C38" s="234"/>
      <c r="D38" s="234"/>
    </row>
    <row r="39" spans="1:4" ht="12" customHeight="1" x14ac:dyDescent="0.2">
      <c r="A39" s="172"/>
      <c r="B39" s="172"/>
      <c r="C39" s="172"/>
      <c r="D39" s="172"/>
    </row>
    <row r="40" spans="1:4" ht="12" customHeight="1" x14ac:dyDescent="0.2">
      <c r="A40" s="172"/>
      <c r="B40" s="172"/>
      <c r="C40" s="172"/>
      <c r="D40" s="172"/>
    </row>
    <row r="41" spans="1:4" ht="12" customHeight="1" x14ac:dyDescent="0.2">
      <c r="A41" s="172"/>
      <c r="B41" s="234"/>
      <c r="C41" s="234"/>
      <c r="D41" s="234"/>
    </row>
    <row r="42" spans="1:4" ht="12" customHeight="1" x14ac:dyDescent="0.2">
      <c r="A42" s="174"/>
      <c r="B42" s="242"/>
      <c r="C42" s="242"/>
      <c r="D42" s="242"/>
    </row>
    <row r="43" spans="1:4" ht="12" customHeight="1" x14ac:dyDescent="0.2">
      <c r="A43" s="174"/>
      <c r="B43" s="242"/>
      <c r="C43" s="242"/>
      <c r="D43" s="242"/>
    </row>
    <row r="44" spans="1:4" x14ac:dyDescent="0.2">
      <c r="A44" s="234" t="s">
        <v>49</v>
      </c>
      <c r="B44" s="234"/>
      <c r="C44" s="234"/>
      <c r="D44" s="234"/>
    </row>
    <row r="45" spans="1:4" ht="39.950000000000003" customHeight="1" x14ac:dyDescent="0.2">
      <c r="A45" s="241" t="s">
        <v>425</v>
      </c>
      <c r="B45" s="241"/>
      <c r="C45" s="241"/>
      <c r="D45" s="241"/>
    </row>
  </sheetData>
  <customSheetViews>
    <customSheetView guid="{CDB72715-EA28-4B20-A08E-C04F71FAA0D1}" scale="140">
      <selection sqref="A1:B1"/>
      <pageMargins left="0.59055118110236227" right="0.59055118110236227" top="0.59055118110236227" bottom="0.59055118110236227" header="0.39370078740157483" footer="0.39370078740157483"/>
      <pageSetup paperSize="9" orientation="portrait" r:id="rId1"/>
      <headerFooter scaleWithDoc="0"/>
    </customSheetView>
    <customSheetView guid="{4EB240A1-BEFB-4503-95B5-55CB3DDD9EC3}" scale="140">
      <selection sqref="A1:B1"/>
      <pageMargins left="0.59055118110236227" right="0.59055118110236227" top="0.59055118110236227" bottom="0.59055118110236227" header="0.39370078740157483" footer="0.39370078740157483"/>
      <pageSetup paperSize="9" orientation="portrait" r:id="rId2"/>
      <headerFooter scaleWithDoc="0"/>
    </customSheetView>
  </customSheetViews>
  <mergeCells count="45">
    <mergeCell ref="B33:D33"/>
    <mergeCell ref="B34:D34"/>
    <mergeCell ref="B42:D42"/>
    <mergeCell ref="B43:D43"/>
    <mergeCell ref="A44:D44"/>
    <mergeCell ref="A45:D45"/>
    <mergeCell ref="B35:D35"/>
    <mergeCell ref="B36:D36"/>
    <mergeCell ref="B37:D37"/>
    <mergeCell ref="B38:D38"/>
    <mergeCell ref="B41:D41"/>
    <mergeCell ref="B32:D32"/>
    <mergeCell ref="A18:D18"/>
    <mergeCell ref="A19:D19"/>
    <mergeCell ref="A20:D20"/>
    <mergeCell ref="A21:D21"/>
    <mergeCell ref="A22:D22"/>
    <mergeCell ref="A23:D23"/>
    <mergeCell ref="B31:D31"/>
    <mergeCell ref="A24:D24"/>
    <mergeCell ref="A25:D25"/>
    <mergeCell ref="A26:D26"/>
    <mergeCell ref="A27:D27"/>
    <mergeCell ref="A28:D28"/>
    <mergeCell ref="B15:C15"/>
    <mergeCell ref="B16:C16"/>
    <mergeCell ref="B17:C17"/>
    <mergeCell ref="A29:D29"/>
    <mergeCell ref="B30:D30"/>
    <mergeCell ref="B14:C14"/>
    <mergeCell ref="A1:B1"/>
    <mergeCell ref="C1:D1"/>
    <mergeCell ref="A2:B2"/>
    <mergeCell ref="C2:D2"/>
    <mergeCell ref="A3:D3"/>
    <mergeCell ref="A11:D11"/>
    <mergeCell ref="A5:D5"/>
    <mergeCell ref="A4:D4"/>
    <mergeCell ref="A6:D6"/>
    <mergeCell ref="A7:D7"/>
    <mergeCell ref="A12:D12"/>
    <mergeCell ref="A8:D8"/>
    <mergeCell ref="A9:D9"/>
    <mergeCell ref="A10:D10"/>
    <mergeCell ref="B13:C13"/>
  </mergeCells>
  <pageMargins left="0.59055118110236227" right="0.59055118110236227" top="0.59055118110236227" bottom="0.59055118110236227" header="0.39370078740157483" footer="0.39370078740157483"/>
  <pageSetup paperSize="9" orientation="portrait" r:id="rId3"/>
  <headerFooter scaleWithDoc="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zoomScale="140" zoomScaleNormal="140" workbookViewId="0">
      <pane xSplit="2" ySplit="13" topLeftCell="C14" activePane="bottomRight" state="frozen"/>
      <selection sqref="A1:B1"/>
      <selection pane="topRight" sqref="A1:B1"/>
      <selection pane="bottomLeft" sqref="A1:B1"/>
      <selection pane="bottomRight" activeCell="C14" sqref="C14:J14"/>
    </sheetView>
  </sheetViews>
  <sheetFormatPr baseColWidth="10" defaultColWidth="9.28515625" defaultRowHeight="11.45" customHeight="1" x14ac:dyDescent="0.2"/>
  <cols>
    <col min="1" max="1" width="3.7109375" style="7" customWidth="1"/>
    <col min="2" max="2" width="25.28515625" style="7" customWidth="1"/>
    <col min="3" max="3" width="7.85546875" style="7" customWidth="1"/>
    <col min="4" max="4" width="8.28515625" style="7" customWidth="1"/>
    <col min="5" max="5" width="8.7109375" style="7" customWidth="1"/>
    <col min="6" max="6" width="8" style="7" customWidth="1"/>
    <col min="7" max="7" width="8.140625" style="7" customWidth="1"/>
    <col min="8" max="8" width="6.42578125" style="7" customWidth="1"/>
    <col min="9" max="9" width="8.85546875" style="7" customWidth="1"/>
    <col min="10" max="10" width="6.7109375" style="7" customWidth="1"/>
    <col min="11" max="11" width="10.140625" style="7" customWidth="1"/>
    <col min="12" max="13" width="6.7109375" style="7" customWidth="1"/>
    <col min="14" max="14" width="7.85546875" style="7" customWidth="1"/>
    <col min="15" max="15" width="7.5703125" style="7" customWidth="1"/>
    <col min="16" max="16" width="7.7109375" style="7" customWidth="1"/>
    <col min="17" max="18" width="8.140625" style="7" customWidth="1"/>
    <col min="19" max="16384" width="9.28515625" style="7"/>
  </cols>
  <sheetData>
    <row r="1" spans="1:18" s="34" customFormat="1" ht="30" customHeight="1" x14ac:dyDescent="0.2">
      <c r="A1" s="279" t="s">
        <v>81</v>
      </c>
      <c r="B1" s="280"/>
      <c r="C1" s="281" t="s">
        <v>443</v>
      </c>
      <c r="D1" s="281"/>
      <c r="E1" s="281"/>
      <c r="F1" s="281"/>
      <c r="G1" s="281"/>
      <c r="H1" s="281"/>
      <c r="I1" s="281"/>
      <c r="J1" s="282"/>
      <c r="K1" s="281" t="s">
        <v>443</v>
      </c>
      <c r="L1" s="281"/>
      <c r="M1" s="281"/>
      <c r="N1" s="281"/>
      <c r="O1" s="281"/>
      <c r="P1" s="281"/>
      <c r="Q1" s="281"/>
      <c r="R1" s="282"/>
    </row>
    <row r="2" spans="1:18" s="35" customFormat="1" ht="35.1" customHeight="1" x14ac:dyDescent="0.2">
      <c r="A2" s="283" t="s">
        <v>282</v>
      </c>
      <c r="B2" s="284"/>
      <c r="C2" s="285" t="s">
        <v>283</v>
      </c>
      <c r="D2" s="285"/>
      <c r="E2" s="285"/>
      <c r="F2" s="285"/>
      <c r="G2" s="285"/>
      <c r="H2" s="285"/>
      <c r="I2" s="285"/>
      <c r="J2" s="286"/>
      <c r="K2" s="287" t="s">
        <v>283</v>
      </c>
      <c r="L2" s="285"/>
      <c r="M2" s="285"/>
      <c r="N2" s="285"/>
      <c r="O2" s="285"/>
      <c r="P2" s="285"/>
      <c r="Q2" s="285"/>
      <c r="R2" s="286"/>
    </row>
    <row r="3" spans="1:18" ht="11.45" customHeight="1" x14ac:dyDescent="0.2">
      <c r="A3" s="288" t="s">
        <v>51</v>
      </c>
      <c r="B3" s="289" t="s">
        <v>284</v>
      </c>
      <c r="C3" s="290" t="s">
        <v>54</v>
      </c>
      <c r="D3" s="290" t="s">
        <v>86</v>
      </c>
      <c r="E3" s="290"/>
      <c r="F3" s="290"/>
      <c r="G3" s="290"/>
      <c r="H3" s="290"/>
      <c r="I3" s="290"/>
      <c r="J3" s="291"/>
      <c r="K3" s="288" t="s">
        <v>86</v>
      </c>
      <c r="L3" s="290"/>
      <c r="M3" s="290"/>
      <c r="N3" s="290"/>
      <c r="O3" s="290"/>
      <c r="P3" s="290"/>
      <c r="Q3" s="290"/>
      <c r="R3" s="291"/>
    </row>
    <row r="4" spans="1:18" ht="11.45" customHeight="1" x14ac:dyDescent="0.2">
      <c r="A4" s="288"/>
      <c r="B4" s="289"/>
      <c r="C4" s="290"/>
      <c r="D4" s="290" t="s">
        <v>428</v>
      </c>
      <c r="E4" s="290" t="s">
        <v>375</v>
      </c>
      <c r="F4" s="290" t="s">
        <v>434</v>
      </c>
      <c r="G4" s="290" t="s">
        <v>85</v>
      </c>
      <c r="H4" s="290" t="s">
        <v>27</v>
      </c>
      <c r="I4" s="290" t="s">
        <v>432</v>
      </c>
      <c r="J4" s="291" t="s">
        <v>52</v>
      </c>
      <c r="K4" s="288" t="s">
        <v>426</v>
      </c>
      <c r="L4" s="290" t="s">
        <v>270</v>
      </c>
      <c r="M4" s="290" t="s">
        <v>271</v>
      </c>
      <c r="N4" s="290" t="s">
        <v>430</v>
      </c>
      <c r="O4" s="290" t="s">
        <v>429</v>
      </c>
      <c r="P4" s="290" t="s">
        <v>431</v>
      </c>
      <c r="Q4" s="290" t="s">
        <v>435</v>
      </c>
      <c r="R4" s="291" t="s">
        <v>427</v>
      </c>
    </row>
    <row r="5" spans="1:18" ht="11.45" customHeight="1" x14ac:dyDescent="0.2">
      <c r="A5" s="288"/>
      <c r="B5" s="289"/>
      <c r="C5" s="290"/>
      <c r="D5" s="290"/>
      <c r="E5" s="290"/>
      <c r="F5" s="290"/>
      <c r="G5" s="290"/>
      <c r="H5" s="290"/>
      <c r="I5" s="290"/>
      <c r="J5" s="291"/>
      <c r="K5" s="288"/>
      <c r="L5" s="290"/>
      <c r="M5" s="290"/>
      <c r="N5" s="290"/>
      <c r="O5" s="290"/>
      <c r="P5" s="290"/>
      <c r="Q5" s="290"/>
      <c r="R5" s="291"/>
    </row>
    <row r="6" spans="1:18" ht="11.45" customHeight="1" x14ac:dyDescent="0.2">
      <c r="A6" s="288"/>
      <c r="B6" s="289"/>
      <c r="C6" s="290"/>
      <c r="D6" s="290"/>
      <c r="E6" s="290"/>
      <c r="F6" s="290"/>
      <c r="G6" s="290"/>
      <c r="H6" s="290"/>
      <c r="I6" s="290"/>
      <c r="J6" s="291"/>
      <c r="K6" s="288"/>
      <c r="L6" s="290"/>
      <c r="M6" s="290"/>
      <c r="N6" s="290"/>
      <c r="O6" s="290"/>
      <c r="P6" s="290"/>
      <c r="Q6" s="290"/>
      <c r="R6" s="291"/>
    </row>
    <row r="7" spans="1:18" ht="11.45" customHeight="1" x14ac:dyDescent="0.2">
      <c r="A7" s="288"/>
      <c r="B7" s="289"/>
      <c r="C7" s="290"/>
      <c r="D7" s="290"/>
      <c r="E7" s="290"/>
      <c r="F7" s="290"/>
      <c r="G7" s="290"/>
      <c r="H7" s="290"/>
      <c r="I7" s="290"/>
      <c r="J7" s="291"/>
      <c r="K7" s="288"/>
      <c r="L7" s="290"/>
      <c r="M7" s="290"/>
      <c r="N7" s="290"/>
      <c r="O7" s="290"/>
      <c r="P7" s="290"/>
      <c r="Q7" s="290"/>
      <c r="R7" s="291"/>
    </row>
    <row r="8" spans="1:18" ht="11.45" customHeight="1" x14ac:dyDescent="0.2">
      <c r="A8" s="288"/>
      <c r="B8" s="289"/>
      <c r="C8" s="290"/>
      <c r="D8" s="290"/>
      <c r="E8" s="290"/>
      <c r="F8" s="290"/>
      <c r="G8" s="290"/>
      <c r="H8" s="290"/>
      <c r="I8" s="290"/>
      <c r="J8" s="291"/>
      <c r="K8" s="288"/>
      <c r="L8" s="290"/>
      <c r="M8" s="290"/>
      <c r="N8" s="290"/>
      <c r="O8" s="290"/>
      <c r="P8" s="290"/>
      <c r="Q8" s="290"/>
      <c r="R8" s="291"/>
    </row>
    <row r="9" spans="1:18" ht="11.45" customHeight="1" x14ac:dyDescent="0.2">
      <c r="A9" s="288"/>
      <c r="B9" s="289"/>
      <c r="C9" s="290"/>
      <c r="D9" s="290"/>
      <c r="E9" s="290"/>
      <c r="F9" s="290"/>
      <c r="G9" s="290"/>
      <c r="H9" s="290"/>
      <c r="I9" s="290"/>
      <c r="J9" s="291"/>
      <c r="K9" s="288"/>
      <c r="L9" s="290"/>
      <c r="M9" s="290"/>
      <c r="N9" s="290"/>
      <c r="O9" s="290"/>
      <c r="P9" s="290"/>
      <c r="Q9" s="290"/>
      <c r="R9" s="291"/>
    </row>
    <row r="10" spans="1:18" ht="11.45" customHeight="1" x14ac:dyDescent="0.2">
      <c r="A10" s="288"/>
      <c r="B10" s="289"/>
      <c r="C10" s="290"/>
      <c r="D10" s="290"/>
      <c r="E10" s="290"/>
      <c r="F10" s="290"/>
      <c r="G10" s="290"/>
      <c r="H10" s="290"/>
      <c r="I10" s="290"/>
      <c r="J10" s="291"/>
      <c r="K10" s="288"/>
      <c r="L10" s="290"/>
      <c r="M10" s="290"/>
      <c r="N10" s="290"/>
      <c r="O10" s="290"/>
      <c r="P10" s="290"/>
      <c r="Q10" s="290"/>
      <c r="R10" s="291"/>
    </row>
    <row r="11" spans="1:18" ht="11.45" customHeight="1" x14ac:dyDescent="0.2">
      <c r="A11" s="288"/>
      <c r="B11" s="289"/>
      <c r="C11" s="290"/>
      <c r="D11" s="290"/>
      <c r="E11" s="290"/>
      <c r="F11" s="290"/>
      <c r="G11" s="290"/>
      <c r="H11" s="290"/>
      <c r="I11" s="290"/>
      <c r="J11" s="291"/>
      <c r="K11" s="288"/>
      <c r="L11" s="290"/>
      <c r="M11" s="290"/>
      <c r="N11" s="290"/>
      <c r="O11" s="290"/>
      <c r="P11" s="290"/>
      <c r="Q11" s="290"/>
      <c r="R11" s="291"/>
    </row>
    <row r="12" spans="1:18" ht="11.45" customHeight="1" x14ac:dyDescent="0.2">
      <c r="A12" s="288"/>
      <c r="B12" s="289"/>
      <c r="C12" s="290"/>
      <c r="D12" s="290"/>
      <c r="E12" s="290"/>
      <c r="F12" s="290"/>
      <c r="G12" s="290"/>
      <c r="H12" s="290"/>
      <c r="I12" s="290"/>
      <c r="J12" s="291"/>
      <c r="K12" s="288"/>
      <c r="L12" s="290"/>
      <c r="M12" s="290"/>
      <c r="N12" s="290"/>
      <c r="O12" s="290"/>
      <c r="P12" s="290"/>
      <c r="Q12" s="290"/>
      <c r="R12" s="291"/>
    </row>
    <row r="13" spans="1:18" s="40" customFormat="1" ht="11.45" customHeight="1" x14ac:dyDescent="0.15">
      <c r="A13" s="36">
        <v>1</v>
      </c>
      <c r="B13" s="37">
        <v>2</v>
      </c>
      <c r="C13" s="38">
        <v>3</v>
      </c>
      <c r="D13" s="38">
        <v>4</v>
      </c>
      <c r="E13" s="38">
        <v>5</v>
      </c>
      <c r="F13" s="38">
        <v>6</v>
      </c>
      <c r="G13" s="38">
        <v>7</v>
      </c>
      <c r="H13" s="38">
        <v>8</v>
      </c>
      <c r="I13" s="38">
        <v>9</v>
      </c>
      <c r="J13" s="39">
        <v>10</v>
      </c>
      <c r="K13" s="36">
        <v>11</v>
      </c>
      <c r="L13" s="38">
        <v>12</v>
      </c>
      <c r="M13" s="38">
        <v>13</v>
      </c>
      <c r="N13" s="38">
        <v>14</v>
      </c>
      <c r="O13" s="38">
        <v>15</v>
      </c>
      <c r="P13" s="38">
        <v>16</v>
      </c>
      <c r="Q13" s="38">
        <v>17</v>
      </c>
      <c r="R13" s="39">
        <v>18</v>
      </c>
    </row>
    <row r="14" spans="1:18" s="15" customFormat="1" ht="20.100000000000001" customHeight="1" x14ac:dyDescent="0.2">
      <c r="A14" s="134"/>
      <c r="B14" s="131"/>
      <c r="C14" s="292" t="s">
        <v>2</v>
      </c>
      <c r="D14" s="292"/>
      <c r="E14" s="292"/>
      <c r="F14" s="292"/>
      <c r="G14" s="292"/>
      <c r="H14" s="292"/>
      <c r="I14" s="292"/>
      <c r="J14" s="292"/>
      <c r="K14" s="292" t="s">
        <v>2</v>
      </c>
      <c r="L14" s="292"/>
      <c r="M14" s="292"/>
      <c r="N14" s="292"/>
      <c r="O14" s="292"/>
      <c r="P14" s="292"/>
      <c r="Q14" s="292"/>
      <c r="R14" s="292"/>
    </row>
    <row r="15" spans="1:18" s="15" customFormat="1" ht="11.45" customHeight="1" x14ac:dyDescent="0.2">
      <c r="A15" s="12">
        <f>IF(D15&lt;&gt;"",COUNTA($D15:D$15),"")</f>
        <v>1</v>
      </c>
      <c r="B15" s="131" t="s">
        <v>2</v>
      </c>
      <c r="C15" s="197">
        <v>14537</v>
      </c>
      <c r="D15" s="197">
        <v>188</v>
      </c>
      <c r="E15" s="197">
        <v>159</v>
      </c>
      <c r="F15" s="197">
        <v>17</v>
      </c>
      <c r="G15" s="197">
        <v>308</v>
      </c>
      <c r="H15" s="188">
        <v>11022</v>
      </c>
      <c r="I15" s="197">
        <v>969</v>
      </c>
      <c r="J15" s="197">
        <v>203</v>
      </c>
      <c r="K15" s="197">
        <v>388</v>
      </c>
      <c r="L15" s="197">
        <v>33</v>
      </c>
      <c r="M15" s="197">
        <v>67</v>
      </c>
      <c r="N15" s="197">
        <v>120</v>
      </c>
      <c r="O15" s="197">
        <v>223</v>
      </c>
      <c r="P15" s="197" t="s">
        <v>40</v>
      </c>
      <c r="Q15" s="197">
        <v>609</v>
      </c>
      <c r="R15" s="197">
        <v>231</v>
      </c>
    </row>
    <row r="16" spans="1:18" s="15" customFormat="1" ht="11.45" customHeight="1" x14ac:dyDescent="0.2">
      <c r="A16" s="12" t="str">
        <f>IF(D16&lt;&gt;"",COUNTA($D$15:D16),"")</f>
        <v/>
      </c>
      <c r="B16" s="131"/>
      <c r="C16" s="196"/>
      <c r="D16" s="196"/>
      <c r="E16" s="196"/>
      <c r="F16" s="196"/>
      <c r="G16" s="196"/>
      <c r="H16" s="187"/>
      <c r="I16" s="196"/>
      <c r="J16" s="196"/>
      <c r="K16" s="196"/>
      <c r="L16" s="196"/>
      <c r="M16" s="196"/>
      <c r="N16" s="196"/>
      <c r="O16" s="196"/>
      <c r="P16" s="196"/>
      <c r="Q16" s="196"/>
      <c r="R16" s="196"/>
    </row>
    <row r="17" spans="1:18" ht="11.45" customHeight="1" x14ac:dyDescent="0.2">
      <c r="A17" s="12">
        <f>IF(D17&lt;&gt;"",COUNTA($D$15:D17),"")</f>
        <v>2</v>
      </c>
      <c r="B17" s="132" t="s">
        <v>285</v>
      </c>
      <c r="C17" s="196">
        <v>7513</v>
      </c>
      <c r="D17" s="196">
        <v>46</v>
      </c>
      <c r="E17" s="196">
        <v>59</v>
      </c>
      <c r="F17" s="196">
        <v>7</v>
      </c>
      <c r="G17" s="196">
        <v>121</v>
      </c>
      <c r="H17" s="187">
        <v>6769</v>
      </c>
      <c r="I17" s="196">
        <v>331</v>
      </c>
      <c r="J17" s="196">
        <v>54</v>
      </c>
      <c r="K17" s="196">
        <v>59</v>
      </c>
      <c r="L17" s="196">
        <v>8</v>
      </c>
      <c r="M17" s="196">
        <v>23</v>
      </c>
      <c r="N17" s="196">
        <v>1</v>
      </c>
      <c r="O17" s="196">
        <v>31</v>
      </c>
      <c r="P17" s="196" t="s">
        <v>40</v>
      </c>
      <c r="Q17" s="196">
        <v>3</v>
      </c>
      <c r="R17" s="196">
        <v>1</v>
      </c>
    </row>
    <row r="18" spans="1:18" ht="11.45" customHeight="1" x14ac:dyDescent="0.2">
      <c r="A18" s="12">
        <f>IF(D18&lt;&gt;"",COUNTA($D$15:D18),"")</f>
        <v>3</v>
      </c>
      <c r="B18" s="132" t="s">
        <v>286</v>
      </c>
      <c r="C18" s="196">
        <v>1628</v>
      </c>
      <c r="D18" s="196">
        <v>7</v>
      </c>
      <c r="E18" s="196">
        <v>9</v>
      </c>
      <c r="F18" s="196">
        <v>2</v>
      </c>
      <c r="G18" s="196">
        <v>30</v>
      </c>
      <c r="H18" s="187">
        <v>1016</v>
      </c>
      <c r="I18" s="196">
        <v>76</v>
      </c>
      <c r="J18" s="196">
        <v>80</v>
      </c>
      <c r="K18" s="196">
        <v>135</v>
      </c>
      <c r="L18" s="196">
        <v>10</v>
      </c>
      <c r="M18" s="196">
        <v>13</v>
      </c>
      <c r="N18" s="196" t="s">
        <v>40</v>
      </c>
      <c r="O18" s="196">
        <v>37</v>
      </c>
      <c r="P18" s="196" t="s">
        <v>40</v>
      </c>
      <c r="Q18" s="196">
        <v>177</v>
      </c>
      <c r="R18" s="196">
        <v>36</v>
      </c>
    </row>
    <row r="19" spans="1:18" ht="11.45" customHeight="1" x14ac:dyDescent="0.2">
      <c r="A19" s="12">
        <f>IF(D19&lt;&gt;"",COUNTA($D$15:D19),"")</f>
        <v>4</v>
      </c>
      <c r="B19" s="132" t="s">
        <v>287</v>
      </c>
      <c r="C19" s="196">
        <v>3721</v>
      </c>
      <c r="D19" s="196">
        <v>47</v>
      </c>
      <c r="E19" s="196">
        <v>27</v>
      </c>
      <c r="F19" s="196">
        <v>1</v>
      </c>
      <c r="G19" s="196">
        <v>53</v>
      </c>
      <c r="H19" s="187">
        <v>2502</v>
      </c>
      <c r="I19" s="196">
        <v>140</v>
      </c>
      <c r="J19" s="196">
        <v>64</v>
      </c>
      <c r="K19" s="196">
        <v>169</v>
      </c>
      <c r="L19" s="196">
        <v>6</v>
      </c>
      <c r="M19" s="196">
        <v>19</v>
      </c>
      <c r="N19" s="196">
        <v>3</v>
      </c>
      <c r="O19" s="196">
        <v>71</v>
      </c>
      <c r="P19" s="196" t="s">
        <v>40</v>
      </c>
      <c r="Q19" s="196">
        <v>429</v>
      </c>
      <c r="R19" s="196">
        <v>190</v>
      </c>
    </row>
    <row r="20" spans="1:18" ht="22.5" customHeight="1" x14ac:dyDescent="0.2">
      <c r="A20" s="12">
        <f>IF(D20&lt;&gt;"",COUNTA($D$15:D20),"")</f>
        <v>5</v>
      </c>
      <c r="B20" s="132" t="s">
        <v>388</v>
      </c>
      <c r="C20" s="196">
        <v>600</v>
      </c>
      <c r="D20" s="196">
        <v>5</v>
      </c>
      <c r="E20" s="196">
        <v>2</v>
      </c>
      <c r="F20" s="196">
        <v>5</v>
      </c>
      <c r="G20" s="196">
        <v>9</v>
      </c>
      <c r="H20" s="187">
        <v>129</v>
      </c>
      <c r="I20" s="196">
        <v>373</v>
      </c>
      <c r="J20" s="196">
        <v>5</v>
      </c>
      <c r="K20" s="196">
        <v>23</v>
      </c>
      <c r="L20" s="196">
        <v>7</v>
      </c>
      <c r="M20" s="196">
        <v>10</v>
      </c>
      <c r="N20" s="196">
        <v>2</v>
      </c>
      <c r="O20" s="196">
        <v>26</v>
      </c>
      <c r="P20" s="196" t="s">
        <v>40</v>
      </c>
      <c r="Q20" s="196" t="s">
        <v>40</v>
      </c>
      <c r="R20" s="196">
        <v>4</v>
      </c>
    </row>
    <row r="21" spans="1:18" ht="11.45" customHeight="1" x14ac:dyDescent="0.2">
      <c r="A21" s="12">
        <f>IF(D21&lt;&gt;"",COUNTA($D$15:D21),"")</f>
        <v>6</v>
      </c>
      <c r="B21" s="132" t="s">
        <v>288</v>
      </c>
      <c r="C21" s="196">
        <v>869</v>
      </c>
      <c r="D21" s="196">
        <v>80</v>
      </c>
      <c r="E21" s="196">
        <v>44</v>
      </c>
      <c r="F21" s="196">
        <v>2</v>
      </c>
      <c r="G21" s="196">
        <v>92</v>
      </c>
      <c r="H21" s="187">
        <v>577</v>
      </c>
      <c r="I21" s="196">
        <v>44</v>
      </c>
      <c r="J21" s="196" t="s">
        <v>40</v>
      </c>
      <c r="K21" s="196" t="s">
        <v>40</v>
      </c>
      <c r="L21" s="196" t="s">
        <v>40</v>
      </c>
      <c r="M21" s="196">
        <v>1</v>
      </c>
      <c r="N21" s="196">
        <v>10</v>
      </c>
      <c r="O21" s="196">
        <v>19</v>
      </c>
      <c r="P21" s="196" t="s">
        <v>40</v>
      </c>
      <c r="Q21" s="196" t="s">
        <v>40</v>
      </c>
      <c r="R21" s="196" t="s">
        <v>40</v>
      </c>
    </row>
    <row r="22" spans="1:18" ht="11.45" customHeight="1" x14ac:dyDescent="0.2">
      <c r="A22" s="12">
        <f>IF(D22&lt;&gt;"",COUNTA($D$15:D22),"")</f>
        <v>7</v>
      </c>
      <c r="B22" s="132" t="s">
        <v>289</v>
      </c>
      <c r="C22" s="196">
        <v>206</v>
      </c>
      <c r="D22" s="196">
        <v>3</v>
      </c>
      <c r="E22" s="196">
        <v>18</v>
      </c>
      <c r="F22" s="196" t="s">
        <v>40</v>
      </c>
      <c r="G22" s="196">
        <v>3</v>
      </c>
      <c r="H22" s="187">
        <v>29</v>
      </c>
      <c r="I22" s="196">
        <v>5</v>
      </c>
      <c r="J22" s="196" t="s">
        <v>40</v>
      </c>
      <c r="K22" s="196">
        <v>2</v>
      </c>
      <c r="L22" s="196">
        <v>2</v>
      </c>
      <c r="M22" s="196">
        <v>1</v>
      </c>
      <c r="N22" s="196">
        <v>104</v>
      </c>
      <c r="O22" s="196">
        <v>39</v>
      </c>
      <c r="P22" s="196" t="s">
        <v>40</v>
      </c>
      <c r="Q22" s="196" t="s">
        <v>40</v>
      </c>
      <c r="R22" s="196" t="s">
        <v>40</v>
      </c>
    </row>
    <row r="23" spans="1:18" ht="20.100000000000001" customHeight="1" x14ac:dyDescent="0.2">
      <c r="A23" s="12" t="str">
        <f>IF(D23&lt;&gt;"",COUNTA($D$15:D23),"")</f>
        <v/>
      </c>
      <c r="B23" s="131"/>
      <c r="C23" s="294" t="s">
        <v>5</v>
      </c>
      <c r="D23" s="294"/>
      <c r="E23" s="294"/>
      <c r="F23" s="294"/>
      <c r="G23" s="294"/>
      <c r="H23" s="294"/>
      <c r="I23" s="294"/>
      <c r="J23" s="294"/>
      <c r="K23" s="292" t="s">
        <v>5</v>
      </c>
      <c r="L23" s="292"/>
      <c r="M23" s="292"/>
      <c r="N23" s="292"/>
      <c r="O23" s="292"/>
      <c r="P23" s="292"/>
      <c r="Q23" s="292"/>
      <c r="R23" s="292"/>
    </row>
    <row r="24" spans="1:18" ht="11.45" customHeight="1" x14ac:dyDescent="0.2">
      <c r="A24" s="12">
        <f>IF(D24&lt;&gt;"",COUNTA($D$15:D24),"")</f>
        <v>8</v>
      </c>
      <c r="B24" s="131" t="s">
        <v>2</v>
      </c>
      <c r="C24" s="197">
        <v>1405</v>
      </c>
      <c r="D24" s="197">
        <v>20</v>
      </c>
      <c r="E24" s="197">
        <v>10</v>
      </c>
      <c r="F24" s="197" t="s">
        <v>40</v>
      </c>
      <c r="G24" s="197">
        <v>41</v>
      </c>
      <c r="H24" s="188">
        <v>956</v>
      </c>
      <c r="I24" s="197">
        <v>120</v>
      </c>
      <c r="J24" s="197">
        <v>9</v>
      </c>
      <c r="K24" s="197">
        <v>46</v>
      </c>
      <c r="L24" s="197">
        <v>3</v>
      </c>
      <c r="M24" s="197">
        <v>2</v>
      </c>
      <c r="N24" s="197">
        <v>11</v>
      </c>
      <c r="O24" s="197">
        <v>28</v>
      </c>
      <c r="P24" s="197" t="s">
        <v>40</v>
      </c>
      <c r="Q24" s="197">
        <v>109</v>
      </c>
      <c r="R24" s="197">
        <v>50</v>
      </c>
    </row>
    <row r="25" spans="1:18" ht="11.45" customHeight="1" x14ac:dyDescent="0.2">
      <c r="A25" s="12" t="str">
        <f>IF(D25&lt;&gt;"",COUNTA($D$15:D25),"")</f>
        <v/>
      </c>
      <c r="B25" s="131"/>
      <c r="C25" s="196"/>
      <c r="D25" s="196"/>
      <c r="E25" s="196"/>
      <c r="F25" s="196"/>
      <c r="G25" s="196"/>
      <c r="H25" s="187"/>
      <c r="I25" s="196"/>
      <c r="J25" s="196"/>
      <c r="K25" s="196"/>
      <c r="L25" s="196"/>
      <c r="M25" s="196"/>
      <c r="N25" s="196"/>
      <c r="O25" s="196"/>
      <c r="P25" s="196"/>
      <c r="Q25" s="196"/>
      <c r="R25" s="196"/>
    </row>
    <row r="26" spans="1:18" ht="11.45" customHeight="1" x14ac:dyDescent="0.2">
      <c r="A26" s="12">
        <f>IF(D26&lt;&gt;"",COUNTA($D$15:D26),"")</f>
        <v>9</v>
      </c>
      <c r="B26" s="132" t="s">
        <v>285</v>
      </c>
      <c r="C26" s="196">
        <v>586</v>
      </c>
      <c r="D26" s="196">
        <v>4</v>
      </c>
      <c r="E26" s="196">
        <v>4</v>
      </c>
      <c r="F26" s="196" t="s">
        <v>40</v>
      </c>
      <c r="G26" s="196">
        <v>16</v>
      </c>
      <c r="H26" s="187">
        <v>524</v>
      </c>
      <c r="I26" s="196">
        <v>25</v>
      </c>
      <c r="J26" s="196">
        <v>1</v>
      </c>
      <c r="K26" s="196">
        <v>6</v>
      </c>
      <c r="L26" s="196">
        <v>1</v>
      </c>
      <c r="M26" s="196">
        <v>2</v>
      </c>
      <c r="N26" s="196" t="s">
        <v>40</v>
      </c>
      <c r="O26" s="196">
        <v>3</v>
      </c>
      <c r="P26" s="196" t="s">
        <v>40</v>
      </c>
      <c r="Q26" s="196" t="s">
        <v>40</v>
      </c>
      <c r="R26" s="196" t="s">
        <v>40</v>
      </c>
    </row>
    <row r="27" spans="1:18" ht="11.45" customHeight="1" x14ac:dyDescent="0.2">
      <c r="A27" s="12">
        <f>IF(D27&lt;&gt;"",COUNTA($D$15:D27),"")</f>
        <v>10</v>
      </c>
      <c r="B27" s="132" t="s">
        <v>286</v>
      </c>
      <c r="C27" s="196">
        <v>137</v>
      </c>
      <c r="D27" s="196">
        <v>1</v>
      </c>
      <c r="E27" s="196">
        <v>2</v>
      </c>
      <c r="F27" s="196" t="s">
        <v>40</v>
      </c>
      <c r="G27" s="196">
        <v>3</v>
      </c>
      <c r="H27" s="187">
        <v>73</v>
      </c>
      <c r="I27" s="196">
        <v>6</v>
      </c>
      <c r="J27" s="196">
        <v>4</v>
      </c>
      <c r="K27" s="196">
        <v>13</v>
      </c>
      <c r="L27" s="196">
        <v>1</v>
      </c>
      <c r="M27" s="196" t="s">
        <v>40</v>
      </c>
      <c r="N27" s="196" t="s">
        <v>40</v>
      </c>
      <c r="O27" s="196">
        <v>2</v>
      </c>
      <c r="P27" s="196" t="s">
        <v>40</v>
      </c>
      <c r="Q27" s="196">
        <v>24</v>
      </c>
      <c r="R27" s="196">
        <v>8</v>
      </c>
    </row>
    <row r="28" spans="1:18" ht="11.45" customHeight="1" x14ac:dyDescent="0.2">
      <c r="A28" s="12">
        <f>IF(D28&lt;&gt;"",COUNTA($D$15:D28),"")</f>
        <v>11</v>
      </c>
      <c r="B28" s="132" t="s">
        <v>287</v>
      </c>
      <c r="C28" s="196">
        <v>515</v>
      </c>
      <c r="D28" s="196">
        <v>9</v>
      </c>
      <c r="E28" s="196">
        <v>3</v>
      </c>
      <c r="F28" s="196" t="s">
        <v>40</v>
      </c>
      <c r="G28" s="196">
        <v>8</v>
      </c>
      <c r="H28" s="187">
        <v>304</v>
      </c>
      <c r="I28" s="196">
        <v>32</v>
      </c>
      <c r="J28" s="196">
        <v>2</v>
      </c>
      <c r="K28" s="196">
        <v>24</v>
      </c>
      <c r="L28" s="196" t="s">
        <v>40</v>
      </c>
      <c r="M28" s="196" t="s">
        <v>40</v>
      </c>
      <c r="N28" s="196" t="s">
        <v>40</v>
      </c>
      <c r="O28" s="196">
        <v>7</v>
      </c>
      <c r="P28" s="196" t="s">
        <v>40</v>
      </c>
      <c r="Q28" s="196">
        <v>85</v>
      </c>
      <c r="R28" s="196">
        <v>41</v>
      </c>
    </row>
    <row r="29" spans="1:18" ht="22.5" customHeight="1" x14ac:dyDescent="0.2">
      <c r="A29" s="12">
        <f>IF(D29&lt;&gt;"",COUNTA($D$15:D29),"")</f>
        <v>12</v>
      </c>
      <c r="B29" s="132" t="s">
        <v>388</v>
      </c>
      <c r="C29" s="196">
        <v>58</v>
      </c>
      <c r="D29" s="196" t="s">
        <v>40</v>
      </c>
      <c r="E29" s="196" t="s">
        <v>40</v>
      </c>
      <c r="F29" s="196" t="s">
        <v>40</v>
      </c>
      <c r="G29" s="196">
        <v>2</v>
      </c>
      <c r="H29" s="187">
        <v>7</v>
      </c>
      <c r="I29" s="196">
        <v>41</v>
      </c>
      <c r="J29" s="196">
        <v>2</v>
      </c>
      <c r="K29" s="196">
        <v>3</v>
      </c>
      <c r="L29" s="196">
        <v>1</v>
      </c>
      <c r="M29" s="196" t="s">
        <v>40</v>
      </c>
      <c r="N29" s="196" t="s">
        <v>40</v>
      </c>
      <c r="O29" s="196">
        <v>1</v>
      </c>
      <c r="P29" s="196" t="s">
        <v>40</v>
      </c>
      <c r="Q29" s="196" t="s">
        <v>40</v>
      </c>
      <c r="R29" s="196">
        <v>1</v>
      </c>
    </row>
    <row r="30" spans="1:18" ht="11.45" customHeight="1" x14ac:dyDescent="0.2">
      <c r="A30" s="12">
        <f>IF(D30&lt;&gt;"",COUNTA($D$15:D30),"")</f>
        <v>13</v>
      </c>
      <c r="B30" s="132" t="s">
        <v>288</v>
      </c>
      <c r="C30" s="196">
        <v>87</v>
      </c>
      <c r="D30" s="196">
        <v>6</v>
      </c>
      <c r="E30" s="196">
        <v>1</v>
      </c>
      <c r="F30" s="196" t="s">
        <v>40</v>
      </c>
      <c r="G30" s="196">
        <v>12</v>
      </c>
      <c r="H30" s="187">
        <v>47</v>
      </c>
      <c r="I30" s="196">
        <v>14</v>
      </c>
      <c r="J30" s="196" t="s">
        <v>40</v>
      </c>
      <c r="K30" s="196" t="s">
        <v>40</v>
      </c>
      <c r="L30" s="196" t="s">
        <v>40</v>
      </c>
      <c r="M30" s="196" t="s">
        <v>40</v>
      </c>
      <c r="N30" s="196">
        <v>2</v>
      </c>
      <c r="O30" s="196">
        <v>5</v>
      </c>
      <c r="P30" s="196" t="s">
        <v>40</v>
      </c>
      <c r="Q30" s="196" t="s">
        <v>40</v>
      </c>
      <c r="R30" s="196" t="s">
        <v>40</v>
      </c>
    </row>
    <row r="31" spans="1:18" ht="11.45" customHeight="1" x14ac:dyDescent="0.2">
      <c r="A31" s="12">
        <f>IF(D31&lt;&gt;"",COUNTA($D$15:D31),"")</f>
        <v>14</v>
      </c>
      <c r="B31" s="132" t="s">
        <v>289</v>
      </c>
      <c r="C31" s="196">
        <v>22</v>
      </c>
      <c r="D31" s="196" t="s">
        <v>40</v>
      </c>
      <c r="E31" s="196" t="s">
        <v>40</v>
      </c>
      <c r="F31" s="196" t="s">
        <v>40</v>
      </c>
      <c r="G31" s="196" t="s">
        <v>40</v>
      </c>
      <c r="H31" s="187">
        <v>1</v>
      </c>
      <c r="I31" s="196">
        <v>2</v>
      </c>
      <c r="J31" s="196" t="s">
        <v>40</v>
      </c>
      <c r="K31" s="196" t="s">
        <v>40</v>
      </c>
      <c r="L31" s="196" t="s">
        <v>40</v>
      </c>
      <c r="M31" s="196" t="s">
        <v>40</v>
      </c>
      <c r="N31" s="196">
        <v>9</v>
      </c>
      <c r="O31" s="196">
        <v>10</v>
      </c>
      <c r="P31" s="196" t="s">
        <v>40</v>
      </c>
      <c r="Q31" s="196" t="s">
        <v>40</v>
      </c>
      <c r="R31" s="196" t="s">
        <v>40</v>
      </c>
    </row>
    <row r="32" spans="1:18" ht="20.100000000000001" customHeight="1" x14ac:dyDescent="0.2">
      <c r="A32" s="12" t="str">
        <f>IF(D32&lt;&gt;"",COUNTA($D$15:D32),"")</f>
        <v/>
      </c>
      <c r="B32" s="131"/>
      <c r="C32" s="293" t="s">
        <v>6</v>
      </c>
      <c r="D32" s="294"/>
      <c r="E32" s="294"/>
      <c r="F32" s="294"/>
      <c r="G32" s="294"/>
      <c r="H32" s="294"/>
      <c r="I32" s="294"/>
      <c r="J32" s="294"/>
      <c r="K32" s="292" t="s">
        <v>6</v>
      </c>
      <c r="L32" s="292"/>
      <c r="M32" s="292"/>
      <c r="N32" s="292"/>
      <c r="O32" s="292"/>
      <c r="P32" s="292"/>
      <c r="Q32" s="292"/>
      <c r="R32" s="292"/>
    </row>
    <row r="33" spans="1:18" s="15" customFormat="1" ht="11.45" customHeight="1" x14ac:dyDescent="0.2">
      <c r="A33" s="12">
        <f>IF(D33&lt;&gt;"",COUNTA($D$15:D33),"")</f>
        <v>15</v>
      </c>
      <c r="B33" s="131" t="s">
        <v>2</v>
      </c>
      <c r="C33" s="197">
        <v>13132</v>
      </c>
      <c r="D33" s="197">
        <v>168</v>
      </c>
      <c r="E33" s="197">
        <v>149</v>
      </c>
      <c r="F33" s="197">
        <v>17</v>
      </c>
      <c r="G33" s="197">
        <v>267</v>
      </c>
      <c r="H33" s="188">
        <v>10066</v>
      </c>
      <c r="I33" s="197">
        <v>849</v>
      </c>
      <c r="J33" s="197">
        <v>194</v>
      </c>
      <c r="K33" s="197">
        <v>342</v>
      </c>
      <c r="L33" s="197">
        <v>30</v>
      </c>
      <c r="M33" s="197">
        <v>65</v>
      </c>
      <c r="N33" s="197">
        <v>109</v>
      </c>
      <c r="O33" s="197">
        <v>195</v>
      </c>
      <c r="P33" s="197" t="s">
        <v>40</v>
      </c>
      <c r="Q33" s="197">
        <v>500</v>
      </c>
      <c r="R33" s="197">
        <v>181</v>
      </c>
    </row>
    <row r="34" spans="1:18" ht="11.45" customHeight="1" x14ac:dyDescent="0.2">
      <c r="A34" s="12" t="str">
        <f>IF(D34&lt;&gt;"",COUNTA($D$15:D34),"")</f>
        <v/>
      </c>
      <c r="B34" s="131"/>
      <c r="C34" s="196"/>
      <c r="D34" s="196"/>
      <c r="E34" s="196"/>
      <c r="F34" s="196"/>
      <c r="G34" s="196"/>
      <c r="H34" s="187"/>
      <c r="I34" s="196"/>
      <c r="J34" s="196"/>
      <c r="K34" s="196"/>
      <c r="L34" s="196"/>
      <c r="M34" s="196"/>
      <c r="N34" s="196"/>
      <c r="O34" s="196"/>
      <c r="P34" s="196"/>
      <c r="Q34" s="196"/>
      <c r="R34" s="196"/>
    </row>
    <row r="35" spans="1:18" ht="11.45" customHeight="1" x14ac:dyDescent="0.2">
      <c r="A35" s="12">
        <f>IF(D35&lt;&gt;"",COUNTA($D$15:D35),"")</f>
        <v>16</v>
      </c>
      <c r="B35" s="132" t="s">
        <v>285</v>
      </c>
      <c r="C35" s="196">
        <v>6927</v>
      </c>
      <c r="D35" s="196">
        <v>42</v>
      </c>
      <c r="E35" s="196">
        <v>55</v>
      </c>
      <c r="F35" s="196">
        <v>7</v>
      </c>
      <c r="G35" s="196">
        <v>105</v>
      </c>
      <c r="H35" s="187">
        <v>6245</v>
      </c>
      <c r="I35" s="196">
        <v>306</v>
      </c>
      <c r="J35" s="196">
        <v>53</v>
      </c>
      <c r="K35" s="196">
        <v>53</v>
      </c>
      <c r="L35" s="196">
        <v>7</v>
      </c>
      <c r="M35" s="196">
        <v>21</v>
      </c>
      <c r="N35" s="196">
        <v>1</v>
      </c>
      <c r="O35" s="196">
        <v>28</v>
      </c>
      <c r="P35" s="196" t="s">
        <v>40</v>
      </c>
      <c r="Q35" s="196">
        <v>3</v>
      </c>
      <c r="R35" s="196">
        <v>1</v>
      </c>
    </row>
    <row r="36" spans="1:18" ht="11.45" customHeight="1" x14ac:dyDescent="0.2">
      <c r="A36" s="12">
        <f>IF(D36&lt;&gt;"",COUNTA($D$15:D36),"")</f>
        <v>17</v>
      </c>
      <c r="B36" s="132" t="s">
        <v>286</v>
      </c>
      <c r="C36" s="196">
        <v>1491</v>
      </c>
      <c r="D36" s="196">
        <v>6</v>
      </c>
      <c r="E36" s="196">
        <v>7</v>
      </c>
      <c r="F36" s="196">
        <v>2</v>
      </c>
      <c r="G36" s="196">
        <v>27</v>
      </c>
      <c r="H36" s="187">
        <v>943</v>
      </c>
      <c r="I36" s="196">
        <v>70</v>
      </c>
      <c r="J36" s="196">
        <v>76</v>
      </c>
      <c r="K36" s="196">
        <v>122</v>
      </c>
      <c r="L36" s="196">
        <v>9</v>
      </c>
      <c r="M36" s="196">
        <v>13</v>
      </c>
      <c r="N36" s="196" t="s">
        <v>40</v>
      </c>
      <c r="O36" s="196">
        <v>35</v>
      </c>
      <c r="P36" s="196" t="s">
        <v>40</v>
      </c>
      <c r="Q36" s="196">
        <v>153</v>
      </c>
      <c r="R36" s="196">
        <v>28</v>
      </c>
    </row>
    <row r="37" spans="1:18" ht="11.45" customHeight="1" x14ac:dyDescent="0.2">
      <c r="A37" s="12">
        <f>IF(D37&lt;&gt;"",COUNTA($D$15:D37),"")</f>
        <v>18</v>
      </c>
      <c r="B37" s="132" t="s">
        <v>287</v>
      </c>
      <c r="C37" s="196">
        <v>3206</v>
      </c>
      <c r="D37" s="196">
        <v>38</v>
      </c>
      <c r="E37" s="196">
        <v>24</v>
      </c>
      <c r="F37" s="196">
        <v>1</v>
      </c>
      <c r="G37" s="196">
        <v>45</v>
      </c>
      <c r="H37" s="187">
        <v>2198</v>
      </c>
      <c r="I37" s="196">
        <v>108</v>
      </c>
      <c r="J37" s="196">
        <v>62</v>
      </c>
      <c r="K37" s="196">
        <v>145</v>
      </c>
      <c r="L37" s="196">
        <v>6</v>
      </c>
      <c r="M37" s="196">
        <v>19</v>
      </c>
      <c r="N37" s="196">
        <v>3</v>
      </c>
      <c r="O37" s="196">
        <v>64</v>
      </c>
      <c r="P37" s="196" t="s">
        <v>40</v>
      </c>
      <c r="Q37" s="196">
        <v>344</v>
      </c>
      <c r="R37" s="196">
        <v>149</v>
      </c>
    </row>
    <row r="38" spans="1:18" ht="22.5" customHeight="1" x14ac:dyDescent="0.2">
      <c r="A38" s="12">
        <f>IF(D38&lt;&gt;"",COUNTA($D$15:D38),"")</f>
        <v>19</v>
      </c>
      <c r="B38" s="132" t="s">
        <v>388</v>
      </c>
      <c r="C38" s="196">
        <v>542</v>
      </c>
      <c r="D38" s="196">
        <v>5</v>
      </c>
      <c r="E38" s="196">
        <v>2</v>
      </c>
      <c r="F38" s="196">
        <v>5</v>
      </c>
      <c r="G38" s="196">
        <v>7</v>
      </c>
      <c r="H38" s="187">
        <v>122</v>
      </c>
      <c r="I38" s="196">
        <v>332</v>
      </c>
      <c r="J38" s="196">
        <v>3</v>
      </c>
      <c r="K38" s="196">
        <v>20</v>
      </c>
      <c r="L38" s="196">
        <v>6</v>
      </c>
      <c r="M38" s="196">
        <v>10</v>
      </c>
      <c r="N38" s="196">
        <v>2</v>
      </c>
      <c r="O38" s="196">
        <v>25</v>
      </c>
      <c r="P38" s="196" t="s">
        <v>40</v>
      </c>
      <c r="Q38" s="196" t="s">
        <v>40</v>
      </c>
      <c r="R38" s="196">
        <v>3</v>
      </c>
    </row>
    <row r="39" spans="1:18" ht="11.45" customHeight="1" x14ac:dyDescent="0.2">
      <c r="A39" s="12">
        <f>IF(D39&lt;&gt;"",COUNTA($D$15:D39),"")</f>
        <v>20</v>
      </c>
      <c r="B39" s="132" t="s">
        <v>288</v>
      </c>
      <c r="C39" s="196">
        <v>782</v>
      </c>
      <c r="D39" s="196">
        <v>74</v>
      </c>
      <c r="E39" s="196">
        <v>43</v>
      </c>
      <c r="F39" s="196">
        <v>2</v>
      </c>
      <c r="G39" s="196">
        <v>80</v>
      </c>
      <c r="H39" s="187">
        <v>530</v>
      </c>
      <c r="I39" s="196">
        <v>30</v>
      </c>
      <c r="J39" s="196" t="s">
        <v>40</v>
      </c>
      <c r="K39" s="196" t="s">
        <v>40</v>
      </c>
      <c r="L39" s="196" t="s">
        <v>40</v>
      </c>
      <c r="M39" s="196">
        <v>1</v>
      </c>
      <c r="N39" s="196">
        <v>8</v>
      </c>
      <c r="O39" s="196">
        <v>14</v>
      </c>
      <c r="P39" s="196" t="s">
        <v>40</v>
      </c>
      <c r="Q39" s="196" t="s">
        <v>40</v>
      </c>
      <c r="R39" s="196" t="s">
        <v>40</v>
      </c>
    </row>
    <row r="40" spans="1:18" ht="11.45" customHeight="1" x14ac:dyDescent="0.2">
      <c r="A40" s="12">
        <f>IF(D40&lt;&gt;"",COUNTA($D$15:D40),"")</f>
        <v>21</v>
      </c>
      <c r="B40" s="132" t="s">
        <v>289</v>
      </c>
      <c r="C40" s="196">
        <v>184</v>
      </c>
      <c r="D40" s="196">
        <v>3</v>
      </c>
      <c r="E40" s="196">
        <v>18</v>
      </c>
      <c r="F40" s="196" t="s">
        <v>40</v>
      </c>
      <c r="G40" s="196">
        <v>3</v>
      </c>
      <c r="H40" s="187">
        <v>28</v>
      </c>
      <c r="I40" s="196">
        <v>3</v>
      </c>
      <c r="J40" s="196" t="s">
        <v>40</v>
      </c>
      <c r="K40" s="196">
        <v>2</v>
      </c>
      <c r="L40" s="196">
        <v>2</v>
      </c>
      <c r="M40" s="196">
        <v>1</v>
      </c>
      <c r="N40" s="196">
        <v>95</v>
      </c>
      <c r="O40" s="196">
        <v>29</v>
      </c>
      <c r="P40" s="196" t="s">
        <v>40</v>
      </c>
      <c r="Q40" s="196" t="s">
        <v>40</v>
      </c>
      <c r="R40" s="196" t="s">
        <v>40</v>
      </c>
    </row>
    <row r="41" spans="1:18" ht="11.45" customHeight="1" x14ac:dyDescent="0.2">
      <c r="C41" s="33"/>
    </row>
  </sheetData>
  <customSheetViews>
    <customSheetView guid="{CDB72715-EA28-4B20-A08E-C04F71FAA0D1}" scale="140">
      <pane xSplit="2" ySplit="14" topLeftCell="C15" activePane="bottomRight" state="frozen"/>
      <selection pane="bottomRight" activeCell="S39" sqref="S39"/>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14" topLeftCell="C15" activePane="bottomRight" state="frozen"/>
      <selection pane="bottomRight" activeCell="S39" sqref="S39"/>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2">
    <mergeCell ref="C23:J23"/>
    <mergeCell ref="K23:R23"/>
    <mergeCell ref="C32:J32"/>
    <mergeCell ref="K32:R32"/>
    <mergeCell ref="O4:O12"/>
    <mergeCell ref="P4:P12"/>
    <mergeCell ref="Q4:Q12"/>
    <mergeCell ref="R4:R12"/>
    <mergeCell ref="C14:J14"/>
    <mergeCell ref="K14:R14"/>
    <mergeCell ref="I4:I12"/>
    <mergeCell ref="J4:J12"/>
    <mergeCell ref="K4:K12"/>
    <mergeCell ref="L4:L12"/>
    <mergeCell ref="M4:M12"/>
    <mergeCell ref="N4:N12"/>
    <mergeCell ref="A3:A12"/>
    <mergeCell ref="B3:B12"/>
    <mergeCell ref="C3:C12"/>
    <mergeCell ref="D3:J3"/>
    <mergeCell ref="K3:R3"/>
    <mergeCell ref="D4:D12"/>
    <mergeCell ref="E4:E12"/>
    <mergeCell ref="F4:F12"/>
    <mergeCell ref="G4:G12"/>
    <mergeCell ref="H4:H12"/>
    <mergeCell ref="A1:B1"/>
    <mergeCell ref="C1:J1"/>
    <mergeCell ref="K1:R1"/>
    <mergeCell ref="A2:B2"/>
    <mergeCell ref="C2:J2"/>
    <mergeCell ref="K2:R2"/>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6"/>
  <sheetViews>
    <sheetView zoomScale="140" zoomScaleNormal="140" zoomScalePageLayoutView="140" workbookViewId="0">
      <pane xSplit="2" ySplit="7" topLeftCell="C8" activePane="bottomRight" state="frozen"/>
      <selection sqref="A1:B1"/>
      <selection pane="topRight" sqref="A1:B1"/>
      <selection pane="bottomLeft" sqref="A1:B1"/>
      <selection pane="bottomRight" activeCell="C8" sqref="C8:H8"/>
    </sheetView>
  </sheetViews>
  <sheetFormatPr baseColWidth="10" defaultColWidth="8.85546875" defaultRowHeight="11.45" customHeight="1" x14ac:dyDescent="0.2"/>
  <cols>
    <col min="1" max="1" width="3.7109375" style="7" customWidth="1"/>
    <col min="2" max="2" width="38.85546875" style="7" customWidth="1"/>
    <col min="3" max="3" width="9.5703125" style="7" customWidth="1"/>
    <col min="4" max="8" width="8" style="7" customWidth="1"/>
    <col min="9" max="14" width="7" style="7" customWidth="1"/>
    <col min="15" max="15" width="7.28515625" style="7" customWidth="1"/>
    <col min="16" max="16384" width="8.85546875" style="7"/>
  </cols>
  <sheetData>
    <row r="1" spans="1:15" s="20" customFormat="1" ht="30" customHeight="1" x14ac:dyDescent="0.2">
      <c r="A1" s="279" t="s">
        <v>81</v>
      </c>
      <c r="B1" s="280"/>
      <c r="C1" s="281" t="s">
        <v>443</v>
      </c>
      <c r="D1" s="281"/>
      <c r="E1" s="281"/>
      <c r="F1" s="281"/>
      <c r="G1" s="281"/>
      <c r="H1" s="282"/>
      <c r="I1" s="295" t="s">
        <v>443</v>
      </c>
      <c r="J1" s="281"/>
      <c r="K1" s="281"/>
      <c r="L1" s="281"/>
      <c r="M1" s="281"/>
      <c r="N1" s="281"/>
      <c r="O1" s="282"/>
    </row>
    <row r="2" spans="1:15" ht="35.1" customHeight="1" x14ac:dyDescent="0.2">
      <c r="A2" s="283" t="s">
        <v>290</v>
      </c>
      <c r="B2" s="284"/>
      <c r="C2" s="285" t="s">
        <v>291</v>
      </c>
      <c r="D2" s="285"/>
      <c r="E2" s="285"/>
      <c r="F2" s="285"/>
      <c r="G2" s="285"/>
      <c r="H2" s="286"/>
      <c r="I2" s="287" t="s">
        <v>291</v>
      </c>
      <c r="J2" s="285"/>
      <c r="K2" s="285"/>
      <c r="L2" s="285"/>
      <c r="M2" s="285"/>
      <c r="N2" s="285"/>
      <c r="O2" s="286"/>
    </row>
    <row r="3" spans="1:15" s="53" customFormat="1" ht="11.45" customHeight="1" x14ac:dyDescent="0.2">
      <c r="A3" s="288" t="s">
        <v>51</v>
      </c>
      <c r="B3" s="290" t="s">
        <v>284</v>
      </c>
      <c r="C3" s="290" t="s">
        <v>2</v>
      </c>
      <c r="D3" s="290" t="s">
        <v>292</v>
      </c>
      <c r="E3" s="290"/>
      <c r="F3" s="290"/>
      <c r="G3" s="290"/>
      <c r="H3" s="291"/>
      <c r="I3" s="288" t="s">
        <v>292</v>
      </c>
      <c r="J3" s="290"/>
      <c r="K3" s="290"/>
      <c r="L3" s="290"/>
      <c r="M3" s="290"/>
      <c r="N3" s="290"/>
      <c r="O3" s="291" t="s">
        <v>293</v>
      </c>
    </row>
    <row r="4" spans="1:15" s="53" customFormat="1" ht="11.45" customHeight="1" x14ac:dyDescent="0.2">
      <c r="A4" s="288"/>
      <c r="B4" s="290"/>
      <c r="C4" s="290"/>
      <c r="D4" s="290" t="s">
        <v>294</v>
      </c>
      <c r="E4" s="290" t="s">
        <v>295</v>
      </c>
      <c r="F4" s="290" t="s">
        <v>296</v>
      </c>
      <c r="G4" s="290" t="s">
        <v>297</v>
      </c>
      <c r="H4" s="291" t="s">
        <v>298</v>
      </c>
      <c r="I4" s="288" t="s">
        <v>299</v>
      </c>
      <c r="J4" s="290" t="s">
        <v>300</v>
      </c>
      <c r="K4" s="290" t="s">
        <v>301</v>
      </c>
      <c r="L4" s="290" t="s">
        <v>302</v>
      </c>
      <c r="M4" s="290" t="s">
        <v>303</v>
      </c>
      <c r="N4" s="290" t="s">
        <v>304</v>
      </c>
      <c r="O4" s="291"/>
    </row>
    <row r="5" spans="1:15" s="53" customFormat="1" ht="11.45" customHeight="1" x14ac:dyDescent="0.2">
      <c r="A5" s="288"/>
      <c r="B5" s="290"/>
      <c r="C5" s="290"/>
      <c r="D5" s="290"/>
      <c r="E5" s="290"/>
      <c r="F5" s="290"/>
      <c r="G5" s="290"/>
      <c r="H5" s="291"/>
      <c r="I5" s="288"/>
      <c r="J5" s="290"/>
      <c r="K5" s="290"/>
      <c r="L5" s="290"/>
      <c r="M5" s="290"/>
      <c r="N5" s="290"/>
      <c r="O5" s="291"/>
    </row>
    <row r="6" spans="1:15" s="53" customFormat="1" ht="11.45" customHeight="1" x14ac:dyDescent="0.2">
      <c r="A6" s="288"/>
      <c r="B6" s="290"/>
      <c r="C6" s="290"/>
      <c r="D6" s="290"/>
      <c r="E6" s="290"/>
      <c r="F6" s="290"/>
      <c r="G6" s="290"/>
      <c r="H6" s="291"/>
      <c r="I6" s="288"/>
      <c r="J6" s="290"/>
      <c r="K6" s="290"/>
      <c r="L6" s="290"/>
      <c r="M6" s="290"/>
      <c r="N6" s="290"/>
      <c r="O6" s="291"/>
    </row>
    <row r="7" spans="1:15" s="11" customFormat="1" ht="11.45" customHeight="1" x14ac:dyDescent="0.2">
      <c r="A7" s="36">
        <v>1</v>
      </c>
      <c r="B7" s="38">
        <v>2</v>
      </c>
      <c r="C7" s="38">
        <v>3</v>
      </c>
      <c r="D7" s="38">
        <v>4</v>
      </c>
      <c r="E7" s="38">
        <v>5</v>
      </c>
      <c r="F7" s="38">
        <v>6</v>
      </c>
      <c r="G7" s="38">
        <v>7</v>
      </c>
      <c r="H7" s="39">
        <v>8</v>
      </c>
      <c r="I7" s="36">
        <v>9</v>
      </c>
      <c r="J7" s="38">
        <v>10</v>
      </c>
      <c r="K7" s="38">
        <v>11</v>
      </c>
      <c r="L7" s="38">
        <v>12</v>
      </c>
      <c r="M7" s="38">
        <v>13</v>
      </c>
      <c r="N7" s="38">
        <v>14</v>
      </c>
      <c r="O7" s="39">
        <v>15</v>
      </c>
    </row>
    <row r="8" spans="1:15" s="15" customFormat="1" ht="20.100000000000001" customHeight="1" x14ac:dyDescent="0.2">
      <c r="A8" s="134"/>
      <c r="B8" s="131"/>
      <c r="C8" s="296" t="s">
        <v>2</v>
      </c>
      <c r="D8" s="297"/>
      <c r="E8" s="297"/>
      <c r="F8" s="297"/>
      <c r="G8" s="297"/>
      <c r="H8" s="297"/>
      <c r="I8" s="297" t="s">
        <v>2</v>
      </c>
      <c r="J8" s="297"/>
      <c r="K8" s="297"/>
      <c r="L8" s="297"/>
      <c r="M8" s="297"/>
      <c r="N8" s="297"/>
      <c r="O8" s="297"/>
    </row>
    <row r="9" spans="1:15" s="15" customFormat="1" ht="11.45" customHeight="1" x14ac:dyDescent="0.2">
      <c r="A9" s="47">
        <f>IF(D9&lt;&gt;"",COUNTA($D9:D$9),"")</f>
        <v>1</v>
      </c>
      <c r="B9" s="131" t="s">
        <v>2</v>
      </c>
      <c r="C9" s="189">
        <v>14537</v>
      </c>
      <c r="D9" s="189">
        <v>413</v>
      </c>
      <c r="E9" s="189">
        <v>1374</v>
      </c>
      <c r="F9" s="189">
        <v>1550</v>
      </c>
      <c r="G9" s="189">
        <v>1630</v>
      </c>
      <c r="H9" s="189">
        <v>2213</v>
      </c>
      <c r="I9" s="189">
        <v>1636</v>
      </c>
      <c r="J9" s="189">
        <v>1221</v>
      </c>
      <c r="K9" s="189">
        <v>1338</v>
      </c>
      <c r="L9" s="189">
        <v>1742</v>
      </c>
      <c r="M9" s="189">
        <v>1258</v>
      </c>
      <c r="N9" s="189">
        <v>162</v>
      </c>
      <c r="O9" s="191">
        <v>41.6</v>
      </c>
    </row>
    <row r="10" spans="1:15" s="15" customFormat="1" ht="11.45" customHeight="1" x14ac:dyDescent="0.2">
      <c r="A10" s="47" t="str">
        <f>IF(D10&lt;&gt;"",COUNTA($D$9:D10),"")</f>
        <v/>
      </c>
      <c r="B10" s="131"/>
      <c r="C10" s="195"/>
      <c r="D10" s="195"/>
      <c r="E10" s="195"/>
      <c r="F10" s="195"/>
      <c r="G10" s="195"/>
      <c r="H10" s="195"/>
      <c r="I10" s="195"/>
      <c r="J10" s="195"/>
      <c r="K10" s="195"/>
      <c r="L10" s="195"/>
      <c r="M10" s="195"/>
      <c r="N10" s="195"/>
      <c r="O10" s="190"/>
    </row>
    <row r="11" spans="1:15" ht="11.45" customHeight="1" x14ac:dyDescent="0.2">
      <c r="A11" s="47">
        <f>IF(D11&lt;&gt;"",COUNTA($D$9:D11),"")</f>
        <v>2</v>
      </c>
      <c r="B11" s="132" t="s">
        <v>285</v>
      </c>
      <c r="C11" s="195">
        <v>7513</v>
      </c>
      <c r="D11" s="195">
        <v>6</v>
      </c>
      <c r="E11" s="195">
        <v>582</v>
      </c>
      <c r="F11" s="195">
        <v>840</v>
      </c>
      <c r="G11" s="195">
        <v>877</v>
      </c>
      <c r="H11" s="195">
        <v>1179</v>
      </c>
      <c r="I11" s="195">
        <v>858</v>
      </c>
      <c r="J11" s="195">
        <v>628</v>
      </c>
      <c r="K11" s="195">
        <v>797</v>
      </c>
      <c r="L11" s="195">
        <v>995</v>
      </c>
      <c r="M11" s="195">
        <v>722</v>
      </c>
      <c r="N11" s="195">
        <v>29</v>
      </c>
      <c r="O11" s="190">
        <v>42.8</v>
      </c>
    </row>
    <row r="12" spans="1:15" ht="11.45" customHeight="1" x14ac:dyDescent="0.2">
      <c r="A12" s="47">
        <f>IF(D12&lt;&gt;"",COUNTA($D$9:D12),"")</f>
        <v>3</v>
      </c>
      <c r="B12" s="132" t="s">
        <v>286</v>
      </c>
      <c r="C12" s="195">
        <v>1628</v>
      </c>
      <c r="D12" s="195">
        <v>97</v>
      </c>
      <c r="E12" s="195">
        <v>244</v>
      </c>
      <c r="F12" s="195">
        <v>197</v>
      </c>
      <c r="G12" s="195">
        <v>171</v>
      </c>
      <c r="H12" s="195">
        <v>246</v>
      </c>
      <c r="I12" s="195">
        <v>191</v>
      </c>
      <c r="J12" s="195">
        <v>142</v>
      </c>
      <c r="K12" s="195">
        <v>89</v>
      </c>
      <c r="L12" s="195">
        <v>136</v>
      </c>
      <c r="M12" s="195">
        <v>88</v>
      </c>
      <c r="N12" s="195">
        <v>27</v>
      </c>
      <c r="O12" s="190">
        <v>38.1</v>
      </c>
    </row>
    <row r="13" spans="1:15" ht="11.45" customHeight="1" x14ac:dyDescent="0.2">
      <c r="A13" s="47">
        <f>IF(D13&lt;&gt;"",COUNTA($D$9:D13),"")</f>
        <v>4</v>
      </c>
      <c r="B13" s="132" t="s">
        <v>287</v>
      </c>
      <c r="C13" s="195">
        <v>3721</v>
      </c>
      <c r="D13" s="195">
        <v>307</v>
      </c>
      <c r="E13" s="195">
        <v>504</v>
      </c>
      <c r="F13" s="195">
        <v>413</v>
      </c>
      <c r="G13" s="195">
        <v>431</v>
      </c>
      <c r="H13" s="195">
        <v>512</v>
      </c>
      <c r="I13" s="195">
        <v>321</v>
      </c>
      <c r="J13" s="195">
        <v>234</v>
      </c>
      <c r="K13" s="195">
        <v>255</v>
      </c>
      <c r="L13" s="195">
        <v>367</v>
      </c>
      <c r="M13" s="195">
        <v>288</v>
      </c>
      <c r="N13" s="195">
        <v>89</v>
      </c>
      <c r="O13" s="190">
        <v>38.9</v>
      </c>
    </row>
    <row r="14" spans="1:15" ht="11.45" customHeight="1" x14ac:dyDescent="0.2">
      <c r="A14" s="47">
        <f>IF(D14&lt;&gt;"",COUNTA($D$9:D14),"")</f>
        <v>5</v>
      </c>
      <c r="B14" s="166" t="s">
        <v>387</v>
      </c>
      <c r="C14" s="195">
        <v>600</v>
      </c>
      <c r="D14" s="195">
        <v>2</v>
      </c>
      <c r="E14" s="195">
        <v>40</v>
      </c>
      <c r="F14" s="195">
        <v>75</v>
      </c>
      <c r="G14" s="195">
        <v>73</v>
      </c>
      <c r="H14" s="195">
        <v>128</v>
      </c>
      <c r="I14" s="195">
        <v>91</v>
      </c>
      <c r="J14" s="195">
        <v>71</v>
      </c>
      <c r="K14" s="195">
        <v>39</v>
      </c>
      <c r="L14" s="195">
        <v>49</v>
      </c>
      <c r="M14" s="195">
        <v>31</v>
      </c>
      <c r="N14" s="195">
        <v>1</v>
      </c>
      <c r="O14" s="190">
        <v>40.5</v>
      </c>
    </row>
    <row r="15" spans="1:15" ht="11.45" customHeight="1" x14ac:dyDescent="0.2">
      <c r="A15" s="47">
        <f>IF(D15&lt;&gt;"",COUNTA($D$9:D15),"")</f>
        <v>6</v>
      </c>
      <c r="B15" s="132" t="s">
        <v>288</v>
      </c>
      <c r="C15" s="195">
        <v>869</v>
      </c>
      <c r="D15" s="195" t="s">
        <v>40</v>
      </c>
      <c r="E15" s="195">
        <v>2</v>
      </c>
      <c r="F15" s="195">
        <v>24</v>
      </c>
      <c r="G15" s="195">
        <v>72</v>
      </c>
      <c r="H15" s="195">
        <v>117</v>
      </c>
      <c r="I15" s="195">
        <v>129</v>
      </c>
      <c r="J15" s="195">
        <v>120</v>
      </c>
      <c r="K15" s="195">
        <v>132</v>
      </c>
      <c r="L15" s="195">
        <v>159</v>
      </c>
      <c r="M15" s="195">
        <v>106</v>
      </c>
      <c r="N15" s="195">
        <v>8</v>
      </c>
      <c r="O15" s="190">
        <v>48.2</v>
      </c>
    </row>
    <row r="16" spans="1:15" ht="11.45" customHeight="1" x14ac:dyDescent="0.2">
      <c r="A16" s="47">
        <f>IF(D16&lt;&gt;"",COUNTA($D$9:D16),"")</f>
        <v>7</v>
      </c>
      <c r="B16" s="132" t="s">
        <v>289</v>
      </c>
      <c r="C16" s="195">
        <v>206</v>
      </c>
      <c r="D16" s="195">
        <v>1</v>
      </c>
      <c r="E16" s="195">
        <v>2</v>
      </c>
      <c r="F16" s="195">
        <v>1</v>
      </c>
      <c r="G16" s="195">
        <v>6</v>
      </c>
      <c r="H16" s="195">
        <v>31</v>
      </c>
      <c r="I16" s="195">
        <v>46</v>
      </c>
      <c r="J16" s="195">
        <v>26</v>
      </c>
      <c r="K16" s="195">
        <v>26</v>
      </c>
      <c r="L16" s="195">
        <v>36</v>
      </c>
      <c r="M16" s="195">
        <v>23</v>
      </c>
      <c r="N16" s="195">
        <v>8</v>
      </c>
      <c r="O16" s="190">
        <v>49.4</v>
      </c>
    </row>
    <row r="17" spans="1:15" ht="20.100000000000001" customHeight="1" x14ac:dyDescent="0.2">
      <c r="A17" s="47" t="str">
        <f>IF(D17&lt;&gt;"",COUNTA($D$9:D17),"")</f>
        <v/>
      </c>
      <c r="B17" s="131"/>
      <c r="C17" s="293" t="s">
        <v>5</v>
      </c>
      <c r="D17" s="292"/>
      <c r="E17" s="292"/>
      <c r="F17" s="292"/>
      <c r="G17" s="292"/>
      <c r="H17" s="292"/>
      <c r="I17" s="292" t="s">
        <v>5</v>
      </c>
      <c r="J17" s="292"/>
      <c r="K17" s="292"/>
      <c r="L17" s="292"/>
      <c r="M17" s="292"/>
      <c r="N17" s="292"/>
      <c r="O17" s="292"/>
    </row>
    <row r="18" spans="1:15" s="15" customFormat="1" ht="11.45" customHeight="1" x14ac:dyDescent="0.2">
      <c r="A18" s="47">
        <f>IF(D18&lt;&gt;"",COUNTA($D$9:D18),"")</f>
        <v>8</v>
      </c>
      <c r="B18" s="131" t="s">
        <v>2</v>
      </c>
      <c r="C18" s="189">
        <v>1405</v>
      </c>
      <c r="D18" s="189">
        <v>84</v>
      </c>
      <c r="E18" s="189">
        <v>239</v>
      </c>
      <c r="F18" s="189">
        <v>246</v>
      </c>
      <c r="G18" s="189">
        <v>208</v>
      </c>
      <c r="H18" s="189">
        <v>240</v>
      </c>
      <c r="I18" s="189">
        <v>155</v>
      </c>
      <c r="J18" s="189">
        <v>113</v>
      </c>
      <c r="K18" s="189">
        <v>49</v>
      </c>
      <c r="L18" s="189">
        <v>44</v>
      </c>
      <c r="M18" s="189">
        <v>26</v>
      </c>
      <c r="N18" s="189">
        <v>1</v>
      </c>
      <c r="O18" s="191">
        <v>34.299999999999997</v>
      </c>
    </row>
    <row r="19" spans="1:15" ht="11.45" customHeight="1" x14ac:dyDescent="0.2">
      <c r="A19" s="47" t="str">
        <f>IF(D19&lt;&gt;"",COUNTA($D$9:D19),"")</f>
        <v/>
      </c>
      <c r="B19" s="131"/>
      <c r="C19" s="195"/>
      <c r="D19" s="195"/>
      <c r="E19" s="195"/>
      <c r="F19" s="195"/>
      <c r="G19" s="195"/>
      <c r="H19" s="195"/>
      <c r="I19" s="195"/>
      <c r="J19" s="195"/>
      <c r="K19" s="195"/>
      <c r="L19" s="195"/>
      <c r="M19" s="195"/>
      <c r="N19" s="195"/>
      <c r="O19" s="190"/>
    </row>
    <row r="20" spans="1:15" ht="11.45" customHeight="1" x14ac:dyDescent="0.2">
      <c r="A20" s="47">
        <f>IF(D20&lt;&gt;"",COUNTA($D$9:D20),"")</f>
        <v>9</v>
      </c>
      <c r="B20" s="132" t="s">
        <v>285</v>
      </c>
      <c r="C20" s="195">
        <v>586</v>
      </c>
      <c r="D20" s="195">
        <v>1</v>
      </c>
      <c r="E20" s="195">
        <v>85</v>
      </c>
      <c r="F20" s="195">
        <v>124</v>
      </c>
      <c r="G20" s="195">
        <v>104</v>
      </c>
      <c r="H20" s="195">
        <v>113</v>
      </c>
      <c r="I20" s="195">
        <v>75</v>
      </c>
      <c r="J20" s="195">
        <v>35</v>
      </c>
      <c r="K20" s="195">
        <v>20</v>
      </c>
      <c r="L20" s="195">
        <v>20</v>
      </c>
      <c r="M20" s="195">
        <v>9</v>
      </c>
      <c r="N20" s="195" t="s">
        <v>40</v>
      </c>
      <c r="O20" s="190">
        <v>35.200000000000003</v>
      </c>
    </row>
    <row r="21" spans="1:15" ht="11.45" customHeight="1" x14ac:dyDescent="0.2">
      <c r="A21" s="47">
        <f>IF(D21&lt;&gt;"",COUNTA($D$9:D21),"")</f>
        <v>10</v>
      </c>
      <c r="B21" s="132" t="s">
        <v>286</v>
      </c>
      <c r="C21" s="195">
        <v>137</v>
      </c>
      <c r="D21" s="195">
        <v>13</v>
      </c>
      <c r="E21" s="195">
        <v>37</v>
      </c>
      <c r="F21" s="195">
        <v>22</v>
      </c>
      <c r="G21" s="195">
        <v>13</v>
      </c>
      <c r="H21" s="195">
        <v>24</v>
      </c>
      <c r="I21" s="195">
        <v>13</v>
      </c>
      <c r="J21" s="195">
        <v>9</v>
      </c>
      <c r="K21" s="195">
        <v>2</v>
      </c>
      <c r="L21" s="195">
        <v>2</v>
      </c>
      <c r="M21" s="195">
        <v>2</v>
      </c>
      <c r="N21" s="195" t="s">
        <v>40</v>
      </c>
      <c r="O21" s="190">
        <v>31.5</v>
      </c>
    </row>
    <row r="22" spans="1:15" ht="11.45" customHeight="1" x14ac:dyDescent="0.2">
      <c r="A22" s="47">
        <f>IF(D22&lt;&gt;"",COUNTA($D$9:D22),"")</f>
        <v>11</v>
      </c>
      <c r="B22" s="132" t="s">
        <v>287</v>
      </c>
      <c r="C22" s="195">
        <v>515</v>
      </c>
      <c r="D22" s="195">
        <v>68</v>
      </c>
      <c r="E22" s="195">
        <v>109</v>
      </c>
      <c r="F22" s="195">
        <v>85</v>
      </c>
      <c r="G22" s="195">
        <v>68</v>
      </c>
      <c r="H22" s="195">
        <v>66</v>
      </c>
      <c r="I22" s="195">
        <v>45</v>
      </c>
      <c r="J22" s="195">
        <v>38</v>
      </c>
      <c r="K22" s="195">
        <v>16</v>
      </c>
      <c r="L22" s="195">
        <v>13</v>
      </c>
      <c r="M22" s="195">
        <v>6</v>
      </c>
      <c r="N22" s="195">
        <v>1</v>
      </c>
      <c r="O22" s="190">
        <v>31.9</v>
      </c>
    </row>
    <row r="23" spans="1:15" ht="11.45" customHeight="1" x14ac:dyDescent="0.2">
      <c r="A23" s="47">
        <f>IF(D23&lt;&gt;"",COUNTA($D$9:D23),"")</f>
        <v>12</v>
      </c>
      <c r="B23" s="166" t="s">
        <v>387</v>
      </c>
      <c r="C23" s="195">
        <v>58</v>
      </c>
      <c r="D23" s="195">
        <v>2</v>
      </c>
      <c r="E23" s="195">
        <v>8</v>
      </c>
      <c r="F23" s="195">
        <v>12</v>
      </c>
      <c r="G23" s="195">
        <v>11</v>
      </c>
      <c r="H23" s="195">
        <v>9</v>
      </c>
      <c r="I23" s="195">
        <v>5</v>
      </c>
      <c r="J23" s="195">
        <v>7</v>
      </c>
      <c r="K23" s="195">
        <v>2</v>
      </c>
      <c r="L23" s="195">
        <v>1</v>
      </c>
      <c r="M23" s="195">
        <v>1</v>
      </c>
      <c r="N23" s="195" t="s">
        <v>40</v>
      </c>
      <c r="O23" s="190">
        <v>34.6</v>
      </c>
    </row>
    <row r="24" spans="1:15" ht="11.45" customHeight="1" x14ac:dyDescent="0.2">
      <c r="A24" s="47">
        <f>IF(D24&lt;&gt;"",COUNTA($D$9:D24),"")</f>
        <v>13</v>
      </c>
      <c r="B24" s="132" t="s">
        <v>288</v>
      </c>
      <c r="C24" s="195">
        <v>87</v>
      </c>
      <c r="D24" s="195" t="s">
        <v>40</v>
      </c>
      <c r="E24" s="195" t="s">
        <v>40</v>
      </c>
      <c r="F24" s="195">
        <v>3</v>
      </c>
      <c r="G24" s="195">
        <v>12</v>
      </c>
      <c r="H24" s="195">
        <v>27</v>
      </c>
      <c r="I24" s="195">
        <v>15</v>
      </c>
      <c r="J24" s="195">
        <v>19</v>
      </c>
      <c r="K24" s="195">
        <v>5</v>
      </c>
      <c r="L24" s="195">
        <v>3</v>
      </c>
      <c r="M24" s="195">
        <v>3</v>
      </c>
      <c r="N24" s="195" t="s">
        <v>40</v>
      </c>
      <c r="O24" s="190">
        <v>42</v>
      </c>
    </row>
    <row r="25" spans="1:15" ht="11.45" customHeight="1" x14ac:dyDescent="0.2">
      <c r="A25" s="47">
        <f>IF(D25&lt;&gt;"",COUNTA($D$9:D25),"")</f>
        <v>14</v>
      </c>
      <c r="B25" s="132" t="s">
        <v>289</v>
      </c>
      <c r="C25" s="195">
        <v>22</v>
      </c>
      <c r="D25" s="195" t="s">
        <v>40</v>
      </c>
      <c r="E25" s="195" t="s">
        <v>40</v>
      </c>
      <c r="F25" s="195" t="s">
        <v>40</v>
      </c>
      <c r="G25" s="195" t="s">
        <v>40</v>
      </c>
      <c r="H25" s="195">
        <v>1</v>
      </c>
      <c r="I25" s="195">
        <v>2</v>
      </c>
      <c r="J25" s="195">
        <v>5</v>
      </c>
      <c r="K25" s="195">
        <v>4</v>
      </c>
      <c r="L25" s="195">
        <v>5</v>
      </c>
      <c r="M25" s="195">
        <v>5</v>
      </c>
      <c r="N25" s="195" t="s">
        <v>40</v>
      </c>
      <c r="O25" s="190">
        <v>53.3</v>
      </c>
    </row>
    <row r="26" spans="1:15" ht="20.100000000000001" customHeight="1" x14ac:dyDescent="0.2">
      <c r="A26" s="47" t="str">
        <f>IF(D26&lt;&gt;"",COUNTA($D$9:D26),"")</f>
        <v/>
      </c>
      <c r="B26" s="131"/>
      <c r="C26" s="293" t="s">
        <v>6</v>
      </c>
      <c r="D26" s="292"/>
      <c r="E26" s="292"/>
      <c r="F26" s="292"/>
      <c r="G26" s="292"/>
      <c r="H26" s="292"/>
      <c r="I26" s="292" t="s">
        <v>6</v>
      </c>
      <c r="J26" s="292"/>
      <c r="K26" s="292"/>
      <c r="L26" s="292"/>
      <c r="M26" s="292"/>
      <c r="N26" s="292"/>
      <c r="O26" s="292"/>
    </row>
    <row r="27" spans="1:15" s="15" customFormat="1" ht="11.45" customHeight="1" x14ac:dyDescent="0.2">
      <c r="A27" s="47">
        <f>IF(D27&lt;&gt;"",COUNTA($D$9:D27),"")</f>
        <v>15</v>
      </c>
      <c r="B27" s="131" t="s">
        <v>2</v>
      </c>
      <c r="C27" s="189">
        <v>13132</v>
      </c>
      <c r="D27" s="189">
        <v>329</v>
      </c>
      <c r="E27" s="189">
        <v>1135</v>
      </c>
      <c r="F27" s="189">
        <v>1304</v>
      </c>
      <c r="G27" s="189">
        <v>1422</v>
      </c>
      <c r="H27" s="189">
        <v>1973</v>
      </c>
      <c r="I27" s="189">
        <v>1481</v>
      </c>
      <c r="J27" s="189">
        <v>1108</v>
      </c>
      <c r="K27" s="189">
        <v>1289</v>
      </c>
      <c r="L27" s="189">
        <v>1698</v>
      </c>
      <c r="M27" s="189">
        <v>1232</v>
      </c>
      <c r="N27" s="189">
        <v>161</v>
      </c>
      <c r="O27" s="191">
        <v>42.4</v>
      </c>
    </row>
    <row r="28" spans="1:15" ht="11.45" customHeight="1" x14ac:dyDescent="0.2">
      <c r="A28" s="47" t="str">
        <f>IF(D28&lt;&gt;"",COUNTA($D$9:D28),"")</f>
        <v/>
      </c>
      <c r="B28" s="131"/>
      <c r="C28" s="195"/>
      <c r="D28" s="195"/>
      <c r="E28" s="195"/>
      <c r="F28" s="195"/>
      <c r="G28" s="195"/>
      <c r="H28" s="195"/>
      <c r="I28" s="195"/>
      <c r="J28" s="195"/>
      <c r="K28" s="195"/>
      <c r="L28" s="195"/>
      <c r="M28" s="195"/>
      <c r="N28" s="195"/>
      <c r="O28" s="190"/>
    </row>
    <row r="29" spans="1:15" ht="11.45" customHeight="1" x14ac:dyDescent="0.2">
      <c r="A29" s="47">
        <f>IF(D29&lt;&gt;"",COUNTA($D$9:D29),"")</f>
        <v>16</v>
      </c>
      <c r="B29" s="132" t="s">
        <v>285</v>
      </c>
      <c r="C29" s="195">
        <v>6927</v>
      </c>
      <c r="D29" s="195">
        <v>5</v>
      </c>
      <c r="E29" s="195">
        <v>497</v>
      </c>
      <c r="F29" s="195">
        <v>716</v>
      </c>
      <c r="G29" s="195">
        <v>773</v>
      </c>
      <c r="H29" s="195">
        <v>1066</v>
      </c>
      <c r="I29" s="195">
        <v>783</v>
      </c>
      <c r="J29" s="195">
        <v>593</v>
      </c>
      <c r="K29" s="195">
        <v>777</v>
      </c>
      <c r="L29" s="195">
        <v>975</v>
      </c>
      <c r="M29" s="195">
        <v>713</v>
      </c>
      <c r="N29" s="195">
        <v>29</v>
      </c>
      <c r="O29" s="190">
        <v>43.4</v>
      </c>
    </row>
    <row r="30" spans="1:15" ht="11.45" customHeight="1" x14ac:dyDescent="0.2">
      <c r="A30" s="47">
        <f>IF(D30&lt;&gt;"",COUNTA($D$9:D30),"")</f>
        <v>17</v>
      </c>
      <c r="B30" s="132" t="s">
        <v>286</v>
      </c>
      <c r="C30" s="195">
        <v>1491</v>
      </c>
      <c r="D30" s="195">
        <v>84</v>
      </c>
      <c r="E30" s="195">
        <v>207</v>
      </c>
      <c r="F30" s="195">
        <v>175</v>
      </c>
      <c r="G30" s="195">
        <v>158</v>
      </c>
      <c r="H30" s="195">
        <v>222</v>
      </c>
      <c r="I30" s="195">
        <v>178</v>
      </c>
      <c r="J30" s="195">
        <v>133</v>
      </c>
      <c r="K30" s="195">
        <v>87</v>
      </c>
      <c r="L30" s="195">
        <v>134</v>
      </c>
      <c r="M30" s="195">
        <v>86</v>
      </c>
      <c r="N30" s="195">
        <v>27</v>
      </c>
      <c r="O30" s="190">
        <v>38.700000000000003</v>
      </c>
    </row>
    <row r="31" spans="1:15" ht="11.45" customHeight="1" x14ac:dyDescent="0.2">
      <c r="A31" s="47">
        <f>IF(D31&lt;&gt;"",COUNTA($D$9:D31),"")</f>
        <v>18</v>
      </c>
      <c r="B31" s="132" t="s">
        <v>287</v>
      </c>
      <c r="C31" s="195">
        <v>3206</v>
      </c>
      <c r="D31" s="195">
        <v>239</v>
      </c>
      <c r="E31" s="195">
        <v>395</v>
      </c>
      <c r="F31" s="195">
        <v>328</v>
      </c>
      <c r="G31" s="195">
        <v>363</v>
      </c>
      <c r="H31" s="195">
        <v>446</v>
      </c>
      <c r="I31" s="195">
        <v>276</v>
      </c>
      <c r="J31" s="195">
        <v>196</v>
      </c>
      <c r="K31" s="195">
        <v>239</v>
      </c>
      <c r="L31" s="195">
        <v>354</v>
      </c>
      <c r="M31" s="195">
        <v>282</v>
      </c>
      <c r="N31" s="195">
        <v>88</v>
      </c>
      <c r="O31" s="190">
        <v>40</v>
      </c>
    </row>
    <row r="32" spans="1:15" ht="11.45" customHeight="1" x14ac:dyDescent="0.2">
      <c r="A32" s="47">
        <f>IF(D32&lt;&gt;"",COUNTA($D$9:D32),"")</f>
        <v>19</v>
      </c>
      <c r="B32" s="166" t="s">
        <v>387</v>
      </c>
      <c r="C32" s="195">
        <v>542</v>
      </c>
      <c r="D32" s="195" t="s">
        <v>40</v>
      </c>
      <c r="E32" s="195">
        <v>32</v>
      </c>
      <c r="F32" s="195">
        <v>63</v>
      </c>
      <c r="G32" s="195">
        <v>62</v>
      </c>
      <c r="H32" s="195">
        <v>119</v>
      </c>
      <c r="I32" s="195">
        <v>86</v>
      </c>
      <c r="J32" s="195">
        <v>64</v>
      </c>
      <c r="K32" s="195">
        <v>37</v>
      </c>
      <c r="L32" s="195">
        <v>48</v>
      </c>
      <c r="M32" s="195">
        <v>30</v>
      </c>
      <c r="N32" s="195">
        <v>1</v>
      </c>
      <c r="O32" s="190">
        <v>41.1</v>
      </c>
    </row>
    <row r="33" spans="1:15" ht="11.45" customHeight="1" x14ac:dyDescent="0.2">
      <c r="A33" s="47">
        <f>IF(D33&lt;&gt;"",COUNTA($D$9:D33),"")</f>
        <v>20</v>
      </c>
      <c r="B33" s="132" t="s">
        <v>288</v>
      </c>
      <c r="C33" s="195">
        <v>782</v>
      </c>
      <c r="D33" s="195" t="s">
        <v>40</v>
      </c>
      <c r="E33" s="195">
        <v>2</v>
      </c>
      <c r="F33" s="195">
        <v>21</v>
      </c>
      <c r="G33" s="195">
        <v>60</v>
      </c>
      <c r="H33" s="195">
        <v>90</v>
      </c>
      <c r="I33" s="195">
        <v>114</v>
      </c>
      <c r="J33" s="195">
        <v>101</v>
      </c>
      <c r="K33" s="195">
        <v>127</v>
      </c>
      <c r="L33" s="195">
        <v>156</v>
      </c>
      <c r="M33" s="195">
        <v>103</v>
      </c>
      <c r="N33" s="195">
        <v>8</v>
      </c>
      <c r="O33" s="190">
        <v>48.9</v>
      </c>
    </row>
    <row r="34" spans="1:15" ht="11.45" customHeight="1" x14ac:dyDescent="0.2">
      <c r="A34" s="47">
        <f>IF(D34&lt;&gt;"",COUNTA($D$9:D34),"")</f>
        <v>21</v>
      </c>
      <c r="B34" s="132" t="s">
        <v>289</v>
      </c>
      <c r="C34" s="195">
        <v>184</v>
      </c>
      <c r="D34" s="195">
        <v>1</v>
      </c>
      <c r="E34" s="195">
        <v>2</v>
      </c>
      <c r="F34" s="195">
        <v>1</v>
      </c>
      <c r="G34" s="195">
        <v>6</v>
      </c>
      <c r="H34" s="195">
        <v>30</v>
      </c>
      <c r="I34" s="195">
        <v>44</v>
      </c>
      <c r="J34" s="195">
        <v>21</v>
      </c>
      <c r="K34" s="195">
        <v>22</v>
      </c>
      <c r="L34" s="195">
        <v>31</v>
      </c>
      <c r="M34" s="195">
        <v>18</v>
      </c>
      <c r="N34" s="195">
        <v>8</v>
      </c>
      <c r="O34" s="190">
        <v>48.9</v>
      </c>
    </row>
    <row r="35" spans="1:15" s="15" customFormat="1" ht="11.45" customHeight="1" x14ac:dyDescent="0.2">
      <c r="A35" s="54"/>
      <c r="B35" s="55"/>
      <c r="C35" s="56"/>
      <c r="D35" s="56"/>
      <c r="E35" s="56"/>
      <c r="F35" s="56"/>
      <c r="G35" s="56"/>
      <c r="H35" s="56"/>
      <c r="I35" s="56"/>
      <c r="J35" s="56"/>
      <c r="K35" s="56"/>
      <c r="L35" s="56"/>
      <c r="M35" s="56"/>
      <c r="N35" s="56"/>
      <c r="O35" s="57"/>
    </row>
    <row r="36" spans="1:15" ht="11.45" customHeight="1" x14ac:dyDescent="0.2">
      <c r="A36" s="58"/>
      <c r="B36" s="58"/>
      <c r="C36" s="58"/>
      <c r="D36" s="58"/>
      <c r="E36" s="58"/>
      <c r="F36" s="58"/>
      <c r="G36" s="58"/>
      <c r="H36" s="58"/>
      <c r="I36" s="58"/>
    </row>
  </sheetData>
  <customSheetViews>
    <customSheetView guid="{CDB72715-EA28-4B20-A08E-C04F71FAA0D1}" scale="140">
      <pane xSplit="2" ySplit="7" topLeftCell="C8" activePane="bottomRight" state="frozen"/>
      <selection pane="bottomRight" activeCell="I39" sqref="I39"/>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7" topLeftCell="C8" activePane="bottomRight" state="frozen"/>
      <selection pane="bottomRight" activeCell="I39" sqref="I39"/>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9">
    <mergeCell ref="C26:H26"/>
    <mergeCell ref="I26:O26"/>
    <mergeCell ref="H4:H6"/>
    <mergeCell ref="I4:I6"/>
    <mergeCell ref="J4:J6"/>
    <mergeCell ref="K4:K6"/>
    <mergeCell ref="L4:L6"/>
    <mergeCell ref="M4:M6"/>
    <mergeCell ref="O3:O6"/>
    <mergeCell ref="N4:N6"/>
    <mergeCell ref="C8:H8"/>
    <mergeCell ref="I8:O8"/>
    <mergeCell ref="C17:H17"/>
    <mergeCell ref="I17:O17"/>
    <mergeCell ref="A3:A6"/>
    <mergeCell ref="B3:B6"/>
    <mergeCell ref="C3:C6"/>
    <mergeCell ref="D3:H3"/>
    <mergeCell ref="I3:N3"/>
    <mergeCell ref="D4:D6"/>
    <mergeCell ref="E4:E6"/>
    <mergeCell ref="F4:F6"/>
    <mergeCell ref="G4:G6"/>
    <mergeCell ref="A1:B1"/>
    <mergeCell ref="C1:H1"/>
    <mergeCell ref="I1:O1"/>
    <mergeCell ref="A2:B2"/>
    <mergeCell ref="C2:H2"/>
    <mergeCell ref="I2:O2"/>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0"/>
  <sheetViews>
    <sheetView zoomScale="140" zoomScaleNormal="140" zoomScalePageLayoutView="140" workbookViewId="0">
      <pane xSplit="2" ySplit="7" topLeftCell="C8" activePane="bottomRight" state="frozen"/>
      <selection sqref="A1:B1"/>
      <selection pane="topRight" sqref="A1:B1"/>
      <selection pane="bottomLeft" sqref="A1:B1"/>
      <selection pane="bottomRight" activeCell="C8" sqref="C8:H8"/>
    </sheetView>
  </sheetViews>
  <sheetFormatPr baseColWidth="10" defaultColWidth="8.85546875" defaultRowHeight="11.45" customHeight="1" x14ac:dyDescent="0.2"/>
  <cols>
    <col min="1" max="1" width="3.28515625" style="7" customWidth="1"/>
    <col min="2" max="2" width="44.5703125" style="7" customWidth="1"/>
    <col min="3" max="3" width="7.7109375" style="7" customWidth="1"/>
    <col min="4" max="8" width="7.28515625" style="7" customWidth="1"/>
    <col min="9" max="14" width="6.28515625" style="7" customWidth="1"/>
    <col min="15" max="15" width="6.7109375" style="7" customWidth="1"/>
    <col min="16" max="16384" width="8.85546875" style="7"/>
  </cols>
  <sheetData>
    <row r="1" spans="1:15" s="20" customFormat="1" ht="30" customHeight="1" x14ac:dyDescent="0.2">
      <c r="A1" s="279" t="s">
        <v>81</v>
      </c>
      <c r="B1" s="280"/>
      <c r="C1" s="281" t="s">
        <v>443</v>
      </c>
      <c r="D1" s="281"/>
      <c r="E1" s="281"/>
      <c r="F1" s="281"/>
      <c r="G1" s="281"/>
      <c r="H1" s="282"/>
      <c r="I1" s="295" t="s">
        <v>443</v>
      </c>
      <c r="J1" s="281"/>
      <c r="K1" s="281"/>
      <c r="L1" s="281"/>
      <c r="M1" s="281"/>
      <c r="N1" s="281"/>
      <c r="O1" s="282"/>
    </row>
    <row r="2" spans="1:15" ht="35.1" customHeight="1" x14ac:dyDescent="0.2">
      <c r="A2" s="283" t="s">
        <v>305</v>
      </c>
      <c r="B2" s="284"/>
      <c r="C2" s="285" t="s">
        <v>306</v>
      </c>
      <c r="D2" s="285"/>
      <c r="E2" s="285"/>
      <c r="F2" s="285"/>
      <c r="G2" s="285"/>
      <c r="H2" s="286"/>
      <c r="I2" s="287" t="s">
        <v>306</v>
      </c>
      <c r="J2" s="285"/>
      <c r="K2" s="285"/>
      <c r="L2" s="285"/>
      <c r="M2" s="285"/>
      <c r="N2" s="285"/>
      <c r="O2" s="286"/>
    </row>
    <row r="3" spans="1:15" s="53" customFormat="1" ht="11.45" customHeight="1" x14ac:dyDescent="0.2">
      <c r="A3" s="288" t="s">
        <v>51</v>
      </c>
      <c r="B3" s="290" t="s">
        <v>307</v>
      </c>
      <c r="C3" s="290" t="s">
        <v>2</v>
      </c>
      <c r="D3" s="290" t="s">
        <v>292</v>
      </c>
      <c r="E3" s="290"/>
      <c r="F3" s="290"/>
      <c r="G3" s="290"/>
      <c r="H3" s="291"/>
      <c r="I3" s="288" t="s">
        <v>292</v>
      </c>
      <c r="J3" s="290"/>
      <c r="K3" s="290"/>
      <c r="L3" s="290"/>
      <c r="M3" s="290"/>
      <c r="N3" s="290"/>
      <c r="O3" s="291" t="s">
        <v>293</v>
      </c>
    </row>
    <row r="4" spans="1:15" s="53" customFormat="1" ht="11.45" customHeight="1" x14ac:dyDescent="0.2">
      <c r="A4" s="288"/>
      <c r="B4" s="290"/>
      <c r="C4" s="290"/>
      <c r="D4" s="290" t="s">
        <v>294</v>
      </c>
      <c r="E4" s="290" t="s">
        <v>295</v>
      </c>
      <c r="F4" s="290" t="s">
        <v>296</v>
      </c>
      <c r="G4" s="290" t="s">
        <v>297</v>
      </c>
      <c r="H4" s="291" t="s">
        <v>298</v>
      </c>
      <c r="I4" s="288" t="s">
        <v>299</v>
      </c>
      <c r="J4" s="290" t="s">
        <v>300</v>
      </c>
      <c r="K4" s="290" t="s">
        <v>301</v>
      </c>
      <c r="L4" s="290" t="s">
        <v>302</v>
      </c>
      <c r="M4" s="290" t="s">
        <v>303</v>
      </c>
      <c r="N4" s="290" t="s">
        <v>304</v>
      </c>
      <c r="O4" s="291"/>
    </row>
    <row r="5" spans="1:15" s="53" customFormat="1" ht="11.45" customHeight="1" x14ac:dyDescent="0.2">
      <c r="A5" s="288"/>
      <c r="B5" s="290"/>
      <c r="C5" s="290"/>
      <c r="D5" s="290"/>
      <c r="E5" s="290"/>
      <c r="F5" s="290"/>
      <c r="G5" s="290"/>
      <c r="H5" s="291"/>
      <c r="I5" s="288"/>
      <c r="J5" s="290"/>
      <c r="K5" s="290"/>
      <c r="L5" s="290"/>
      <c r="M5" s="290"/>
      <c r="N5" s="290"/>
      <c r="O5" s="291"/>
    </row>
    <row r="6" spans="1:15" s="53" customFormat="1" ht="11.45" customHeight="1" x14ac:dyDescent="0.2">
      <c r="A6" s="288"/>
      <c r="B6" s="290"/>
      <c r="C6" s="290"/>
      <c r="D6" s="290"/>
      <c r="E6" s="290"/>
      <c r="F6" s="290"/>
      <c r="G6" s="290"/>
      <c r="H6" s="291"/>
      <c r="I6" s="288"/>
      <c r="J6" s="290"/>
      <c r="K6" s="290"/>
      <c r="L6" s="290"/>
      <c r="M6" s="290"/>
      <c r="N6" s="290"/>
      <c r="O6" s="291"/>
    </row>
    <row r="7" spans="1:15" s="11" customFormat="1" ht="11.45" customHeight="1" x14ac:dyDescent="0.2">
      <c r="A7" s="36">
        <v>1</v>
      </c>
      <c r="B7" s="38">
        <v>2</v>
      </c>
      <c r="C7" s="38">
        <v>3</v>
      </c>
      <c r="D7" s="38">
        <v>4</v>
      </c>
      <c r="E7" s="38">
        <v>5</v>
      </c>
      <c r="F7" s="38">
        <v>6</v>
      </c>
      <c r="G7" s="38">
        <v>7</v>
      </c>
      <c r="H7" s="39">
        <v>8</v>
      </c>
      <c r="I7" s="36">
        <v>9</v>
      </c>
      <c r="J7" s="38">
        <v>10</v>
      </c>
      <c r="K7" s="38">
        <v>11</v>
      </c>
      <c r="L7" s="38">
        <v>12</v>
      </c>
      <c r="M7" s="38">
        <v>13</v>
      </c>
      <c r="N7" s="38">
        <v>14</v>
      </c>
      <c r="O7" s="39">
        <v>15</v>
      </c>
    </row>
    <row r="8" spans="1:15" s="15" customFormat="1" ht="20.100000000000001" customHeight="1" x14ac:dyDescent="0.2">
      <c r="A8" s="134"/>
      <c r="B8" s="131"/>
      <c r="C8" s="296" t="s">
        <v>2</v>
      </c>
      <c r="D8" s="297"/>
      <c r="E8" s="297"/>
      <c r="F8" s="297"/>
      <c r="G8" s="297"/>
      <c r="H8" s="297"/>
      <c r="I8" s="297" t="s">
        <v>2</v>
      </c>
      <c r="J8" s="297"/>
      <c r="K8" s="297"/>
      <c r="L8" s="297"/>
      <c r="M8" s="297"/>
      <c r="N8" s="297"/>
      <c r="O8" s="297"/>
    </row>
    <row r="9" spans="1:15" ht="11.1" customHeight="1" x14ac:dyDescent="0.2">
      <c r="A9" s="47">
        <f>IF(D9&lt;&gt;"",COUNTA($D9:D$9),"")</f>
        <v>1</v>
      </c>
      <c r="B9" s="131" t="s">
        <v>2</v>
      </c>
      <c r="C9" s="189">
        <v>14537</v>
      </c>
      <c r="D9" s="189">
        <v>413</v>
      </c>
      <c r="E9" s="189">
        <v>1374</v>
      </c>
      <c r="F9" s="189">
        <v>1550</v>
      </c>
      <c r="G9" s="189">
        <v>1630</v>
      </c>
      <c r="H9" s="189">
        <v>2213</v>
      </c>
      <c r="I9" s="189">
        <v>1636</v>
      </c>
      <c r="J9" s="189">
        <v>1221</v>
      </c>
      <c r="K9" s="189">
        <v>1338</v>
      </c>
      <c r="L9" s="189">
        <v>1742</v>
      </c>
      <c r="M9" s="189">
        <v>1258</v>
      </c>
      <c r="N9" s="189">
        <v>162</v>
      </c>
      <c r="O9" s="191">
        <v>41.6</v>
      </c>
    </row>
    <row r="10" spans="1:15" ht="11.1" customHeight="1" x14ac:dyDescent="0.2">
      <c r="A10" s="47">
        <f>IF(D10&lt;&gt;"",COUNTA($D$9:D10),"")</f>
        <v>2</v>
      </c>
      <c r="B10" s="132" t="s">
        <v>384</v>
      </c>
      <c r="C10" s="195">
        <v>188</v>
      </c>
      <c r="D10" s="195" t="s">
        <v>40</v>
      </c>
      <c r="E10" s="195">
        <v>6</v>
      </c>
      <c r="F10" s="195">
        <v>12</v>
      </c>
      <c r="G10" s="195">
        <v>23</v>
      </c>
      <c r="H10" s="195">
        <v>15</v>
      </c>
      <c r="I10" s="195">
        <v>27</v>
      </c>
      <c r="J10" s="195">
        <v>29</v>
      </c>
      <c r="K10" s="195">
        <v>28</v>
      </c>
      <c r="L10" s="195">
        <v>26</v>
      </c>
      <c r="M10" s="195">
        <v>20</v>
      </c>
      <c r="N10" s="195">
        <v>2</v>
      </c>
      <c r="O10" s="190">
        <v>46.3</v>
      </c>
    </row>
    <row r="11" spans="1:15" ht="21.95" customHeight="1" x14ac:dyDescent="0.2">
      <c r="A11" s="47">
        <f>IF(D11&lt;&gt;"",COUNTA($D$9:D11),"")</f>
        <v>3</v>
      </c>
      <c r="B11" s="132" t="s">
        <v>385</v>
      </c>
      <c r="C11" s="195">
        <v>159</v>
      </c>
      <c r="D11" s="195" t="s">
        <v>40</v>
      </c>
      <c r="E11" s="195">
        <v>5</v>
      </c>
      <c r="F11" s="195">
        <v>5</v>
      </c>
      <c r="G11" s="195">
        <v>9</v>
      </c>
      <c r="H11" s="195">
        <v>24</v>
      </c>
      <c r="I11" s="195">
        <v>37</v>
      </c>
      <c r="J11" s="195">
        <v>25</v>
      </c>
      <c r="K11" s="195">
        <v>11</v>
      </c>
      <c r="L11" s="195">
        <v>29</v>
      </c>
      <c r="M11" s="195">
        <v>13</v>
      </c>
      <c r="N11" s="195">
        <v>1</v>
      </c>
      <c r="O11" s="190">
        <v>46.1</v>
      </c>
    </row>
    <row r="12" spans="1:15" ht="11.1" customHeight="1" x14ac:dyDescent="0.2">
      <c r="A12" s="47">
        <f>IF(D12&lt;&gt;"",COUNTA($D$9:D12),"")</f>
        <v>4</v>
      </c>
      <c r="B12" s="132" t="s">
        <v>386</v>
      </c>
      <c r="C12" s="195">
        <v>17</v>
      </c>
      <c r="D12" s="195" t="s">
        <v>40</v>
      </c>
      <c r="E12" s="195" t="s">
        <v>40</v>
      </c>
      <c r="F12" s="195">
        <v>1</v>
      </c>
      <c r="G12" s="195">
        <v>1</v>
      </c>
      <c r="H12" s="195">
        <v>2</v>
      </c>
      <c r="I12" s="195">
        <v>6</v>
      </c>
      <c r="J12" s="195">
        <v>2</v>
      </c>
      <c r="K12" s="195">
        <v>1</v>
      </c>
      <c r="L12" s="195">
        <v>3</v>
      </c>
      <c r="M12" s="195">
        <v>1</v>
      </c>
      <c r="N12" s="195" t="s">
        <v>40</v>
      </c>
      <c r="O12" s="190">
        <v>45.1</v>
      </c>
    </row>
    <row r="13" spans="1:15" ht="11.1" customHeight="1" x14ac:dyDescent="0.2">
      <c r="A13" s="47">
        <f>IF(D13&lt;&gt;"",COUNTA($D$9:D13),"")</f>
        <v>5</v>
      </c>
      <c r="B13" s="132" t="s">
        <v>308</v>
      </c>
      <c r="C13" s="195">
        <v>308</v>
      </c>
      <c r="D13" s="195" t="s">
        <v>40</v>
      </c>
      <c r="E13" s="195">
        <v>21</v>
      </c>
      <c r="F13" s="195">
        <v>54</v>
      </c>
      <c r="G13" s="195">
        <v>60</v>
      </c>
      <c r="H13" s="195">
        <v>75</v>
      </c>
      <c r="I13" s="195">
        <v>37</v>
      </c>
      <c r="J13" s="195">
        <v>24</v>
      </c>
      <c r="K13" s="195">
        <v>10</v>
      </c>
      <c r="L13" s="195">
        <v>16</v>
      </c>
      <c r="M13" s="195">
        <v>10</v>
      </c>
      <c r="N13" s="195">
        <v>1</v>
      </c>
      <c r="O13" s="190">
        <v>37.5</v>
      </c>
    </row>
    <row r="14" spans="1:15" ht="11.1" customHeight="1" x14ac:dyDescent="0.2">
      <c r="A14" s="47">
        <f>IF(D14&lt;&gt;"",COUNTA($D$9:D14),"")</f>
        <v>6</v>
      </c>
      <c r="B14" s="132" t="s">
        <v>309</v>
      </c>
      <c r="C14" s="195">
        <v>11022</v>
      </c>
      <c r="D14" s="195">
        <v>8</v>
      </c>
      <c r="E14" s="195">
        <v>928</v>
      </c>
      <c r="F14" s="195">
        <v>1236</v>
      </c>
      <c r="G14" s="195">
        <v>1283</v>
      </c>
      <c r="H14" s="195">
        <v>1604</v>
      </c>
      <c r="I14" s="195">
        <v>1147</v>
      </c>
      <c r="J14" s="195">
        <v>894</v>
      </c>
      <c r="K14" s="195">
        <v>1156</v>
      </c>
      <c r="L14" s="195">
        <v>1501</v>
      </c>
      <c r="M14" s="195">
        <v>1121</v>
      </c>
      <c r="N14" s="195">
        <v>144</v>
      </c>
      <c r="O14" s="190">
        <v>43.1</v>
      </c>
    </row>
    <row r="15" spans="1:15" ht="11.1" customHeight="1" x14ac:dyDescent="0.2">
      <c r="A15" s="47">
        <f>IF(D15&lt;&gt;"",COUNTA($D$9:D15),"")</f>
        <v>7</v>
      </c>
      <c r="B15" s="133" t="s">
        <v>310</v>
      </c>
      <c r="C15" s="195">
        <v>969</v>
      </c>
      <c r="D15" s="195">
        <v>1</v>
      </c>
      <c r="E15" s="195">
        <v>60</v>
      </c>
      <c r="F15" s="195">
        <v>110</v>
      </c>
      <c r="G15" s="195">
        <v>112</v>
      </c>
      <c r="H15" s="195">
        <v>237</v>
      </c>
      <c r="I15" s="195">
        <v>163</v>
      </c>
      <c r="J15" s="195">
        <v>134</v>
      </c>
      <c r="K15" s="195">
        <v>49</v>
      </c>
      <c r="L15" s="195">
        <v>68</v>
      </c>
      <c r="M15" s="195">
        <v>35</v>
      </c>
      <c r="N15" s="195" t="s">
        <v>40</v>
      </c>
      <c r="O15" s="190">
        <v>40.200000000000003</v>
      </c>
    </row>
    <row r="16" spans="1:15" ht="11.1" customHeight="1" x14ac:dyDescent="0.2">
      <c r="A16" s="47">
        <f>IF(D16&lt;&gt;"",COUNTA($D$9:D16),"")</f>
        <v>8</v>
      </c>
      <c r="B16" s="132" t="s">
        <v>311</v>
      </c>
      <c r="C16" s="195">
        <v>203</v>
      </c>
      <c r="D16" s="195">
        <v>2</v>
      </c>
      <c r="E16" s="195">
        <v>26</v>
      </c>
      <c r="F16" s="195">
        <v>24</v>
      </c>
      <c r="G16" s="195">
        <v>20</v>
      </c>
      <c r="H16" s="195">
        <v>51</v>
      </c>
      <c r="I16" s="195">
        <v>45</v>
      </c>
      <c r="J16" s="195">
        <v>16</v>
      </c>
      <c r="K16" s="195">
        <v>6</v>
      </c>
      <c r="L16" s="195">
        <v>5</v>
      </c>
      <c r="M16" s="195">
        <v>6</v>
      </c>
      <c r="N16" s="195">
        <v>2</v>
      </c>
      <c r="O16" s="190">
        <v>37.5</v>
      </c>
    </row>
    <row r="17" spans="1:15" ht="21.95" customHeight="1" x14ac:dyDescent="0.2">
      <c r="A17" s="47">
        <f>IF(D17&lt;&gt;"",COUNTA($D$9:D17),"")</f>
        <v>9</v>
      </c>
      <c r="B17" s="132" t="s">
        <v>312</v>
      </c>
      <c r="C17" s="195">
        <v>388</v>
      </c>
      <c r="D17" s="195">
        <v>12</v>
      </c>
      <c r="E17" s="195">
        <v>82</v>
      </c>
      <c r="F17" s="195">
        <v>45</v>
      </c>
      <c r="G17" s="195">
        <v>57</v>
      </c>
      <c r="H17" s="195">
        <v>75</v>
      </c>
      <c r="I17" s="195">
        <v>50</v>
      </c>
      <c r="J17" s="195">
        <v>23</v>
      </c>
      <c r="K17" s="195">
        <v>19</v>
      </c>
      <c r="L17" s="195">
        <v>12</v>
      </c>
      <c r="M17" s="195">
        <v>11</v>
      </c>
      <c r="N17" s="195">
        <v>2</v>
      </c>
      <c r="O17" s="190">
        <v>35.200000000000003</v>
      </c>
    </row>
    <row r="18" spans="1:15" ht="11.1" customHeight="1" x14ac:dyDescent="0.2">
      <c r="A18" s="47">
        <f>IF(D18&lt;&gt;"",COUNTA($D$9:D18),"")</f>
        <v>10</v>
      </c>
      <c r="B18" s="132" t="s">
        <v>313</v>
      </c>
      <c r="C18" s="195">
        <v>33</v>
      </c>
      <c r="D18" s="195">
        <v>1</v>
      </c>
      <c r="E18" s="195">
        <v>1</v>
      </c>
      <c r="F18" s="195" t="s">
        <v>40</v>
      </c>
      <c r="G18" s="195">
        <v>3</v>
      </c>
      <c r="H18" s="195">
        <v>5</v>
      </c>
      <c r="I18" s="195">
        <v>4</v>
      </c>
      <c r="J18" s="195">
        <v>4</v>
      </c>
      <c r="K18" s="195">
        <v>9</v>
      </c>
      <c r="L18" s="195">
        <v>5</v>
      </c>
      <c r="M18" s="195">
        <v>1</v>
      </c>
      <c r="N18" s="195" t="s">
        <v>40</v>
      </c>
      <c r="O18" s="190">
        <v>45.7</v>
      </c>
    </row>
    <row r="19" spans="1:15" ht="11.1" customHeight="1" x14ac:dyDescent="0.2">
      <c r="A19" s="47">
        <f>IF(D19&lt;&gt;"",COUNTA($D$9:D19),"")</f>
        <v>11</v>
      </c>
      <c r="B19" s="132" t="s">
        <v>314</v>
      </c>
      <c r="C19" s="195">
        <v>67</v>
      </c>
      <c r="D19" s="195" t="s">
        <v>40</v>
      </c>
      <c r="E19" s="195">
        <v>4</v>
      </c>
      <c r="F19" s="195">
        <v>5</v>
      </c>
      <c r="G19" s="195">
        <v>4</v>
      </c>
      <c r="H19" s="195">
        <v>16</v>
      </c>
      <c r="I19" s="195">
        <v>15</v>
      </c>
      <c r="J19" s="195">
        <v>7</v>
      </c>
      <c r="K19" s="195">
        <v>4</v>
      </c>
      <c r="L19" s="195">
        <v>8</v>
      </c>
      <c r="M19" s="195">
        <v>3</v>
      </c>
      <c r="N19" s="195">
        <v>1</v>
      </c>
      <c r="O19" s="190">
        <v>42.6</v>
      </c>
    </row>
    <row r="20" spans="1:15" ht="11.1" customHeight="1" x14ac:dyDescent="0.2">
      <c r="A20" s="47">
        <f>IF(D20&lt;&gt;"",COUNTA($D$9:D20),"")</f>
        <v>12</v>
      </c>
      <c r="B20" s="132" t="s">
        <v>315</v>
      </c>
      <c r="C20" s="195">
        <v>120</v>
      </c>
      <c r="D20" s="195" t="s">
        <v>40</v>
      </c>
      <c r="E20" s="195">
        <v>2</v>
      </c>
      <c r="F20" s="195">
        <v>1</v>
      </c>
      <c r="G20" s="195">
        <v>2</v>
      </c>
      <c r="H20" s="195">
        <v>17</v>
      </c>
      <c r="I20" s="195">
        <v>33</v>
      </c>
      <c r="J20" s="195">
        <v>16</v>
      </c>
      <c r="K20" s="195">
        <v>15</v>
      </c>
      <c r="L20" s="195">
        <v>25</v>
      </c>
      <c r="M20" s="195">
        <v>9</v>
      </c>
      <c r="N20" s="195" t="s">
        <v>40</v>
      </c>
      <c r="O20" s="190">
        <v>48.2</v>
      </c>
    </row>
    <row r="21" spans="1:15" ht="11.1" customHeight="1" x14ac:dyDescent="0.2">
      <c r="A21" s="47">
        <f>IF(D21&lt;&gt;"",COUNTA($D$9:D21),"")</f>
        <v>13</v>
      </c>
      <c r="B21" s="132" t="s">
        <v>316</v>
      </c>
      <c r="C21" s="195">
        <v>223</v>
      </c>
      <c r="D21" s="195" t="s">
        <v>40</v>
      </c>
      <c r="E21" s="195">
        <v>4</v>
      </c>
      <c r="F21" s="195">
        <v>7</v>
      </c>
      <c r="G21" s="195">
        <v>15</v>
      </c>
      <c r="H21" s="195">
        <v>35</v>
      </c>
      <c r="I21" s="195">
        <v>36</v>
      </c>
      <c r="J21" s="195">
        <v>25</v>
      </c>
      <c r="K21" s="195">
        <v>24</v>
      </c>
      <c r="L21" s="195">
        <v>43</v>
      </c>
      <c r="M21" s="195">
        <v>25</v>
      </c>
      <c r="N21" s="195">
        <v>9</v>
      </c>
      <c r="O21" s="190">
        <v>48.2</v>
      </c>
    </row>
    <row r="22" spans="1:15" ht="11.1" customHeight="1" x14ac:dyDescent="0.2">
      <c r="A22" s="47">
        <f>IF(D22&lt;&gt;"",COUNTA($D$9:D22),"")</f>
        <v>14</v>
      </c>
      <c r="B22" s="132" t="s">
        <v>317</v>
      </c>
      <c r="C22" s="195" t="s">
        <v>40</v>
      </c>
      <c r="D22" s="195" t="s">
        <v>40</v>
      </c>
      <c r="E22" s="195" t="s">
        <v>40</v>
      </c>
      <c r="F22" s="195" t="s">
        <v>40</v>
      </c>
      <c r="G22" s="195" t="s">
        <v>40</v>
      </c>
      <c r="H22" s="195" t="s">
        <v>40</v>
      </c>
      <c r="I22" s="195" t="s">
        <v>40</v>
      </c>
      <c r="J22" s="195" t="s">
        <v>40</v>
      </c>
      <c r="K22" s="195" t="s">
        <v>40</v>
      </c>
      <c r="L22" s="195" t="s">
        <v>40</v>
      </c>
      <c r="M22" s="195" t="s">
        <v>40</v>
      </c>
      <c r="N22" s="195" t="s">
        <v>40</v>
      </c>
      <c r="O22" s="190" t="s">
        <v>40</v>
      </c>
    </row>
    <row r="23" spans="1:15" ht="11.1" customHeight="1" x14ac:dyDescent="0.2">
      <c r="A23" s="47">
        <f>IF(D23&lt;&gt;"",COUNTA($D$9:D23),"")</f>
        <v>15</v>
      </c>
      <c r="B23" s="132" t="s">
        <v>318</v>
      </c>
      <c r="C23" s="195">
        <v>609</v>
      </c>
      <c r="D23" s="195">
        <v>228</v>
      </c>
      <c r="E23" s="195">
        <v>201</v>
      </c>
      <c r="F23" s="195">
        <v>41</v>
      </c>
      <c r="G23" s="195">
        <v>36</v>
      </c>
      <c r="H23" s="195">
        <v>50</v>
      </c>
      <c r="I23" s="195">
        <v>32</v>
      </c>
      <c r="J23" s="195">
        <v>15</v>
      </c>
      <c r="K23" s="195">
        <v>6</v>
      </c>
      <c r="L23" s="195" t="s">
        <v>40</v>
      </c>
      <c r="M23" s="195" t="s">
        <v>40</v>
      </c>
      <c r="N23" s="195" t="s">
        <v>40</v>
      </c>
      <c r="O23" s="190">
        <v>24.8</v>
      </c>
    </row>
    <row r="24" spans="1:15" ht="11.1" customHeight="1" x14ac:dyDescent="0.2">
      <c r="A24" s="47">
        <f>IF(D24&lt;&gt;"",COUNTA($D$9:D24),"")</f>
        <v>16</v>
      </c>
      <c r="B24" s="132" t="s">
        <v>319</v>
      </c>
      <c r="C24" s="195">
        <v>231</v>
      </c>
      <c r="D24" s="195">
        <v>161</v>
      </c>
      <c r="E24" s="195">
        <v>34</v>
      </c>
      <c r="F24" s="195">
        <v>9</v>
      </c>
      <c r="G24" s="195">
        <v>5</v>
      </c>
      <c r="H24" s="195">
        <v>7</v>
      </c>
      <c r="I24" s="195">
        <v>4</v>
      </c>
      <c r="J24" s="195">
        <v>7</v>
      </c>
      <c r="K24" s="195" t="s">
        <v>40</v>
      </c>
      <c r="L24" s="195">
        <v>1</v>
      </c>
      <c r="M24" s="195">
        <v>3</v>
      </c>
      <c r="N24" s="195" t="s">
        <v>40</v>
      </c>
      <c r="O24" s="190">
        <v>21.9</v>
      </c>
    </row>
    <row r="25" spans="1:15" ht="20.100000000000001" customHeight="1" x14ac:dyDescent="0.2">
      <c r="A25" s="47" t="str">
        <f>IF(D25&lt;&gt;"",COUNTA($D$9:D25),"")</f>
        <v/>
      </c>
      <c r="B25" s="131"/>
      <c r="C25" s="293" t="s">
        <v>5</v>
      </c>
      <c r="D25" s="294"/>
      <c r="E25" s="294"/>
      <c r="F25" s="294"/>
      <c r="G25" s="294"/>
      <c r="H25" s="294"/>
      <c r="I25" s="292" t="s">
        <v>5</v>
      </c>
      <c r="J25" s="292"/>
      <c r="K25" s="292"/>
      <c r="L25" s="292"/>
      <c r="M25" s="292"/>
      <c r="N25" s="292"/>
      <c r="O25" s="292"/>
    </row>
    <row r="26" spans="1:15" ht="11.1" customHeight="1" x14ac:dyDescent="0.2">
      <c r="A26" s="47">
        <f>IF(D26&lt;&gt;"",COUNTA($D$9:D26),"")</f>
        <v>17</v>
      </c>
      <c r="B26" s="131" t="s">
        <v>2</v>
      </c>
      <c r="C26" s="189">
        <v>1405</v>
      </c>
      <c r="D26" s="189">
        <v>84</v>
      </c>
      <c r="E26" s="189">
        <v>239</v>
      </c>
      <c r="F26" s="189">
        <v>246</v>
      </c>
      <c r="G26" s="189">
        <v>208</v>
      </c>
      <c r="H26" s="189">
        <v>240</v>
      </c>
      <c r="I26" s="189">
        <v>155</v>
      </c>
      <c r="J26" s="189">
        <v>113</v>
      </c>
      <c r="K26" s="189">
        <v>49</v>
      </c>
      <c r="L26" s="189">
        <v>44</v>
      </c>
      <c r="M26" s="189">
        <v>26</v>
      </c>
      <c r="N26" s="189">
        <v>1</v>
      </c>
      <c r="O26" s="191">
        <v>34.299999999999997</v>
      </c>
    </row>
    <row r="27" spans="1:15" ht="11.1" customHeight="1" x14ac:dyDescent="0.2">
      <c r="A27" s="47">
        <f>IF(D27&lt;&gt;"",COUNTA($D$9:D27),"")</f>
        <v>18</v>
      </c>
      <c r="B27" s="132" t="s">
        <v>384</v>
      </c>
      <c r="C27" s="195">
        <v>20</v>
      </c>
      <c r="D27" s="195" t="s">
        <v>40</v>
      </c>
      <c r="E27" s="195">
        <v>1</v>
      </c>
      <c r="F27" s="195" t="s">
        <v>40</v>
      </c>
      <c r="G27" s="195">
        <v>3</v>
      </c>
      <c r="H27" s="195">
        <v>2</v>
      </c>
      <c r="I27" s="195">
        <v>4</v>
      </c>
      <c r="J27" s="195">
        <v>5</v>
      </c>
      <c r="K27" s="195">
        <v>3</v>
      </c>
      <c r="L27" s="195">
        <v>1</v>
      </c>
      <c r="M27" s="195">
        <v>1</v>
      </c>
      <c r="N27" s="195" t="s">
        <v>40</v>
      </c>
      <c r="O27" s="190">
        <v>44.6</v>
      </c>
    </row>
    <row r="28" spans="1:15" ht="21.95" customHeight="1" x14ac:dyDescent="0.2">
      <c r="A28" s="47">
        <f>IF(D28&lt;&gt;"",COUNTA($D$9:D28),"")</f>
        <v>19</v>
      </c>
      <c r="B28" s="132" t="s">
        <v>385</v>
      </c>
      <c r="C28" s="195">
        <v>10</v>
      </c>
      <c r="D28" s="195" t="s">
        <v>40</v>
      </c>
      <c r="E28" s="195" t="s">
        <v>40</v>
      </c>
      <c r="F28" s="195">
        <v>1</v>
      </c>
      <c r="G28" s="195" t="s">
        <v>40</v>
      </c>
      <c r="H28" s="195">
        <v>2</v>
      </c>
      <c r="I28" s="195" t="s">
        <v>40</v>
      </c>
      <c r="J28" s="195">
        <v>4</v>
      </c>
      <c r="K28" s="195" t="s">
        <v>40</v>
      </c>
      <c r="L28" s="195">
        <v>2</v>
      </c>
      <c r="M28" s="195">
        <v>1</v>
      </c>
      <c r="N28" s="195" t="s">
        <v>40</v>
      </c>
      <c r="O28" s="190">
        <v>46.9</v>
      </c>
    </row>
    <row r="29" spans="1:15" ht="11.1" customHeight="1" x14ac:dyDescent="0.2">
      <c r="A29" s="47">
        <f>IF(D29&lt;&gt;"",COUNTA($D$9:D29),"")</f>
        <v>20</v>
      </c>
      <c r="B29" s="132" t="s">
        <v>386</v>
      </c>
      <c r="C29" s="195" t="s">
        <v>40</v>
      </c>
      <c r="D29" s="195" t="s">
        <v>40</v>
      </c>
      <c r="E29" s="195" t="s">
        <v>40</v>
      </c>
      <c r="F29" s="195" t="s">
        <v>40</v>
      </c>
      <c r="G29" s="195" t="s">
        <v>40</v>
      </c>
      <c r="H29" s="195" t="s">
        <v>40</v>
      </c>
      <c r="I29" s="195" t="s">
        <v>40</v>
      </c>
      <c r="J29" s="195" t="s">
        <v>40</v>
      </c>
      <c r="K29" s="195" t="s">
        <v>40</v>
      </c>
      <c r="L29" s="195" t="s">
        <v>40</v>
      </c>
      <c r="M29" s="195" t="s">
        <v>40</v>
      </c>
      <c r="N29" s="195" t="s">
        <v>40</v>
      </c>
      <c r="O29" s="190" t="s">
        <v>40</v>
      </c>
    </row>
    <row r="30" spans="1:15" ht="11.1" customHeight="1" x14ac:dyDescent="0.2">
      <c r="A30" s="47">
        <f>IF(D30&lt;&gt;"",COUNTA($D$9:D30),"")</f>
        <v>21</v>
      </c>
      <c r="B30" s="132" t="s">
        <v>308</v>
      </c>
      <c r="C30" s="195">
        <v>41</v>
      </c>
      <c r="D30" s="195" t="s">
        <v>40</v>
      </c>
      <c r="E30" s="195" t="s">
        <v>40</v>
      </c>
      <c r="F30" s="195">
        <v>12</v>
      </c>
      <c r="G30" s="195">
        <v>9</v>
      </c>
      <c r="H30" s="195">
        <v>11</v>
      </c>
      <c r="I30" s="195">
        <v>4</v>
      </c>
      <c r="J30" s="195">
        <v>5</v>
      </c>
      <c r="K30" s="195" t="s">
        <v>40</v>
      </c>
      <c r="L30" s="195" t="s">
        <v>40</v>
      </c>
      <c r="M30" s="195" t="s">
        <v>40</v>
      </c>
      <c r="N30" s="195" t="s">
        <v>40</v>
      </c>
      <c r="O30" s="190">
        <v>35.1</v>
      </c>
    </row>
    <row r="31" spans="1:15" ht="11.1" customHeight="1" x14ac:dyDescent="0.2">
      <c r="A31" s="47">
        <f>IF(D31&lt;&gt;"",COUNTA($D$9:D31),"")</f>
        <v>22</v>
      </c>
      <c r="B31" s="132" t="s">
        <v>309</v>
      </c>
      <c r="C31" s="195">
        <v>956</v>
      </c>
      <c r="D31" s="195">
        <v>2</v>
      </c>
      <c r="E31" s="195">
        <v>152</v>
      </c>
      <c r="F31" s="195">
        <v>196</v>
      </c>
      <c r="G31" s="195">
        <v>162</v>
      </c>
      <c r="H31" s="195">
        <v>177</v>
      </c>
      <c r="I31" s="195">
        <v>121</v>
      </c>
      <c r="J31" s="195">
        <v>72</v>
      </c>
      <c r="K31" s="195">
        <v>34</v>
      </c>
      <c r="L31" s="195">
        <v>23</v>
      </c>
      <c r="M31" s="195">
        <v>16</v>
      </c>
      <c r="N31" s="195">
        <v>1</v>
      </c>
      <c r="O31" s="190">
        <v>35.1</v>
      </c>
    </row>
    <row r="32" spans="1:15" ht="11.1" customHeight="1" x14ac:dyDescent="0.2">
      <c r="A32" s="47">
        <f>IF(D32&lt;&gt;"",COUNTA($D$9:D32),"")</f>
        <v>23</v>
      </c>
      <c r="B32" s="133" t="s">
        <v>310</v>
      </c>
      <c r="C32" s="195">
        <v>120</v>
      </c>
      <c r="D32" s="195" t="s">
        <v>40</v>
      </c>
      <c r="E32" s="195">
        <v>9</v>
      </c>
      <c r="F32" s="195">
        <v>15</v>
      </c>
      <c r="G32" s="195">
        <v>21</v>
      </c>
      <c r="H32" s="195">
        <v>31</v>
      </c>
      <c r="I32" s="195">
        <v>13</v>
      </c>
      <c r="J32" s="195">
        <v>16</v>
      </c>
      <c r="K32" s="195">
        <v>6</v>
      </c>
      <c r="L32" s="195">
        <v>7</v>
      </c>
      <c r="M32" s="195">
        <v>2</v>
      </c>
      <c r="N32" s="195" t="s">
        <v>40</v>
      </c>
      <c r="O32" s="190">
        <v>38.4</v>
      </c>
    </row>
    <row r="33" spans="1:15" ht="11.1" customHeight="1" x14ac:dyDescent="0.2">
      <c r="A33" s="47">
        <f>IF(D33&lt;&gt;"",COUNTA($D$9:D33),"")</f>
        <v>24</v>
      </c>
      <c r="B33" s="132" t="s">
        <v>311</v>
      </c>
      <c r="C33" s="195">
        <v>9</v>
      </c>
      <c r="D33" s="195">
        <v>2</v>
      </c>
      <c r="E33" s="195">
        <v>4</v>
      </c>
      <c r="F33" s="195">
        <v>1</v>
      </c>
      <c r="G33" s="195" t="s">
        <v>40</v>
      </c>
      <c r="H33" s="195">
        <v>1</v>
      </c>
      <c r="I33" s="195">
        <v>1</v>
      </c>
      <c r="J33" s="195" t="s">
        <v>40</v>
      </c>
      <c r="K33" s="195" t="s">
        <v>40</v>
      </c>
      <c r="L33" s="195" t="s">
        <v>40</v>
      </c>
      <c r="M33" s="195" t="s">
        <v>40</v>
      </c>
      <c r="N33" s="195" t="s">
        <v>40</v>
      </c>
      <c r="O33" s="190">
        <v>25.6</v>
      </c>
    </row>
    <row r="34" spans="1:15" ht="21.95" customHeight="1" x14ac:dyDescent="0.2">
      <c r="A34" s="47">
        <f>IF(D34&lt;&gt;"",COUNTA($D$9:D34),"")</f>
        <v>25</v>
      </c>
      <c r="B34" s="132" t="s">
        <v>312</v>
      </c>
      <c r="C34" s="195">
        <v>46</v>
      </c>
      <c r="D34" s="195">
        <v>3</v>
      </c>
      <c r="E34" s="195">
        <v>16</v>
      </c>
      <c r="F34" s="195">
        <v>9</v>
      </c>
      <c r="G34" s="195">
        <v>7</v>
      </c>
      <c r="H34" s="195">
        <v>6</v>
      </c>
      <c r="I34" s="195">
        <v>4</v>
      </c>
      <c r="J34" s="195" t="s">
        <v>40</v>
      </c>
      <c r="K34" s="195">
        <v>1</v>
      </c>
      <c r="L34" s="195" t="s">
        <v>40</v>
      </c>
      <c r="M34" s="195" t="s">
        <v>40</v>
      </c>
      <c r="N34" s="195" t="s">
        <v>40</v>
      </c>
      <c r="O34" s="190">
        <v>29.1</v>
      </c>
    </row>
    <row r="35" spans="1:15" ht="11.1" customHeight="1" x14ac:dyDescent="0.2">
      <c r="A35" s="47">
        <f>IF(D35&lt;&gt;"",COUNTA($D$9:D35),"")</f>
        <v>26</v>
      </c>
      <c r="B35" s="132" t="s">
        <v>313</v>
      </c>
      <c r="C35" s="195">
        <v>3</v>
      </c>
      <c r="D35" s="195">
        <v>1</v>
      </c>
      <c r="E35" s="195" t="s">
        <v>40</v>
      </c>
      <c r="F35" s="195" t="s">
        <v>40</v>
      </c>
      <c r="G35" s="195" t="s">
        <v>40</v>
      </c>
      <c r="H35" s="195" t="s">
        <v>40</v>
      </c>
      <c r="I35" s="195" t="s">
        <v>40</v>
      </c>
      <c r="J35" s="195">
        <v>1</v>
      </c>
      <c r="K35" s="195" t="s">
        <v>40</v>
      </c>
      <c r="L35" s="195">
        <v>1</v>
      </c>
      <c r="M35" s="195" t="s">
        <v>40</v>
      </c>
      <c r="N35" s="195" t="s">
        <v>40</v>
      </c>
      <c r="O35" s="190">
        <v>40.799999999999997</v>
      </c>
    </row>
    <row r="36" spans="1:15" ht="11.1" customHeight="1" x14ac:dyDescent="0.2">
      <c r="A36" s="47">
        <f>IF(D36&lt;&gt;"",COUNTA($D$9:D36),"")</f>
        <v>27</v>
      </c>
      <c r="B36" s="132" t="s">
        <v>314</v>
      </c>
      <c r="C36" s="195">
        <v>2</v>
      </c>
      <c r="D36" s="195" t="s">
        <v>40</v>
      </c>
      <c r="E36" s="195" t="s">
        <v>40</v>
      </c>
      <c r="F36" s="195" t="s">
        <v>40</v>
      </c>
      <c r="G36" s="195" t="s">
        <v>40</v>
      </c>
      <c r="H36" s="195">
        <v>1</v>
      </c>
      <c r="I36" s="195" t="s">
        <v>40</v>
      </c>
      <c r="J36" s="195" t="s">
        <v>40</v>
      </c>
      <c r="K36" s="195" t="s">
        <v>40</v>
      </c>
      <c r="L36" s="195">
        <v>1</v>
      </c>
      <c r="M36" s="195" t="s">
        <v>40</v>
      </c>
      <c r="N36" s="195" t="s">
        <v>40</v>
      </c>
      <c r="O36" s="190">
        <v>47.5</v>
      </c>
    </row>
    <row r="37" spans="1:15" ht="11.1" customHeight="1" x14ac:dyDescent="0.2">
      <c r="A37" s="47">
        <f>IF(D37&lt;&gt;"",COUNTA($D$9:D37),"")</f>
        <v>28</v>
      </c>
      <c r="B37" s="132" t="s">
        <v>315</v>
      </c>
      <c r="C37" s="195">
        <v>11</v>
      </c>
      <c r="D37" s="195" t="s">
        <v>40</v>
      </c>
      <c r="E37" s="195" t="s">
        <v>40</v>
      </c>
      <c r="F37" s="195" t="s">
        <v>40</v>
      </c>
      <c r="G37" s="195" t="s">
        <v>40</v>
      </c>
      <c r="H37" s="195">
        <v>2</v>
      </c>
      <c r="I37" s="195">
        <v>2</v>
      </c>
      <c r="J37" s="195">
        <v>3</v>
      </c>
      <c r="K37" s="195">
        <v>1</v>
      </c>
      <c r="L37" s="195">
        <v>3</v>
      </c>
      <c r="M37" s="195" t="s">
        <v>40</v>
      </c>
      <c r="N37" s="195" t="s">
        <v>40</v>
      </c>
      <c r="O37" s="190">
        <v>47.7</v>
      </c>
    </row>
    <row r="38" spans="1:15" ht="11.1" customHeight="1" x14ac:dyDescent="0.2">
      <c r="A38" s="47">
        <f>IF(D38&lt;&gt;"",COUNTA($D$9:D38),"")</f>
        <v>29</v>
      </c>
      <c r="B38" s="132" t="s">
        <v>316</v>
      </c>
      <c r="C38" s="195">
        <v>28</v>
      </c>
      <c r="D38" s="195" t="s">
        <v>40</v>
      </c>
      <c r="E38" s="195">
        <v>1</v>
      </c>
      <c r="F38" s="195" t="s">
        <v>40</v>
      </c>
      <c r="G38" s="195" t="s">
        <v>40</v>
      </c>
      <c r="H38" s="195">
        <v>2</v>
      </c>
      <c r="I38" s="195">
        <v>5</v>
      </c>
      <c r="J38" s="195">
        <v>4</v>
      </c>
      <c r="K38" s="195">
        <v>4</v>
      </c>
      <c r="L38" s="195">
        <v>6</v>
      </c>
      <c r="M38" s="195">
        <v>6</v>
      </c>
      <c r="N38" s="195" t="s">
        <v>40</v>
      </c>
      <c r="O38" s="190">
        <v>50.9</v>
      </c>
    </row>
    <row r="39" spans="1:15" ht="11.1" customHeight="1" x14ac:dyDescent="0.2">
      <c r="A39" s="47">
        <f>IF(D39&lt;&gt;"",COUNTA($D$9:D39),"")</f>
        <v>30</v>
      </c>
      <c r="B39" s="132" t="s">
        <v>317</v>
      </c>
      <c r="C39" s="195" t="s">
        <v>40</v>
      </c>
      <c r="D39" s="195" t="s">
        <v>40</v>
      </c>
      <c r="E39" s="195" t="s">
        <v>40</v>
      </c>
      <c r="F39" s="195" t="s">
        <v>40</v>
      </c>
      <c r="G39" s="195" t="s">
        <v>40</v>
      </c>
      <c r="H39" s="195" t="s">
        <v>40</v>
      </c>
      <c r="I39" s="195" t="s">
        <v>40</v>
      </c>
      <c r="J39" s="195" t="s">
        <v>40</v>
      </c>
      <c r="K39" s="195" t="s">
        <v>40</v>
      </c>
      <c r="L39" s="195" t="s">
        <v>40</v>
      </c>
      <c r="M39" s="195" t="s">
        <v>40</v>
      </c>
      <c r="N39" s="195" t="s">
        <v>40</v>
      </c>
      <c r="O39" s="190" t="s">
        <v>40</v>
      </c>
    </row>
    <row r="40" spans="1:15" ht="11.1" customHeight="1" x14ac:dyDescent="0.2">
      <c r="A40" s="47">
        <f>IF(D40&lt;&gt;"",COUNTA($D$9:D40),"")</f>
        <v>31</v>
      </c>
      <c r="B40" s="132" t="s">
        <v>318</v>
      </c>
      <c r="C40" s="195">
        <v>109</v>
      </c>
      <c r="D40" s="195">
        <v>39</v>
      </c>
      <c r="E40" s="195">
        <v>49</v>
      </c>
      <c r="F40" s="195">
        <v>10</v>
      </c>
      <c r="G40" s="195">
        <v>6</v>
      </c>
      <c r="H40" s="195">
        <v>3</v>
      </c>
      <c r="I40" s="195">
        <v>1</v>
      </c>
      <c r="J40" s="195">
        <v>1</v>
      </c>
      <c r="K40" s="195" t="s">
        <v>40</v>
      </c>
      <c r="L40" s="195" t="s">
        <v>40</v>
      </c>
      <c r="M40" s="195" t="s">
        <v>40</v>
      </c>
      <c r="N40" s="195" t="s">
        <v>40</v>
      </c>
      <c r="O40" s="190">
        <v>22.6</v>
      </c>
    </row>
    <row r="41" spans="1:15" ht="11.1" customHeight="1" x14ac:dyDescent="0.2">
      <c r="A41" s="47">
        <f>IF(D41&lt;&gt;"",COUNTA($D$9:D41),"")</f>
        <v>32</v>
      </c>
      <c r="B41" s="132" t="s">
        <v>319</v>
      </c>
      <c r="C41" s="195">
        <v>50</v>
      </c>
      <c r="D41" s="195">
        <v>37</v>
      </c>
      <c r="E41" s="195">
        <v>7</v>
      </c>
      <c r="F41" s="195">
        <v>2</v>
      </c>
      <c r="G41" s="195" t="s">
        <v>40</v>
      </c>
      <c r="H41" s="195">
        <v>2</v>
      </c>
      <c r="I41" s="195" t="s">
        <v>40</v>
      </c>
      <c r="J41" s="195">
        <v>2</v>
      </c>
      <c r="K41" s="195" t="s">
        <v>40</v>
      </c>
      <c r="L41" s="195" t="s">
        <v>40</v>
      </c>
      <c r="M41" s="195" t="s">
        <v>40</v>
      </c>
      <c r="N41" s="195" t="s">
        <v>40</v>
      </c>
      <c r="O41" s="190">
        <v>20.9</v>
      </c>
    </row>
    <row r="42" spans="1:15" ht="20.100000000000001" customHeight="1" x14ac:dyDescent="0.2">
      <c r="A42" s="47" t="str">
        <f>IF(D42&lt;&gt;"",COUNTA($D$9:D42),"")</f>
        <v/>
      </c>
      <c r="B42" s="131"/>
      <c r="C42" s="293" t="s">
        <v>6</v>
      </c>
      <c r="D42" s="292"/>
      <c r="E42" s="292"/>
      <c r="F42" s="292"/>
      <c r="G42" s="292"/>
      <c r="H42" s="292"/>
      <c r="I42" s="292" t="s">
        <v>6</v>
      </c>
      <c r="J42" s="292"/>
      <c r="K42" s="292"/>
      <c r="L42" s="292"/>
      <c r="M42" s="292"/>
      <c r="N42" s="292"/>
      <c r="O42" s="292"/>
    </row>
    <row r="43" spans="1:15" ht="11.1" customHeight="1" x14ac:dyDescent="0.2">
      <c r="A43" s="47">
        <f>IF(D43&lt;&gt;"",COUNTA($D$9:D43),"")</f>
        <v>33</v>
      </c>
      <c r="B43" s="131" t="s">
        <v>2</v>
      </c>
      <c r="C43" s="189">
        <v>13132</v>
      </c>
      <c r="D43" s="189">
        <v>329</v>
      </c>
      <c r="E43" s="189">
        <v>1135</v>
      </c>
      <c r="F43" s="189">
        <v>1304</v>
      </c>
      <c r="G43" s="189">
        <v>1422</v>
      </c>
      <c r="H43" s="189">
        <v>1973</v>
      </c>
      <c r="I43" s="189">
        <v>1481</v>
      </c>
      <c r="J43" s="189">
        <v>1108</v>
      </c>
      <c r="K43" s="189">
        <v>1289</v>
      </c>
      <c r="L43" s="189">
        <v>1698</v>
      </c>
      <c r="M43" s="189">
        <v>1232</v>
      </c>
      <c r="N43" s="189">
        <v>161</v>
      </c>
      <c r="O43" s="191">
        <v>42.4</v>
      </c>
    </row>
    <row r="44" spans="1:15" ht="11.1" customHeight="1" x14ac:dyDescent="0.2">
      <c r="A44" s="47">
        <f>IF(D44&lt;&gt;"",COUNTA($D$9:D44),"")</f>
        <v>34</v>
      </c>
      <c r="B44" s="132" t="s">
        <v>384</v>
      </c>
      <c r="C44" s="195">
        <v>168</v>
      </c>
      <c r="D44" s="195" t="s">
        <v>40</v>
      </c>
      <c r="E44" s="195">
        <v>5</v>
      </c>
      <c r="F44" s="195">
        <v>12</v>
      </c>
      <c r="G44" s="195">
        <v>20</v>
      </c>
      <c r="H44" s="195">
        <v>13</v>
      </c>
      <c r="I44" s="195">
        <v>23</v>
      </c>
      <c r="J44" s="195">
        <v>24</v>
      </c>
      <c r="K44" s="195">
        <v>25</v>
      </c>
      <c r="L44" s="195">
        <v>25</v>
      </c>
      <c r="M44" s="195">
        <v>19</v>
      </c>
      <c r="N44" s="195">
        <v>2</v>
      </c>
      <c r="O44" s="190">
        <v>46.5</v>
      </c>
    </row>
    <row r="45" spans="1:15" ht="21.95" customHeight="1" x14ac:dyDescent="0.2">
      <c r="A45" s="47">
        <f>IF(D45&lt;&gt;"",COUNTA($D$9:D45),"")</f>
        <v>35</v>
      </c>
      <c r="B45" s="132" t="s">
        <v>385</v>
      </c>
      <c r="C45" s="195">
        <v>149</v>
      </c>
      <c r="D45" s="195" t="s">
        <v>40</v>
      </c>
      <c r="E45" s="195">
        <v>5</v>
      </c>
      <c r="F45" s="195">
        <v>4</v>
      </c>
      <c r="G45" s="195">
        <v>9</v>
      </c>
      <c r="H45" s="195">
        <v>22</v>
      </c>
      <c r="I45" s="195">
        <v>37</v>
      </c>
      <c r="J45" s="195">
        <v>21</v>
      </c>
      <c r="K45" s="195">
        <v>11</v>
      </c>
      <c r="L45" s="195">
        <v>27</v>
      </c>
      <c r="M45" s="195">
        <v>12</v>
      </c>
      <c r="N45" s="195">
        <v>1</v>
      </c>
      <c r="O45" s="190">
        <v>46</v>
      </c>
    </row>
    <row r="46" spans="1:15" ht="11.1" customHeight="1" x14ac:dyDescent="0.2">
      <c r="A46" s="47">
        <f>IF(D46&lt;&gt;"",COUNTA($D$9:D46),"")</f>
        <v>36</v>
      </c>
      <c r="B46" s="132" t="s">
        <v>386</v>
      </c>
      <c r="C46" s="195">
        <v>17</v>
      </c>
      <c r="D46" s="195" t="s">
        <v>40</v>
      </c>
      <c r="E46" s="195" t="s">
        <v>40</v>
      </c>
      <c r="F46" s="195">
        <v>1</v>
      </c>
      <c r="G46" s="195">
        <v>1</v>
      </c>
      <c r="H46" s="195">
        <v>2</v>
      </c>
      <c r="I46" s="195">
        <v>6</v>
      </c>
      <c r="J46" s="195">
        <v>2</v>
      </c>
      <c r="K46" s="195">
        <v>1</v>
      </c>
      <c r="L46" s="195">
        <v>3</v>
      </c>
      <c r="M46" s="195">
        <v>1</v>
      </c>
      <c r="N46" s="195" t="s">
        <v>40</v>
      </c>
      <c r="O46" s="190">
        <v>45.1</v>
      </c>
    </row>
    <row r="47" spans="1:15" ht="11.1" customHeight="1" x14ac:dyDescent="0.2">
      <c r="A47" s="47">
        <f>IF(D47&lt;&gt;"",COUNTA($D$9:D47),"")</f>
        <v>37</v>
      </c>
      <c r="B47" s="132" t="s">
        <v>308</v>
      </c>
      <c r="C47" s="195">
        <v>267</v>
      </c>
      <c r="D47" s="195" t="s">
        <v>40</v>
      </c>
      <c r="E47" s="195">
        <v>21</v>
      </c>
      <c r="F47" s="195">
        <v>42</v>
      </c>
      <c r="G47" s="195">
        <v>51</v>
      </c>
      <c r="H47" s="195">
        <v>64</v>
      </c>
      <c r="I47" s="195">
        <v>33</v>
      </c>
      <c r="J47" s="195">
        <v>19</v>
      </c>
      <c r="K47" s="195">
        <v>10</v>
      </c>
      <c r="L47" s="195">
        <v>16</v>
      </c>
      <c r="M47" s="195">
        <v>10</v>
      </c>
      <c r="N47" s="195">
        <v>1</v>
      </c>
      <c r="O47" s="190">
        <v>37.9</v>
      </c>
    </row>
    <row r="48" spans="1:15" ht="11.1" customHeight="1" x14ac:dyDescent="0.2">
      <c r="A48" s="47">
        <f>IF(D48&lt;&gt;"",COUNTA($D$9:D48),"")</f>
        <v>38</v>
      </c>
      <c r="B48" s="132" t="s">
        <v>309</v>
      </c>
      <c r="C48" s="195">
        <v>10066</v>
      </c>
      <c r="D48" s="195">
        <v>6</v>
      </c>
      <c r="E48" s="195">
        <v>776</v>
      </c>
      <c r="F48" s="195">
        <v>1040</v>
      </c>
      <c r="G48" s="195">
        <v>1121</v>
      </c>
      <c r="H48" s="195">
        <v>1427</v>
      </c>
      <c r="I48" s="195">
        <v>1026</v>
      </c>
      <c r="J48" s="195">
        <v>822</v>
      </c>
      <c r="K48" s="195">
        <v>1122</v>
      </c>
      <c r="L48" s="195">
        <v>1478</v>
      </c>
      <c r="M48" s="195">
        <v>1105</v>
      </c>
      <c r="N48" s="195">
        <v>143</v>
      </c>
      <c r="O48" s="190">
        <v>43.9</v>
      </c>
    </row>
    <row r="49" spans="1:15" ht="11.1" customHeight="1" x14ac:dyDescent="0.2">
      <c r="A49" s="47">
        <f>IF(D49&lt;&gt;"",COUNTA($D$9:D49),"")</f>
        <v>39</v>
      </c>
      <c r="B49" s="133" t="s">
        <v>310</v>
      </c>
      <c r="C49" s="195">
        <v>849</v>
      </c>
      <c r="D49" s="195">
        <v>1</v>
      </c>
      <c r="E49" s="195">
        <v>51</v>
      </c>
      <c r="F49" s="195">
        <v>95</v>
      </c>
      <c r="G49" s="195">
        <v>91</v>
      </c>
      <c r="H49" s="195">
        <v>206</v>
      </c>
      <c r="I49" s="195">
        <v>150</v>
      </c>
      <c r="J49" s="195">
        <v>118</v>
      </c>
      <c r="K49" s="195">
        <v>43</v>
      </c>
      <c r="L49" s="195">
        <v>61</v>
      </c>
      <c r="M49" s="195">
        <v>33</v>
      </c>
      <c r="N49" s="195" t="s">
        <v>40</v>
      </c>
      <c r="O49" s="190">
        <v>40.4</v>
      </c>
    </row>
    <row r="50" spans="1:15" ht="11.1" customHeight="1" x14ac:dyDescent="0.2">
      <c r="A50" s="47">
        <f>IF(D50&lt;&gt;"",COUNTA($D$9:D50),"")</f>
        <v>40</v>
      </c>
      <c r="B50" s="132" t="s">
        <v>311</v>
      </c>
      <c r="C50" s="195">
        <v>194</v>
      </c>
      <c r="D50" s="195" t="s">
        <v>40</v>
      </c>
      <c r="E50" s="195">
        <v>22</v>
      </c>
      <c r="F50" s="195">
        <v>23</v>
      </c>
      <c r="G50" s="195">
        <v>20</v>
      </c>
      <c r="H50" s="195">
        <v>50</v>
      </c>
      <c r="I50" s="195">
        <v>44</v>
      </c>
      <c r="J50" s="195">
        <v>16</v>
      </c>
      <c r="K50" s="195">
        <v>6</v>
      </c>
      <c r="L50" s="195">
        <v>5</v>
      </c>
      <c r="M50" s="195">
        <v>6</v>
      </c>
      <c r="N50" s="195">
        <v>2</v>
      </c>
      <c r="O50" s="190">
        <v>38</v>
      </c>
    </row>
    <row r="51" spans="1:15" ht="21.95" customHeight="1" x14ac:dyDescent="0.2">
      <c r="A51" s="47">
        <f>IF(D51&lt;&gt;"",COUNTA($D$9:D51),"")</f>
        <v>41</v>
      </c>
      <c r="B51" s="132" t="s">
        <v>312</v>
      </c>
      <c r="C51" s="195">
        <v>342</v>
      </c>
      <c r="D51" s="195">
        <v>9</v>
      </c>
      <c r="E51" s="195">
        <v>66</v>
      </c>
      <c r="F51" s="195">
        <v>36</v>
      </c>
      <c r="G51" s="195">
        <v>50</v>
      </c>
      <c r="H51" s="195">
        <v>69</v>
      </c>
      <c r="I51" s="195">
        <v>46</v>
      </c>
      <c r="J51" s="195">
        <v>23</v>
      </c>
      <c r="K51" s="195">
        <v>18</v>
      </c>
      <c r="L51" s="195">
        <v>12</v>
      </c>
      <c r="M51" s="195">
        <v>11</v>
      </c>
      <c r="N51" s="195">
        <v>2</v>
      </c>
      <c r="O51" s="190">
        <v>36</v>
      </c>
    </row>
    <row r="52" spans="1:15" ht="11.1" customHeight="1" x14ac:dyDescent="0.2">
      <c r="A52" s="47">
        <f>IF(D52&lt;&gt;"",COUNTA($D$9:D52),"")</f>
        <v>42</v>
      </c>
      <c r="B52" s="132" t="s">
        <v>313</v>
      </c>
      <c r="C52" s="195">
        <v>30</v>
      </c>
      <c r="D52" s="195" t="s">
        <v>40</v>
      </c>
      <c r="E52" s="195">
        <v>1</v>
      </c>
      <c r="F52" s="195" t="s">
        <v>40</v>
      </c>
      <c r="G52" s="195">
        <v>3</v>
      </c>
      <c r="H52" s="195">
        <v>5</v>
      </c>
      <c r="I52" s="195">
        <v>4</v>
      </c>
      <c r="J52" s="195">
        <v>3</v>
      </c>
      <c r="K52" s="195">
        <v>9</v>
      </c>
      <c r="L52" s="195">
        <v>4</v>
      </c>
      <c r="M52" s="195">
        <v>1</v>
      </c>
      <c r="N52" s="195" t="s">
        <v>40</v>
      </c>
      <c r="O52" s="190">
        <v>46.2</v>
      </c>
    </row>
    <row r="53" spans="1:15" ht="11.1" customHeight="1" x14ac:dyDescent="0.2">
      <c r="A53" s="47">
        <f>IF(D53&lt;&gt;"",COUNTA($D$9:D53),"")</f>
        <v>43</v>
      </c>
      <c r="B53" s="132" t="s">
        <v>314</v>
      </c>
      <c r="C53" s="195">
        <v>65</v>
      </c>
      <c r="D53" s="195" t="s">
        <v>40</v>
      </c>
      <c r="E53" s="195">
        <v>4</v>
      </c>
      <c r="F53" s="195">
        <v>5</v>
      </c>
      <c r="G53" s="195">
        <v>4</v>
      </c>
      <c r="H53" s="195">
        <v>15</v>
      </c>
      <c r="I53" s="195">
        <v>15</v>
      </c>
      <c r="J53" s="195">
        <v>7</v>
      </c>
      <c r="K53" s="195">
        <v>4</v>
      </c>
      <c r="L53" s="195">
        <v>7</v>
      </c>
      <c r="M53" s="195">
        <v>3</v>
      </c>
      <c r="N53" s="195">
        <v>1</v>
      </c>
      <c r="O53" s="190">
        <v>42.4</v>
      </c>
    </row>
    <row r="54" spans="1:15" ht="11.1" customHeight="1" x14ac:dyDescent="0.2">
      <c r="A54" s="47">
        <f>IF(D54&lt;&gt;"",COUNTA($D$9:D54),"")</f>
        <v>44</v>
      </c>
      <c r="B54" s="132" t="s">
        <v>315</v>
      </c>
      <c r="C54" s="195">
        <v>109</v>
      </c>
      <c r="D54" s="195" t="s">
        <v>40</v>
      </c>
      <c r="E54" s="195">
        <v>2</v>
      </c>
      <c r="F54" s="195">
        <v>1</v>
      </c>
      <c r="G54" s="195">
        <v>2</v>
      </c>
      <c r="H54" s="195">
        <v>15</v>
      </c>
      <c r="I54" s="195">
        <v>31</v>
      </c>
      <c r="J54" s="195">
        <v>13</v>
      </c>
      <c r="K54" s="195">
        <v>14</v>
      </c>
      <c r="L54" s="195">
        <v>22</v>
      </c>
      <c r="M54" s="195">
        <v>9</v>
      </c>
      <c r="N54" s="195" t="s">
        <v>40</v>
      </c>
      <c r="O54" s="190">
        <v>48.2</v>
      </c>
    </row>
    <row r="55" spans="1:15" ht="11.1" customHeight="1" x14ac:dyDescent="0.2">
      <c r="A55" s="47">
        <f>IF(D55&lt;&gt;"",COUNTA($D$9:D55),"")</f>
        <v>45</v>
      </c>
      <c r="B55" s="132" t="s">
        <v>316</v>
      </c>
      <c r="C55" s="195">
        <v>195</v>
      </c>
      <c r="D55" s="195" t="s">
        <v>40</v>
      </c>
      <c r="E55" s="195">
        <v>3</v>
      </c>
      <c r="F55" s="195">
        <v>7</v>
      </c>
      <c r="G55" s="195">
        <v>15</v>
      </c>
      <c r="H55" s="195">
        <v>33</v>
      </c>
      <c r="I55" s="195">
        <v>31</v>
      </c>
      <c r="J55" s="195">
        <v>21</v>
      </c>
      <c r="K55" s="195">
        <v>20</v>
      </c>
      <c r="L55" s="195">
        <v>37</v>
      </c>
      <c r="M55" s="195">
        <v>19</v>
      </c>
      <c r="N55" s="195">
        <v>9</v>
      </c>
      <c r="O55" s="190">
        <v>47.8</v>
      </c>
    </row>
    <row r="56" spans="1:15" ht="11.1" customHeight="1" x14ac:dyDescent="0.2">
      <c r="A56" s="47">
        <f>IF(D56&lt;&gt;"",COUNTA($D$9:D56),"")</f>
        <v>46</v>
      </c>
      <c r="B56" s="132" t="s">
        <v>317</v>
      </c>
      <c r="C56" s="195" t="s">
        <v>40</v>
      </c>
      <c r="D56" s="195" t="s">
        <v>40</v>
      </c>
      <c r="E56" s="195" t="s">
        <v>40</v>
      </c>
      <c r="F56" s="195" t="s">
        <v>40</v>
      </c>
      <c r="G56" s="195" t="s">
        <v>40</v>
      </c>
      <c r="H56" s="195" t="s">
        <v>40</v>
      </c>
      <c r="I56" s="195" t="s">
        <v>40</v>
      </c>
      <c r="J56" s="195" t="s">
        <v>40</v>
      </c>
      <c r="K56" s="195" t="s">
        <v>40</v>
      </c>
      <c r="L56" s="195" t="s">
        <v>40</v>
      </c>
      <c r="M56" s="195" t="s">
        <v>40</v>
      </c>
      <c r="N56" s="195" t="s">
        <v>40</v>
      </c>
      <c r="O56" s="190" t="s">
        <v>40</v>
      </c>
    </row>
    <row r="57" spans="1:15" ht="11.1" customHeight="1" x14ac:dyDescent="0.2">
      <c r="A57" s="47">
        <f>IF(D57&lt;&gt;"",COUNTA($D$9:D57),"")</f>
        <v>47</v>
      </c>
      <c r="B57" s="132" t="s">
        <v>318</v>
      </c>
      <c r="C57" s="195">
        <v>500</v>
      </c>
      <c r="D57" s="195">
        <v>189</v>
      </c>
      <c r="E57" s="195">
        <v>152</v>
      </c>
      <c r="F57" s="195">
        <v>31</v>
      </c>
      <c r="G57" s="195">
        <v>30</v>
      </c>
      <c r="H57" s="195">
        <v>47</v>
      </c>
      <c r="I57" s="195">
        <v>31</v>
      </c>
      <c r="J57" s="195">
        <v>14</v>
      </c>
      <c r="K57" s="195">
        <v>6</v>
      </c>
      <c r="L57" s="195" t="s">
        <v>40</v>
      </c>
      <c r="M57" s="195" t="s">
        <v>40</v>
      </c>
      <c r="N57" s="195" t="s">
        <v>40</v>
      </c>
      <c r="O57" s="190">
        <v>25.3</v>
      </c>
    </row>
    <row r="58" spans="1:15" ht="11.1" customHeight="1" x14ac:dyDescent="0.2">
      <c r="A58" s="47">
        <f>IF(D58&lt;&gt;"",COUNTA($D$9:D58),"")</f>
        <v>48</v>
      </c>
      <c r="B58" s="132" t="s">
        <v>319</v>
      </c>
      <c r="C58" s="195">
        <v>181</v>
      </c>
      <c r="D58" s="195">
        <v>124</v>
      </c>
      <c r="E58" s="195">
        <v>27</v>
      </c>
      <c r="F58" s="195">
        <v>7</v>
      </c>
      <c r="G58" s="195">
        <v>5</v>
      </c>
      <c r="H58" s="195">
        <v>5</v>
      </c>
      <c r="I58" s="195">
        <v>4</v>
      </c>
      <c r="J58" s="195">
        <v>5</v>
      </c>
      <c r="K58" s="195" t="s">
        <v>40</v>
      </c>
      <c r="L58" s="195">
        <v>1</v>
      </c>
      <c r="M58" s="195">
        <v>3</v>
      </c>
      <c r="N58" s="195" t="s">
        <v>40</v>
      </c>
      <c r="O58" s="190">
        <v>22.2</v>
      </c>
    </row>
    <row r="59" spans="1:15" s="15" customFormat="1" ht="11.45" customHeight="1" x14ac:dyDescent="0.2">
      <c r="A59" s="54"/>
      <c r="B59" s="55"/>
      <c r="C59" s="56"/>
      <c r="D59" s="56"/>
      <c r="E59" s="56"/>
      <c r="F59" s="56"/>
      <c r="G59" s="56"/>
      <c r="H59" s="56"/>
      <c r="I59" s="56"/>
      <c r="J59" s="56"/>
      <c r="K59" s="56"/>
      <c r="L59" s="56"/>
      <c r="M59" s="56"/>
      <c r="N59" s="56"/>
      <c r="O59" s="57"/>
    </row>
    <row r="60" spans="1:15" ht="11.45" customHeight="1" x14ac:dyDescent="0.2">
      <c r="A60" s="58"/>
      <c r="B60" s="58"/>
      <c r="C60" s="58"/>
      <c r="D60" s="58"/>
      <c r="E60" s="58"/>
      <c r="F60" s="58"/>
      <c r="G60" s="58"/>
      <c r="H60" s="58"/>
      <c r="I60" s="58"/>
    </row>
  </sheetData>
  <customSheetViews>
    <customSheetView guid="{CDB72715-EA28-4B20-A08E-C04F71FAA0D1}" scale="140">
      <pane xSplit="2" ySplit="7" topLeftCell="C29" activePane="bottomRight" state="frozen"/>
      <selection pane="bottomRight" activeCell="Q14" sqref="Q1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7" topLeftCell="C29" activePane="bottomRight" state="frozen"/>
      <selection pane="bottomRight" activeCell="Q14" sqref="Q1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9">
    <mergeCell ref="C42:H42"/>
    <mergeCell ref="I42:O42"/>
    <mergeCell ref="H4:H6"/>
    <mergeCell ref="I4:I6"/>
    <mergeCell ref="J4:J6"/>
    <mergeCell ref="K4:K6"/>
    <mergeCell ref="L4:L6"/>
    <mergeCell ref="M4:M6"/>
    <mergeCell ref="O3:O6"/>
    <mergeCell ref="N4:N6"/>
    <mergeCell ref="C8:H8"/>
    <mergeCell ref="I8:O8"/>
    <mergeCell ref="C25:H25"/>
    <mergeCell ref="I25:O25"/>
    <mergeCell ref="A3:A6"/>
    <mergeCell ref="B3:B6"/>
    <mergeCell ref="C3:C6"/>
    <mergeCell ref="D3:H3"/>
    <mergeCell ref="I3:N3"/>
    <mergeCell ref="D4:D6"/>
    <mergeCell ref="E4:E6"/>
    <mergeCell ref="F4:F6"/>
    <mergeCell ref="G4:G6"/>
    <mergeCell ref="A1:B1"/>
    <mergeCell ref="C1:H1"/>
    <mergeCell ref="I1:O1"/>
    <mergeCell ref="A2:B2"/>
    <mergeCell ref="C2:H2"/>
    <mergeCell ref="I2:O2"/>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6"/>
  <sheetViews>
    <sheetView zoomScale="140" zoomScaleNormal="140" workbookViewId="0">
      <pane xSplit="2" ySplit="11" topLeftCell="C12" activePane="bottomRight" state="frozen"/>
      <selection sqref="A1:B1"/>
      <selection pane="topRight" sqref="A1:B1"/>
      <selection pane="bottomLeft" sqref="A1:B1"/>
      <selection pane="bottomRight" activeCell="C12" sqref="C12:I12"/>
    </sheetView>
  </sheetViews>
  <sheetFormatPr baseColWidth="10" defaultColWidth="11.28515625" defaultRowHeight="11.45" customHeight="1" x14ac:dyDescent="0.2"/>
  <cols>
    <col min="1" max="1" width="3.140625" style="32" customWidth="1"/>
    <col min="2" max="2" width="19.85546875" style="32" customWidth="1"/>
    <col min="3" max="3" width="10.140625" style="48" customWidth="1"/>
    <col min="4" max="9" width="9.85546875" style="48" customWidth="1"/>
    <col min="10" max="10" width="10.7109375" style="48" customWidth="1"/>
    <col min="11" max="11" width="8.7109375" style="48" customWidth="1"/>
    <col min="12" max="12" width="7.7109375" style="48" customWidth="1"/>
    <col min="13" max="13" width="7.5703125" style="48" customWidth="1"/>
    <col min="14" max="14" width="8.7109375" style="32" customWidth="1"/>
    <col min="15" max="15" width="8.28515625" style="32" customWidth="1"/>
    <col min="16" max="17" width="8.5703125" style="32" customWidth="1"/>
    <col min="18" max="16384" width="11.28515625" style="32"/>
  </cols>
  <sheetData>
    <row r="1" spans="1:19" s="20" customFormat="1" ht="30" customHeight="1" x14ac:dyDescent="0.2">
      <c r="A1" s="279" t="s">
        <v>81</v>
      </c>
      <c r="B1" s="280"/>
      <c r="C1" s="281" t="s">
        <v>443</v>
      </c>
      <c r="D1" s="281"/>
      <c r="E1" s="281"/>
      <c r="F1" s="281"/>
      <c r="G1" s="281"/>
      <c r="H1" s="281"/>
      <c r="I1" s="282"/>
      <c r="J1" s="295" t="s">
        <v>443</v>
      </c>
      <c r="K1" s="281"/>
      <c r="L1" s="281"/>
      <c r="M1" s="281"/>
      <c r="N1" s="281"/>
      <c r="O1" s="281"/>
      <c r="P1" s="298"/>
      <c r="Q1" s="299"/>
    </row>
    <row r="2" spans="1:19" s="15" customFormat="1" ht="35.1" customHeight="1" x14ac:dyDescent="0.2">
      <c r="A2" s="283" t="s">
        <v>320</v>
      </c>
      <c r="B2" s="284"/>
      <c r="C2" s="285" t="s">
        <v>321</v>
      </c>
      <c r="D2" s="285"/>
      <c r="E2" s="285"/>
      <c r="F2" s="285"/>
      <c r="G2" s="285"/>
      <c r="H2" s="285"/>
      <c r="I2" s="286"/>
      <c r="J2" s="287" t="s">
        <v>321</v>
      </c>
      <c r="K2" s="285"/>
      <c r="L2" s="285"/>
      <c r="M2" s="285"/>
      <c r="N2" s="285"/>
      <c r="O2" s="285"/>
      <c r="P2" s="285"/>
      <c r="Q2" s="286"/>
    </row>
    <row r="3" spans="1:19" ht="11.45" customHeight="1" x14ac:dyDescent="0.2">
      <c r="A3" s="288" t="s">
        <v>322</v>
      </c>
      <c r="B3" s="290" t="s">
        <v>323</v>
      </c>
      <c r="C3" s="290" t="s">
        <v>2</v>
      </c>
      <c r="D3" s="290" t="s">
        <v>324</v>
      </c>
      <c r="E3" s="290"/>
      <c r="F3" s="290"/>
      <c r="G3" s="290"/>
      <c r="H3" s="290"/>
      <c r="I3" s="291"/>
      <c r="J3" s="288" t="s">
        <v>325</v>
      </c>
      <c r="K3" s="290" t="s">
        <v>326</v>
      </c>
      <c r="L3" s="290"/>
      <c r="M3" s="290" t="s">
        <v>327</v>
      </c>
      <c r="N3" s="290" t="s">
        <v>328</v>
      </c>
      <c r="O3" s="290" t="s">
        <v>423</v>
      </c>
      <c r="P3" s="290"/>
      <c r="Q3" s="291"/>
    </row>
    <row r="4" spans="1:19" ht="11.45" customHeight="1" x14ac:dyDescent="0.2">
      <c r="A4" s="288"/>
      <c r="B4" s="290"/>
      <c r="C4" s="290"/>
      <c r="D4" s="290"/>
      <c r="E4" s="290"/>
      <c r="F4" s="290"/>
      <c r="G4" s="290"/>
      <c r="H4" s="290"/>
      <c r="I4" s="291"/>
      <c r="J4" s="288"/>
      <c r="K4" s="290"/>
      <c r="L4" s="290"/>
      <c r="M4" s="290"/>
      <c r="N4" s="290"/>
      <c r="O4" s="290"/>
      <c r="P4" s="290"/>
      <c r="Q4" s="291"/>
    </row>
    <row r="5" spans="1:19" ht="11.45" customHeight="1" x14ac:dyDescent="0.2">
      <c r="A5" s="288"/>
      <c r="B5" s="290"/>
      <c r="C5" s="290"/>
      <c r="D5" s="290" t="s">
        <v>329</v>
      </c>
      <c r="E5" s="290" t="s">
        <v>330</v>
      </c>
      <c r="F5" s="290" t="s">
        <v>331</v>
      </c>
      <c r="G5" s="290"/>
      <c r="H5" s="290"/>
      <c r="I5" s="291"/>
      <c r="J5" s="288"/>
      <c r="K5" s="290"/>
      <c r="L5" s="290"/>
      <c r="M5" s="290"/>
      <c r="N5" s="290"/>
      <c r="O5" s="290"/>
      <c r="P5" s="290"/>
      <c r="Q5" s="291"/>
    </row>
    <row r="6" spans="1:19" ht="11.45" customHeight="1" x14ac:dyDescent="0.2">
      <c r="A6" s="288"/>
      <c r="B6" s="290"/>
      <c r="C6" s="290"/>
      <c r="D6" s="290"/>
      <c r="E6" s="290"/>
      <c r="F6" s="290"/>
      <c r="G6" s="290"/>
      <c r="H6" s="290"/>
      <c r="I6" s="291"/>
      <c r="J6" s="288"/>
      <c r="K6" s="290" t="s">
        <v>332</v>
      </c>
      <c r="L6" s="290" t="s">
        <v>333</v>
      </c>
      <c r="M6" s="290"/>
      <c r="N6" s="290"/>
      <c r="O6" s="290" t="s">
        <v>421</v>
      </c>
      <c r="P6" s="290" t="s">
        <v>422</v>
      </c>
      <c r="Q6" s="291" t="s">
        <v>437</v>
      </c>
    </row>
    <row r="7" spans="1:19" ht="11.45" customHeight="1" x14ac:dyDescent="0.2">
      <c r="A7" s="288"/>
      <c r="B7" s="290"/>
      <c r="C7" s="290"/>
      <c r="D7" s="290"/>
      <c r="E7" s="290"/>
      <c r="F7" s="290" t="s">
        <v>3</v>
      </c>
      <c r="G7" s="290" t="s">
        <v>211</v>
      </c>
      <c r="H7" s="290"/>
      <c r="I7" s="291"/>
      <c r="J7" s="288"/>
      <c r="K7" s="290"/>
      <c r="L7" s="290"/>
      <c r="M7" s="290"/>
      <c r="N7" s="290"/>
      <c r="O7" s="290"/>
      <c r="P7" s="290"/>
      <c r="Q7" s="291"/>
    </row>
    <row r="8" spans="1:19" ht="11.45" customHeight="1" x14ac:dyDescent="0.2">
      <c r="A8" s="288"/>
      <c r="B8" s="290"/>
      <c r="C8" s="290"/>
      <c r="D8" s="290"/>
      <c r="E8" s="290"/>
      <c r="F8" s="290"/>
      <c r="G8" s="290" t="s">
        <v>334</v>
      </c>
      <c r="H8" s="290" t="s">
        <v>335</v>
      </c>
      <c r="I8" s="291" t="s">
        <v>336</v>
      </c>
      <c r="J8" s="288"/>
      <c r="K8" s="290"/>
      <c r="L8" s="290"/>
      <c r="M8" s="290"/>
      <c r="N8" s="290"/>
      <c r="O8" s="290"/>
      <c r="P8" s="290"/>
      <c r="Q8" s="291"/>
    </row>
    <row r="9" spans="1:19" ht="11.45" customHeight="1" x14ac:dyDescent="0.2">
      <c r="A9" s="288"/>
      <c r="B9" s="290"/>
      <c r="C9" s="290"/>
      <c r="D9" s="290"/>
      <c r="E9" s="290"/>
      <c r="F9" s="290"/>
      <c r="G9" s="290"/>
      <c r="H9" s="290"/>
      <c r="I9" s="291"/>
      <c r="J9" s="288"/>
      <c r="K9" s="290"/>
      <c r="L9" s="290"/>
      <c r="M9" s="290"/>
      <c r="N9" s="290"/>
      <c r="O9" s="290"/>
      <c r="P9" s="290"/>
      <c r="Q9" s="291"/>
    </row>
    <row r="10" spans="1:19" ht="11.45" customHeight="1" x14ac:dyDescent="0.2">
      <c r="A10" s="288"/>
      <c r="B10" s="290"/>
      <c r="C10" s="290"/>
      <c r="D10" s="290"/>
      <c r="E10" s="290"/>
      <c r="F10" s="290"/>
      <c r="G10" s="290"/>
      <c r="H10" s="290"/>
      <c r="I10" s="291"/>
      <c r="J10" s="288"/>
      <c r="K10" s="290"/>
      <c r="L10" s="290"/>
      <c r="M10" s="290"/>
      <c r="N10" s="290"/>
      <c r="O10" s="290"/>
      <c r="P10" s="290"/>
      <c r="Q10" s="291"/>
    </row>
    <row r="11" spans="1:19" s="46" customFormat="1" ht="11.45" customHeight="1" x14ac:dyDescent="0.2">
      <c r="A11" s="8">
        <v>1</v>
      </c>
      <c r="B11" s="38">
        <v>2</v>
      </c>
      <c r="C11" s="38">
        <v>3</v>
      </c>
      <c r="D11" s="38">
        <v>4</v>
      </c>
      <c r="E11" s="38">
        <v>5</v>
      </c>
      <c r="F11" s="38">
        <v>6</v>
      </c>
      <c r="G11" s="38">
        <v>7</v>
      </c>
      <c r="H11" s="38">
        <v>8</v>
      </c>
      <c r="I11" s="39">
        <v>9</v>
      </c>
      <c r="J11" s="36">
        <v>10</v>
      </c>
      <c r="K11" s="38">
        <v>11</v>
      </c>
      <c r="L11" s="38">
        <v>12</v>
      </c>
      <c r="M11" s="38">
        <v>13</v>
      </c>
      <c r="N11" s="38">
        <v>14</v>
      </c>
      <c r="O11" s="38">
        <v>15</v>
      </c>
      <c r="P11" s="38">
        <v>16</v>
      </c>
      <c r="Q11" s="39">
        <v>17</v>
      </c>
    </row>
    <row r="12" spans="1:19" ht="20.100000000000001" customHeight="1" x14ac:dyDescent="0.2">
      <c r="A12" s="138"/>
      <c r="B12" s="132"/>
      <c r="C12" s="296" t="s">
        <v>2</v>
      </c>
      <c r="D12" s="297"/>
      <c r="E12" s="297"/>
      <c r="F12" s="297"/>
      <c r="G12" s="297"/>
      <c r="H12" s="297"/>
      <c r="I12" s="297"/>
      <c r="J12" s="297" t="s">
        <v>2</v>
      </c>
      <c r="K12" s="297"/>
      <c r="L12" s="297"/>
      <c r="M12" s="297"/>
      <c r="N12" s="297"/>
      <c r="O12" s="297"/>
      <c r="P12" s="297"/>
      <c r="Q12" s="297"/>
    </row>
    <row r="13" spans="1:19" ht="11.45" customHeight="1" x14ac:dyDescent="0.2">
      <c r="A13" s="47">
        <f>IF(D13&lt;&gt;"",COUNTA($D$13:D13),"")</f>
        <v>1</v>
      </c>
      <c r="B13" s="131" t="s">
        <v>2</v>
      </c>
      <c r="C13" s="192">
        <v>114529</v>
      </c>
      <c r="D13" s="192">
        <v>8355</v>
      </c>
      <c r="E13" s="192">
        <v>53344</v>
      </c>
      <c r="F13" s="192">
        <v>52830</v>
      </c>
      <c r="G13" s="192" t="s">
        <v>40</v>
      </c>
      <c r="H13" s="192">
        <v>67</v>
      </c>
      <c r="I13" s="192">
        <v>52763</v>
      </c>
      <c r="J13" s="192">
        <v>52830</v>
      </c>
      <c r="K13" s="199">
        <v>38.1</v>
      </c>
      <c r="L13" s="199">
        <v>7.6</v>
      </c>
      <c r="M13" s="192" t="s">
        <v>40</v>
      </c>
      <c r="N13" s="192">
        <v>89792</v>
      </c>
      <c r="O13" s="192">
        <v>457</v>
      </c>
      <c r="P13" s="192">
        <v>1143</v>
      </c>
      <c r="Q13" s="192">
        <v>798</v>
      </c>
    </row>
    <row r="14" spans="1:19" ht="11.45" customHeight="1" x14ac:dyDescent="0.2">
      <c r="A14" s="47" t="str">
        <f>IF(D14&lt;&gt;"",COUNTA($D$13:D14),"")</f>
        <v/>
      </c>
      <c r="B14" s="132" t="s">
        <v>337</v>
      </c>
      <c r="C14" s="198"/>
      <c r="D14" s="198"/>
      <c r="E14" s="198"/>
      <c r="F14" s="198"/>
      <c r="G14" s="198"/>
      <c r="H14" s="198"/>
      <c r="I14" s="198"/>
      <c r="J14" s="198"/>
      <c r="K14" s="200"/>
      <c r="L14" s="200"/>
      <c r="M14" s="198"/>
      <c r="N14" s="198"/>
      <c r="O14" s="198"/>
      <c r="P14" s="198"/>
      <c r="Q14" s="198"/>
    </row>
    <row r="15" spans="1:19" ht="11.45" customHeight="1" x14ac:dyDescent="0.2">
      <c r="A15" s="47">
        <f>IF(D15&lt;&gt;"",COUNTA($D$13:D15),"")</f>
        <v>2</v>
      </c>
      <c r="B15" s="136" t="s">
        <v>338</v>
      </c>
      <c r="C15" s="198">
        <v>256</v>
      </c>
      <c r="D15" s="198">
        <v>2</v>
      </c>
      <c r="E15" s="198">
        <v>84</v>
      </c>
      <c r="F15" s="198">
        <v>170</v>
      </c>
      <c r="G15" s="198" t="s">
        <v>40</v>
      </c>
      <c r="H15" s="198" t="s">
        <v>40</v>
      </c>
      <c r="I15" s="198">
        <v>170</v>
      </c>
      <c r="J15" s="198">
        <v>170</v>
      </c>
      <c r="K15" s="200">
        <v>43.2</v>
      </c>
      <c r="L15" s="200">
        <v>8.6</v>
      </c>
      <c r="M15" s="198" t="s">
        <v>40</v>
      </c>
      <c r="N15" s="198">
        <v>245</v>
      </c>
      <c r="O15" s="198">
        <v>1</v>
      </c>
      <c r="P15" s="198">
        <v>1</v>
      </c>
      <c r="Q15" s="198" t="s">
        <v>40</v>
      </c>
    </row>
    <row r="16" spans="1:19" ht="11.45" customHeight="1" x14ac:dyDescent="0.2">
      <c r="A16" s="47">
        <f>IF(D16&lt;&gt;"",COUNTA($D$13:D16),"")</f>
        <v>3</v>
      </c>
      <c r="B16" s="136" t="s">
        <v>339</v>
      </c>
      <c r="C16" s="198">
        <v>7941</v>
      </c>
      <c r="D16" s="198">
        <v>45</v>
      </c>
      <c r="E16" s="198">
        <v>1716</v>
      </c>
      <c r="F16" s="198">
        <v>6180</v>
      </c>
      <c r="G16" s="198" t="s">
        <v>40</v>
      </c>
      <c r="H16" s="198" t="s">
        <v>40</v>
      </c>
      <c r="I16" s="198">
        <v>6180</v>
      </c>
      <c r="J16" s="198">
        <v>6180</v>
      </c>
      <c r="K16" s="200">
        <v>45.5</v>
      </c>
      <c r="L16" s="200">
        <v>9.1</v>
      </c>
      <c r="M16" s="198" t="s">
        <v>40</v>
      </c>
      <c r="N16" s="198">
        <v>7904</v>
      </c>
      <c r="O16" s="198">
        <v>10</v>
      </c>
      <c r="P16" s="198">
        <v>7</v>
      </c>
      <c r="Q16" s="198">
        <v>2</v>
      </c>
      <c r="S16" s="52"/>
    </row>
    <row r="17" spans="1:17" ht="11.45" customHeight="1" x14ac:dyDescent="0.2">
      <c r="A17" s="47">
        <f>IF(D17&lt;&gt;"",COUNTA($D$13:D17),"")</f>
        <v>4</v>
      </c>
      <c r="B17" s="136" t="s">
        <v>340</v>
      </c>
      <c r="C17" s="198">
        <v>10379</v>
      </c>
      <c r="D17" s="198">
        <v>43</v>
      </c>
      <c r="E17" s="198">
        <v>2168</v>
      </c>
      <c r="F17" s="198">
        <v>8168</v>
      </c>
      <c r="G17" s="198" t="s">
        <v>40</v>
      </c>
      <c r="H17" s="198">
        <v>1</v>
      </c>
      <c r="I17" s="198">
        <v>8167</v>
      </c>
      <c r="J17" s="198">
        <v>8168</v>
      </c>
      <c r="K17" s="200">
        <v>45.7</v>
      </c>
      <c r="L17" s="200">
        <v>9.1</v>
      </c>
      <c r="M17" s="198" t="s">
        <v>40</v>
      </c>
      <c r="N17" s="198">
        <v>10354</v>
      </c>
      <c r="O17" s="198">
        <v>22</v>
      </c>
      <c r="P17" s="198">
        <v>30</v>
      </c>
      <c r="Q17" s="198">
        <v>19</v>
      </c>
    </row>
    <row r="18" spans="1:17" ht="11.45" customHeight="1" x14ac:dyDescent="0.2">
      <c r="A18" s="47">
        <f>IF(D18&lt;&gt;"",COUNTA($D$13:D18),"")</f>
        <v>5</v>
      </c>
      <c r="B18" s="136" t="s">
        <v>380</v>
      </c>
      <c r="C18" s="198">
        <v>12136</v>
      </c>
      <c r="D18" s="198">
        <v>62</v>
      </c>
      <c r="E18" s="198">
        <v>2757</v>
      </c>
      <c r="F18" s="198">
        <v>9317</v>
      </c>
      <c r="G18" s="198" t="s">
        <v>40</v>
      </c>
      <c r="H18" s="198">
        <v>13</v>
      </c>
      <c r="I18" s="198">
        <v>9304</v>
      </c>
      <c r="J18" s="198">
        <v>9317</v>
      </c>
      <c r="K18" s="200">
        <v>45.3</v>
      </c>
      <c r="L18" s="200">
        <v>9.1</v>
      </c>
      <c r="M18" s="198" t="s">
        <v>40</v>
      </c>
      <c r="N18" s="198">
        <v>12087</v>
      </c>
      <c r="O18" s="198">
        <v>63</v>
      </c>
      <c r="P18" s="198">
        <v>138</v>
      </c>
      <c r="Q18" s="198">
        <v>86</v>
      </c>
    </row>
    <row r="19" spans="1:17" ht="11.45" customHeight="1" x14ac:dyDescent="0.2">
      <c r="A19" s="47">
        <f>IF(D19&lt;&gt;"",COUNTA($D$13:D19),"")</f>
        <v>6</v>
      </c>
      <c r="B19" s="136" t="s">
        <v>381</v>
      </c>
      <c r="C19" s="198">
        <v>12965</v>
      </c>
      <c r="D19" s="198">
        <v>64</v>
      </c>
      <c r="E19" s="198">
        <v>2645</v>
      </c>
      <c r="F19" s="198">
        <v>10256</v>
      </c>
      <c r="G19" s="198" t="s">
        <v>40</v>
      </c>
      <c r="H19" s="198">
        <v>18</v>
      </c>
      <c r="I19" s="198">
        <v>10238</v>
      </c>
      <c r="J19" s="198">
        <v>10256</v>
      </c>
      <c r="K19" s="200">
        <v>45.8</v>
      </c>
      <c r="L19" s="200">
        <v>9.1999999999999993</v>
      </c>
      <c r="M19" s="198" t="s">
        <v>40</v>
      </c>
      <c r="N19" s="198">
        <v>12923</v>
      </c>
      <c r="O19" s="198">
        <v>87</v>
      </c>
      <c r="P19" s="198">
        <v>245</v>
      </c>
      <c r="Q19" s="198">
        <v>182</v>
      </c>
    </row>
    <row r="20" spans="1:17" ht="11.45" customHeight="1" x14ac:dyDescent="0.2">
      <c r="A20" s="47">
        <f>IF(D20&lt;&gt;"",COUNTA($D$13:D20),"")</f>
        <v>7</v>
      </c>
      <c r="B20" s="136" t="s">
        <v>341</v>
      </c>
      <c r="C20" s="198">
        <v>13578</v>
      </c>
      <c r="D20" s="198">
        <v>65</v>
      </c>
      <c r="E20" s="198">
        <v>2648</v>
      </c>
      <c r="F20" s="198">
        <v>10865</v>
      </c>
      <c r="G20" s="198" t="s">
        <v>40</v>
      </c>
      <c r="H20" s="198">
        <v>25</v>
      </c>
      <c r="I20" s="198">
        <v>10840</v>
      </c>
      <c r="J20" s="198">
        <v>10865</v>
      </c>
      <c r="K20" s="200">
        <v>45.9</v>
      </c>
      <c r="L20" s="200">
        <v>9.1999999999999993</v>
      </c>
      <c r="M20" s="198" t="s">
        <v>40</v>
      </c>
      <c r="N20" s="198">
        <v>13517</v>
      </c>
      <c r="O20" s="198">
        <v>105</v>
      </c>
      <c r="P20" s="198">
        <v>304</v>
      </c>
      <c r="Q20" s="198">
        <v>252</v>
      </c>
    </row>
    <row r="21" spans="1:17" ht="11.45" customHeight="1" x14ac:dyDescent="0.2">
      <c r="A21" s="47">
        <f>IF(D21&lt;&gt;"",COUNTA($D$13:D21),"")</f>
        <v>8</v>
      </c>
      <c r="B21" s="136" t="s">
        <v>342</v>
      </c>
      <c r="C21" s="198">
        <v>9675</v>
      </c>
      <c r="D21" s="198">
        <v>54</v>
      </c>
      <c r="E21" s="198">
        <v>1896</v>
      </c>
      <c r="F21" s="198">
        <v>7725</v>
      </c>
      <c r="G21" s="198" t="s">
        <v>40</v>
      </c>
      <c r="H21" s="198">
        <v>9</v>
      </c>
      <c r="I21" s="198">
        <v>7716</v>
      </c>
      <c r="J21" s="198">
        <v>7725</v>
      </c>
      <c r="K21" s="200">
        <v>45.9</v>
      </c>
      <c r="L21" s="200">
        <v>9.1999999999999993</v>
      </c>
      <c r="M21" s="198" t="s">
        <v>40</v>
      </c>
      <c r="N21" s="198">
        <v>9627</v>
      </c>
      <c r="O21" s="198">
        <v>106</v>
      </c>
      <c r="P21" s="198">
        <v>286</v>
      </c>
      <c r="Q21" s="198">
        <v>196</v>
      </c>
    </row>
    <row r="22" spans="1:17" ht="11.45" customHeight="1" x14ac:dyDescent="0.2">
      <c r="A22" s="47">
        <f>IF(D22&lt;&gt;"",COUNTA($D$13:D22),"")</f>
        <v>9</v>
      </c>
      <c r="B22" s="136" t="s">
        <v>343</v>
      </c>
      <c r="C22" s="198">
        <v>224</v>
      </c>
      <c r="D22" s="198">
        <v>6</v>
      </c>
      <c r="E22" s="198">
        <v>69</v>
      </c>
      <c r="F22" s="198">
        <v>149</v>
      </c>
      <c r="G22" s="198" t="s">
        <v>40</v>
      </c>
      <c r="H22" s="198">
        <v>1</v>
      </c>
      <c r="I22" s="198">
        <v>148</v>
      </c>
      <c r="J22" s="198">
        <v>149</v>
      </c>
      <c r="K22" s="200">
        <v>43</v>
      </c>
      <c r="L22" s="200">
        <v>8.6</v>
      </c>
      <c r="M22" s="198" t="s">
        <v>40</v>
      </c>
      <c r="N22" s="198">
        <v>223</v>
      </c>
      <c r="O22" s="198">
        <v>19</v>
      </c>
      <c r="P22" s="198">
        <v>37</v>
      </c>
      <c r="Q22" s="198">
        <v>24</v>
      </c>
    </row>
    <row r="23" spans="1:17" ht="11.45" customHeight="1" x14ac:dyDescent="0.2">
      <c r="A23" s="47" t="str">
        <f>IF(D23&lt;&gt;"",COUNTA($D$13:D23),"")</f>
        <v/>
      </c>
      <c r="B23" s="137"/>
      <c r="C23" s="198"/>
      <c r="D23" s="198"/>
      <c r="E23" s="198"/>
      <c r="F23" s="198"/>
      <c r="G23" s="198"/>
      <c r="H23" s="198"/>
      <c r="I23" s="198"/>
      <c r="J23" s="198"/>
      <c r="K23" s="200"/>
      <c r="L23" s="200"/>
      <c r="M23" s="198"/>
      <c r="N23" s="198"/>
      <c r="O23" s="198"/>
      <c r="P23" s="198"/>
      <c r="Q23" s="198"/>
    </row>
    <row r="24" spans="1:17" ht="11.45" customHeight="1" x14ac:dyDescent="0.2">
      <c r="A24" s="47" t="str">
        <f>IF(D24&lt;&gt;"",COUNTA($D$13:D24),"")</f>
        <v/>
      </c>
      <c r="B24" s="132" t="s">
        <v>344</v>
      </c>
      <c r="C24" s="198"/>
      <c r="D24" s="198"/>
      <c r="E24" s="198"/>
      <c r="F24" s="198"/>
      <c r="G24" s="198"/>
      <c r="H24" s="198"/>
      <c r="I24" s="198"/>
      <c r="J24" s="198"/>
      <c r="K24" s="200"/>
      <c r="L24" s="200"/>
      <c r="M24" s="198"/>
      <c r="N24" s="198"/>
      <c r="O24" s="198"/>
      <c r="P24" s="198"/>
      <c r="Q24" s="198"/>
    </row>
    <row r="25" spans="1:17" ht="11.45" customHeight="1" x14ac:dyDescent="0.2">
      <c r="A25" s="47">
        <f>IF(D25&lt;&gt;"",COUNTA($D$13:D25),"")</f>
        <v>10</v>
      </c>
      <c r="B25" s="136" t="s">
        <v>382</v>
      </c>
      <c r="C25" s="198">
        <v>2</v>
      </c>
      <c r="D25" s="198">
        <v>2</v>
      </c>
      <c r="E25" s="198" t="s">
        <v>40</v>
      </c>
      <c r="F25" s="198" t="s">
        <v>40</v>
      </c>
      <c r="G25" s="198" t="s">
        <v>40</v>
      </c>
      <c r="H25" s="198" t="s">
        <v>40</v>
      </c>
      <c r="I25" s="198" t="s">
        <v>40</v>
      </c>
      <c r="J25" s="198" t="s">
        <v>40</v>
      </c>
      <c r="K25" s="200">
        <v>15</v>
      </c>
      <c r="L25" s="200">
        <v>3</v>
      </c>
      <c r="M25" s="198" t="s">
        <v>40</v>
      </c>
      <c r="N25" s="198">
        <v>1</v>
      </c>
      <c r="O25" s="198" t="s">
        <v>40</v>
      </c>
      <c r="P25" s="198" t="s">
        <v>40</v>
      </c>
      <c r="Q25" s="198" t="s">
        <v>40</v>
      </c>
    </row>
    <row r="26" spans="1:17" ht="11.45" customHeight="1" x14ac:dyDescent="0.2">
      <c r="A26" s="47">
        <f>IF(D26&lt;&gt;"",COUNTA($D$13:D26),"")</f>
        <v>11</v>
      </c>
      <c r="B26" s="136" t="s">
        <v>383</v>
      </c>
      <c r="C26" s="198">
        <v>3771</v>
      </c>
      <c r="D26" s="198">
        <v>544</v>
      </c>
      <c r="E26" s="198">
        <v>3227</v>
      </c>
      <c r="F26" s="198" t="s">
        <v>40</v>
      </c>
      <c r="G26" s="198" t="s">
        <v>40</v>
      </c>
      <c r="H26" s="198" t="s">
        <v>40</v>
      </c>
      <c r="I26" s="198" t="s">
        <v>40</v>
      </c>
      <c r="J26" s="198" t="s">
        <v>40</v>
      </c>
      <c r="K26" s="200">
        <v>27.8</v>
      </c>
      <c r="L26" s="200">
        <v>5.6</v>
      </c>
      <c r="M26" s="198" t="s">
        <v>40</v>
      </c>
      <c r="N26" s="198">
        <v>1859</v>
      </c>
      <c r="O26" s="198">
        <v>1</v>
      </c>
      <c r="P26" s="198">
        <v>5</v>
      </c>
      <c r="Q26" s="198" t="s">
        <v>40</v>
      </c>
    </row>
    <row r="27" spans="1:17" ht="11.45" customHeight="1" x14ac:dyDescent="0.2">
      <c r="A27" s="47">
        <f>IF(D27&lt;&gt;"",COUNTA($D$13:D27),"")</f>
        <v>12</v>
      </c>
      <c r="B27" s="136" t="s">
        <v>345</v>
      </c>
      <c r="C27" s="198">
        <v>12318</v>
      </c>
      <c r="D27" s="198">
        <v>1937</v>
      </c>
      <c r="E27" s="198">
        <v>10381</v>
      </c>
      <c r="F27" s="198" t="s">
        <v>40</v>
      </c>
      <c r="G27" s="198" t="s">
        <v>40</v>
      </c>
      <c r="H27" s="198" t="s">
        <v>40</v>
      </c>
      <c r="I27" s="198" t="s">
        <v>40</v>
      </c>
      <c r="J27" s="198" t="s">
        <v>40</v>
      </c>
      <c r="K27" s="200">
        <v>27.6</v>
      </c>
      <c r="L27" s="200">
        <v>5.5</v>
      </c>
      <c r="M27" s="198" t="s">
        <v>40</v>
      </c>
      <c r="N27" s="198">
        <v>6029</v>
      </c>
      <c r="O27" s="198">
        <v>13</v>
      </c>
      <c r="P27" s="198">
        <v>18</v>
      </c>
      <c r="Q27" s="198">
        <v>6</v>
      </c>
    </row>
    <row r="28" spans="1:17" ht="11.45" customHeight="1" x14ac:dyDescent="0.2">
      <c r="A28" s="47">
        <f>IF(D28&lt;&gt;"",COUNTA($D$13:D28),"")</f>
        <v>13</v>
      </c>
      <c r="B28" s="136" t="s">
        <v>346</v>
      </c>
      <c r="C28" s="198">
        <v>12307</v>
      </c>
      <c r="D28" s="198">
        <v>2018</v>
      </c>
      <c r="E28" s="198">
        <v>10289</v>
      </c>
      <c r="F28" s="198" t="s">
        <v>40</v>
      </c>
      <c r="G28" s="198" t="s">
        <v>40</v>
      </c>
      <c r="H28" s="198" t="s">
        <v>40</v>
      </c>
      <c r="I28" s="198" t="s">
        <v>40</v>
      </c>
      <c r="J28" s="198" t="s">
        <v>40</v>
      </c>
      <c r="K28" s="200">
        <v>27.6</v>
      </c>
      <c r="L28" s="200">
        <v>5.5</v>
      </c>
      <c r="M28" s="198" t="s">
        <v>40</v>
      </c>
      <c r="N28" s="198">
        <v>5931</v>
      </c>
      <c r="O28" s="198">
        <v>10</v>
      </c>
      <c r="P28" s="198">
        <v>19</v>
      </c>
      <c r="Q28" s="198">
        <v>12</v>
      </c>
    </row>
    <row r="29" spans="1:17" ht="11.45" customHeight="1" x14ac:dyDescent="0.2">
      <c r="A29" s="47">
        <f>IF(D29&lt;&gt;"",COUNTA($D$13:D29),"")</f>
        <v>14</v>
      </c>
      <c r="B29" s="136" t="s">
        <v>347</v>
      </c>
      <c r="C29" s="198">
        <v>11207</v>
      </c>
      <c r="D29" s="198">
        <v>1943</v>
      </c>
      <c r="E29" s="198">
        <v>9264</v>
      </c>
      <c r="F29" s="198" t="s">
        <v>40</v>
      </c>
      <c r="G29" s="198" t="s">
        <v>40</v>
      </c>
      <c r="H29" s="198" t="s">
        <v>40</v>
      </c>
      <c r="I29" s="198" t="s">
        <v>40</v>
      </c>
      <c r="J29" s="198" t="s">
        <v>40</v>
      </c>
      <c r="K29" s="200">
        <v>27.4</v>
      </c>
      <c r="L29" s="200">
        <v>5.5</v>
      </c>
      <c r="M29" s="198" t="s">
        <v>40</v>
      </c>
      <c r="N29" s="198">
        <v>5412</v>
      </c>
      <c r="O29" s="198">
        <v>9</v>
      </c>
      <c r="P29" s="198">
        <v>18</v>
      </c>
      <c r="Q29" s="198">
        <v>13</v>
      </c>
    </row>
    <row r="30" spans="1:17" ht="11.45" customHeight="1" x14ac:dyDescent="0.2">
      <c r="A30" s="47">
        <f>IF(D30&lt;&gt;"",COUNTA($D$13:D30),"")</f>
        <v>15</v>
      </c>
      <c r="B30" s="136" t="s">
        <v>348</v>
      </c>
      <c r="C30" s="198">
        <v>6957</v>
      </c>
      <c r="D30" s="198">
        <v>1261</v>
      </c>
      <c r="E30" s="198">
        <v>5696</v>
      </c>
      <c r="F30" s="198" t="s">
        <v>40</v>
      </c>
      <c r="G30" s="198" t="s">
        <v>40</v>
      </c>
      <c r="H30" s="198" t="s">
        <v>40</v>
      </c>
      <c r="I30" s="198" t="s">
        <v>40</v>
      </c>
      <c r="J30" s="198" t="s">
        <v>40</v>
      </c>
      <c r="K30" s="200">
        <v>27.3</v>
      </c>
      <c r="L30" s="200">
        <v>5.5</v>
      </c>
      <c r="M30" s="198" t="s">
        <v>40</v>
      </c>
      <c r="N30" s="198">
        <v>3287</v>
      </c>
      <c r="O30" s="198">
        <v>3</v>
      </c>
      <c r="P30" s="198">
        <v>10</v>
      </c>
      <c r="Q30" s="198">
        <v>5</v>
      </c>
    </row>
    <row r="31" spans="1:17" ht="11.45" customHeight="1" x14ac:dyDescent="0.2">
      <c r="A31" s="47">
        <f>IF(D31&lt;&gt;"",COUNTA($D$13:D31),"")</f>
        <v>16</v>
      </c>
      <c r="B31" s="136" t="s">
        <v>349</v>
      </c>
      <c r="C31" s="198">
        <v>736</v>
      </c>
      <c r="D31" s="198">
        <v>266</v>
      </c>
      <c r="E31" s="198">
        <v>470</v>
      </c>
      <c r="F31" s="198" t="s">
        <v>40</v>
      </c>
      <c r="G31" s="198" t="s">
        <v>40</v>
      </c>
      <c r="H31" s="198" t="s">
        <v>40</v>
      </c>
      <c r="I31" s="198" t="s">
        <v>40</v>
      </c>
      <c r="J31" s="198" t="s">
        <v>40</v>
      </c>
      <c r="K31" s="200">
        <v>24.6</v>
      </c>
      <c r="L31" s="200">
        <v>4.9000000000000004</v>
      </c>
      <c r="M31" s="198" t="s">
        <v>40</v>
      </c>
      <c r="N31" s="198">
        <v>345</v>
      </c>
      <c r="O31" s="198">
        <v>4</v>
      </c>
      <c r="P31" s="198">
        <v>19</v>
      </c>
      <c r="Q31" s="198">
        <v>1</v>
      </c>
    </row>
    <row r="32" spans="1:17" ht="11.45" customHeight="1" x14ac:dyDescent="0.2">
      <c r="A32" s="47">
        <f>IF(D32&lt;&gt;"",COUNTA($D$13:D32),"")</f>
        <v>17</v>
      </c>
      <c r="B32" s="136" t="s">
        <v>350</v>
      </c>
      <c r="C32" s="198">
        <v>67</v>
      </c>
      <c r="D32" s="198">
        <v>36</v>
      </c>
      <c r="E32" s="198">
        <v>31</v>
      </c>
      <c r="F32" s="198" t="s">
        <v>40</v>
      </c>
      <c r="G32" s="198" t="s">
        <v>40</v>
      </c>
      <c r="H32" s="198" t="s">
        <v>40</v>
      </c>
      <c r="I32" s="198" t="s">
        <v>40</v>
      </c>
      <c r="J32" s="198" t="s">
        <v>40</v>
      </c>
      <c r="K32" s="200">
        <v>21.9</v>
      </c>
      <c r="L32" s="200">
        <v>4.4000000000000004</v>
      </c>
      <c r="M32" s="198" t="s">
        <v>40</v>
      </c>
      <c r="N32" s="198">
        <v>41</v>
      </c>
      <c r="O32" s="198">
        <v>2</v>
      </c>
      <c r="P32" s="198">
        <v>4</v>
      </c>
      <c r="Q32" s="198" t="s">
        <v>40</v>
      </c>
    </row>
    <row r="33" spans="1:17" ht="11.45" customHeight="1" x14ac:dyDescent="0.2">
      <c r="A33" s="47">
        <f>IF(D33&lt;&gt;"",COUNTA($D$13:D33),"")</f>
        <v>18</v>
      </c>
      <c r="B33" s="136" t="s">
        <v>351</v>
      </c>
      <c r="C33" s="198">
        <v>10</v>
      </c>
      <c r="D33" s="198">
        <v>7</v>
      </c>
      <c r="E33" s="198">
        <v>3</v>
      </c>
      <c r="F33" s="198" t="s">
        <v>40</v>
      </c>
      <c r="G33" s="198" t="s">
        <v>40</v>
      </c>
      <c r="H33" s="198" t="s">
        <v>40</v>
      </c>
      <c r="I33" s="198" t="s">
        <v>40</v>
      </c>
      <c r="J33" s="198" t="s">
        <v>40</v>
      </c>
      <c r="K33" s="200">
        <v>19.5</v>
      </c>
      <c r="L33" s="200">
        <v>3.9</v>
      </c>
      <c r="M33" s="198" t="s">
        <v>40</v>
      </c>
      <c r="N33" s="198">
        <v>7</v>
      </c>
      <c r="O33" s="198">
        <v>2</v>
      </c>
      <c r="P33" s="198">
        <v>2</v>
      </c>
      <c r="Q33" s="198" t="s">
        <v>40</v>
      </c>
    </row>
    <row r="34" spans="1:17" ht="11.45" customHeight="1" x14ac:dyDescent="0.2">
      <c r="A34" s="47" t="str">
        <f>IF(D34&lt;&gt;"",COUNTA($D$13:D34),"")</f>
        <v/>
      </c>
      <c r="B34" s="132"/>
      <c r="C34" s="198"/>
      <c r="D34" s="198"/>
      <c r="E34" s="198"/>
      <c r="F34" s="198"/>
      <c r="G34" s="198"/>
      <c r="H34" s="198"/>
      <c r="I34" s="198"/>
      <c r="J34" s="198"/>
      <c r="K34" s="200"/>
      <c r="L34" s="200"/>
      <c r="M34" s="198"/>
      <c r="N34" s="198"/>
      <c r="O34" s="198"/>
      <c r="P34" s="198"/>
      <c r="Q34" s="198"/>
    </row>
    <row r="35" spans="1:17" ht="11.45" customHeight="1" x14ac:dyDescent="0.2">
      <c r="A35" s="47" t="str">
        <f>IF(D35&lt;&gt;"",COUNTA($D$13:D35),"")</f>
        <v/>
      </c>
      <c r="B35" s="132" t="s">
        <v>352</v>
      </c>
      <c r="C35" s="198"/>
      <c r="D35" s="198"/>
      <c r="E35" s="198"/>
      <c r="F35" s="198"/>
      <c r="G35" s="198"/>
      <c r="H35" s="198"/>
      <c r="I35" s="198"/>
      <c r="J35" s="198"/>
      <c r="K35" s="200"/>
      <c r="L35" s="200"/>
      <c r="M35" s="198"/>
      <c r="N35" s="198"/>
      <c r="O35" s="198"/>
      <c r="P35" s="198"/>
      <c r="Q35" s="198"/>
    </row>
    <row r="36" spans="1:17" ht="11.45" customHeight="1" x14ac:dyDescent="0.2">
      <c r="A36" s="47" t="str">
        <f>IF(D36&lt;&gt;"",COUNTA($D$13:D36),"")</f>
        <v/>
      </c>
      <c r="B36" s="132" t="s">
        <v>353</v>
      </c>
      <c r="C36" s="198"/>
      <c r="D36" s="198"/>
      <c r="E36" s="198"/>
      <c r="F36" s="198"/>
      <c r="G36" s="198"/>
      <c r="H36" s="198"/>
      <c r="I36" s="198"/>
      <c r="J36" s="198"/>
      <c r="K36" s="200"/>
      <c r="L36" s="200"/>
      <c r="M36" s="198"/>
      <c r="N36" s="198"/>
      <c r="O36" s="198"/>
      <c r="P36" s="198"/>
      <c r="Q36" s="198"/>
    </row>
    <row r="37" spans="1:17" ht="11.45" customHeight="1" x14ac:dyDescent="0.2">
      <c r="A37" s="47">
        <f>IF(D37&lt;&gt;"",COUNTA($D$13:D37),"")</f>
        <v>19</v>
      </c>
      <c r="B37" s="136" t="s">
        <v>354</v>
      </c>
      <c r="C37" s="198">
        <v>18576</v>
      </c>
      <c r="D37" s="198">
        <v>90</v>
      </c>
      <c r="E37" s="198">
        <v>3968</v>
      </c>
      <c r="F37" s="198">
        <v>14518</v>
      </c>
      <c r="G37" s="198" t="s">
        <v>40</v>
      </c>
      <c r="H37" s="198">
        <v>1</v>
      </c>
      <c r="I37" s="198">
        <v>14517</v>
      </c>
      <c r="J37" s="198">
        <v>14518</v>
      </c>
      <c r="K37" s="200">
        <v>45.6</v>
      </c>
      <c r="L37" s="200">
        <v>9.1</v>
      </c>
      <c r="M37" s="198" t="s">
        <v>40</v>
      </c>
      <c r="N37" s="198">
        <v>18503</v>
      </c>
      <c r="O37" s="198">
        <v>33</v>
      </c>
      <c r="P37" s="198">
        <v>38</v>
      </c>
      <c r="Q37" s="198">
        <v>21</v>
      </c>
    </row>
    <row r="38" spans="1:17" ht="11.45" customHeight="1" x14ac:dyDescent="0.2">
      <c r="A38" s="47">
        <f>IF(D38&lt;&gt;"",COUNTA($D$13:D38),"")</f>
        <v>20</v>
      </c>
      <c r="B38" s="136" t="s">
        <v>355</v>
      </c>
      <c r="C38" s="198">
        <v>48354</v>
      </c>
      <c r="D38" s="198">
        <v>245</v>
      </c>
      <c r="E38" s="198">
        <v>9946</v>
      </c>
      <c r="F38" s="198">
        <v>38163</v>
      </c>
      <c r="G38" s="198" t="s">
        <v>40</v>
      </c>
      <c r="H38" s="198">
        <v>65</v>
      </c>
      <c r="I38" s="198">
        <v>38098</v>
      </c>
      <c r="J38" s="198">
        <v>38163</v>
      </c>
      <c r="K38" s="200">
        <v>45.7</v>
      </c>
      <c r="L38" s="200">
        <v>9.1</v>
      </c>
      <c r="M38" s="198" t="s">
        <v>40</v>
      </c>
      <c r="N38" s="198">
        <v>48154</v>
      </c>
      <c r="O38" s="198">
        <v>361</v>
      </c>
      <c r="P38" s="198">
        <v>973</v>
      </c>
      <c r="Q38" s="198">
        <v>716</v>
      </c>
    </row>
    <row r="39" spans="1:17" ht="11.45" customHeight="1" x14ac:dyDescent="0.2">
      <c r="A39" s="47" t="str">
        <f>IF(D39&lt;&gt;"",COUNTA($D$13:D39),"")</f>
        <v/>
      </c>
      <c r="B39" s="132"/>
      <c r="C39" s="198"/>
      <c r="D39" s="198"/>
      <c r="E39" s="198"/>
      <c r="F39" s="198"/>
      <c r="G39" s="198"/>
      <c r="H39" s="198"/>
      <c r="I39" s="198"/>
      <c r="J39" s="198"/>
      <c r="K39" s="200"/>
      <c r="L39" s="200"/>
      <c r="M39" s="198"/>
      <c r="N39" s="198"/>
      <c r="O39" s="198"/>
      <c r="P39" s="198"/>
      <c r="Q39" s="198"/>
    </row>
    <row r="40" spans="1:17" ht="11.45" customHeight="1" x14ac:dyDescent="0.2">
      <c r="A40" s="47" t="str">
        <f>IF(D40&lt;&gt;"",COUNTA($D$13:D40),"")</f>
        <v/>
      </c>
      <c r="B40" s="136" t="s">
        <v>356</v>
      </c>
      <c r="C40" s="198"/>
      <c r="D40" s="198"/>
      <c r="E40" s="198"/>
      <c r="F40" s="198"/>
      <c r="G40" s="198"/>
      <c r="H40" s="198"/>
      <c r="I40" s="198"/>
      <c r="J40" s="198"/>
      <c r="K40" s="200"/>
      <c r="L40" s="200"/>
      <c r="M40" s="198"/>
      <c r="N40" s="198"/>
      <c r="O40" s="198"/>
      <c r="P40" s="198"/>
      <c r="Q40" s="198"/>
    </row>
    <row r="41" spans="1:17" ht="11.45" customHeight="1" x14ac:dyDescent="0.2">
      <c r="A41" s="47">
        <f>IF(D41&lt;&gt;"",COUNTA($D$13:D41),"")</f>
        <v>21</v>
      </c>
      <c r="B41" s="136" t="s">
        <v>357</v>
      </c>
      <c r="C41" s="198">
        <v>46562</v>
      </c>
      <c r="D41" s="198">
        <v>7705</v>
      </c>
      <c r="E41" s="198">
        <v>38857</v>
      </c>
      <c r="F41" s="198" t="s">
        <v>40</v>
      </c>
      <c r="G41" s="198" t="s">
        <v>40</v>
      </c>
      <c r="H41" s="198" t="s">
        <v>40</v>
      </c>
      <c r="I41" s="198" t="s">
        <v>40</v>
      </c>
      <c r="J41" s="198" t="s">
        <v>40</v>
      </c>
      <c r="K41" s="200">
        <v>27.5</v>
      </c>
      <c r="L41" s="200">
        <v>5.5</v>
      </c>
      <c r="M41" s="198" t="s">
        <v>40</v>
      </c>
      <c r="N41" s="198">
        <v>22519</v>
      </c>
      <c r="O41" s="198">
        <v>36</v>
      </c>
      <c r="P41" s="198">
        <v>70</v>
      </c>
      <c r="Q41" s="198">
        <v>36</v>
      </c>
    </row>
    <row r="42" spans="1:17" ht="11.45" customHeight="1" x14ac:dyDescent="0.2">
      <c r="A42" s="47">
        <f>IF(D42&lt;&gt;"",COUNTA($D$13:D42),"")</f>
        <v>22</v>
      </c>
      <c r="B42" s="136" t="s">
        <v>358</v>
      </c>
      <c r="C42" s="198">
        <v>813</v>
      </c>
      <c r="D42" s="198">
        <v>309</v>
      </c>
      <c r="E42" s="198">
        <v>504</v>
      </c>
      <c r="F42" s="198" t="s">
        <v>40</v>
      </c>
      <c r="G42" s="198" t="s">
        <v>40</v>
      </c>
      <c r="H42" s="198" t="s">
        <v>40</v>
      </c>
      <c r="I42" s="198" t="s">
        <v>40</v>
      </c>
      <c r="J42" s="198" t="s">
        <v>40</v>
      </c>
      <c r="K42" s="200">
        <v>24.3</v>
      </c>
      <c r="L42" s="200">
        <v>4.9000000000000004</v>
      </c>
      <c r="M42" s="198" t="s">
        <v>40</v>
      </c>
      <c r="N42" s="198">
        <v>393</v>
      </c>
      <c r="O42" s="198">
        <v>8</v>
      </c>
      <c r="P42" s="198">
        <v>25</v>
      </c>
      <c r="Q42" s="198">
        <v>1</v>
      </c>
    </row>
    <row r="43" spans="1:17" ht="11.45" customHeight="1" x14ac:dyDescent="0.2">
      <c r="A43" s="47" t="str">
        <f>IF(D43&lt;&gt;"",COUNTA($D$13:D43),"")</f>
        <v/>
      </c>
      <c r="B43" s="136"/>
      <c r="C43" s="198"/>
      <c r="D43" s="198"/>
      <c r="E43" s="198"/>
      <c r="F43" s="198"/>
      <c r="G43" s="198"/>
      <c r="H43" s="198"/>
      <c r="I43" s="198"/>
      <c r="J43" s="198"/>
      <c r="K43" s="200"/>
      <c r="L43" s="200"/>
      <c r="M43" s="198"/>
      <c r="N43" s="198"/>
      <c r="O43" s="198"/>
      <c r="P43" s="198"/>
      <c r="Q43" s="198"/>
    </row>
    <row r="44" spans="1:17" ht="22.5" customHeight="1" x14ac:dyDescent="0.2">
      <c r="A44" s="47" t="str">
        <f>IF(D44&lt;&gt;"",COUNTA($D$13:D44),"")</f>
        <v/>
      </c>
      <c r="B44" s="132" t="s">
        <v>359</v>
      </c>
      <c r="C44" s="198"/>
      <c r="D44" s="198"/>
      <c r="E44" s="198"/>
      <c r="F44" s="198"/>
      <c r="G44" s="198"/>
      <c r="H44" s="198"/>
      <c r="I44" s="198"/>
      <c r="J44" s="198"/>
      <c r="K44" s="200"/>
      <c r="L44" s="200"/>
      <c r="M44" s="198"/>
      <c r="N44" s="198"/>
      <c r="O44" s="198"/>
      <c r="P44" s="198"/>
      <c r="Q44" s="198"/>
    </row>
    <row r="45" spans="1:17" ht="33.950000000000003" customHeight="1" x14ac:dyDescent="0.2">
      <c r="A45" s="47">
        <f>IF(D45&lt;&gt;"",COUNTA($D$13:D45),"")</f>
        <v>23</v>
      </c>
      <c r="B45" s="132" t="s">
        <v>436</v>
      </c>
      <c r="C45" s="198">
        <v>13225</v>
      </c>
      <c r="D45" s="198">
        <v>2454</v>
      </c>
      <c r="E45" s="198">
        <v>6830</v>
      </c>
      <c r="F45" s="198">
        <v>3941</v>
      </c>
      <c r="G45" s="198" t="s">
        <v>40</v>
      </c>
      <c r="H45" s="198">
        <v>6</v>
      </c>
      <c r="I45" s="198">
        <v>3935</v>
      </c>
      <c r="J45" s="198">
        <v>3941</v>
      </c>
      <c r="K45" s="200">
        <v>33.200000000000003</v>
      </c>
      <c r="L45" s="200">
        <v>6.6</v>
      </c>
      <c r="M45" s="198" t="s">
        <v>40</v>
      </c>
      <c r="N45" s="198">
        <v>10797</v>
      </c>
      <c r="O45" s="198">
        <v>66</v>
      </c>
      <c r="P45" s="198">
        <v>224</v>
      </c>
      <c r="Q45" s="198">
        <v>152</v>
      </c>
    </row>
    <row r="46" spans="1:17" ht="33.950000000000003" customHeight="1" x14ac:dyDescent="0.2">
      <c r="A46" s="47">
        <f>IF(D46&lt;&gt;"",COUNTA($D$13:D46),"")</f>
        <v>24</v>
      </c>
      <c r="B46" s="132" t="s">
        <v>361</v>
      </c>
      <c r="C46" s="198">
        <v>9571</v>
      </c>
      <c r="D46" s="198">
        <v>2121</v>
      </c>
      <c r="E46" s="198">
        <v>5142</v>
      </c>
      <c r="F46" s="198">
        <v>2308</v>
      </c>
      <c r="G46" s="198" t="s">
        <v>40</v>
      </c>
      <c r="H46" s="198">
        <v>2</v>
      </c>
      <c r="I46" s="198">
        <v>2306</v>
      </c>
      <c r="J46" s="198">
        <v>2308</v>
      </c>
      <c r="K46" s="200">
        <v>31.5</v>
      </c>
      <c r="L46" s="200">
        <v>6.3</v>
      </c>
      <c r="M46" s="198" t="s">
        <v>40</v>
      </c>
      <c r="N46" s="198">
        <v>7753</v>
      </c>
      <c r="O46" s="198">
        <v>52</v>
      </c>
      <c r="P46" s="198">
        <v>177</v>
      </c>
      <c r="Q46" s="198">
        <v>113</v>
      </c>
    </row>
    <row r="47" spans="1:17" ht="20.100000000000001" customHeight="1" x14ac:dyDescent="0.2">
      <c r="A47" s="47" t="str">
        <f>IF(D47&lt;&gt;"",COUNTA($D$13:D47),"")</f>
        <v/>
      </c>
      <c r="B47" s="132"/>
      <c r="C47" s="293" t="s">
        <v>5</v>
      </c>
      <c r="D47" s="294"/>
      <c r="E47" s="294"/>
      <c r="F47" s="294"/>
      <c r="G47" s="294"/>
      <c r="H47" s="294"/>
      <c r="I47" s="294"/>
      <c r="J47" s="294" t="s">
        <v>5</v>
      </c>
      <c r="K47" s="294"/>
      <c r="L47" s="294"/>
      <c r="M47" s="294"/>
      <c r="N47" s="294"/>
      <c r="O47" s="294"/>
      <c r="P47" s="294"/>
      <c r="Q47" s="294"/>
    </row>
    <row r="48" spans="1:17" ht="11.45" customHeight="1" x14ac:dyDescent="0.2">
      <c r="A48" s="47">
        <f>IF(D48&lt;&gt;"",COUNTA($D$13:D48),"")</f>
        <v>25</v>
      </c>
      <c r="B48" s="131" t="s">
        <v>2</v>
      </c>
      <c r="C48" s="192">
        <v>58287</v>
      </c>
      <c r="D48" s="192">
        <v>4204</v>
      </c>
      <c r="E48" s="192">
        <v>26876</v>
      </c>
      <c r="F48" s="192">
        <v>27207</v>
      </c>
      <c r="G48" s="192" t="s">
        <v>40</v>
      </c>
      <c r="H48" s="192">
        <v>34</v>
      </c>
      <c r="I48" s="192">
        <v>27173</v>
      </c>
      <c r="J48" s="192">
        <v>27207</v>
      </c>
      <c r="K48" s="199">
        <v>38.299999999999997</v>
      </c>
      <c r="L48" s="199">
        <v>7.7</v>
      </c>
      <c r="M48" s="192" t="s">
        <v>40</v>
      </c>
      <c r="N48" s="192">
        <v>45747</v>
      </c>
      <c r="O48" s="192">
        <v>286</v>
      </c>
      <c r="P48" s="192">
        <v>760</v>
      </c>
      <c r="Q48" s="192">
        <v>543</v>
      </c>
    </row>
    <row r="49" spans="1:17" ht="11.45" customHeight="1" x14ac:dyDescent="0.2">
      <c r="A49" s="47" t="str">
        <f>IF(D49&lt;&gt;"",COUNTA($D$13:D49),"")</f>
        <v/>
      </c>
      <c r="B49" s="132" t="s">
        <v>337</v>
      </c>
      <c r="C49" s="198"/>
      <c r="D49" s="198"/>
      <c r="E49" s="198"/>
      <c r="F49" s="198"/>
      <c r="G49" s="198"/>
      <c r="H49" s="198"/>
      <c r="I49" s="198"/>
      <c r="J49" s="198"/>
      <c r="K49" s="200"/>
      <c r="L49" s="200"/>
      <c r="M49" s="198"/>
      <c r="N49" s="198"/>
      <c r="O49" s="198"/>
      <c r="P49" s="198"/>
      <c r="Q49" s="198"/>
    </row>
    <row r="50" spans="1:17" ht="11.45" customHeight="1" x14ac:dyDescent="0.2">
      <c r="A50" s="47">
        <f>IF(D50&lt;&gt;"",COUNTA($D$13:D50),"")</f>
        <v>26</v>
      </c>
      <c r="B50" s="136" t="s">
        <v>338</v>
      </c>
      <c r="C50" s="198">
        <v>135</v>
      </c>
      <c r="D50" s="198">
        <v>2</v>
      </c>
      <c r="E50" s="198">
        <v>47</v>
      </c>
      <c r="F50" s="198">
        <v>86</v>
      </c>
      <c r="G50" s="198" t="s">
        <v>40</v>
      </c>
      <c r="H50" s="198" t="s">
        <v>40</v>
      </c>
      <c r="I50" s="198">
        <v>86</v>
      </c>
      <c r="J50" s="198">
        <v>86</v>
      </c>
      <c r="K50" s="200">
        <v>42.6</v>
      </c>
      <c r="L50" s="200">
        <v>8.5</v>
      </c>
      <c r="M50" s="198" t="s">
        <v>40</v>
      </c>
      <c r="N50" s="198">
        <v>127</v>
      </c>
      <c r="O50" s="198">
        <v>1</v>
      </c>
      <c r="P50" s="198">
        <v>1</v>
      </c>
      <c r="Q50" s="198" t="s">
        <v>40</v>
      </c>
    </row>
    <row r="51" spans="1:17" ht="11.45" customHeight="1" x14ac:dyDescent="0.2">
      <c r="A51" s="47">
        <f>IF(D51&lt;&gt;"",COUNTA($D$13:D51),"")</f>
        <v>27</v>
      </c>
      <c r="B51" s="136" t="s">
        <v>339</v>
      </c>
      <c r="C51" s="198">
        <v>4093</v>
      </c>
      <c r="D51" s="198">
        <v>18</v>
      </c>
      <c r="E51" s="198">
        <v>889</v>
      </c>
      <c r="F51" s="198">
        <v>3186</v>
      </c>
      <c r="G51" s="198" t="s">
        <v>40</v>
      </c>
      <c r="H51" s="198" t="s">
        <v>40</v>
      </c>
      <c r="I51" s="198">
        <v>3186</v>
      </c>
      <c r="J51" s="198">
        <v>3186</v>
      </c>
      <c r="K51" s="200">
        <v>45.5</v>
      </c>
      <c r="L51" s="200">
        <v>9.1</v>
      </c>
      <c r="M51" s="198" t="s">
        <v>40</v>
      </c>
      <c r="N51" s="198">
        <v>4075</v>
      </c>
      <c r="O51" s="198">
        <v>6</v>
      </c>
      <c r="P51" s="198">
        <v>4</v>
      </c>
      <c r="Q51" s="198">
        <v>2</v>
      </c>
    </row>
    <row r="52" spans="1:17" ht="11.45" customHeight="1" x14ac:dyDescent="0.2">
      <c r="A52" s="47">
        <f>IF(D52&lt;&gt;"",COUNTA($D$13:D52),"")</f>
        <v>28</v>
      </c>
      <c r="B52" s="136" t="s">
        <v>340</v>
      </c>
      <c r="C52" s="198">
        <v>5265</v>
      </c>
      <c r="D52" s="198">
        <v>13</v>
      </c>
      <c r="E52" s="198">
        <v>1101</v>
      </c>
      <c r="F52" s="198">
        <v>4151</v>
      </c>
      <c r="G52" s="198" t="s">
        <v>40</v>
      </c>
      <c r="H52" s="198">
        <v>1</v>
      </c>
      <c r="I52" s="198">
        <v>4150</v>
      </c>
      <c r="J52" s="198">
        <v>4151</v>
      </c>
      <c r="K52" s="200">
        <v>45.7</v>
      </c>
      <c r="L52" s="200">
        <v>9.1</v>
      </c>
      <c r="M52" s="198" t="s">
        <v>40</v>
      </c>
      <c r="N52" s="198">
        <v>5249</v>
      </c>
      <c r="O52" s="198">
        <v>14</v>
      </c>
      <c r="P52" s="198">
        <v>20</v>
      </c>
      <c r="Q52" s="198">
        <v>8</v>
      </c>
    </row>
    <row r="53" spans="1:17" ht="11.45" customHeight="1" x14ac:dyDescent="0.2">
      <c r="A53" s="47">
        <f>IF(D53&lt;&gt;"",COUNTA($D$13:D53),"")</f>
        <v>29</v>
      </c>
      <c r="B53" s="136" t="s">
        <v>380</v>
      </c>
      <c r="C53" s="198">
        <v>6317</v>
      </c>
      <c r="D53" s="198">
        <v>35</v>
      </c>
      <c r="E53" s="198">
        <v>1454</v>
      </c>
      <c r="F53" s="198">
        <v>4828</v>
      </c>
      <c r="G53" s="198" t="s">
        <v>40</v>
      </c>
      <c r="H53" s="198">
        <v>8</v>
      </c>
      <c r="I53" s="198">
        <v>4820</v>
      </c>
      <c r="J53" s="198">
        <v>4828</v>
      </c>
      <c r="K53" s="200">
        <v>45.2</v>
      </c>
      <c r="L53" s="200">
        <v>9</v>
      </c>
      <c r="M53" s="198" t="s">
        <v>40</v>
      </c>
      <c r="N53" s="198">
        <v>6290</v>
      </c>
      <c r="O53" s="198">
        <v>38</v>
      </c>
      <c r="P53" s="198">
        <v>92</v>
      </c>
      <c r="Q53" s="198">
        <v>60</v>
      </c>
    </row>
    <row r="54" spans="1:17" ht="11.45" customHeight="1" x14ac:dyDescent="0.2">
      <c r="A54" s="47">
        <f>IF(D54&lt;&gt;"",COUNTA($D$13:D54),"")</f>
        <v>30</v>
      </c>
      <c r="B54" s="136" t="s">
        <v>381</v>
      </c>
      <c r="C54" s="198">
        <v>6595</v>
      </c>
      <c r="D54" s="198">
        <v>40</v>
      </c>
      <c r="E54" s="198">
        <v>1336</v>
      </c>
      <c r="F54" s="198">
        <v>5219</v>
      </c>
      <c r="G54" s="198" t="s">
        <v>40</v>
      </c>
      <c r="H54" s="198">
        <v>8</v>
      </c>
      <c r="I54" s="198">
        <v>5211</v>
      </c>
      <c r="J54" s="198">
        <v>5219</v>
      </c>
      <c r="K54" s="200">
        <v>45.8</v>
      </c>
      <c r="L54" s="200">
        <v>9.1999999999999993</v>
      </c>
      <c r="M54" s="198" t="s">
        <v>40</v>
      </c>
      <c r="N54" s="198">
        <v>6562</v>
      </c>
      <c r="O54" s="198">
        <v>50</v>
      </c>
      <c r="P54" s="198">
        <v>161</v>
      </c>
      <c r="Q54" s="198">
        <v>115</v>
      </c>
    </row>
    <row r="55" spans="1:17" ht="11.45" customHeight="1" x14ac:dyDescent="0.2">
      <c r="A55" s="47">
        <f>IF(D55&lt;&gt;"",COUNTA($D$13:D55),"")</f>
        <v>31</v>
      </c>
      <c r="B55" s="136" t="s">
        <v>341</v>
      </c>
      <c r="C55" s="198">
        <v>6926</v>
      </c>
      <c r="D55" s="198">
        <v>36</v>
      </c>
      <c r="E55" s="198">
        <v>1309</v>
      </c>
      <c r="F55" s="198">
        <v>5581</v>
      </c>
      <c r="G55" s="198" t="s">
        <v>40</v>
      </c>
      <c r="H55" s="198">
        <v>13</v>
      </c>
      <c r="I55" s="198">
        <v>5568</v>
      </c>
      <c r="J55" s="198">
        <v>5581</v>
      </c>
      <c r="K55" s="200">
        <v>46</v>
      </c>
      <c r="L55" s="200">
        <v>9.1999999999999993</v>
      </c>
      <c r="M55" s="198" t="s">
        <v>40</v>
      </c>
      <c r="N55" s="198">
        <v>6899</v>
      </c>
      <c r="O55" s="198">
        <v>66</v>
      </c>
      <c r="P55" s="198">
        <v>209</v>
      </c>
      <c r="Q55" s="198">
        <v>182</v>
      </c>
    </row>
    <row r="56" spans="1:17" ht="11.45" customHeight="1" x14ac:dyDescent="0.2">
      <c r="A56" s="47">
        <f>IF(D56&lt;&gt;"",COUNTA($D$13:D56),"")</f>
        <v>32</v>
      </c>
      <c r="B56" s="136" t="s">
        <v>342</v>
      </c>
      <c r="C56" s="198">
        <v>5046</v>
      </c>
      <c r="D56" s="198">
        <v>30</v>
      </c>
      <c r="E56" s="198">
        <v>950</v>
      </c>
      <c r="F56" s="198">
        <v>4066</v>
      </c>
      <c r="G56" s="198" t="s">
        <v>40</v>
      </c>
      <c r="H56" s="198">
        <v>4</v>
      </c>
      <c r="I56" s="198">
        <v>4062</v>
      </c>
      <c r="J56" s="198">
        <v>4066</v>
      </c>
      <c r="K56" s="200">
        <v>46</v>
      </c>
      <c r="L56" s="200">
        <v>9.1999999999999993</v>
      </c>
      <c r="M56" s="198" t="s">
        <v>40</v>
      </c>
      <c r="N56" s="198">
        <v>5023</v>
      </c>
      <c r="O56" s="198">
        <v>72</v>
      </c>
      <c r="P56" s="198">
        <v>195</v>
      </c>
      <c r="Q56" s="198">
        <v>136</v>
      </c>
    </row>
    <row r="57" spans="1:17" ht="11.45" customHeight="1" x14ac:dyDescent="0.2">
      <c r="A57" s="47">
        <f>IF(D57&lt;&gt;"",COUNTA($D$13:D57),"")</f>
        <v>33</v>
      </c>
      <c r="B57" s="136" t="s">
        <v>343</v>
      </c>
      <c r="C57" s="198">
        <v>140</v>
      </c>
      <c r="D57" s="198">
        <v>4</v>
      </c>
      <c r="E57" s="198">
        <v>46</v>
      </c>
      <c r="F57" s="198">
        <v>90</v>
      </c>
      <c r="G57" s="198" t="s">
        <v>40</v>
      </c>
      <c r="H57" s="198" t="s">
        <v>40</v>
      </c>
      <c r="I57" s="198">
        <v>90</v>
      </c>
      <c r="J57" s="198">
        <v>90</v>
      </c>
      <c r="K57" s="200">
        <v>42.6</v>
      </c>
      <c r="L57" s="200">
        <v>8.5</v>
      </c>
      <c r="M57" s="198" t="s">
        <v>40</v>
      </c>
      <c r="N57" s="198">
        <v>139</v>
      </c>
      <c r="O57" s="198">
        <v>14</v>
      </c>
      <c r="P57" s="198">
        <v>24</v>
      </c>
      <c r="Q57" s="198">
        <v>18</v>
      </c>
    </row>
    <row r="58" spans="1:17" ht="11.45" customHeight="1" x14ac:dyDescent="0.2">
      <c r="A58" s="47" t="str">
        <f>IF(D58&lt;&gt;"",COUNTA($D$13:D58),"")</f>
        <v/>
      </c>
      <c r="B58" s="137"/>
      <c r="C58" s="198"/>
      <c r="D58" s="198"/>
      <c r="E58" s="198"/>
      <c r="F58" s="198"/>
      <c r="G58" s="198"/>
      <c r="H58" s="198"/>
      <c r="I58" s="198"/>
      <c r="J58" s="198"/>
      <c r="K58" s="200"/>
      <c r="L58" s="200"/>
      <c r="M58" s="198"/>
      <c r="N58" s="198"/>
      <c r="O58" s="198"/>
      <c r="P58" s="198"/>
      <c r="Q58" s="198"/>
    </row>
    <row r="59" spans="1:17" ht="11.45" customHeight="1" x14ac:dyDescent="0.2">
      <c r="A59" s="47" t="str">
        <f>IF(D59&lt;&gt;"",COUNTA($D$13:D59),"")</f>
        <v/>
      </c>
      <c r="B59" s="132" t="s">
        <v>344</v>
      </c>
      <c r="C59" s="198"/>
      <c r="D59" s="198"/>
      <c r="E59" s="198"/>
      <c r="F59" s="198"/>
      <c r="G59" s="198"/>
      <c r="H59" s="198"/>
      <c r="I59" s="198"/>
      <c r="J59" s="198"/>
      <c r="K59" s="200"/>
      <c r="L59" s="200"/>
      <c r="M59" s="198"/>
      <c r="N59" s="198"/>
      <c r="O59" s="198"/>
      <c r="P59" s="198"/>
      <c r="Q59" s="198"/>
    </row>
    <row r="60" spans="1:17" ht="11.45" customHeight="1" x14ac:dyDescent="0.2">
      <c r="A60" s="47">
        <f>IF(D60&lt;&gt;"",COUNTA($D$13:D60),"")</f>
        <v>34</v>
      </c>
      <c r="B60" s="136" t="s">
        <v>382</v>
      </c>
      <c r="C60" s="198" t="s">
        <v>40</v>
      </c>
      <c r="D60" s="198" t="s">
        <v>40</v>
      </c>
      <c r="E60" s="198" t="s">
        <v>40</v>
      </c>
      <c r="F60" s="198" t="s">
        <v>40</v>
      </c>
      <c r="G60" s="198" t="s">
        <v>40</v>
      </c>
      <c r="H60" s="198" t="s">
        <v>40</v>
      </c>
      <c r="I60" s="198" t="s">
        <v>40</v>
      </c>
      <c r="J60" s="198" t="s">
        <v>40</v>
      </c>
      <c r="K60" s="200" t="s">
        <v>40</v>
      </c>
      <c r="L60" s="200" t="s">
        <v>40</v>
      </c>
      <c r="M60" s="198" t="s">
        <v>40</v>
      </c>
      <c r="N60" s="198" t="s">
        <v>40</v>
      </c>
      <c r="O60" s="198" t="s">
        <v>40</v>
      </c>
      <c r="P60" s="198" t="s">
        <v>40</v>
      </c>
      <c r="Q60" s="198" t="s">
        <v>40</v>
      </c>
    </row>
    <row r="61" spans="1:17" ht="11.45" customHeight="1" x14ac:dyDescent="0.2">
      <c r="A61" s="47">
        <f>IF(D61&lt;&gt;"",COUNTA($D$13:D61),"")</f>
        <v>35</v>
      </c>
      <c r="B61" s="136" t="s">
        <v>383</v>
      </c>
      <c r="C61" s="198">
        <v>1828</v>
      </c>
      <c r="D61" s="198">
        <v>271</v>
      </c>
      <c r="E61" s="198">
        <v>1557</v>
      </c>
      <c r="F61" s="198" t="s">
        <v>40</v>
      </c>
      <c r="G61" s="198" t="s">
        <v>40</v>
      </c>
      <c r="H61" s="198" t="s">
        <v>40</v>
      </c>
      <c r="I61" s="198" t="s">
        <v>40</v>
      </c>
      <c r="J61" s="198" t="s">
        <v>40</v>
      </c>
      <c r="K61" s="200">
        <v>27.8</v>
      </c>
      <c r="L61" s="200">
        <v>5.6</v>
      </c>
      <c r="M61" s="198" t="s">
        <v>40</v>
      </c>
      <c r="N61" s="198">
        <v>886</v>
      </c>
      <c r="O61" s="198" t="s">
        <v>40</v>
      </c>
      <c r="P61" s="198">
        <v>3</v>
      </c>
      <c r="Q61" s="198" t="s">
        <v>40</v>
      </c>
    </row>
    <row r="62" spans="1:17" ht="11.45" customHeight="1" x14ac:dyDescent="0.2">
      <c r="A62" s="47">
        <f>IF(D62&lt;&gt;"",COUNTA($D$13:D62),"")</f>
        <v>36</v>
      </c>
      <c r="B62" s="136" t="s">
        <v>345</v>
      </c>
      <c r="C62" s="198">
        <v>6120</v>
      </c>
      <c r="D62" s="198">
        <v>951</v>
      </c>
      <c r="E62" s="198">
        <v>5169</v>
      </c>
      <c r="F62" s="198" t="s">
        <v>40</v>
      </c>
      <c r="G62" s="198" t="s">
        <v>40</v>
      </c>
      <c r="H62" s="198" t="s">
        <v>40</v>
      </c>
      <c r="I62" s="198" t="s">
        <v>40</v>
      </c>
      <c r="J62" s="198" t="s">
        <v>40</v>
      </c>
      <c r="K62" s="200">
        <v>27.7</v>
      </c>
      <c r="L62" s="200">
        <v>5.5</v>
      </c>
      <c r="M62" s="198" t="s">
        <v>40</v>
      </c>
      <c r="N62" s="198">
        <v>2945</v>
      </c>
      <c r="O62" s="198">
        <v>9</v>
      </c>
      <c r="P62" s="198">
        <v>11</v>
      </c>
      <c r="Q62" s="198">
        <v>5</v>
      </c>
    </row>
    <row r="63" spans="1:17" ht="11.45" customHeight="1" x14ac:dyDescent="0.2">
      <c r="A63" s="47">
        <f>IF(D63&lt;&gt;"",COUNTA($D$13:D63),"")</f>
        <v>37</v>
      </c>
      <c r="B63" s="136" t="s">
        <v>346</v>
      </c>
      <c r="C63" s="198">
        <v>6205</v>
      </c>
      <c r="D63" s="198">
        <v>1018</v>
      </c>
      <c r="E63" s="198">
        <v>5187</v>
      </c>
      <c r="F63" s="198" t="s">
        <v>40</v>
      </c>
      <c r="G63" s="198" t="s">
        <v>40</v>
      </c>
      <c r="H63" s="198" t="s">
        <v>40</v>
      </c>
      <c r="I63" s="198" t="s">
        <v>40</v>
      </c>
      <c r="J63" s="198" t="s">
        <v>40</v>
      </c>
      <c r="K63" s="200">
        <v>27.5</v>
      </c>
      <c r="L63" s="200">
        <v>5.5</v>
      </c>
      <c r="M63" s="198" t="s">
        <v>40</v>
      </c>
      <c r="N63" s="198">
        <v>2963</v>
      </c>
      <c r="O63" s="198">
        <v>8</v>
      </c>
      <c r="P63" s="198">
        <v>12</v>
      </c>
      <c r="Q63" s="198">
        <v>6</v>
      </c>
    </row>
    <row r="64" spans="1:17" ht="11.45" customHeight="1" x14ac:dyDescent="0.2">
      <c r="A64" s="47">
        <f>IF(D64&lt;&gt;"",COUNTA($D$13:D64),"")</f>
        <v>38</v>
      </c>
      <c r="B64" s="136" t="s">
        <v>347</v>
      </c>
      <c r="C64" s="198">
        <v>5626</v>
      </c>
      <c r="D64" s="198">
        <v>993</v>
      </c>
      <c r="E64" s="198">
        <v>4633</v>
      </c>
      <c r="F64" s="198" t="s">
        <v>40</v>
      </c>
      <c r="G64" s="198" t="s">
        <v>40</v>
      </c>
      <c r="H64" s="198" t="s">
        <v>40</v>
      </c>
      <c r="I64" s="198" t="s">
        <v>40</v>
      </c>
      <c r="J64" s="198" t="s">
        <v>40</v>
      </c>
      <c r="K64" s="200">
        <v>27.4</v>
      </c>
      <c r="L64" s="200">
        <v>5.5</v>
      </c>
      <c r="M64" s="198" t="s">
        <v>40</v>
      </c>
      <c r="N64" s="198">
        <v>2728</v>
      </c>
      <c r="O64" s="198">
        <v>5</v>
      </c>
      <c r="P64" s="198">
        <v>12</v>
      </c>
      <c r="Q64" s="198">
        <v>9</v>
      </c>
    </row>
    <row r="65" spans="1:17" ht="11.45" customHeight="1" x14ac:dyDescent="0.2">
      <c r="A65" s="47">
        <f>IF(D65&lt;&gt;"",COUNTA($D$13:D65),"")</f>
        <v>39</v>
      </c>
      <c r="B65" s="136" t="s">
        <v>348</v>
      </c>
      <c r="C65" s="198">
        <v>3550</v>
      </c>
      <c r="D65" s="198">
        <v>629</v>
      </c>
      <c r="E65" s="198">
        <v>2921</v>
      </c>
      <c r="F65" s="198" t="s">
        <v>40</v>
      </c>
      <c r="G65" s="198" t="s">
        <v>40</v>
      </c>
      <c r="H65" s="198" t="s">
        <v>40</v>
      </c>
      <c r="I65" s="198" t="s">
        <v>40</v>
      </c>
      <c r="J65" s="198" t="s">
        <v>40</v>
      </c>
      <c r="K65" s="200">
        <v>27.3</v>
      </c>
      <c r="L65" s="200">
        <v>5.5</v>
      </c>
      <c r="M65" s="198" t="s">
        <v>40</v>
      </c>
      <c r="N65" s="198">
        <v>1641</v>
      </c>
      <c r="O65" s="198">
        <v>1</v>
      </c>
      <c r="P65" s="198">
        <v>4</v>
      </c>
      <c r="Q65" s="198">
        <v>2</v>
      </c>
    </row>
    <row r="66" spans="1:17" ht="11.45" customHeight="1" x14ac:dyDescent="0.2">
      <c r="A66" s="47">
        <f>IF(D66&lt;&gt;"",COUNTA($D$13:D66),"")</f>
        <v>40</v>
      </c>
      <c r="B66" s="136" t="s">
        <v>349</v>
      </c>
      <c r="C66" s="198">
        <v>397</v>
      </c>
      <c r="D66" s="198">
        <v>138</v>
      </c>
      <c r="E66" s="198">
        <v>259</v>
      </c>
      <c r="F66" s="198" t="s">
        <v>40</v>
      </c>
      <c r="G66" s="198" t="s">
        <v>40</v>
      </c>
      <c r="H66" s="198" t="s">
        <v>40</v>
      </c>
      <c r="I66" s="198" t="s">
        <v>40</v>
      </c>
      <c r="J66" s="198" t="s">
        <v>40</v>
      </c>
      <c r="K66" s="200">
        <v>24.8</v>
      </c>
      <c r="L66" s="200">
        <v>5</v>
      </c>
      <c r="M66" s="198" t="s">
        <v>40</v>
      </c>
      <c r="N66" s="198">
        <v>191</v>
      </c>
      <c r="O66" s="198">
        <v>1</v>
      </c>
      <c r="P66" s="198">
        <v>10</v>
      </c>
      <c r="Q66" s="198" t="s">
        <v>40</v>
      </c>
    </row>
    <row r="67" spans="1:17" ht="11.45" customHeight="1" x14ac:dyDescent="0.2">
      <c r="A67" s="47">
        <f>IF(D67&lt;&gt;"",COUNTA($D$13:D67),"")</f>
        <v>41</v>
      </c>
      <c r="B67" s="136" t="s">
        <v>350</v>
      </c>
      <c r="C67" s="198">
        <v>37</v>
      </c>
      <c r="D67" s="198">
        <v>20</v>
      </c>
      <c r="E67" s="198">
        <v>17</v>
      </c>
      <c r="F67" s="198" t="s">
        <v>40</v>
      </c>
      <c r="G67" s="198" t="s">
        <v>40</v>
      </c>
      <c r="H67" s="198" t="s">
        <v>40</v>
      </c>
      <c r="I67" s="198" t="s">
        <v>40</v>
      </c>
      <c r="J67" s="198" t="s">
        <v>40</v>
      </c>
      <c r="K67" s="200">
        <v>21.9</v>
      </c>
      <c r="L67" s="200">
        <v>4.4000000000000004</v>
      </c>
      <c r="M67" s="198" t="s">
        <v>40</v>
      </c>
      <c r="N67" s="198">
        <v>25</v>
      </c>
      <c r="O67" s="198">
        <v>1</v>
      </c>
      <c r="P67" s="198">
        <v>2</v>
      </c>
      <c r="Q67" s="198" t="s">
        <v>40</v>
      </c>
    </row>
    <row r="68" spans="1:17" ht="11.45" customHeight="1" x14ac:dyDescent="0.2">
      <c r="A68" s="47">
        <f>IF(D68&lt;&gt;"",COUNTA($D$13:D68),"")</f>
        <v>42</v>
      </c>
      <c r="B68" s="136" t="s">
        <v>351</v>
      </c>
      <c r="C68" s="198">
        <v>7</v>
      </c>
      <c r="D68" s="198">
        <v>6</v>
      </c>
      <c r="E68" s="198">
        <v>1</v>
      </c>
      <c r="F68" s="198" t="s">
        <v>40</v>
      </c>
      <c r="G68" s="198" t="s">
        <v>40</v>
      </c>
      <c r="H68" s="198" t="s">
        <v>40</v>
      </c>
      <c r="I68" s="198" t="s">
        <v>40</v>
      </c>
      <c r="J68" s="198" t="s">
        <v>40</v>
      </c>
      <c r="K68" s="200">
        <v>17.100000000000001</v>
      </c>
      <c r="L68" s="200">
        <v>3.4</v>
      </c>
      <c r="M68" s="198" t="s">
        <v>40</v>
      </c>
      <c r="N68" s="198">
        <v>4</v>
      </c>
      <c r="O68" s="198" t="s">
        <v>40</v>
      </c>
      <c r="P68" s="198" t="s">
        <v>40</v>
      </c>
      <c r="Q68" s="198" t="s">
        <v>40</v>
      </c>
    </row>
    <row r="69" spans="1:17" ht="11.45" customHeight="1" x14ac:dyDescent="0.2">
      <c r="A69" s="47" t="str">
        <f>IF(D69&lt;&gt;"",COUNTA($D$13:D69),"")</f>
        <v/>
      </c>
      <c r="B69" s="132"/>
      <c r="C69" s="198"/>
      <c r="D69" s="198"/>
      <c r="E69" s="198"/>
      <c r="F69" s="198"/>
      <c r="G69" s="198"/>
      <c r="H69" s="198"/>
      <c r="I69" s="198"/>
      <c r="J69" s="198"/>
      <c r="K69" s="200"/>
      <c r="L69" s="200"/>
      <c r="M69" s="198"/>
      <c r="N69" s="198"/>
      <c r="O69" s="198"/>
      <c r="P69" s="198"/>
      <c r="Q69" s="198"/>
    </row>
    <row r="70" spans="1:17" ht="11.45" customHeight="1" x14ac:dyDescent="0.2">
      <c r="A70" s="47" t="str">
        <f>IF(D70&lt;&gt;"",COUNTA($D$13:D70),"")</f>
        <v/>
      </c>
      <c r="B70" s="132" t="s">
        <v>352</v>
      </c>
      <c r="C70" s="198"/>
      <c r="D70" s="198"/>
      <c r="E70" s="198"/>
      <c r="F70" s="198"/>
      <c r="G70" s="198"/>
      <c r="H70" s="198"/>
      <c r="I70" s="198"/>
      <c r="J70" s="198"/>
      <c r="K70" s="200"/>
      <c r="L70" s="200"/>
      <c r="M70" s="198"/>
      <c r="N70" s="198"/>
      <c r="O70" s="198"/>
      <c r="P70" s="198"/>
      <c r="Q70" s="198"/>
    </row>
    <row r="71" spans="1:17" ht="11.45" customHeight="1" x14ac:dyDescent="0.2">
      <c r="A71" s="47" t="str">
        <f>IF(D71&lt;&gt;"",COUNTA($D$13:D71),"")</f>
        <v/>
      </c>
      <c r="B71" s="132" t="s">
        <v>353</v>
      </c>
      <c r="C71" s="198"/>
      <c r="D71" s="198"/>
      <c r="E71" s="198"/>
      <c r="F71" s="198"/>
      <c r="G71" s="198"/>
      <c r="H71" s="198"/>
      <c r="I71" s="198"/>
      <c r="J71" s="198"/>
      <c r="K71" s="200"/>
      <c r="L71" s="200"/>
      <c r="M71" s="198"/>
      <c r="N71" s="198"/>
      <c r="O71" s="198"/>
      <c r="P71" s="198"/>
      <c r="Q71" s="198"/>
    </row>
    <row r="72" spans="1:17" ht="11.45" customHeight="1" x14ac:dyDescent="0.2">
      <c r="A72" s="47">
        <f>IF(D72&lt;&gt;"",COUNTA($D$13:D72),"")</f>
        <v>43</v>
      </c>
      <c r="B72" s="136" t="s">
        <v>354</v>
      </c>
      <c r="C72" s="198">
        <v>9493</v>
      </c>
      <c r="D72" s="198">
        <v>33</v>
      </c>
      <c r="E72" s="198">
        <v>2037</v>
      </c>
      <c r="F72" s="198">
        <v>7423</v>
      </c>
      <c r="G72" s="198" t="s">
        <v>40</v>
      </c>
      <c r="H72" s="198">
        <v>1</v>
      </c>
      <c r="I72" s="198">
        <v>7422</v>
      </c>
      <c r="J72" s="198">
        <v>7423</v>
      </c>
      <c r="K72" s="200">
        <v>45.6</v>
      </c>
      <c r="L72" s="200">
        <v>9.1</v>
      </c>
      <c r="M72" s="198" t="s">
        <v>40</v>
      </c>
      <c r="N72" s="198">
        <v>9451</v>
      </c>
      <c r="O72" s="198">
        <v>21</v>
      </c>
      <c r="P72" s="198">
        <v>25</v>
      </c>
      <c r="Q72" s="198">
        <v>10</v>
      </c>
    </row>
    <row r="73" spans="1:17" ht="11.45" customHeight="1" x14ac:dyDescent="0.2">
      <c r="A73" s="47">
        <f>IF(D73&lt;&gt;"",COUNTA($D$13:D73),"")</f>
        <v>44</v>
      </c>
      <c r="B73" s="136" t="s">
        <v>355</v>
      </c>
      <c r="C73" s="198">
        <v>24884</v>
      </c>
      <c r="D73" s="198">
        <v>141</v>
      </c>
      <c r="E73" s="198">
        <v>5049</v>
      </c>
      <c r="F73" s="198">
        <v>19694</v>
      </c>
      <c r="G73" s="198" t="s">
        <v>40</v>
      </c>
      <c r="H73" s="198">
        <v>33</v>
      </c>
      <c r="I73" s="198">
        <v>19661</v>
      </c>
      <c r="J73" s="198">
        <v>19694</v>
      </c>
      <c r="K73" s="200">
        <v>45.8</v>
      </c>
      <c r="L73" s="200">
        <v>9.1999999999999993</v>
      </c>
      <c r="M73" s="198" t="s">
        <v>40</v>
      </c>
      <c r="N73" s="198">
        <v>24774</v>
      </c>
      <c r="O73" s="198">
        <v>226</v>
      </c>
      <c r="P73" s="198">
        <v>657</v>
      </c>
      <c r="Q73" s="198">
        <v>493</v>
      </c>
    </row>
    <row r="74" spans="1:17" ht="11.45" customHeight="1" x14ac:dyDescent="0.2">
      <c r="A74" s="47" t="str">
        <f>IF(D74&lt;&gt;"",COUNTA($D$13:D74),"")</f>
        <v/>
      </c>
      <c r="B74" s="132"/>
      <c r="C74" s="198"/>
      <c r="D74" s="198"/>
      <c r="E74" s="198"/>
      <c r="F74" s="198"/>
      <c r="G74" s="198"/>
      <c r="H74" s="198"/>
      <c r="I74" s="198"/>
      <c r="J74" s="198"/>
      <c r="K74" s="200"/>
      <c r="L74" s="200"/>
      <c r="M74" s="198"/>
      <c r="N74" s="198"/>
      <c r="O74" s="198"/>
      <c r="P74" s="198"/>
      <c r="Q74" s="198"/>
    </row>
    <row r="75" spans="1:17" ht="11.45" customHeight="1" x14ac:dyDescent="0.2">
      <c r="A75" s="47" t="str">
        <f>IF(D75&lt;&gt;"",COUNTA($D$13:D75),"")</f>
        <v/>
      </c>
      <c r="B75" s="136" t="s">
        <v>356</v>
      </c>
      <c r="C75" s="198"/>
      <c r="D75" s="198"/>
      <c r="E75" s="198"/>
      <c r="F75" s="198"/>
      <c r="G75" s="198"/>
      <c r="H75" s="198"/>
      <c r="I75" s="198"/>
      <c r="J75" s="198"/>
      <c r="K75" s="200"/>
      <c r="L75" s="200"/>
      <c r="M75" s="198"/>
      <c r="N75" s="198"/>
      <c r="O75" s="198"/>
      <c r="P75" s="198"/>
      <c r="Q75" s="198"/>
    </row>
    <row r="76" spans="1:17" ht="11.45" customHeight="1" x14ac:dyDescent="0.2">
      <c r="A76" s="47">
        <f>IF(D76&lt;&gt;"",COUNTA($D$13:D76),"")</f>
        <v>45</v>
      </c>
      <c r="B76" s="136" t="s">
        <v>357</v>
      </c>
      <c r="C76" s="198">
        <v>23329</v>
      </c>
      <c r="D76" s="198">
        <v>3862</v>
      </c>
      <c r="E76" s="198">
        <v>19467</v>
      </c>
      <c r="F76" s="198" t="s">
        <v>40</v>
      </c>
      <c r="G76" s="198" t="s">
        <v>40</v>
      </c>
      <c r="H76" s="198" t="s">
        <v>40</v>
      </c>
      <c r="I76" s="198" t="s">
        <v>40</v>
      </c>
      <c r="J76" s="198" t="s">
        <v>40</v>
      </c>
      <c r="K76" s="200">
        <v>27.5</v>
      </c>
      <c r="L76" s="200">
        <v>5.5</v>
      </c>
      <c r="M76" s="198" t="s">
        <v>40</v>
      </c>
      <c r="N76" s="198">
        <v>11163</v>
      </c>
      <c r="O76" s="198">
        <v>23</v>
      </c>
      <c r="P76" s="198">
        <v>42</v>
      </c>
      <c r="Q76" s="198">
        <v>22</v>
      </c>
    </row>
    <row r="77" spans="1:17" ht="11.45" customHeight="1" x14ac:dyDescent="0.2">
      <c r="A77" s="47">
        <f>IF(D77&lt;&gt;"",COUNTA($D$13:D77),"")</f>
        <v>46</v>
      </c>
      <c r="B77" s="136" t="s">
        <v>358</v>
      </c>
      <c r="C77" s="198">
        <v>441</v>
      </c>
      <c r="D77" s="198">
        <v>164</v>
      </c>
      <c r="E77" s="198">
        <v>277</v>
      </c>
      <c r="F77" s="198" t="s">
        <v>40</v>
      </c>
      <c r="G77" s="198" t="s">
        <v>40</v>
      </c>
      <c r="H77" s="198" t="s">
        <v>40</v>
      </c>
      <c r="I77" s="198" t="s">
        <v>40</v>
      </c>
      <c r="J77" s="198" t="s">
        <v>40</v>
      </c>
      <c r="K77" s="200">
        <v>24.4</v>
      </c>
      <c r="L77" s="200">
        <v>4.9000000000000004</v>
      </c>
      <c r="M77" s="198" t="s">
        <v>40</v>
      </c>
      <c r="N77" s="198">
        <v>220</v>
      </c>
      <c r="O77" s="198">
        <v>2</v>
      </c>
      <c r="P77" s="198">
        <v>12</v>
      </c>
      <c r="Q77" s="198" t="s">
        <v>40</v>
      </c>
    </row>
    <row r="78" spans="1:17" ht="11.45" customHeight="1" x14ac:dyDescent="0.2">
      <c r="A78" s="47" t="str">
        <f>IF(D78&lt;&gt;"",COUNTA($D$13:D78),"")</f>
        <v/>
      </c>
      <c r="B78" s="136"/>
      <c r="C78" s="198"/>
      <c r="D78" s="198"/>
      <c r="E78" s="198"/>
      <c r="F78" s="198"/>
      <c r="G78" s="198"/>
      <c r="H78" s="198"/>
      <c r="I78" s="198"/>
      <c r="J78" s="198"/>
      <c r="K78" s="200"/>
      <c r="L78" s="200"/>
      <c r="M78" s="198"/>
      <c r="N78" s="198"/>
      <c r="O78" s="198"/>
      <c r="P78" s="198"/>
      <c r="Q78" s="198"/>
    </row>
    <row r="79" spans="1:17" ht="22.5" customHeight="1" x14ac:dyDescent="0.2">
      <c r="A79" s="47" t="str">
        <f>IF(D79&lt;&gt;"",COUNTA($D$13:D79),"")</f>
        <v/>
      </c>
      <c r="B79" s="132" t="s">
        <v>359</v>
      </c>
      <c r="C79" s="198"/>
      <c r="D79" s="198"/>
      <c r="E79" s="198"/>
      <c r="F79" s="198"/>
      <c r="G79" s="198"/>
      <c r="H79" s="198"/>
      <c r="I79" s="198"/>
      <c r="J79" s="198"/>
      <c r="K79" s="200"/>
      <c r="L79" s="200"/>
      <c r="M79" s="198"/>
      <c r="N79" s="198"/>
      <c r="O79" s="198"/>
      <c r="P79" s="198"/>
      <c r="Q79" s="198"/>
    </row>
    <row r="80" spans="1:17" ht="33.950000000000003" customHeight="1" x14ac:dyDescent="0.2">
      <c r="A80" s="47">
        <f>IF(D80&lt;&gt;"",COUNTA($D$13:D80),"")</f>
        <v>47</v>
      </c>
      <c r="B80" s="132" t="s">
        <v>436</v>
      </c>
      <c r="C80" s="198">
        <v>6788</v>
      </c>
      <c r="D80" s="198">
        <v>1238</v>
      </c>
      <c r="E80" s="198">
        <v>3527</v>
      </c>
      <c r="F80" s="198">
        <v>2023</v>
      </c>
      <c r="G80" s="198" t="s">
        <v>40</v>
      </c>
      <c r="H80" s="198">
        <v>1</v>
      </c>
      <c r="I80" s="198">
        <v>2022</v>
      </c>
      <c r="J80" s="198">
        <v>2023</v>
      </c>
      <c r="K80" s="200">
        <v>33.200000000000003</v>
      </c>
      <c r="L80" s="200">
        <v>6.6</v>
      </c>
      <c r="M80" s="198" t="s">
        <v>40</v>
      </c>
      <c r="N80" s="198">
        <v>5498</v>
      </c>
      <c r="O80" s="198">
        <v>46</v>
      </c>
      <c r="P80" s="198">
        <v>162</v>
      </c>
      <c r="Q80" s="198">
        <v>110</v>
      </c>
    </row>
    <row r="81" spans="1:17" ht="33.950000000000003" customHeight="1" x14ac:dyDescent="0.2">
      <c r="A81" s="47">
        <f>IF(D81&lt;&gt;"",COUNTA($D$13:D81),"")</f>
        <v>48</v>
      </c>
      <c r="B81" s="132" t="s">
        <v>361</v>
      </c>
      <c r="C81" s="198">
        <v>4955</v>
      </c>
      <c r="D81" s="198">
        <v>1085</v>
      </c>
      <c r="E81" s="198">
        <v>2663</v>
      </c>
      <c r="F81" s="198">
        <v>1207</v>
      </c>
      <c r="G81" s="198" t="s">
        <v>40</v>
      </c>
      <c r="H81" s="198" t="s">
        <v>40</v>
      </c>
      <c r="I81" s="198">
        <v>1207</v>
      </c>
      <c r="J81" s="198">
        <v>1207</v>
      </c>
      <c r="K81" s="200">
        <v>31.6</v>
      </c>
      <c r="L81" s="200">
        <v>6.3</v>
      </c>
      <c r="M81" s="198" t="s">
        <v>40</v>
      </c>
      <c r="N81" s="198">
        <v>3982</v>
      </c>
      <c r="O81" s="198">
        <v>36</v>
      </c>
      <c r="P81" s="198">
        <v>129</v>
      </c>
      <c r="Q81" s="198">
        <v>86</v>
      </c>
    </row>
    <row r="82" spans="1:17" ht="20.100000000000001" customHeight="1" x14ac:dyDescent="0.2">
      <c r="A82" s="47" t="str">
        <f>IF(D82&lt;&gt;"",COUNTA($D$13:D82),"")</f>
        <v/>
      </c>
      <c r="B82" s="132"/>
      <c r="C82" s="293" t="s">
        <v>6</v>
      </c>
      <c r="D82" s="294"/>
      <c r="E82" s="294"/>
      <c r="F82" s="294"/>
      <c r="G82" s="294"/>
      <c r="H82" s="294"/>
      <c r="I82" s="294"/>
      <c r="J82" s="294" t="s">
        <v>6</v>
      </c>
      <c r="K82" s="294"/>
      <c r="L82" s="294"/>
      <c r="M82" s="294"/>
      <c r="N82" s="294"/>
      <c r="O82" s="294"/>
      <c r="P82" s="294"/>
      <c r="Q82" s="294"/>
    </row>
    <row r="83" spans="1:17" ht="11.45" customHeight="1" x14ac:dyDescent="0.2">
      <c r="A83" s="47">
        <f>IF(D83&lt;&gt;"",COUNTA($D$13:D83),"")</f>
        <v>49</v>
      </c>
      <c r="B83" s="131" t="s">
        <v>2</v>
      </c>
      <c r="C83" s="192">
        <v>56242</v>
      </c>
      <c r="D83" s="192">
        <v>4151</v>
      </c>
      <c r="E83" s="192">
        <v>26468</v>
      </c>
      <c r="F83" s="192">
        <v>25623</v>
      </c>
      <c r="G83" s="192" t="s">
        <v>40</v>
      </c>
      <c r="H83" s="192">
        <v>33</v>
      </c>
      <c r="I83" s="192">
        <v>25590</v>
      </c>
      <c r="J83" s="192">
        <v>25623</v>
      </c>
      <c r="K83" s="199">
        <v>38</v>
      </c>
      <c r="L83" s="199">
        <v>7.6</v>
      </c>
      <c r="M83" s="192" t="s">
        <v>40</v>
      </c>
      <c r="N83" s="192">
        <v>44045</v>
      </c>
      <c r="O83" s="192">
        <v>171</v>
      </c>
      <c r="P83" s="192">
        <v>383</v>
      </c>
      <c r="Q83" s="192">
        <v>255</v>
      </c>
    </row>
    <row r="84" spans="1:17" ht="11.45" customHeight="1" x14ac:dyDescent="0.2">
      <c r="A84" s="47" t="str">
        <f>IF(D84&lt;&gt;"",COUNTA($D$13:D84),"")</f>
        <v/>
      </c>
      <c r="B84" s="132" t="s">
        <v>337</v>
      </c>
      <c r="C84" s="198"/>
      <c r="D84" s="198"/>
      <c r="E84" s="198"/>
      <c r="F84" s="198"/>
      <c r="G84" s="198"/>
      <c r="H84" s="198"/>
      <c r="I84" s="198"/>
      <c r="J84" s="198"/>
      <c r="K84" s="200"/>
      <c r="L84" s="200"/>
      <c r="M84" s="198"/>
      <c r="N84" s="198"/>
      <c r="O84" s="198"/>
      <c r="P84" s="198"/>
      <c r="Q84" s="198"/>
    </row>
    <row r="85" spans="1:17" ht="11.45" customHeight="1" x14ac:dyDescent="0.2">
      <c r="A85" s="47">
        <f>IF(D85&lt;&gt;"",COUNTA($D$13:D85),"")</f>
        <v>50</v>
      </c>
      <c r="B85" s="136" t="s">
        <v>338</v>
      </c>
      <c r="C85" s="198">
        <v>121</v>
      </c>
      <c r="D85" s="198" t="s">
        <v>40</v>
      </c>
      <c r="E85" s="198">
        <v>37</v>
      </c>
      <c r="F85" s="198">
        <v>84</v>
      </c>
      <c r="G85" s="198" t="s">
        <v>40</v>
      </c>
      <c r="H85" s="198" t="s">
        <v>40</v>
      </c>
      <c r="I85" s="198">
        <v>84</v>
      </c>
      <c r="J85" s="198">
        <v>84</v>
      </c>
      <c r="K85" s="200">
        <v>43.9</v>
      </c>
      <c r="L85" s="200">
        <v>8.8000000000000007</v>
      </c>
      <c r="M85" s="198" t="s">
        <v>40</v>
      </c>
      <c r="N85" s="198">
        <v>118</v>
      </c>
      <c r="O85" s="198" t="s">
        <v>40</v>
      </c>
      <c r="P85" s="198" t="s">
        <v>40</v>
      </c>
      <c r="Q85" s="198" t="s">
        <v>40</v>
      </c>
    </row>
    <row r="86" spans="1:17" ht="11.45" customHeight="1" x14ac:dyDescent="0.2">
      <c r="A86" s="47">
        <f>IF(D86&lt;&gt;"",COUNTA($D$13:D86),"")</f>
        <v>51</v>
      </c>
      <c r="B86" s="136" t="s">
        <v>339</v>
      </c>
      <c r="C86" s="198">
        <v>3848</v>
      </c>
      <c r="D86" s="198">
        <v>27</v>
      </c>
      <c r="E86" s="198">
        <v>827</v>
      </c>
      <c r="F86" s="198">
        <v>2994</v>
      </c>
      <c r="G86" s="198" t="s">
        <v>40</v>
      </c>
      <c r="H86" s="198" t="s">
        <v>40</v>
      </c>
      <c r="I86" s="198">
        <v>2994</v>
      </c>
      <c r="J86" s="198">
        <v>2994</v>
      </c>
      <c r="K86" s="200">
        <v>45.5</v>
      </c>
      <c r="L86" s="200">
        <v>9.1</v>
      </c>
      <c r="M86" s="198" t="s">
        <v>40</v>
      </c>
      <c r="N86" s="198">
        <v>3829</v>
      </c>
      <c r="O86" s="198">
        <v>4</v>
      </c>
      <c r="P86" s="198">
        <v>3</v>
      </c>
      <c r="Q86" s="198" t="s">
        <v>40</v>
      </c>
    </row>
    <row r="87" spans="1:17" ht="11.45" customHeight="1" x14ac:dyDescent="0.2">
      <c r="A87" s="47">
        <f>IF(D87&lt;&gt;"",COUNTA($D$13:D87),"")</f>
        <v>52</v>
      </c>
      <c r="B87" s="136" t="s">
        <v>340</v>
      </c>
      <c r="C87" s="198">
        <v>5114</v>
      </c>
      <c r="D87" s="198">
        <v>30</v>
      </c>
      <c r="E87" s="198">
        <v>1067</v>
      </c>
      <c r="F87" s="198">
        <v>4017</v>
      </c>
      <c r="G87" s="198" t="s">
        <v>40</v>
      </c>
      <c r="H87" s="198" t="s">
        <v>40</v>
      </c>
      <c r="I87" s="198">
        <v>4017</v>
      </c>
      <c r="J87" s="198">
        <v>4017</v>
      </c>
      <c r="K87" s="200">
        <v>45.7</v>
      </c>
      <c r="L87" s="200">
        <v>9.1</v>
      </c>
      <c r="M87" s="198" t="s">
        <v>40</v>
      </c>
      <c r="N87" s="198">
        <v>5105</v>
      </c>
      <c r="O87" s="198">
        <v>8</v>
      </c>
      <c r="P87" s="198">
        <v>10</v>
      </c>
      <c r="Q87" s="198">
        <v>11</v>
      </c>
    </row>
    <row r="88" spans="1:17" ht="11.45" customHeight="1" x14ac:dyDescent="0.2">
      <c r="A88" s="47">
        <f>IF(D88&lt;&gt;"",COUNTA($D$13:D88),"")</f>
        <v>53</v>
      </c>
      <c r="B88" s="136" t="s">
        <v>380</v>
      </c>
      <c r="C88" s="198">
        <v>5819</v>
      </c>
      <c r="D88" s="198">
        <v>27</v>
      </c>
      <c r="E88" s="198">
        <v>1303</v>
      </c>
      <c r="F88" s="198">
        <v>4489</v>
      </c>
      <c r="G88" s="198" t="s">
        <v>40</v>
      </c>
      <c r="H88" s="198">
        <v>5</v>
      </c>
      <c r="I88" s="198">
        <v>4484</v>
      </c>
      <c r="J88" s="198">
        <v>4489</v>
      </c>
      <c r="K88" s="200">
        <v>45.4</v>
      </c>
      <c r="L88" s="200">
        <v>9.1</v>
      </c>
      <c r="M88" s="198" t="s">
        <v>40</v>
      </c>
      <c r="N88" s="198">
        <v>5797</v>
      </c>
      <c r="O88" s="198">
        <v>25</v>
      </c>
      <c r="P88" s="198">
        <v>46</v>
      </c>
      <c r="Q88" s="198">
        <v>26</v>
      </c>
    </row>
    <row r="89" spans="1:17" ht="11.45" customHeight="1" x14ac:dyDescent="0.2">
      <c r="A89" s="47">
        <f>IF(D89&lt;&gt;"",COUNTA($D$13:D89),"")</f>
        <v>54</v>
      </c>
      <c r="B89" s="136" t="s">
        <v>381</v>
      </c>
      <c r="C89" s="198">
        <v>6370</v>
      </c>
      <c r="D89" s="198">
        <v>24</v>
      </c>
      <c r="E89" s="198">
        <v>1309</v>
      </c>
      <c r="F89" s="198">
        <v>5037</v>
      </c>
      <c r="G89" s="198" t="s">
        <v>40</v>
      </c>
      <c r="H89" s="198">
        <v>10</v>
      </c>
      <c r="I89" s="198">
        <v>5027</v>
      </c>
      <c r="J89" s="198">
        <v>5037</v>
      </c>
      <c r="K89" s="200">
        <v>45.8</v>
      </c>
      <c r="L89" s="200">
        <v>9.1999999999999993</v>
      </c>
      <c r="M89" s="198" t="s">
        <v>40</v>
      </c>
      <c r="N89" s="198">
        <v>6361</v>
      </c>
      <c r="O89" s="198">
        <v>37</v>
      </c>
      <c r="P89" s="198">
        <v>84</v>
      </c>
      <c r="Q89" s="198">
        <v>67</v>
      </c>
    </row>
    <row r="90" spans="1:17" ht="11.45" customHeight="1" x14ac:dyDescent="0.2">
      <c r="A90" s="47">
        <f>IF(D90&lt;&gt;"",COUNTA($D$13:D90),"")</f>
        <v>55</v>
      </c>
      <c r="B90" s="136" t="s">
        <v>341</v>
      </c>
      <c r="C90" s="198">
        <v>6652</v>
      </c>
      <c r="D90" s="198">
        <v>29</v>
      </c>
      <c r="E90" s="198">
        <v>1339</v>
      </c>
      <c r="F90" s="198">
        <v>5284</v>
      </c>
      <c r="G90" s="198" t="s">
        <v>40</v>
      </c>
      <c r="H90" s="198">
        <v>12</v>
      </c>
      <c r="I90" s="198">
        <v>5272</v>
      </c>
      <c r="J90" s="198">
        <v>5284</v>
      </c>
      <c r="K90" s="200">
        <v>45.8</v>
      </c>
      <c r="L90" s="200">
        <v>9.1999999999999993</v>
      </c>
      <c r="M90" s="198" t="s">
        <v>40</v>
      </c>
      <c r="N90" s="198">
        <v>6618</v>
      </c>
      <c r="O90" s="198">
        <v>39</v>
      </c>
      <c r="P90" s="198">
        <v>95</v>
      </c>
      <c r="Q90" s="198">
        <v>70</v>
      </c>
    </row>
    <row r="91" spans="1:17" ht="11.45" customHeight="1" x14ac:dyDescent="0.2">
      <c r="A91" s="47">
        <f>IF(D91&lt;&gt;"",COUNTA($D$13:D91),"")</f>
        <v>56</v>
      </c>
      <c r="B91" s="136" t="s">
        <v>342</v>
      </c>
      <c r="C91" s="198">
        <v>4629</v>
      </c>
      <c r="D91" s="198">
        <v>24</v>
      </c>
      <c r="E91" s="198">
        <v>946</v>
      </c>
      <c r="F91" s="198">
        <v>3659</v>
      </c>
      <c r="G91" s="198" t="s">
        <v>40</v>
      </c>
      <c r="H91" s="198">
        <v>5</v>
      </c>
      <c r="I91" s="198">
        <v>3654</v>
      </c>
      <c r="J91" s="198">
        <v>3659</v>
      </c>
      <c r="K91" s="200">
        <v>45.7</v>
      </c>
      <c r="L91" s="200">
        <v>9.1</v>
      </c>
      <c r="M91" s="198" t="s">
        <v>40</v>
      </c>
      <c r="N91" s="198">
        <v>4604</v>
      </c>
      <c r="O91" s="198">
        <v>34</v>
      </c>
      <c r="P91" s="198">
        <v>91</v>
      </c>
      <c r="Q91" s="198">
        <v>60</v>
      </c>
    </row>
    <row r="92" spans="1:17" ht="11.45" customHeight="1" x14ac:dyDescent="0.2">
      <c r="A92" s="47">
        <f>IF(D92&lt;&gt;"",COUNTA($D$13:D92),"")</f>
        <v>57</v>
      </c>
      <c r="B92" s="136" t="s">
        <v>343</v>
      </c>
      <c r="C92" s="198">
        <v>84</v>
      </c>
      <c r="D92" s="198">
        <v>2</v>
      </c>
      <c r="E92" s="198">
        <v>23</v>
      </c>
      <c r="F92" s="198">
        <v>59</v>
      </c>
      <c r="G92" s="198" t="s">
        <v>40</v>
      </c>
      <c r="H92" s="198">
        <v>1</v>
      </c>
      <c r="I92" s="198">
        <v>58</v>
      </c>
      <c r="J92" s="198">
        <v>59</v>
      </c>
      <c r="K92" s="200">
        <v>43.7</v>
      </c>
      <c r="L92" s="200">
        <v>8.6999999999999993</v>
      </c>
      <c r="M92" s="198" t="s">
        <v>40</v>
      </c>
      <c r="N92" s="198">
        <v>84</v>
      </c>
      <c r="O92" s="198">
        <v>5</v>
      </c>
      <c r="P92" s="198">
        <v>13</v>
      </c>
      <c r="Q92" s="198">
        <v>6</v>
      </c>
    </row>
    <row r="93" spans="1:17" ht="11.45" customHeight="1" x14ac:dyDescent="0.2">
      <c r="A93" s="47" t="str">
        <f>IF(D93&lt;&gt;"",COUNTA($D$13:D93),"")</f>
        <v/>
      </c>
      <c r="B93" s="137"/>
      <c r="C93" s="198"/>
      <c r="D93" s="198"/>
      <c r="E93" s="198"/>
      <c r="F93" s="198"/>
      <c r="G93" s="198"/>
      <c r="H93" s="198"/>
      <c r="I93" s="198"/>
      <c r="J93" s="198"/>
      <c r="K93" s="200"/>
      <c r="L93" s="200"/>
      <c r="M93" s="198"/>
      <c r="N93" s="198"/>
      <c r="O93" s="198"/>
      <c r="P93" s="198"/>
      <c r="Q93" s="198"/>
    </row>
    <row r="94" spans="1:17" ht="11.45" customHeight="1" x14ac:dyDescent="0.2">
      <c r="A94" s="47" t="str">
        <f>IF(D94&lt;&gt;"",COUNTA($D$13:D94),"")</f>
        <v/>
      </c>
      <c r="B94" s="132" t="s">
        <v>344</v>
      </c>
      <c r="C94" s="198"/>
      <c r="D94" s="198"/>
      <c r="E94" s="198"/>
      <c r="F94" s="198"/>
      <c r="G94" s="198"/>
      <c r="H94" s="198"/>
      <c r="I94" s="198"/>
      <c r="J94" s="198"/>
      <c r="K94" s="200"/>
      <c r="L94" s="200"/>
      <c r="M94" s="198"/>
      <c r="N94" s="198"/>
      <c r="O94" s="198"/>
      <c r="P94" s="198"/>
      <c r="Q94" s="198"/>
    </row>
    <row r="95" spans="1:17" ht="11.45" customHeight="1" x14ac:dyDescent="0.2">
      <c r="A95" s="47">
        <f>IF(D95&lt;&gt;"",COUNTA($D$13:D95),"")</f>
        <v>58</v>
      </c>
      <c r="B95" s="136" t="s">
        <v>382</v>
      </c>
      <c r="C95" s="198">
        <v>2</v>
      </c>
      <c r="D95" s="198">
        <v>2</v>
      </c>
      <c r="E95" s="198" t="s">
        <v>40</v>
      </c>
      <c r="F95" s="198" t="s">
        <v>40</v>
      </c>
      <c r="G95" s="198" t="s">
        <v>40</v>
      </c>
      <c r="H95" s="198" t="s">
        <v>40</v>
      </c>
      <c r="I95" s="198" t="s">
        <v>40</v>
      </c>
      <c r="J95" s="198" t="s">
        <v>40</v>
      </c>
      <c r="K95" s="200">
        <v>15</v>
      </c>
      <c r="L95" s="200">
        <v>3</v>
      </c>
      <c r="M95" s="198" t="s">
        <v>40</v>
      </c>
      <c r="N95" s="198">
        <v>1</v>
      </c>
      <c r="O95" s="198" t="s">
        <v>40</v>
      </c>
      <c r="P95" s="198" t="s">
        <v>40</v>
      </c>
      <c r="Q95" s="198" t="s">
        <v>40</v>
      </c>
    </row>
    <row r="96" spans="1:17" ht="11.45" customHeight="1" x14ac:dyDescent="0.2">
      <c r="A96" s="47">
        <f>IF(D96&lt;&gt;"",COUNTA($D$13:D96),"")</f>
        <v>59</v>
      </c>
      <c r="B96" s="136" t="s">
        <v>383</v>
      </c>
      <c r="C96" s="198">
        <v>1943</v>
      </c>
      <c r="D96" s="198">
        <v>273</v>
      </c>
      <c r="E96" s="198">
        <v>1670</v>
      </c>
      <c r="F96" s="198" t="s">
        <v>40</v>
      </c>
      <c r="G96" s="198" t="s">
        <v>40</v>
      </c>
      <c r="H96" s="198" t="s">
        <v>40</v>
      </c>
      <c r="I96" s="198" t="s">
        <v>40</v>
      </c>
      <c r="J96" s="198" t="s">
        <v>40</v>
      </c>
      <c r="K96" s="200">
        <v>27.9</v>
      </c>
      <c r="L96" s="200">
        <v>5.6</v>
      </c>
      <c r="M96" s="198" t="s">
        <v>40</v>
      </c>
      <c r="N96" s="198">
        <v>973</v>
      </c>
      <c r="O96" s="198">
        <v>1</v>
      </c>
      <c r="P96" s="198">
        <v>2</v>
      </c>
      <c r="Q96" s="198" t="s">
        <v>40</v>
      </c>
    </row>
    <row r="97" spans="1:17" ht="11.45" customHeight="1" x14ac:dyDescent="0.2">
      <c r="A97" s="47">
        <f>IF(D97&lt;&gt;"",COUNTA($D$13:D97),"")</f>
        <v>60</v>
      </c>
      <c r="B97" s="136" t="s">
        <v>345</v>
      </c>
      <c r="C97" s="198">
        <v>6198</v>
      </c>
      <c r="D97" s="198">
        <v>986</v>
      </c>
      <c r="E97" s="198">
        <v>5212</v>
      </c>
      <c r="F97" s="198" t="s">
        <v>40</v>
      </c>
      <c r="G97" s="198" t="s">
        <v>40</v>
      </c>
      <c r="H97" s="198" t="s">
        <v>40</v>
      </c>
      <c r="I97" s="198" t="s">
        <v>40</v>
      </c>
      <c r="J97" s="198" t="s">
        <v>40</v>
      </c>
      <c r="K97" s="200">
        <v>27.6</v>
      </c>
      <c r="L97" s="200">
        <v>5.5</v>
      </c>
      <c r="M97" s="198" t="s">
        <v>40</v>
      </c>
      <c r="N97" s="198">
        <v>3084</v>
      </c>
      <c r="O97" s="198">
        <v>4</v>
      </c>
      <c r="P97" s="198">
        <v>7</v>
      </c>
      <c r="Q97" s="198">
        <v>1</v>
      </c>
    </row>
    <row r="98" spans="1:17" ht="11.45" customHeight="1" x14ac:dyDescent="0.2">
      <c r="A98" s="47">
        <f>IF(D98&lt;&gt;"",COUNTA($D$13:D98),"")</f>
        <v>61</v>
      </c>
      <c r="B98" s="136" t="s">
        <v>346</v>
      </c>
      <c r="C98" s="198">
        <v>6102</v>
      </c>
      <c r="D98" s="198">
        <v>1000</v>
      </c>
      <c r="E98" s="198">
        <v>5102</v>
      </c>
      <c r="F98" s="198" t="s">
        <v>40</v>
      </c>
      <c r="G98" s="198" t="s">
        <v>40</v>
      </c>
      <c r="H98" s="198" t="s">
        <v>40</v>
      </c>
      <c r="I98" s="198" t="s">
        <v>40</v>
      </c>
      <c r="J98" s="198" t="s">
        <v>40</v>
      </c>
      <c r="K98" s="200">
        <v>27.6</v>
      </c>
      <c r="L98" s="200">
        <v>5.5</v>
      </c>
      <c r="M98" s="198" t="s">
        <v>40</v>
      </c>
      <c r="N98" s="198">
        <v>2968</v>
      </c>
      <c r="O98" s="198">
        <v>2</v>
      </c>
      <c r="P98" s="198">
        <v>7</v>
      </c>
      <c r="Q98" s="198">
        <v>6</v>
      </c>
    </row>
    <row r="99" spans="1:17" ht="11.45" customHeight="1" x14ac:dyDescent="0.2">
      <c r="A99" s="47">
        <f>IF(D99&lt;&gt;"",COUNTA($D$13:D99),"")</f>
        <v>62</v>
      </c>
      <c r="B99" s="136" t="s">
        <v>347</v>
      </c>
      <c r="C99" s="198">
        <v>5581</v>
      </c>
      <c r="D99" s="198">
        <v>950</v>
      </c>
      <c r="E99" s="198">
        <v>4631</v>
      </c>
      <c r="F99" s="198" t="s">
        <v>40</v>
      </c>
      <c r="G99" s="198" t="s">
        <v>40</v>
      </c>
      <c r="H99" s="198" t="s">
        <v>40</v>
      </c>
      <c r="I99" s="198" t="s">
        <v>40</v>
      </c>
      <c r="J99" s="198" t="s">
        <v>40</v>
      </c>
      <c r="K99" s="200">
        <v>27.5</v>
      </c>
      <c r="L99" s="200">
        <v>5.5</v>
      </c>
      <c r="M99" s="198" t="s">
        <v>40</v>
      </c>
      <c r="N99" s="198">
        <v>2684</v>
      </c>
      <c r="O99" s="198">
        <v>4</v>
      </c>
      <c r="P99" s="198">
        <v>6</v>
      </c>
      <c r="Q99" s="198">
        <v>4</v>
      </c>
    </row>
    <row r="100" spans="1:17" ht="11.45" customHeight="1" x14ac:dyDescent="0.2">
      <c r="A100" s="47">
        <f>IF(D100&lt;&gt;"",COUNTA($D$13:D100),"")</f>
        <v>63</v>
      </c>
      <c r="B100" s="136" t="s">
        <v>348</v>
      </c>
      <c r="C100" s="198">
        <v>3407</v>
      </c>
      <c r="D100" s="198">
        <v>632</v>
      </c>
      <c r="E100" s="198">
        <v>2775</v>
      </c>
      <c r="F100" s="198" t="s">
        <v>40</v>
      </c>
      <c r="G100" s="198" t="s">
        <v>40</v>
      </c>
      <c r="H100" s="198" t="s">
        <v>40</v>
      </c>
      <c r="I100" s="198" t="s">
        <v>40</v>
      </c>
      <c r="J100" s="198" t="s">
        <v>40</v>
      </c>
      <c r="K100" s="200">
        <v>27.2</v>
      </c>
      <c r="L100" s="200">
        <v>5.4</v>
      </c>
      <c r="M100" s="198" t="s">
        <v>40</v>
      </c>
      <c r="N100" s="198">
        <v>1646</v>
      </c>
      <c r="O100" s="198">
        <v>2</v>
      </c>
      <c r="P100" s="198">
        <v>6</v>
      </c>
      <c r="Q100" s="198">
        <v>3</v>
      </c>
    </row>
    <row r="101" spans="1:17" ht="11.45" customHeight="1" x14ac:dyDescent="0.2">
      <c r="A101" s="47">
        <f>IF(D101&lt;&gt;"",COUNTA($D$13:D101),"")</f>
        <v>64</v>
      </c>
      <c r="B101" s="136" t="s">
        <v>349</v>
      </c>
      <c r="C101" s="198">
        <v>339</v>
      </c>
      <c r="D101" s="198">
        <v>128</v>
      </c>
      <c r="E101" s="198">
        <v>211</v>
      </c>
      <c r="F101" s="198" t="s">
        <v>40</v>
      </c>
      <c r="G101" s="198" t="s">
        <v>40</v>
      </c>
      <c r="H101" s="198" t="s">
        <v>40</v>
      </c>
      <c r="I101" s="198" t="s">
        <v>40</v>
      </c>
      <c r="J101" s="198" t="s">
        <v>40</v>
      </c>
      <c r="K101" s="200">
        <v>24.3</v>
      </c>
      <c r="L101" s="200">
        <v>4.9000000000000004</v>
      </c>
      <c r="M101" s="198" t="s">
        <v>40</v>
      </c>
      <c r="N101" s="198">
        <v>154</v>
      </c>
      <c r="O101" s="198">
        <v>3</v>
      </c>
      <c r="P101" s="198">
        <v>9</v>
      </c>
      <c r="Q101" s="198">
        <v>1</v>
      </c>
    </row>
    <row r="102" spans="1:17" ht="11.45" customHeight="1" x14ac:dyDescent="0.2">
      <c r="A102" s="47">
        <f>IF(D102&lt;&gt;"",COUNTA($D$13:D102),"")</f>
        <v>65</v>
      </c>
      <c r="B102" s="136" t="s">
        <v>350</v>
      </c>
      <c r="C102" s="198">
        <v>30</v>
      </c>
      <c r="D102" s="198">
        <v>16</v>
      </c>
      <c r="E102" s="198">
        <v>14</v>
      </c>
      <c r="F102" s="198" t="s">
        <v>40</v>
      </c>
      <c r="G102" s="198" t="s">
        <v>40</v>
      </c>
      <c r="H102" s="198" t="s">
        <v>40</v>
      </c>
      <c r="I102" s="198" t="s">
        <v>40</v>
      </c>
      <c r="J102" s="198" t="s">
        <v>40</v>
      </c>
      <c r="K102" s="200">
        <v>22</v>
      </c>
      <c r="L102" s="200">
        <v>4.4000000000000004</v>
      </c>
      <c r="M102" s="198" t="s">
        <v>40</v>
      </c>
      <c r="N102" s="198">
        <v>16</v>
      </c>
      <c r="O102" s="198">
        <v>1</v>
      </c>
      <c r="P102" s="198">
        <v>2</v>
      </c>
      <c r="Q102" s="198" t="s">
        <v>40</v>
      </c>
    </row>
    <row r="103" spans="1:17" ht="11.45" customHeight="1" x14ac:dyDescent="0.2">
      <c r="A103" s="47">
        <f>IF(D103&lt;&gt;"",COUNTA($D$13:D103),"")</f>
        <v>66</v>
      </c>
      <c r="B103" s="136" t="s">
        <v>351</v>
      </c>
      <c r="C103" s="198">
        <v>3</v>
      </c>
      <c r="D103" s="198">
        <v>1</v>
      </c>
      <c r="E103" s="198">
        <v>2</v>
      </c>
      <c r="F103" s="198" t="s">
        <v>40</v>
      </c>
      <c r="G103" s="198" t="s">
        <v>40</v>
      </c>
      <c r="H103" s="198" t="s">
        <v>40</v>
      </c>
      <c r="I103" s="198" t="s">
        <v>40</v>
      </c>
      <c r="J103" s="198" t="s">
        <v>40</v>
      </c>
      <c r="K103" s="200">
        <v>25</v>
      </c>
      <c r="L103" s="200">
        <v>5</v>
      </c>
      <c r="M103" s="198" t="s">
        <v>40</v>
      </c>
      <c r="N103" s="198">
        <v>3</v>
      </c>
      <c r="O103" s="198">
        <v>2</v>
      </c>
      <c r="P103" s="198">
        <v>2</v>
      </c>
      <c r="Q103" s="198" t="s">
        <v>40</v>
      </c>
    </row>
    <row r="104" spans="1:17" ht="11.45" customHeight="1" x14ac:dyDescent="0.2">
      <c r="A104" s="47" t="str">
        <f>IF(D104&lt;&gt;"",COUNTA($D$13:D104),"")</f>
        <v/>
      </c>
      <c r="B104" s="132"/>
      <c r="C104" s="198"/>
      <c r="D104" s="198"/>
      <c r="E104" s="198"/>
      <c r="F104" s="198"/>
      <c r="G104" s="198"/>
      <c r="H104" s="198"/>
      <c r="I104" s="198"/>
      <c r="J104" s="198"/>
      <c r="K104" s="200"/>
      <c r="L104" s="200"/>
      <c r="M104" s="198"/>
      <c r="N104" s="198"/>
      <c r="O104" s="198"/>
      <c r="P104" s="198"/>
      <c r="Q104" s="198"/>
    </row>
    <row r="105" spans="1:17" ht="11.45" customHeight="1" x14ac:dyDescent="0.2">
      <c r="A105" s="47" t="str">
        <f>IF(D105&lt;&gt;"",COUNTA($D$13:D105),"")</f>
        <v/>
      </c>
      <c r="B105" s="132" t="s">
        <v>352</v>
      </c>
      <c r="C105" s="198"/>
      <c r="D105" s="198"/>
      <c r="E105" s="198"/>
      <c r="F105" s="198"/>
      <c r="G105" s="198"/>
      <c r="H105" s="198"/>
      <c r="I105" s="198"/>
      <c r="J105" s="198"/>
      <c r="K105" s="200"/>
      <c r="L105" s="200"/>
      <c r="M105" s="198"/>
      <c r="N105" s="198"/>
      <c r="O105" s="198"/>
      <c r="P105" s="198"/>
      <c r="Q105" s="198"/>
    </row>
    <row r="106" spans="1:17" ht="11.45" customHeight="1" x14ac:dyDescent="0.2">
      <c r="A106" s="47" t="str">
        <f>IF(D106&lt;&gt;"",COUNTA($D$13:D106),"")</f>
        <v/>
      </c>
      <c r="B106" s="132" t="s">
        <v>353</v>
      </c>
      <c r="C106" s="198"/>
      <c r="D106" s="198"/>
      <c r="E106" s="198"/>
      <c r="F106" s="198"/>
      <c r="G106" s="198"/>
      <c r="H106" s="198"/>
      <c r="I106" s="198"/>
      <c r="J106" s="198"/>
      <c r="K106" s="200"/>
      <c r="L106" s="200"/>
      <c r="M106" s="198"/>
      <c r="N106" s="198"/>
      <c r="O106" s="198"/>
      <c r="P106" s="198"/>
      <c r="Q106" s="198"/>
    </row>
    <row r="107" spans="1:17" ht="11.45" customHeight="1" x14ac:dyDescent="0.2">
      <c r="A107" s="47">
        <f>IF(D107&lt;&gt;"",COUNTA($D$13:D107),"")</f>
        <v>67</v>
      </c>
      <c r="B107" s="136" t="s">
        <v>354</v>
      </c>
      <c r="C107" s="198">
        <v>9083</v>
      </c>
      <c r="D107" s="198">
        <v>57</v>
      </c>
      <c r="E107" s="198">
        <v>1931</v>
      </c>
      <c r="F107" s="198">
        <v>7095</v>
      </c>
      <c r="G107" s="198" t="s">
        <v>40</v>
      </c>
      <c r="H107" s="198" t="s">
        <v>40</v>
      </c>
      <c r="I107" s="198">
        <v>7095</v>
      </c>
      <c r="J107" s="198">
        <v>7095</v>
      </c>
      <c r="K107" s="200">
        <v>45.6</v>
      </c>
      <c r="L107" s="200">
        <v>9.1</v>
      </c>
      <c r="M107" s="198" t="s">
        <v>40</v>
      </c>
      <c r="N107" s="198">
        <v>9052</v>
      </c>
      <c r="O107" s="198">
        <v>12</v>
      </c>
      <c r="P107" s="198">
        <v>13</v>
      </c>
      <c r="Q107" s="198">
        <v>11</v>
      </c>
    </row>
    <row r="108" spans="1:17" ht="11.45" customHeight="1" x14ac:dyDescent="0.2">
      <c r="A108" s="47">
        <f>IF(D108&lt;&gt;"",COUNTA($D$13:D108),"")</f>
        <v>68</v>
      </c>
      <c r="B108" s="136" t="s">
        <v>355</v>
      </c>
      <c r="C108" s="198">
        <v>23470</v>
      </c>
      <c r="D108" s="198">
        <v>104</v>
      </c>
      <c r="E108" s="198">
        <v>4897</v>
      </c>
      <c r="F108" s="198">
        <v>18469</v>
      </c>
      <c r="G108" s="198" t="s">
        <v>40</v>
      </c>
      <c r="H108" s="198">
        <v>32</v>
      </c>
      <c r="I108" s="198">
        <v>18437</v>
      </c>
      <c r="J108" s="198">
        <v>18469</v>
      </c>
      <c r="K108" s="200">
        <v>45.7</v>
      </c>
      <c r="L108" s="200">
        <v>9.1</v>
      </c>
      <c r="M108" s="198" t="s">
        <v>40</v>
      </c>
      <c r="N108" s="198">
        <v>23380</v>
      </c>
      <c r="O108" s="198">
        <v>135</v>
      </c>
      <c r="P108" s="198">
        <v>316</v>
      </c>
      <c r="Q108" s="198">
        <v>223</v>
      </c>
    </row>
    <row r="109" spans="1:17" ht="11.45" customHeight="1" x14ac:dyDescent="0.2">
      <c r="A109" s="47" t="str">
        <f>IF(D109&lt;&gt;"",COUNTA($D$13:D109),"")</f>
        <v/>
      </c>
      <c r="B109" s="132"/>
      <c r="C109" s="198"/>
      <c r="D109" s="198"/>
      <c r="E109" s="198"/>
      <c r="F109" s="198"/>
      <c r="G109" s="198"/>
      <c r="H109" s="198"/>
      <c r="I109" s="198"/>
      <c r="J109" s="198"/>
      <c r="K109" s="200"/>
      <c r="L109" s="200"/>
      <c r="M109" s="198"/>
      <c r="N109" s="198"/>
      <c r="O109" s="198"/>
      <c r="P109" s="198"/>
      <c r="Q109" s="198"/>
    </row>
    <row r="110" spans="1:17" ht="11.45" customHeight="1" x14ac:dyDescent="0.2">
      <c r="A110" s="47" t="str">
        <f>IF(D110&lt;&gt;"",COUNTA($D$13:D110),"")</f>
        <v/>
      </c>
      <c r="B110" s="136" t="s">
        <v>356</v>
      </c>
      <c r="C110" s="198"/>
      <c r="D110" s="198"/>
      <c r="E110" s="198"/>
      <c r="F110" s="198"/>
      <c r="G110" s="198"/>
      <c r="H110" s="198"/>
      <c r="I110" s="198"/>
      <c r="J110" s="198"/>
      <c r="K110" s="200"/>
      <c r="L110" s="200"/>
      <c r="M110" s="198"/>
      <c r="N110" s="198"/>
      <c r="O110" s="198"/>
      <c r="P110" s="198"/>
      <c r="Q110" s="198"/>
    </row>
    <row r="111" spans="1:17" ht="11.45" customHeight="1" x14ac:dyDescent="0.2">
      <c r="A111" s="47">
        <f>IF(D111&lt;&gt;"",COUNTA($D$13:D111),"")</f>
        <v>69</v>
      </c>
      <c r="B111" s="136" t="s">
        <v>357</v>
      </c>
      <c r="C111" s="198">
        <v>23233</v>
      </c>
      <c r="D111" s="198">
        <v>3843</v>
      </c>
      <c r="E111" s="198">
        <v>19390</v>
      </c>
      <c r="F111" s="198" t="s">
        <v>40</v>
      </c>
      <c r="G111" s="198" t="s">
        <v>40</v>
      </c>
      <c r="H111" s="198" t="s">
        <v>40</v>
      </c>
      <c r="I111" s="198" t="s">
        <v>40</v>
      </c>
      <c r="J111" s="198" t="s">
        <v>40</v>
      </c>
      <c r="K111" s="200">
        <v>27.5</v>
      </c>
      <c r="L111" s="200">
        <v>5.5</v>
      </c>
      <c r="M111" s="198" t="s">
        <v>40</v>
      </c>
      <c r="N111" s="198">
        <v>11356</v>
      </c>
      <c r="O111" s="198">
        <v>13</v>
      </c>
      <c r="P111" s="198">
        <v>28</v>
      </c>
      <c r="Q111" s="198">
        <v>14</v>
      </c>
    </row>
    <row r="112" spans="1:17" ht="11.45" customHeight="1" x14ac:dyDescent="0.2">
      <c r="A112" s="47">
        <f>IF(D112&lt;&gt;"",COUNTA($D$13:D112),"")</f>
        <v>70</v>
      </c>
      <c r="B112" s="136" t="s">
        <v>358</v>
      </c>
      <c r="C112" s="198">
        <v>372</v>
      </c>
      <c r="D112" s="198">
        <v>145</v>
      </c>
      <c r="E112" s="198">
        <v>227</v>
      </c>
      <c r="F112" s="198" t="s">
        <v>40</v>
      </c>
      <c r="G112" s="198" t="s">
        <v>40</v>
      </c>
      <c r="H112" s="198" t="s">
        <v>40</v>
      </c>
      <c r="I112" s="198" t="s">
        <v>40</v>
      </c>
      <c r="J112" s="198" t="s">
        <v>40</v>
      </c>
      <c r="K112" s="200">
        <v>24.2</v>
      </c>
      <c r="L112" s="200">
        <v>4.8</v>
      </c>
      <c r="M112" s="198" t="s">
        <v>40</v>
      </c>
      <c r="N112" s="198">
        <v>173</v>
      </c>
      <c r="O112" s="198">
        <v>6</v>
      </c>
      <c r="P112" s="198">
        <v>13</v>
      </c>
      <c r="Q112" s="198">
        <v>1</v>
      </c>
    </row>
    <row r="113" spans="1:17" ht="11.45" customHeight="1" x14ac:dyDescent="0.2">
      <c r="A113" s="47" t="str">
        <f>IF(D113&lt;&gt;"",COUNTA($D$13:D113),"")</f>
        <v/>
      </c>
      <c r="B113" s="136"/>
      <c r="C113" s="198"/>
      <c r="D113" s="198"/>
      <c r="E113" s="198"/>
      <c r="F113" s="198"/>
      <c r="G113" s="198"/>
      <c r="H113" s="198"/>
      <c r="I113" s="198"/>
      <c r="J113" s="198"/>
      <c r="K113" s="200"/>
      <c r="L113" s="200"/>
      <c r="M113" s="198"/>
      <c r="N113" s="198"/>
      <c r="O113" s="198"/>
      <c r="P113" s="198"/>
      <c r="Q113" s="198"/>
    </row>
    <row r="114" spans="1:17" ht="22.5" customHeight="1" x14ac:dyDescent="0.2">
      <c r="A114" s="47" t="str">
        <f>IF(D114&lt;&gt;"",COUNTA($D$13:D114),"")</f>
        <v/>
      </c>
      <c r="B114" s="132" t="s">
        <v>359</v>
      </c>
      <c r="C114" s="198"/>
      <c r="D114" s="198"/>
      <c r="E114" s="198"/>
      <c r="F114" s="198"/>
      <c r="G114" s="198"/>
      <c r="H114" s="198"/>
      <c r="I114" s="198"/>
      <c r="J114" s="198"/>
      <c r="K114" s="200"/>
      <c r="L114" s="200"/>
      <c r="M114" s="198"/>
      <c r="N114" s="198"/>
      <c r="O114" s="198"/>
      <c r="P114" s="198"/>
      <c r="Q114" s="198"/>
    </row>
    <row r="115" spans="1:17" ht="33.950000000000003" customHeight="1" x14ac:dyDescent="0.2">
      <c r="A115" s="47">
        <f>IF(D115&lt;&gt;"",COUNTA($D$13:D115),"")</f>
        <v>71</v>
      </c>
      <c r="B115" s="132" t="s">
        <v>436</v>
      </c>
      <c r="C115" s="198">
        <v>6437</v>
      </c>
      <c r="D115" s="198">
        <v>1216</v>
      </c>
      <c r="E115" s="198">
        <v>3303</v>
      </c>
      <c r="F115" s="198">
        <v>1918</v>
      </c>
      <c r="G115" s="198" t="s">
        <v>40</v>
      </c>
      <c r="H115" s="198">
        <v>5</v>
      </c>
      <c r="I115" s="198">
        <v>1913</v>
      </c>
      <c r="J115" s="198">
        <v>1918</v>
      </c>
      <c r="K115" s="200">
        <v>33.1</v>
      </c>
      <c r="L115" s="200">
        <v>6.6</v>
      </c>
      <c r="M115" s="198" t="s">
        <v>40</v>
      </c>
      <c r="N115" s="198">
        <v>5299</v>
      </c>
      <c r="O115" s="198">
        <v>20</v>
      </c>
      <c r="P115" s="198">
        <v>62</v>
      </c>
      <c r="Q115" s="198">
        <v>42</v>
      </c>
    </row>
    <row r="116" spans="1:17" ht="33.950000000000003" customHeight="1" x14ac:dyDescent="0.2">
      <c r="A116" s="47">
        <f>IF(D116&lt;&gt;"",COUNTA($D$13:D116),"")</f>
        <v>72</v>
      </c>
      <c r="B116" s="132" t="s">
        <v>361</v>
      </c>
      <c r="C116" s="198">
        <v>4616</v>
      </c>
      <c r="D116" s="198">
        <v>1036</v>
      </c>
      <c r="E116" s="198">
        <v>2479</v>
      </c>
      <c r="F116" s="198">
        <v>1101</v>
      </c>
      <c r="G116" s="198" t="s">
        <v>40</v>
      </c>
      <c r="H116" s="198">
        <v>2</v>
      </c>
      <c r="I116" s="198">
        <v>1099</v>
      </c>
      <c r="J116" s="198">
        <v>1101</v>
      </c>
      <c r="K116" s="200">
        <v>31.4</v>
      </c>
      <c r="L116" s="200">
        <v>6.3</v>
      </c>
      <c r="M116" s="198" t="s">
        <v>40</v>
      </c>
      <c r="N116" s="198">
        <v>3771</v>
      </c>
      <c r="O116" s="198">
        <v>16</v>
      </c>
      <c r="P116" s="198">
        <v>48</v>
      </c>
      <c r="Q116" s="198">
        <v>27</v>
      </c>
    </row>
  </sheetData>
  <customSheetViews>
    <customSheetView guid="{CDB72715-EA28-4B20-A08E-C04F71FAA0D1}" scale="140">
      <pane xSplit="2" ySplit="11" topLeftCell="C72" activePane="bottomRight" state="frozen"/>
      <selection pane="bottomRight" activeCell="K137" sqref="K137"/>
      <rowBreaks count="2" manualBreakCount="2">
        <brk id="46" max="16383" man="1"/>
        <brk id="81"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11" topLeftCell="C72" activePane="bottomRight" state="frozen"/>
      <selection pane="bottomRight" activeCell="K137" sqref="K137"/>
      <rowBreaks count="2" manualBreakCount="2">
        <brk id="46" max="16383" man="1"/>
        <brk id="81"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4">
    <mergeCell ref="C12:I12"/>
    <mergeCell ref="J12:Q12"/>
    <mergeCell ref="C47:I47"/>
    <mergeCell ref="J47:Q47"/>
    <mergeCell ref="C82:I82"/>
    <mergeCell ref="J82:Q82"/>
    <mergeCell ref="K6:K10"/>
    <mergeCell ref="L6:L10"/>
    <mergeCell ref="K3:L5"/>
    <mergeCell ref="Q6:Q10"/>
    <mergeCell ref="F7:F10"/>
    <mergeCell ref="G7:I7"/>
    <mergeCell ref="G8:G10"/>
    <mergeCell ref="H8:H10"/>
    <mergeCell ref="I8:I10"/>
    <mergeCell ref="M3:M10"/>
    <mergeCell ref="N3:N10"/>
    <mergeCell ref="O3:Q5"/>
    <mergeCell ref="O6:O10"/>
    <mergeCell ref="P6:P10"/>
    <mergeCell ref="A3:A10"/>
    <mergeCell ref="B3:B10"/>
    <mergeCell ref="C3:C10"/>
    <mergeCell ref="D3:I4"/>
    <mergeCell ref="J3:J10"/>
    <mergeCell ref="D5:D10"/>
    <mergeCell ref="E5:E10"/>
    <mergeCell ref="F5:I6"/>
    <mergeCell ref="A1:B1"/>
    <mergeCell ref="C1:I1"/>
    <mergeCell ref="J1:Q1"/>
    <mergeCell ref="A2:B2"/>
    <mergeCell ref="C2:I2"/>
    <mergeCell ref="J2:Q2"/>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rowBreaks count="2" manualBreakCount="2">
    <brk id="46" max="16383" man="1"/>
    <brk id="81" max="16383" man="1"/>
  </rowBreaks>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6"/>
  <sheetViews>
    <sheetView zoomScale="140" zoomScaleNormal="140" workbookViewId="0">
      <pane xSplit="2" ySplit="9" topLeftCell="C10" activePane="bottomRight" state="frozen"/>
      <selection sqref="A1:B1"/>
      <selection pane="topRight" sqref="A1:B1"/>
      <selection pane="bottomLeft" sqref="A1:B1"/>
      <selection pane="bottomRight" activeCell="C10" sqref="C10:K10"/>
    </sheetView>
  </sheetViews>
  <sheetFormatPr baseColWidth="10" defaultRowHeight="11.45" customHeight="1" x14ac:dyDescent="0.2"/>
  <cols>
    <col min="1" max="1" width="3.7109375" style="42" customWidth="1"/>
    <col min="2" max="2" width="20.7109375" style="42" customWidth="1"/>
    <col min="3" max="3" width="7.7109375" style="42" customWidth="1"/>
    <col min="4" max="5" width="9.28515625" style="51" customWidth="1"/>
    <col min="6" max="6" width="7.28515625" style="51" customWidth="1"/>
    <col min="7" max="8" width="6.7109375" style="51" customWidth="1"/>
    <col min="9" max="9" width="7.28515625" style="51" customWidth="1"/>
    <col min="10" max="11" width="6.7109375" style="51" customWidth="1"/>
    <col min="12" max="16384" width="11.42578125" style="42"/>
  </cols>
  <sheetData>
    <row r="1" spans="1:15" s="49" customFormat="1" ht="30" customHeight="1" x14ac:dyDescent="0.2">
      <c r="A1" s="257" t="s">
        <v>81</v>
      </c>
      <c r="B1" s="258"/>
      <c r="C1" s="259" t="s">
        <v>443</v>
      </c>
      <c r="D1" s="300"/>
      <c r="E1" s="300"/>
      <c r="F1" s="300"/>
      <c r="G1" s="300"/>
      <c r="H1" s="300"/>
      <c r="I1" s="300"/>
      <c r="J1" s="300"/>
      <c r="K1" s="301"/>
      <c r="L1" s="135"/>
      <c r="M1" s="135"/>
      <c r="N1" s="135"/>
      <c r="O1" s="135"/>
    </row>
    <row r="2" spans="1:15" ht="35.1" customHeight="1" x14ac:dyDescent="0.2">
      <c r="A2" s="261" t="s">
        <v>362</v>
      </c>
      <c r="B2" s="262"/>
      <c r="C2" s="302" t="s">
        <v>35</v>
      </c>
      <c r="D2" s="302"/>
      <c r="E2" s="302"/>
      <c r="F2" s="302"/>
      <c r="G2" s="302"/>
      <c r="H2" s="302"/>
      <c r="I2" s="302"/>
      <c r="J2" s="302"/>
      <c r="K2" s="303"/>
    </row>
    <row r="3" spans="1:15" ht="11.45" customHeight="1" x14ac:dyDescent="0.2">
      <c r="A3" s="265" t="s">
        <v>51</v>
      </c>
      <c r="B3" s="266" t="s">
        <v>407</v>
      </c>
      <c r="C3" s="266" t="s">
        <v>54</v>
      </c>
      <c r="D3" s="266" t="s">
        <v>363</v>
      </c>
      <c r="E3" s="266"/>
      <c r="F3" s="266" t="s">
        <v>364</v>
      </c>
      <c r="G3" s="266"/>
      <c r="H3" s="266"/>
      <c r="I3" s="266"/>
      <c r="J3" s="266"/>
      <c r="K3" s="267"/>
    </row>
    <row r="4" spans="1:15" ht="11.45" customHeight="1" x14ac:dyDescent="0.2">
      <c r="A4" s="278"/>
      <c r="B4" s="266"/>
      <c r="C4" s="266"/>
      <c r="D4" s="266"/>
      <c r="E4" s="266"/>
      <c r="F4" s="266" t="s">
        <v>365</v>
      </c>
      <c r="G4" s="266"/>
      <c r="H4" s="266"/>
      <c r="I4" s="266" t="s">
        <v>366</v>
      </c>
      <c r="J4" s="266"/>
      <c r="K4" s="267"/>
    </row>
    <row r="5" spans="1:15" ht="11.45" customHeight="1" x14ac:dyDescent="0.2">
      <c r="A5" s="278"/>
      <c r="B5" s="266"/>
      <c r="C5" s="266"/>
      <c r="D5" s="266" t="s">
        <v>365</v>
      </c>
      <c r="E5" s="266" t="s">
        <v>366</v>
      </c>
      <c r="F5" s="266" t="s">
        <v>367</v>
      </c>
      <c r="G5" s="266" t="s">
        <v>368</v>
      </c>
      <c r="H5" s="266"/>
      <c r="I5" s="266" t="s">
        <v>369</v>
      </c>
      <c r="J5" s="266" t="s">
        <v>368</v>
      </c>
      <c r="K5" s="267"/>
    </row>
    <row r="6" spans="1:15" ht="11.45" customHeight="1" x14ac:dyDescent="0.2">
      <c r="A6" s="278"/>
      <c r="B6" s="266"/>
      <c r="C6" s="266"/>
      <c r="D6" s="266"/>
      <c r="E6" s="266"/>
      <c r="F6" s="266"/>
      <c r="G6" s="266"/>
      <c r="H6" s="266"/>
      <c r="I6" s="266"/>
      <c r="J6" s="266"/>
      <c r="K6" s="267"/>
    </row>
    <row r="7" spans="1:15" ht="11.45" customHeight="1" x14ac:dyDescent="0.2">
      <c r="A7" s="278"/>
      <c r="B7" s="266"/>
      <c r="C7" s="266"/>
      <c r="D7" s="266"/>
      <c r="E7" s="266"/>
      <c r="F7" s="266"/>
      <c r="G7" s="266"/>
      <c r="H7" s="266"/>
      <c r="I7" s="266"/>
      <c r="J7" s="266"/>
      <c r="K7" s="267"/>
    </row>
    <row r="8" spans="1:15" ht="11.45" customHeight="1" x14ac:dyDescent="0.2">
      <c r="A8" s="278"/>
      <c r="B8" s="266"/>
      <c r="C8" s="266"/>
      <c r="D8" s="266"/>
      <c r="E8" s="266"/>
      <c r="F8" s="266"/>
      <c r="G8" s="178" t="s">
        <v>365</v>
      </c>
      <c r="H8" s="178" t="s">
        <v>366</v>
      </c>
      <c r="I8" s="266"/>
      <c r="J8" s="178" t="s">
        <v>365</v>
      </c>
      <c r="K8" s="179" t="s">
        <v>366</v>
      </c>
    </row>
    <row r="9" spans="1:15" s="44" customFormat="1" ht="11.45" customHeight="1" x14ac:dyDescent="0.2">
      <c r="A9" s="43">
        <v>1</v>
      </c>
      <c r="B9" s="9">
        <v>2</v>
      </c>
      <c r="C9" s="9">
        <v>3</v>
      </c>
      <c r="D9" s="9">
        <v>4</v>
      </c>
      <c r="E9" s="9">
        <v>5</v>
      </c>
      <c r="F9" s="9">
        <v>6</v>
      </c>
      <c r="G9" s="9">
        <v>7</v>
      </c>
      <c r="H9" s="9">
        <v>8</v>
      </c>
      <c r="I9" s="9">
        <v>9</v>
      </c>
      <c r="J9" s="9">
        <v>10</v>
      </c>
      <c r="K9" s="10">
        <v>11</v>
      </c>
    </row>
    <row r="10" spans="1:15" ht="20.100000000000001" customHeight="1" x14ac:dyDescent="0.2">
      <c r="A10" s="130"/>
      <c r="B10" s="139"/>
      <c r="C10" s="304" t="s">
        <v>2</v>
      </c>
      <c r="D10" s="270"/>
      <c r="E10" s="270"/>
      <c r="F10" s="270"/>
      <c r="G10" s="270"/>
      <c r="H10" s="270"/>
      <c r="I10" s="270"/>
      <c r="J10" s="270"/>
      <c r="K10" s="270"/>
    </row>
    <row r="11" spans="1:15" ht="11.1" customHeight="1" x14ac:dyDescent="0.2">
      <c r="A11" s="12">
        <f>IF(D11&lt;&gt;"",COUNTA($D$11:D11),"")</f>
        <v>1</v>
      </c>
      <c r="B11" s="140" t="s">
        <v>2</v>
      </c>
      <c r="C11" s="201">
        <v>114529</v>
      </c>
      <c r="D11" s="201">
        <v>104958</v>
      </c>
      <c r="E11" s="201">
        <v>9571</v>
      </c>
      <c r="F11" s="201">
        <v>13225</v>
      </c>
      <c r="G11" s="201">
        <v>3654</v>
      </c>
      <c r="H11" s="201">
        <v>9571</v>
      </c>
      <c r="I11" s="201">
        <v>101304</v>
      </c>
      <c r="J11" s="201">
        <v>101304</v>
      </c>
      <c r="K11" s="201" t="s">
        <v>40</v>
      </c>
    </row>
    <row r="12" spans="1:15" ht="11.1" customHeight="1" x14ac:dyDescent="0.2">
      <c r="A12" s="12" t="str">
        <f>IF(D12&lt;&gt;"",COUNTA($D$11:D12),"")</f>
        <v/>
      </c>
      <c r="B12" s="141" t="s">
        <v>337</v>
      </c>
      <c r="C12" s="202"/>
      <c r="D12" s="202"/>
      <c r="E12" s="202"/>
      <c r="F12" s="202"/>
      <c r="G12" s="202"/>
      <c r="H12" s="202"/>
      <c r="I12" s="202"/>
      <c r="J12" s="202"/>
      <c r="K12" s="202"/>
    </row>
    <row r="13" spans="1:15" ht="11.1" customHeight="1" x14ac:dyDescent="0.2">
      <c r="A13" s="12">
        <f>IF(D13&lt;&gt;"",COUNTA($D$11:D13),"")</f>
        <v>2</v>
      </c>
      <c r="B13" s="142" t="s">
        <v>338</v>
      </c>
      <c r="C13" s="202">
        <v>256</v>
      </c>
      <c r="D13" s="202">
        <v>243</v>
      </c>
      <c r="E13" s="202">
        <v>13</v>
      </c>
      <c r="F13" s="202">
        <v>21</v>
      </c>
      <c r="G13" s="202">
        <v>8</v>
      </c>
      <c r="H13" s="202">
        <v>13</v>
      </c>
      <c r="I13" s="202">
        <v>235</v>
      </c>
      <c r="J13" s="202">
        <v>235</v>
      </c>
      <c r="K13" s="202" t="s">
        <v>40</v>
      </c>
    </row>
    <row r="14" spans="1:15" ht="11.1" customHeight="1" x14ac:dyDescent="0.2">
      <c r="A14" s="12">
        <f>IF(D14&lt;&gt;"",COUNTA($D$11:D14),"")</f>
        <v>3</v>
      </c>
      <c r="B14" s="142" t="s">
        <v>339</v>
      </c>
      <c r="C14" s="202">
        <v>7941</v>
      </c>
      <c r="D14" s="202">
        <v>7426</v>
      </c>
      <c r="E14" s="202">
        <v>515</v>
      </c>
      <c r="F14" s="202">
        <v>762</v>
      </c>
      <c r="G14" s="202">
        <v>247</v>
      </c>
      <c r="H14" s="202">
        <v>515</v>
      </c>
      <c r="I14" s="202">
        <v>7179</v>
      </c>
      <c r="J14" s="202">
        <v>7179</v>
      </c>
      <c r="K14" s="202" t="s">
        <v>40</v>
      </c>
    </row>
    <row r="15" spans="1:15" ht="11.1" customHeight="1" x14ac:dyDescent="0.2">
      <c r="A15" s="12">
        <f>IF(D15&lt;&gt;"",COUNTA($D$11:D15),"")</f>
        <v>4</v>
      </c>
      <c r="B15" s="142" t="s">
        <v>340</v>
      </c>
      <c r="C15" s="202">
        <v>10379</v>
      </c>
      <c r="D15" s="202">
        <v>9519</v>
      </c>
      <c r="E15" s="202">
        <v>860</v>
      </c>
      <c r="F15" s="202">
        <v>1241</v>
      </c>
      <c r="G15" s="202">
        <v>381</v>
      </c>
      <c r="H15" s="202">
        <v>860</v>
      </c>
      <c r="I15" s="202">
        <v>9138</v>
      </c>
      <c r="J15" s="202">
        <v>9138</v>
      </c>
      <c r="K15" s="202" t="s">
        <v>40</v>
      </c>
    </row>
    <row r="16" spans="1:15" ht="11.1" customHeight="1" x14ac:dyDescent="0.2">
      <c r="A16" s="12">
        <f>IF(D16&lt;&gt;"",COUNTA($D$11:D16),"")</f>
        <v>5</v>
      </c>
      <c r="B16" s="136" t="s">
        <v>380</v>
      </c>
      <c r="C16" s="202">
        <v>12136</v>
      </c>
      <c r="D16" s="202">
        <v>10998</v>
      </c>
      <c r="E16" s="202">
        <v>1138</v>
      </c>
      <c r="F16" s="202">
        <v>1536</v>
      </c>
      <c r="G16" s="202">
        <v>398</v>
      </c>
      <c r="H16" s="202">
        <v>1138</v>
      </c>
      <c r="I16" s="202">
        <v>10600</v>
      </c>
      <c r="J16" s="202">
        <v>10600</v>
      </c>
      <c r="K16" s="202" t="s">
        <v>40</v>
      </c>
    </row>
    <row r="17" spans="1:11" ht="11.1" customHeight="1" x14ac:dyDescent="0.2">
      <c r="A17" s="12">
        <f>IF(D17&lt;&gt;"",COUNTA($D$11:D17),"")</f>
        <v>6</v>
      </c>
      <c r="B17" s="136" t="s">
        <v>381</v>
      </c>
      <c r="C17" s="202">
        <v>12965</v>
      </c>
      <c r="D17" s="202">
        <v>11749</v>
      </c>
      <c r="E17" s="202">
        <v>1216</v>
      </c>
      <c r="F17" s="202">
        <v>1670</v>
      </c>
      <c r="G17" s="202">
        <v>454</v>
      </c>
      <c r="H17" s="202">
        <v>1216</v>
      </c>
      <c r="I17" s="202">
        <v>11295</v>
      </c>
      <c r="J17" s="202">
        <v>11295</v>
      </c>
      <c r="K17" s="202" t="s">
        <v>40</v>
      </c>
    </row>
    <row r="18" spans="1:11" ht="11.1" customHeight="1" x14ac:dyDescent="0.2">
      <c r="A18" s="12">
        <f>IF(D18&lt;&gt;"",COUNTA($D$11:D18),"")</f>
        <v>7</v>
      </c>
      <c r="B18" s="142" t="s">
        <v>341</v>
      </c>
      <c r="C18" s="202">
        <v>13578</v>
      </c>
      <c r="D18" s="202">
        <v>12265</v>
      </c>
      <c r="E18" s="202">
        <v>1313</v>
      </c>
      <c r="F18" s="202">
        <v>1828</v>
      </c>
      <c r="G18" s="202">
        <v>515</v>
      </c>
      <c r="H18" s="202">
        <v>1313</v>
      </c>
      <c r="I18" s="202">
        <v>11750</v>
      </c>
      <c r="J18" s="202">
        <v>11750</v>
      </c>
      <c r="K18" s="202" t="s">
        <v>40</v>
      </c>
    </row>
    <row r="19" spans="1:11" ht="11.1" customHeight="1" x14ac:dyDescent="0.2">
      <c r="A19" s="12">
        <f>IF(D19&lt;&gt;"",COUNTA($D$11:D19),"")</f>
        <v>8</v>
      </c>
      <c r="B19" s="142" t="s">
        <v>342</v>
      </c>
      <c r="C19" s="202">
        <v>9675</v>
      </c>
      <c r="D19" s="202">
        <v>8686</v>
      </c>
      <c r="E19" s="202">
        <v>989</v>
      </c>
      <c r="F19" s="202">
        <v>1332</v>
      </c>
      <c r="G19" s="202">
        <v>343</v>
      </c>
      <c r="H19" s="202">
        <v>989</v>
      </c>
      <c r="I19" s="202">
        <v>8343</v>
      </c>
      <c r="J19" s="202">
        <v>8343</v>
      </c>
      <c r="K19" s="202" t="s">
        <v>40</v>
      </c>
    </row>
    <row r="20" spans="1:11" ht="11.1" customHeight="1" x14ac:dyDescent="0.2">
      <c r="A20" s="12">
        <f>IF(D20&lt;&gt;"",COUNTA($D$11:D20),"")</f>
        <v>9</v>
      </c>
      <c r="B20" s="142" t="s">
        <v>343</v>
      </c>
      <c r="C20" s="202">
        <v>224</v>
      </c>
      <c r="D20" s="202">
        <v>195</v>
      </c>
      <c r="E20" s="202">
        <v>29</v>
      </c>
      <c r="F20" s="202">
        <v>42</v>
      </c>
      <c r="G20" s="202">
        <v>13</v>
      </c>
      <c r="H20" s="202">
        <v>29</v>
      </c>
      <c r="I20" s="202">
        <v>182</v>
      </c>
      <c r="J20" s="202">
        <v>182</v>
      </c>
      <c r="K20" s="202" t="s">
        <v>40</v>
      </c>
    </row>
    <row r="21" spans="1:11" ht="11.1" customHeight="1" x14ac:dyDescent="0.2">
      <c r="A21" s="12" t="str">
        <f>IF(D21&lt;&gt;"",COUNTA($D$11:D21),"")</f>
        <v/>
      </c>
      <c r="B21" s="141" t="s">
        <v>344</v>
      </c>
      <c r="C21" s="202"/>
      <c r="D21" s="202"/>
      <c r="E21" s="202"/>
      <c r="F21" s="202"/>
      <c r="G21" s="202"/>
      <c r="H21" s="202"/>
      <c r="I21" s="202"/>
      <c r="J21" s="202"/>
      <c r="K21" s="202"/>
    </row>
    <row r="22" spans="1:11" ht="11.1" customHeight="1" x14ac:dyDescent="0.2">
      <c r="A22" s="12">
        <f>IF(D22&lt;&gt;"",COUNTA($D$11:D22),"")</f>
        <v>10</v>
      </c>
      <c r="B22" s="136" t="s">
        <v>382</v>
      </c>
      <c r="C22" s="202">
        <v>2</v>
      </c>
      <c r="D22" s="202">
        <v>1</v>
      </c>
      <c r="E22" s="202">
        <v>1</v>
      </c>
      <c r="F22" s="202">
        <v>1</v>
      </c>
      <c r="G22" s="202" t="s">
        <v>40</v>
      </c>
      <c r="H22" s="202">
        <v>1</v>
      </c>
      <c r="I22" s="202">
        <v>1</v>
      </c>
      <c r="J22" s="202">
        <v>1</v>
      </c>
      <c r="K22" s="202" t="s">
        <v>40</v>
      </c>
    </row>
    <row r="23" spans="1:11" ht="11.1" customHeight="1" x14ac:dyDescent="0.2">
      <c r="A23" s="12">
        <f>IF(D23&lt;&gt;"",COUNTA($D$11:D23),"")</f>
        <v>11</v>
      </c>
      <c r="B23" s="136" t="s">
        <v>383</v>
      </c>
      <c r="C23" s="202">
        <v>3771</v>
      </c>
      <c r="D23" s="202">
        <v>3478</v>
      </c>
      <c r="E23" s="202">
        <v>293</v>
      </c>
      <c r="F23" s="202">
        <v>387</v>
      </c>
      <c r="G23" s="202">
        <v>94</v>
      </c>
      <c r="H23" s="202">
        <v>293</v>
      </c>
      <c r="I23" s="202">
        <v>3384</v>
      </c>
      <c r="J23" s="202">
        <v>3384</v>
      </c>
      <c r="K23" s="202" t="s">
        <v>40</v>
      </c>
    </row>
    <row r="24" spans="1:11" ht="11.1" customHeight="1" x14ac:dyDescent="0.2">
      <c r="A24" s="12">
        <f>IF(D24&lt;&gt;"",COUNTA($D$11:D24),"")</f>
        <v>12</v>
      </c>
      <c r="B24" s="142" t="s">
        <v>345</v>
      </c>
      <c r="C24" s="202">
        <v>12318</v>
      </c>
      <c r="D24" s="202">
        <v>11355</v>
      </c>
      <c r="E24" s="202">
        <v>963</v>
      </c>
      <c r="F24" s="202">
        <v>1296</v>
      </c>
      <c r="G24" s="202">
        <v>333</v>
      </c>
      <c r="H24" s="202">
        <v>963</v>
      </c>
      <c r="I24" s="202">
        <v>11022</v>
      </c>
      <c r="J24" s="202">
        <v>11022</v>
      </c>
      <c r="K24" s="202" t="s">
        <v>40</v>
      </c>
    </row>
    <row r="25" spans="1:11" ht="11.1" customHeight="1" x14ac:dyDescent="0.2">
      <c r="A25" s="12">
        <f>IF(D25&lt;&gt;"",COUNTA($D$11:D25),"")</f>
        <v>13</v>
      </c>
      <c r="B25" s="142" t="s">
        <v>346</v>
      </c>
      <c r="C25" s="202">
        <v>12307</v>
      </c>
      <c r="D25" s="202">
        <v>11459</v>
      </c>
      <c r="E25" s="202">
        <v>848</v>
      </c>
      <c r="F25" s="202">
        <v>1192</v>
      </c>
      <c r="G25" s="202">
        <v>344</v>
      </c>
      <c r="H25" s="202">
        <v>848</v>
      </c>
      <c r="I25" s="202">
        <v>11115</v>
      </c>
      <c r="J25" s="202">
        <v>11115</v>
      </c>
      <c r="K25" s="202" t="s">
        <v>40</v>
      </c>
    </row>
    <row r="26" spans="1:11" ht="11.1" customHeight="1" x14ac:dyDescent="0.2">
      <c r="A26" s="12">
        <f>IF(D26&lt;&gt;"",COUNTA($D$11:D26),"")</f>
        <v>14</v>
      </c>
      <c r="B26" s="142" t="s">
        <v>347</v>
      </c>
      <c r="C26" s="202">
        <v>11207</v>
      </c>
      <c r="D26" s="202">
        <v>10444</v>
      </c>
      <c r="E26" s="202">
        <v>763</v>
      </c>
      <c r="F26" s="202">
        <v>1069</v>
      </c>
      <c r="G26" s="202">
        <v>306</v>
      </c>
      <c r="H26" s="202">
        <v>763</v>
      </c>
      <c r="I26" s="202">
        <v>10138</v>
      </c>
      <c r="J26" s="202">
        <v>10138</v>
      </c>
      <c r="K26" s="202" t="s">
        <v>40</v>
      </c>
    </row>
    <row r="27" spans="1:11" ht="11.1" customHeight="1" x14ac:dyDescent="0.2">
      <c r="A27" s="12">
        <f>IF(D27&lt;&gt;"",COUNTA($D$11:D27),"")</f>
        <v>15</v>
      </c>
      <c r="B27" s="142" t="s">
        <v>348</v>
      </c>
      <c r="C27" s="202">
        <v>6957</v>
      </c>
      <c r="D27" s="202">
        <v>6475</v>
      </c>
      <c r="E27" s="202">
        <v>482</v>
      </c>
      <c r="F27" s="202">
        <v>672</v>
      </c>
      <c r="G27" s="202">
        <v>190</v>
      </c>
      <c r="H27" s="202">
        <v>482</v>
      </c>
      <c r="I27" s="202">
        <v>6285</v>
      </c>
      <c r="J27" s="202">
        <v>6285</v>
      </c>
      <c r="K27" s="202" t="s">
        <v>40</v>
      </c>
    </row>
    <row r="28" spans="1:11" ht="11.1" customHeight="1" x14ac:dyDescent="0.2">
      <c r="A28" s="12">
        <f>IF(D28&lt;&gt;"",COUNTA($D$11:D28),"")</f>
        <v>16</v>
      </c>
      <c r="B28" s="142" t="s">
        <v>349</v>
      </c>
      <c r="C28" s="202">
        <v>736</v>
      </c>
      <c r="D28" s="202">
        <v>606</v>
      </c>
      <c r="E28" s="202">
        <v>130</v>
      </c>
      <c r="F28" s="202">
        <v>155</v>
      </c>
      <c r="G28" s="202">
        <v>25</v>
      </c>
      <c r="H28" s="202">
        <v>130</v>
      </c>
      <c r="I28" s="202">
        <v>581</v>
      </c>
      <c r="J28" s="202">
        <v>581</v>
      </c>
      <c r="K28" s="202" t="s">
        <v>40</v>
      </c>
    </row>
    <row r="29" spans="1:11" ht="11.1" customHeight="1" x14ac:dyDescent="0.2">
      <c r="A29" s="12">
        <f>IF(D29&lt;&gt;"",COUNTA($D$11:D29),"")</f>
        <v>17</v>
      </c>
      <c r="B29" s="142" t="s">
        <v>350</v>
      </c>
      <c r="C29" s="202">
        <v>67</v>
      </c>
      <c r="D29" s="202">
        <v>50</v>
      </c>
      <c r="E29" s="202">
        <v>17</v>
      </c>
      <c r="F29" s="202">
        <v>20</v>
      </c>
      <c r="G29" s="202">
        <v>3</v>
      </c>
      <c r="H29" s="202">
        <v>17</v>
      </c>
      <c r="I29" s="202">
        <v>47</v>
      </c>
      <c r="J29" s="202">
        <v>47</v>
      </c>
      <c r="K29" s="202" t="s">
        <v>40</v>
      </c>
    </row>
    <row r="30" spans="1:11" ht="11.1" customHeight="1" x14ac:dyDescent="0.2">
      <c r="A30" s="12">
        <f>IF(D30&lt;&gt;"",COUNTA($D$11:D30),"")</f>
        <v>18</v>
      </c>
      <c r="B30" s="142" t="s">
        <v>351</v>
      </c>
      <c r="C30" s="202">
        <v>10</v>
      </c>
      <c r="D30" s="202">
        <v>9</v>
      </c>
      <c r="E30" s="202">
        <v>1</v>
      </c>
      <c r="F30" s="202">
        <v>1</v>
      </c>
      <c r="G30" s="202" t="s">
        <v>40</v>
      </c>
      <c r="H30" s="202">
        <v>1</v>
      </c>
      <c r="I30" s="202">
        <v>9</v>
      </c>
      <c r="J30" s="202">
        <v>9</v>
      </c>
      <c r="K30" s="202" t="s">
        <v>40</v>
      </c>
    </row>
    <row r="31" spans="1:11" ht="11.1" customHeight="1" x14ac:dyDescent="0.2">
      <c r="A31" s="12" t="str">
        <f>IF(D31&lt;&gt;"",COUNTA($D$11:D31),"")</f>
        <v/>
      </c>
      <c r="B31" s="141" t="s">
        <v>352</v>
      </c>
      <c r="C31" s="202"/>
      <c r="D31" s="202"/>
      <c r="E31" s="202"/>
      <c r="F31" s="202"/>
      <c r="G31" s="202"/>
      <c r="H31" s="202"/>
      <c r="I31" s="202"/>
      <c r="J31" s="202"/>
      <c r="K31" s="202"/>
    </row>
    <row r="32" spans="1:11" ht="11.1" customHeight="1" x14ac:dyDescent="0.2">
      <c r="A32" s="12" t="str">
        <f>IF(D32&lt;&gt;"",COUNTA($D$11:D32),"")</f>
        <v/>
      </c>
      <c r="B32" s="141" t="s">
        <v>353</v>
      </c>
      <c r="C32" s="202"/>
      <c r="D32" s="202"/>
      <c r="E32" s="202"/>
      <c r="F32" s="202"/>
      <c r="G32" s="202"/>
      <c r="H32" s="202"/>
      <c r="I32" s="202"/>
      <c r="J32" s="202"/>
      <c r="K32" s="202"/>
    </row>
    <row r="33" spans="1:11" ht="11.1" customHeight="1" x14ac:dyDescent="0.2">
      <c r="A33" s="12">
        <f>IF(D33&lt;&gt;"",COUNTA($D$11:D33),"")</f>
        <v>19</v>
      </c>
      <c r="B33" s="142" t="s">
        <v>354</v>
      </c>
      <c r="C33" s="202">
        <v>18576</v>
      </c>
      <c r="D33" s="202">
        <v>17188</v>
      </c>
      <c r="E33" s="202">
        <v>1388</v>
      </c>
      <c r="F33" s="202">
        <v>2024</v>
      </c>
      <c r="G33" s="202">
        <v>636</v>
      </c>
      <c r="H33" s="202">
        <v>1388</v>
      </c>
      <c r="I33" s="202">
        <v>16552</v>
      </c>
      <c r="J33" s="202">
        <v>16552</v>
      </c>
      <c r="K33" s="202" t="s">
        <v>40</v>
      </c>
    </row>
    <row r="34" spans="1:11" ht="11.1" customHeight="1" x14ac:dyDescent="0.2">
      <c r="A34" s="12">
        <f>IF(D34&lt;&gt;"",COUNTA($D$11:D34),"")</f>
        <v>20</v>
      </c>
      <c r="B34" s="142" t="s">
        <v>355</v>
      </c>
      <c r="C34" s="202">
        <v>48354</v>
      </c>
      <c r="D34" s="202">
        <v>43698</v>
      </c>
      <c r="E34" s="202">
        <v>4656</v>
      </c>
      <c r="F34" s="202">
        <v>6366</v>
      </c>
      <c r="G34" s="202">
        <v>1710</v>
      </c>
      <c r="H34" s="202">
        <v>4656</v>
      </c>
      <c r="I34" s="202">
        <v>41988</v>
      </c>
      <c r="J34" s="202">
        <v>41988</v>
      </c>
      <c r="K34" s="202" t="s">
        <v>40</v>
      </c>
    </row>
    <row r="35" spans="1:11" ht="11.1" customHeight="1" x14ac:dyDescent="0.2">
      <c r="A35" s="12" t="str">
        <f>IF(D35&lt;&gt;"",COUNTA($D$11:D35),"")</f>
        <v/>
      </c>
      <c r="B35" s="142" t="s">
        <v>356</v>
      </c>
      <c r="C35" s="202"/>
      <c r="D35" s="202"/>
      <c r="E35" s="202"/>
      <c r="F35" s="202"/>
      <c r="G35" s="202"/>
      <c r="H35" s="202"/>
      <c r="I35" s="202"/>
      <c r="J35" s="202"/>
      <c r="K35" s="202"/>
    </row>
    <row r="36" spans="1:11" ht="11.1" customHeight="1" x14ac:dyDescent="0.2">
      <c r="A36" s="12">
        <f>IF(D36&lt;&gt;"",COUNTA($D$11:D36),"")</f>
        <v>21</v>
      </c>
      <c r="B36" s="142" t="s">
        <v>357</v>
      </c>
      <c r="C36" s="202">
        <v>46562</v>
      </c>
      <c r="D36" s="202">
        <v>43212</v>
      </c>
      <c r="E36" s="202">
        <v>3350</v>
      </c>
      <c r="F36" s="202">
        <v>4617</v>
      </c>
      <c r="G36" s="202">
        <v>1267</v>
      </c>
      <c r="H36" s="202">
        <v>3350</v>
      </c>
      <c r="I36" s="202">
        <v>41945</v>
      </c>
      <c r="J36" s="202">
        <v>41945</v>
      </c>
      <c r="K36" s="202" t="s">
        <v>40</v>
      </c>
    </row>
    <row r="37" spans="1:11" ht="11.1" customHeight="1" x14ac:dyDescent="0.2">
      <c r="A37" s="12">
        <f>IF(D37&lt;&gt;"",COUNTA($D$11:D37),"")</f>
        <v>22</v>
      </c>
      <c r="B37" s="142" t="s">
        <v>358</v>
      </c>
      <c r="C37" s="202">
        <v>813</v>
      </c>
      <c r="D37" s="202">
        <v>665</v>
      </c>
      <c r="E37" s="202">
        <v>148</v>
      </c>
      <c r="F37" s="202">
        <v>176</v>
      </c>
      <c r="G37" s="202">
        <v>28</v>
      </c>
      <c r="H37" s="202">
        <v>148</v>
      </c>
      <c r="I37" s="202">
        <v>637</v>
      </c>
      <c r="J37" s="202">
        <v>637</v>
      </c>
      <c r="K37" s="202" t="s">
        <v>40</v>
      </c>
    </row>
    <row r="38" spans="1:11" ht="20.100000000000001" customHeight="1" x14ac:dyDescent="0.2">
      <c r="A38" s="12" t="str">
        <f>IF(D38&lt;&gt;"",COUNTA($D$11:D38),"")</f>
        <v/>
      </c>
      <c r="B38" s="143"/>
      <c r="C38" s="275" t="s">
        <v>5</v>
      </c>
      <c r="D38" s="275"/>
      <c r="E38" s="275"/>
      <c r="F38" s="275"/>
      <c r="G38" s="275"/>
      <c r="H38" s="275"/>
      <c r="I38" s="275"/>
      <c r="J38" s="275"/>
      <c r="K38" s="275"/>
    </row>
    <row r="39" spans="1:11" s="45" customFormat="1" ht="11.1" customHeight="1" x14ac:dyDescent="0.2">
      <c r="A39" s="12">
        <f>IF(D39&lt;&gt;"",COUNTA($D$11:D39),"")</f>
        <v>23</v>
      </c>
      <c r="B39" s="140" t="s">
        <v>2</v>
      </c>
      <c r="C39" s="201">
        <v>58287</v>
      </c>
      <c r="D39" s="201">
        <v>53332</v>
      </c>
      <c r="E39" s="201">
        <v>4955</v>
      </c>
      <c r="F39" s="201">
        <v>6788</v>
      </c>
      <c r="G39" s="201">
        <v>1833</v>
      </c>
      <c r="H39" s="201">
        <v>4955</v>
      </c>
      <c r="I39" s="201">
        <v>51499</v>
      </c>
      <c r="J39" s="201">
        <v>51499</v>
      </c>
      <c r="K39" s="201" t="s">
        <v>40</v>
      </c>
    </row>
    <row r="40" spans="1:11" ht="11.1" customHeight="1" x14ac:dyDescent="0.2">
      <c r="A40" s="12" t="str">
        <f>IF(D40&lt;&gt;"",COUNTA($D$11:D40),"")</f>
        <v/>
      </c>
      <c r="B40" s="141" t="s">
        <v>337</v>
      </c>
      <c r="C40" s="202"/>
      <c r="D40" s="202"/>
      <c r="E40" s="202"/>
      <c r="F40" s="202"/>
      <c r="G40" s="202"/>
      <c r="H40" s="202"/>
      <c r="I40" s="202"/>
      <c r="J40" s="202"/>
      <c r="K40" s="202"/>
    </row>
    <row r="41" spans="1:11" ht="11.1" customHeight="1" x14ac:dyDescent="0.2">
      <c r="A41" s="12">
        <f>IF(D41&lt;&gt;"",COUNTA($D$11:D41),"")</f>
        <v>24</v>
      </c>
      <c r="B41" s="142" t="s">
        <v>338</v>
      </c>
      <c r="C41" s="202">
        <v>135</v>
      </c>
      <c r="D41" s="202">
        <v>130</v>
      </c>
      <c r="E41" s="202">
        <v>5</v>
      </c>
      <c r="F41" s="202">
        <v>10</v>
      </c>
      <c r="G41" s="202">
        <v>5</v>
      </c>
      <c r="H41" s="202">
        <v>5</v>
      </c>
      <c r="I41" s="202">
        <v>125</v>
      </c>
      <c r="J41" s="202">
        <v>125</v>
      </c>
      <c r="K41" s="202" t="s">
        <v>40</v>
      </c>
    </row>
    <row r="42" spans="1:11" ht="11.1" customHeight="1" x14ac:dyDescent="0.2">
      <c r="A42" s="12">
        <f>IF(D42&lt;&gt;"",COUNTA($D$11:D42),"")</f>
        <v>25</v>
      </c>
      <c r="B42" s="142" t="s">
        <v>339</v>
      </c>
      <c r="C42" s="202">
        <v>4093</v>
      </c>
      <c r="D42" s="202">
        <v>3812</v>
      </c>
      <c r="E42" s="202">
        <v>281</v>
      </c>
      <c r="F42" s="202">
        <v>404</v>
      </c>
      <c r="G42" s="202">
        <v>123</v>
      </c>
      <c r="H42" s="202">
        <v>281</v>
      </c>
      <c r="I42" s="202">
        <v>3689</v>
      </c>
      <c r="J42" s="202">
        <v>3689</v>
      </c>
      <c r="K42" s="202" t="s">
        <v>40</v>
      </c>
    </row>
    <row r="43" spans="1:11" ht="11.1" customHeight="1" x14ac:dyDescent="0.2">
      <c r="A43" s="12">
        <f>IF(D43&lt;&gt;"",COUNTA($D$11:D43),"")</f>
        <v>26</v>
      </c>
      <c r="B43" s="142" t="s">
        <v>340</v>
      </c>
      <c r="C43" s="202">
        <v>5265</v>
      </c>
      <c r="D43" s="202">
        <v>4813</v>
      </c>
      <c r="E43" s="202">
        <v>452</v>
      </c>
      <c r="F43" s="202">
        <v>627</v>
      </c>
      <c r="G43" s="202">
        <v>175</v>
      </c>
      <c r="H43" s="202">
        <v>452</v>
      </c>
      <c r="I43" s="202">
        <v>4638</v>
      </c>
      <c r="J43" s="202">
        <v>4638</v>
      </c>
      <c r="K43" s="202" t="s">
        <v>40</v>
      </c>
    </row>
    <row r="44" spans="1:11" ht="11.1" customHeight="1" x14ac:dyDescent="0.2">
      <c r="A44" s="12">
        <f>IF(D44&lt;&gt;"",COUNTA($D$11:D44),"")</f>
        <v>27</v>
      </c>
      <c r="B44" s="136" t="s">
        <v>380</v>
      </c>
      <c r="C44" s="202">
        <v>6317</v>
      </c>
      <c r="D44" s="202">
        <v>5734</v>
      </c>
      <c r="E44" s="202">
        <v>583</v>
      </c>
      <c r="F44" s="202">
        <v>785</v>
      </c>
      <c r="G44" s="202">
        <v>202</v>
      </c>
      <c r="H44" s="202">
        <v>583</v>
      </c>
      <c r="I44" s="202">
        <v>5532</v>
      </c>
      <c r="J44" s="202">
        <v>5532</v>
      </c>
      <c r="K44" s="202" t="s">
        <v>40</v>
      </c>
    </row>
    <row r="45" spans="1:11" ht="11.1" customHeight="1" x14ac:dyDescent="0.2">
      <c r="A45" s="12">
        <f>IF(D45&lt;&gt;"",COUNTA($D$11:D45),"")</f>
        <v>28</v>
      </c>
      <c r="B45" s="136" t="s">
        <v>381</v>
      </c>
      <c r="C45" s="202">
        <v>6595</v>
      </c>
      <c r="D45" s="202">
        <v>5982</v>
      </c>
      <c r="E45" s="202">
        <v>613</v>
      </c>
      <c r="F45" s="202">
        <v>835</v>
      </c>
      <c r="G45" s="202">
        <v>222</v>
      </c>
      <c r="H45" s="202">
        <v>613</v>
      </c>
      <c r="I45" s="202">
        <v>5760</v>
      </c>
      <c r="J45" s="202">
        <v>5760</v>
      </c>
      <c r="K45" s="202" t="s">
        <v>40</v>
      </c>
    </row>
    <row r="46" spans="1:11" ht="11.1" customHeight="1" x14ac:dyDescent="0.2">
      <c r="A46" s="12">
        <f>IF(D46&lt;&gt;"",COUNTA($D$11:D46),"")</f>
        <v>29</v>
      </c>
      <c r="B46" s="142" t="s">
        <v>341</v>
      </c>
      <c r="C46" s="202">
        <v>6926</v>
      </c>
      <c r="D46" s="202">
        <v>6252</v>
      </c>
      <c r="E46" s="202">
        <v>674</v>
      </c>
      <c r="F46" s="202">
        <v>946</v>
      </c>
      <c r="G46" s="202">
        <v>272</v>
      </c>
      <c r="H46" s="202">
        <v>674</v>
      </c>
      <c r="I46" s="202">
        <v>5980</v>
      </c>
      <c r="J46" s="202">
        <v>5980</v>
      </c>
      <c r="K46" s="202" t="s">
        <v>40</v>
      </c>
    </row>
    <row r="47" spans="1:11" ht="11.1" customHeight="1" x14ac:dyDescent="0.2">
      <c r="A47" s="12">
        <f>IF(D47&lt;&gt;"",COUNTA($D$11:D47),"")</f>
        <v>30</v>
      </c>
      <c r="B47" s="142" t="s">
        <v>342</v>
      </c>
      <c r="C47" s="202">
        <v>5046</v>
      </c>
      <c r="D47" s="202">
        <v>4513</v>
      </c>
      <c r="E47" s="202">
        <v>533</v>
      </c>
      <c r="F47" s="202">
        <v>710</v>
      </c>
      <c r="G47" s="202">
        <v>177</v>
      </c>
      <c r="H47" s="202">
        <v>533</v>
      </c>
      <c r="I47" s="202">
        <v>4336</v>
      </c>
      <c r="J47" s="202">
        <v>4336</v>
      </c>
      <c r="K47" s="202" t="s">
        <v>40</v>
      </c>
    </row>
    <row r="48" spans="1:11" ht="11.1" customHeight="1" x14ac:dyDescent="0.2">
      <c r="A48" s="12">
        <f>IF(D48&lt;&gt;"",COUNTA($D$11:D48),"")</f>
        <v>31</v>
      </c>
      <c r="B48" s="142" t="s">
        <v>343</v>
      </c>
      <c r="C48" s="202">
        <v>140</v>
      </c>
      <c r="D48" s="202">
        <v>121</v>
      </c>
      <c r="E48" s="202">
        <v>19</v>
      </c>
      <c r="F48" s="202">
        <v>30</v>
      </c>
      <c r="G48" s="202">
        <v>11</v>
      </c>
      <c r="H48" s="202">
        <v>19</v>
      </c>
      <c r="I48" s="202">
        <v>110</v>
      </c>
      <c r="J48" s="202">
        <v>110</v>
      </c>
      <c r="K48" s="202" t="s">
        <v>40</v>
      </c>
    </row>
    <row r="49" spans="1:11" ht="11.1" customHeight="1" x14ac:dyDescent="0.2">
      <c r="A49" s="12" t="str">
        <f>IF(D49&lt;&gt;"",COUNTA($D$11:D49),"")</f>
        <v/>
      </c>
      <c r="B49" s="141" t="s">
        <v>344</v>
      </c>
      <c r="C49" s="202"/>
      <c r="D49" s="202"/>
      <c r="E49" s="202"/>
      <c r="F49" s="202"/>
      <c r="G49" s="202"/>
      <c r="H49" s="202"/>
      <c r="I49" s="202"/>
      <c r="J49" s="202"/>
      <c r="K49" s="202"/>
    </row>
    <row r="50" spans="1:11" ht="11.1" customHeight="1" x14ac:dyDescent="0.2">
      <c r="A50" s="12">
        <f>IF(D50&lt;&gt;"",COUNTA($D$11:D50),"")</f>
        <v>32</v>
      </c>
      <c r="B50" s="136" t="s">
        <v>382</v>
      </c>
      <c r="C50" s="202" t="s">
        <v>40</v>
      </c>
      <c r="D50" s="202" t="s">
        <v>40</v>
      </c>
      <c r="E50" s="202" t="s">
        <v>40</v>
      </c>
      <c r="F50" s="202" t="s">
        <v>40</v>
      </c>
      <c r="G50" s="202" t="s">
        <v>40</v>
      </c>
      <c r="H50" s="202" t="s">
        <v>40</v>
      </c>
      <c r="I50" s="202" t="s">
        <v>40</v>
      </c>
      <c r="J50" s="202" t="s">
        <v>40</v>
      </c>
      <c r="K50" s="202" t="s">
        <v>40</v>
      </c>
    </row>
    <row r="51" spans="1:11" ht="11.1" customHeight="1" x14ac:dyDescent="0.2">
      <c r="A51" s="12">
        <f>IF(D51&lt;&gt;"",COUNTA($D$11:D51),"")</f>
        <v>33</v>
      </c>
      <c r="B51" s="136" t="s">
        <v>383</v>
      </c>
      <c r="C51" s="202">
        <v>1828</v>
      </c>
      <c r="D51" s="202">
        <v>1673</v>
      </c>
      <c r="E51" s="202">
        <v>155</v>
      </c>
      <c r="F51" s="202">
        <v>203</v>
      </c>
      <c r="G51" s="202">
        <v>48</v>
      </c>
      <c r="H51" s="202">
        <v>155</v>
      </c>
      <c r="I51" s="202">
        <v>1625</v>
      </c>
      <c r="J51" s="202">
        <v>1625</v>
      </c>
      <c r="K51" s="202" t="s">
        <v>40</v>
      </c>
    </row>
    <row r="52" spans="1:11" ht="11.1" customHeight="1" x14ac:dyDescent="0.2">
      <c r="A52" s="12">
        <f>IF(D52&lt;&gt;"",COUNTA($D$11:D52),"")</f>
        <v>34</v>
      </c>
      <c r="B52" s="142" t="s">
        <v>345</v>
      </c>
      <c r="C52" s="202">
        <v>6120</v>
      </c>
      <c r="D52" s="202">
        <v>5639</v>
      </c>
      <c r="E52" s="202">
        <v>481</v>
      </c>
      <c r="F52" s="202">
        <v>641</v>
      </c>
      <c r="G52" s="202">
        <v>160</v>
      </c>
      <c r="H52" s="202">
        <v>481</v>
      </c>
      <c r="I52" s="202">
        <v>5479</v>
      </c>
      <c r="J52" s="202">
        <v>5479</v>
      </c>
      <c r="K52" s="202" t="s">
        <v>40</v>
      </c>
    </row>
    <row r="53" spans="1:11" ht="11.1" customHeight="1" x14ac:dyDescent="0.2">
      <c r="A53" s="12">
        <f>IF(D53&lt;&gt;"",COUNTA($D$11:D53),"")</f>
        <v>35</v>
      </c>
      <c r="B53" s="142" t="s">
        <v>346</v>
      </c>
      <c r="C53" s="202">
        <v>6205</v>
      </c>
      <c r="D53" s="202">
        <v>5776</v>
      </c>
      <c r="E53" s="202">
        <v>429</v>
      </c>
      <c r="F53" s="202">
        <v>599</v>
      </c>
      <c r="G53" s="202">
        <v>170</v>
      </c>
      <c r="H53" s="202">
        <v>429</v>
      </c>
      <c r="I53" s="202">
        <v>5606</v>
      </c>
      <c r="J53" s="202">
        <v>5606</v>
      </c>
      <c r="K53" s="202" t="s">
        <v>40</v>
      </c>
    </row>
    <row r="54" spans="1:11" ht="11.1" customHeight="1" x14ac:dyDescent="0.2">
      <c r="A54" s="12">
        <f>IF(D54&lt;&gt;"",COUNTA($D$11:D54),"")</f>
        <v>36</v>
      </c>
      <c r="B54" s="142" t="s">
        <v>347</v>
      </c>
      <c r="C54" s="202">
        <v>5626</v>
      </c>
      <c r="D54" s="202">
        <v>5228</v>
      </c>
      <c r="E54" s="202">
        <v>398</v>
      </c>
      <c r="F54" s="202">
        <v>551</v>
      </c>
      <c r="G54" s="202">
        <v>153</v>
      </c>
      <c r="H54" s="202">
        <v>398</v>
      </c>
      <c r="I54" s="202">
        <v>5075</v>
      </c>
      <c r="J54" s="202">
        <v>5075</v>
      </c>
      <c r="K54" s="202" t="s">
        <v>40</v>
      </c>
    </row>
    <row r="55" spans="1:11" ht="11.1" customHeight="1" x14ac:dyDescent="0.2">
      <c r="A55" s="12">
        <f>IF(D55&lt;&gt;"",COUNTA($D$11:D55),"")</f>
        <v>37</v>
      </c>
      <c r="B55" s="142" t="s">
        <v>348</v>
      </c>
      <c r="C55" s="202">
        <v>3550</v>
      </c>
      <c r="D55" s="202">
        <v>3296</v>
      </c>
      <c r="E55" s="202">
        <v>254</v>
      </c>
      <c r="F55" s="202">
        <v>350</v>
      </c>
      <c r="G55" s="202">
        <v>96</v>
      </c>
      <c r="H55" s="202">
        <v>254</v>
      </c>
      <c r="I55" s="202">
        <v>3200</v>
      </c>
      <c r="J55" s="202">
        <v>3200</v>
      </c>
      <c r="K55" s="202" t="s">
        <v>40</v>
      </c>
    </row>
    <row r="56" spans="1:11" ht="11.1" customHeight="1" x14ac:dyDescent="0.2">
      <c r="A56" s="12">
        <f>IF(D56&lt;&gt;"",COUNTA($D$11:D56),"")</f>
        <v>38</v>
      </c>
      <c r="B56" s="142" t="s">
        <v>349</v>
      </c>
      <c r="C56" s="202">
        <v>397</v>
      </c>
      <c r="D56" s="202">
        <v>327</v>
      </c>
      <c r="E56" s="202">
        <v>70</v>
      </c>
      <c r="F56" s="202">
        <v>88</v>
      </c>
      <c r="G56" s="202">
        <v>18</v>
      </c>
      <c r="H56" s="202">
        <v>70</v>
      </c>
      <c r="I56" s="202">
        <v>309</v>
      </c>
      <c r="J56" s="202">
        <v>309</v>
      </c>
      <c r="K56" s="202" t="s">
        <v>40</v>
      </c>
    </row>
    <row r="57" spans="1:11" ht="11.1" customHeight="1" x14ac:dyDescent="0.2">
      <c r="A57" s="12">
        <f>IF(D57&lt;&gt;"",COUNTA($D$11:D57),"")</f>
        <v>39</v>
      </c>
      <c r="B57" s="142" t="s">
        <v>350</v>
      </c>
      <c r="C57" s="202">
        <v>37</v>
      </c>
      <c r="D57" s="202">
        <v>29</v>
      </c>
      <c r="E57" s="202">
        <v>8</v>
      </c>
      <c r="F57" s="202">
        <v>9</v>
      </c>
      <c r="G57" s="202">
        <v>1</v>
      </c>
      <c r="H57" s="202">
        <v>8</v>
      </c>
      <c r="I57" s="202">
        <v>28</v>
      </c>
      <c r="J57" s="202">
        <v>28</v>
      </c>
      <c r="K57" s="202" t="s">
        <v>40</v>
      </c>
    </row>
    <row r="58" spans="1:11" ht="11.1" customHeight="1" x14ac:dyDescent="0.2">
      <c r="A58" s="12">
        <f>IF(D58&lt;&gt;"",COUNTA($D$11:D58),"")</f>
        <v>40</v>
      </c>
      <c r="B58" s="142" t="s">
        <v>351</v>
      </c>
      <c r="C58" s="202">
        <v>7</v>
      </c>
      <c r="D58" s="202">
        <v>7</v>
      </c>
      <c r="E58" s="202" t="s">
        <v>40</v>
      </c>
      <c r="F58" s="202" t="s">
        <v>40</v>
      </c>
      <c r="G58" s="202" t="s">
        <v>40</v>
      </c>
      <c r="H58" s="202" t="s">
        <v>40</v>
      </c>
      <c r="I58" s="202">
        <v>7</v>
      </c>
      <c r="J58" s="202">
        <v>7</v>
      </c>
      <c r="K58" s="202" t="s">
        <v>40</v>
      </c>
    </row>
    <row r="59" spans="1:11" ht="11.1" customHeight="1" x14ac:dyDescent="0.2">
      <c r="A59" s="12" t="str">
        <f>IF(D59&lt;&gt;"",COUNTA($D$11:D59),"")</f>
        <v/>
      </c>
      <c r="B59" s="141" t="s">
        <v>352</v>
      </c>
      <c r="C59" s="202"/>
      <c r="D59" s="202"/>
      <c r="E59" s="202"/>
      <c r="F59" s="202"/>
      <c r="G59" s="202"/>
      <c r="H59" s="202"/>
      <c r="I59" s="202"/>
      <c r="J59" s="202"/>
      <c r="K59" s="202"/>
    </row>
    <row r="60" spans="1:11" ht="11.1" customHeight="1" x14ac:dyDescent="0.2">
      <c r="A60" s="12" t="str">
        <f>IF(D60&lt;&gt;"",COUNTA($D$11:D60),"")</f>
        <v/>
      </c>
      <c r="B60" s="141" t="s">
        <v>353</v>
      </c>
      <c r="C60" s="202"/>
      <c r="D60" s="202"/>
      <c r="E60" s="202"/>
      <c r="F60" s="202"/>
      <c r="G60" s="202"/>
      <c r="H60" s="202"/>
      <c r="I60" s="202"/>
      <c r="J60" s="202"/>
      <c r="K60" s="202"/>
    </row>
    <row r="61" spans="1:11" ht="11.1" customHeight="1" x14ac:dyDescent="0.2">
      <c r="A61" s="12">
        <f>IF(D61&lt;&gt;"",COUNTA($D$11:D61),"")</f>
        <v>41</v>
      </c>
      <c r="B61" s="142" t="s">
        <v>354</v>
      </c>
      <c r="C61" s="202">
        <v>9493</v>
      </c>
      <c r="D61" s="202">
        <v>8755</v>
      </c>
      <c r="E61" s="202">
        <v>738</v>
      </c>
      <c r="F61" s="202">
        <v>1041</v>
      </c>
      <c r="G61" s="202">
        <v>303</v>
      </c>
      <c r="H61" s="202">
        <v>738</v>
      </c>
      <c r="I61" s="202">
        <v>8452</v>
      </c>
      <c r="J61" s="202">
        <v>8452</v>
      </c>
      <c r="K61" s="202" t="s">
        <v>40</v>
      </c>
    </row>
    <row r="62" spans="1:11" ht="11.1" customHeight="1" x14ac:dyDescent="0.2">
      <c r="A62" s="12">
        <f>IF(D62&lt;&gt;"",COUNTA($D$11:D62),"")</f>
        <v>42</v>
      </c>
      <c r="B62" s="142" t="s">
        <v>355</v>
      </c>
      <c r="C62" s="202">
        <v>24884</v>
      </c>
      <c r="D62" s="202">
        <v>22481</v>
      </c>
      <c r="E62" s="202">
        <v>2403</v>
      </c>
      <c r="F62" s="202">
        <v>3276</v>
      </c>
      <c r="G62" s="202">
        <v>873</v>
      </c>
      <c r="H62" s="202">
        <v>2403</v>
      </c>
      <c r="I62" s="202">
        <v>21608</v>
      </c>
      <c r="J62" s="202">
        <v>21608</v>
      </c>
      <c r="K62" s="202" t="s">
        <v>40</v>
      </c>
    </row>
    <row r="63" spans="1:11" ht="11.1" customHeight="1" x14ac:dyDescent="0.2">
      <c r="A63" s="12" t="str">
        <f>IF(D63&lt;&gt;"",COUNTA($D$11:D63),"")</f>
        <v/>
      </c>
      <c r="B63" s="142" t="s">
        <v>356</v>
      </c>
      <c r="C63" s="202"/>
      <c r="D63" s="202"/>
      <c r="E63" s="202"/>
      <c r="F63" s="202"/>
      <c r="G63" s="202"/>
      <c r="H63" s="202"/>
      <c r="I63" s="202"/>
      <c r="J63" s="202"/>
      <c r="K63" s="202"/>
    </row>
    <row r="64" spans="1:11" ht="11.1" customHeight="1" x14ac:dyDescent="0.2">
      <c r="A64" s="12">
        <f>IF(D64&lt;&gt;"",COUNTA($D$11:D64),"")</f>
        <v>43</v>
      </c>
      <c r="B64" s="142" t="s">
        <v>357</v>
      </c>
      <c r="C64" s="202">
        <v>23329</v>
      </c>
      <c r="D64" s="202">
        <v>21612</v>
      </c>
      <c r="E64" s="202">
        <v>1717</v>
      </c>
      <c r="F64" s="202">
        <v>2344</v>
      </c>
      <c r="G64" s="202">
        <v>627</v>
      </c>
      <c r="H64" s="202">
        <v>1717</v>
      </c>
      <c r="I64" s="202">
        <v>20985</v>
      </c>
      <c r="J64" s="202">
        <v>20985</v>
      </c>
      <c r="K64" s="202" t="s">
        <v>40</v>
      </c>
    </row>
    <row r="65" spans="1:11" ht="11.1" customHeight="1" x14ac:dyDescent="0.2">
      <c r="A65" s="12">
        <f>IF(D65&lt;&gt;"",COUNTA($D$11:D65),"")</f>
        <v>44</v>
      </c>
      <c r="B65" s="142" t="s">
        <v>358</v>
      </c>
      <c r="C65" s="202">
        <v>441</v>
      </c>
      <c r="D65" s="202">
        <v>363</v>
      </c>
      <c r="E65" s="202">
        <v>78</v>
      </c>
      <c r="F65" s="202">
        <v>97</v>
      </c>
      <c r="G65" s="202">
        <v>19</v>
      </c>
      <c r="H65" s="202">
        <v>78</v>
      </c>
      <c r="I65" s="202">
        <v>344</v>
      </c>
      <c r="J65" s="202">
        <v>344</v>
      </c>
      <c r="K65" s="202" t="s">
        <v>40</v>
      </c>
    </row>
    <row r="66" spans="1:11" ht="20.100000000000001" customHeight="1" x14ac:dyDescent="0.2">
      <c r="A66" s="12" t="str">
        <f>IF(D66&lt;&gt;"",COUNTA($D$11:D66),"")</f>
        <v/>
      </c>
      <c r="B66" s="144"/>
      <c r="C66" s="276" t="s">
        <v>6</v>
      </c>
      <c r="D66" s="276"/>
      <c r="E66" s="276"/>
      <c r="F66" s="276"/>
      <c r="G66" s="276"/>
      <c r="H66" s="276"/>
      <c r="I66" s="276"/>
      <c r="J66" s="276"/>
      <c r="K66" s="276"/>
    </row>
    <row r="67" spans="1:11" ht="11.1" customHeight="1" x14ac:dyDescent="0.2">
      <c r="A67" s="12">
        <f>IF(D67&lt;&gt;"",COUNTA($D$11:D67),"")</f>
        <v>45</v>
      </c>
      <c r="B67" s="140" t="s">
        <v>2</v>
      </c>
      <c r="C67" s="201">
        <v>56242</v>
      </c>
      <c r="D67" s="201">
        <v>51626</v>
      </c>
      <c r="E67" s="201">
        <v>4616</v>
      </c>
      <c r="F67" s="201">
        <v>6437</v>
      </c>
      <c r="G67" s="201">
        <v>1821</v>
      </c>
      <c r="H67" s="201">
        <v>4616</v>
      </c>
      <c r="I67" s="201">
        <v>49805</v>
      </c>
      <c r="J67" s="201">
        <v>49805</v>
      </c>
      <c r="K67" s="201" t="s">
        <v>40</v>
      </c>
    </row>
    <row r="68" spans="1:11" ht="11.1" customHeight="1" x14ac:dyDescent="0.2">
      <c r="A68" s="12" t="str">
        <f>IF(D68&lt;&gt;"",COUNTA($D$11:D68),"")</f>
        <v/>
      </c>
      <c r="B68" s="141" t="s">
        <v>337</v>
      </c>
      <c r="C68" s="202"/>
      <c r="D68" s="202"/>
      <c r="E68" s="202"/>
      <c r="F68" s="202"/>
      <c r="G68" s="202"/>
      <c r="H68" s="202"/>
      <c r="I68" s="202"/>
      <c r="J68" s="202"/>
      <c r="K68" s="202"/>
    </row>
    <row r="69" spans="1:11" ht="11.1" customHeight="1" x14ac:dyDescent="0.2">
      <c r="A69" s="12">
        <f>IF(D69&lt;&gt;"",COUNTA($D$11:D69),"")</f>
        <v>46</v>
      </c>
      <c r="B69" s="142" t="s">
        <v>338</v>
      </c>
      <c r="C69" s="202">
        <v>121</v>
      </c>
      <c r="D69" s="202">
        <v>113</v>
      </c>
      <c r="E69" s="202">
        <v>8</v>
      </c>
      <c r="F69" s="202">
        <v>11</v>
      </c>
      <c r="G69" s="202">
        <v>3</v>
      </c>
      <c r="H69" s="202">
        <v>8</v>
      </c>
      <c r="I69" s="202">
        <v>110</v>
      </c>
      <c r="J69" s="202">
        <v>110</v>
      </c>
      <c r="K69" s="202" t="s">
        <v>40</v>
      </c>
    </row>
    <row r="70" spans="1:11" ht="11.1" customHeight="1" x14ac:dyDescent="0.2">
      <c r="A70" s="12">
        <f>IF(D70&lt;&gt;"",COUNTA($D$11:D70),"")</f>
        <v>47</v>
      </c>
      <c r="B70" s="142" t="s">
        <v>339</v>
      </c>
      <c r="C70" s="202">
        <v>3848</v>
      </c>
      <c r="D70" s="202">
        <v>3614</v>
      </c>
      <c r="E70" s="202">
        <v>234</v>
      </c>
      <c r="F70" s="202">
        <v>358</v>
      </c>
      <c r="G70" s="202">
        <v>124</v>
      </c>
      <c r="H70" s="202">
        <v>234</v>
      </c>
      <c r="I70" s="202">
        <v>3490</v>
      </c>
      <c r="J70" s="202">
        <v>3490</v>
      </c>
      <c r="K70" s="202" t="s">
        <v>40</v>
      </c>
    </row>
    <row r="71" spans="1:11" ht="11.1" customHeight="1" x14ac:dyDescent="0.2">
      <c r="A71" s="12">
        <f>IF(D71&lt;&gt;"",COUNTA($D$11:D71),"")</f>
        <v>48</v>
      </c>
      <c r="B71" s="142" t="s">
        <v>340</v>
      </c>
      <c r="C71" s="202">
        <v>5114</v>
      </c>
      <c r="D71" s="202">
        <v>4706</v>
      </c>
      <c r="E71" s="202">
        <v>408</v>
      </c>
      <c r="F71" s="202">
        <v>614</v>
      </c>
      <c r="G71" s="202">
        <v>206</v>
      </c>
      <c r="H71" s="202">
        <v>408</v>
      </c>
      <c r="I71" s="202">
        <v>4500</v>
      </c>
      <c r="J71" s="202">
        <v>4500</v>
      </c>
      <c r="K71" s="202" t="s">
        <v>40</v>
      </c>
    </row>
    <row r="72" spans="1:11" ht="11.1" customHeight="1" x14ac:dyDescent="0.2">
      <c r="A72" s="12">
        <f>IF(D72&lt;&gt;"",COUNTA($D$11:D72),"")</f>
        <v>49</v>
      </c>
      <c r="B72" s="136" t="s">
        <v>380</v>
      </c>
      <c r="C72" s="202">
        <v>5819</v>
      </c>
      <c r="D72" s="202">
        <v>5264</v>
      </c>
      <c r="E72" s="202">
        <v>555</v>
      </c>
      <c r="F72" s="202">
        <v>751</v>
      </c>
      <c r="G72" s="202">
        <v>196</v>
      </c>
      <c r="H72" s="202">
        <v>555</v>
      </c>
      <c r="I72" s="202">
        <v>5068</v>
      </c>
      <c r="J72" s="202">
        <v>5068</v>
      </c>
      <c r="K72" s="202" t="s">
        <v>40</v>
      </c>
    </row>
    <row r="73" spans="1:11" ht="11.1" customHeight="1" x14ac:dyDescent="0.2">
      <c r="A73" s="12">
        <f>IF(D73&lt;&gt;"",COUNTA($D$11:D73),"")</f>
        <v>50</v>
      </c>
      <c r="B73" s="136" t="s">
        <v>381</v>
      </c>
      <c r="C73" s="202">
        <v>6370</v>
      </c>
      <c r="D73" s="202">
        <v>5767</v>
      </c>
      <c r="E73" s="202">
        <v>603</v>
      </c>
      <c r="F73" s="202">
        <v>835</v>
      </c>
      <c r="G73" s="202">
        <v>232</v>
      </c>
      <c r="H73" s="202">
        <v>603</v>
      </c>
      <c r="I73" s="202">
        <v>5535</v>
      </c>
      <c r="J73" s="202">
        <v>5535</v>
      </c>
      <c r="K73" s="202" t="s">
        <v>40</v>
      </c>
    </row>
    <row r="74" spans="1:11" ht="11.1" customHeight="1" x14ac:dyDescent="0.2">
      <c r="A74" s="12">
        <f>IF(D74&lt;&gt;"",COUNTA($D$11:D74),"")</f>
        <v>51</v>
      </c>
      <c r="B74" s="142" t="s">
        <v>341</v>
      </c>
      <c r="C74" s="202">
        <v>6652</v>
      </c>
      <c r="D74" s="202">
        <v>6013</v>
      </c>
      <c r="E74" s="202">
        <v>639</v>
      </c>
      <c r="F74" s="202">
        <v>882</v>
      </c>
      <c r="G74" s="202">
        <v>243</v>
      </c>
      <c r="H74" s="202">
        <v>639</v>
      </c>
      <c r="I74" s="202">
        <v>5770</v>
      </c>
      <c r="J74" s="202">
        <v>5770</v>
      </c>
      <c r="K74" s="202" t="s">
        <v>40</v>
      </c>
    </row>
    <row r="75" spans="1:11" ht="11.1" customHeight="1" x14ac:dyDescent="0.2">
      <c r="A75" s="12">
        <f>IF(D75&lt;&gt;"",COUNTA($D$11:D75),"")</f>
        <v>52</v>
      </c>
      <c r="B75" s="142" t="s">
        <v>342</v>
      </c>
      <c r="C75" s="202">
        <v>4629</v>
      </c>
      <c r="D75" s="202">
        <v>4173</v>
      </c>
      <c r="E75" s="202">
        <v>456</v>
      </c>
      <c r="F75" s="202">
        <v>622</v>
      </c>
      <c r="G75" s="202">
        <v>166</v>
      </c>
      <c r="H75" s="202">
        <v>456</v>
      </c>
      <c r="I75" s="202">
        <v>4007</v>
      </c>
      <c r="J75" s="202">
        <v>4007</v>
      </c>
      <c r="K75" s="202" t="s">
        <v>40</v>
      </c>
    </row>
    <row r="76" spans="1:11" ht="11.1" customHeight="1" x14ac:dyDescent="0.2">
      <c r="A76" s="12">
        <f>IF(D76&lt;&gt;"",COUNTA($D$11:D76),"")</f>
        <v>53</v>
      </c>
      <c r="B76" s="142" t="s">
        <v>343</v>
      </c>
      <c r="C76" s="202">
        <v>84</v>
      </c>
      <c r="D76" s="202">
        <v>74</v>
      </c>
      <c r="E76" s="202">
        <v>10</v>
      </c>
      <c r="F76" s="202">
        <v>12</v>
      </c>
      <c r="G76" s="202">
        <v>2</v>
      </c>
      <c r="H76" s="202">
        <v>10</v>
      </c>
      <c r="I76" s="202">
        <v>72</v>
      </c>
      <c r="J76" s="202">
        <v>72</v>
      </c>
      <c r="K76" s="202" t="s">
        <v>40</v>
      </c>
    </row>
    <row r="77" spans="1:11" ht="11.1" customHeight="1" x14ac:dyDescent="0.2">
      <c r="A77" s="12" t="str">
        <f>IF(D77&lt;&gt;"",COUNTA($D$11:D77),"")</f>
        <v/>
      </c>
      <c r="B77" s="141" t="s">
        <v>344</v>
      </c>
      <c r="C77" s="202"/>
      <c r="D77" s="202"/>
      <c r="E77" s="202"/>
      <c r="F77" s="202"/>
      <c r="G77" s="202"/>
      <c r="H77" s="202"/>
      <c r="I77" s="202"/>
      <c r="J77" s="202"/>
      <c r="K77" s="202"/>
    </row>
    <row r="78" spans="1:11" ht="11.1" customHeight="1" x14ac:dyDescent="0.2">
      <c r="A78" s="12">
        <f>IF(D78&lt;&gt;"",COUNTA($D$11:D78),"")</f>
        <v>54</v>
      </c>
      <c r="B78" s="136" t="s">
        <v>382</v>
      </c>
      <c r="C78" s="202">
        <v>2</v>
      </c>
      <c r="D78" s="202">
        <v>1</v>
      </c>
      <c r="E78" s="202">
        <v>1</v>
      </c>
      <c r="F78" s="202">
        <v>1</v>
      </c>
      <c r="G78" s="202" t="s">
        <v>40</v>
      </c>
      <c r="H78" s="202">
        <v>1</v>
      </c>
      <c r="I78" s="202">
        <v>1</v>
      </c>
      <c r="J78" s="202">
        <v>1</v>
      </c>
      <c r="K78" s="202" t="s">
        <v>40</v>
      </c>
    </row>
    <row r="79" spans="1:11" ht="11.1" customHeight="1" x14ac:dyDescent="0.2">
      <c r="A79" s="12">
        <f>IF(D79&lt;&gt;"",COUNTA($D$11:D79),"")</f>
        <v>55</v>
      </c>
      <c r="B79" s="136" t="s">
        <v>383</v>
      </c>
      <c r="C79" s="202">
        <v>1943</v>
      </c>
      <c r="D79" s="202">
        <v>1805</v>
      </c>
      <c r="E79" s="202">
        <v>138</v>
      </c>
      <c r="F79" s="202">
        <v>184</v>
      </c>
      <c r="G79" s="202">
        <v>46</v>
      </c>
      <c r="H79" s="202">
        <v>138</v>
      </c>
      <c r="I79" s="202">
        <v>1759</v>
      </c>
      <c r="J79" s="202">
        <v>1759</v>
      </c>
      <c r="K79" s="202" t="s">
        <v>40</v>
      </c>
    </row>
    <row r="80" spans="1:11" ht="11.1" customHeight="1" x14ac:dyDescent="0.2">
      <c r="A80" s="12">
        <f>IF(D80&lt;&gt;"",COUNTA($D$11:D80),"")</f>
        <v>56</v>
      </c>
      <c r="B80" s="142" t="s">
        <v>345</v>
      </c>
      <c r="C80" s="202">
        <v>6198</v>
      </c>
      <c r="D80" s="202">
        <v>5716</v>
      </c>
      <c r="E80" s="202">
        <v>482</v>
      </c>
      <c r="F80" s="202">
        <v>655</v>
      </c>
      <c r="G80" s="202">
        <v>173</v>
      </c>
      <c r="H80" s="202">
        <v>482</v>
      </c>
      <c r="I80" s="202">
        <v>5543</v>
      </c>
      <c r="J80" s="202">
        <v>5543</v>
      </c>
      <c r="K80" s="202" t="s">
        <v>40</v>
      </c>
    </row>
    <row r="81" spans="1:11" ht="11.1" customHeight="1" x14ac:dyDescent="0.2">
      <c r="A81" s="12">
        <f>IF(D81&lt;&gt;"",COUNTA($D$11:D81),"")</f>
        <v>57</v>
      </c>
      <c r="B81" s="142" t="s">
        <v>346</v>
      </c>
      <c r="C81" s="202">
        <v>6102</v>
      </c>
      <c r="D81" s="202">
        <v>5683</v>
      </c>
      <c r="E81" s="202">
        <v>419</v>
      </c>
      <c r="F81" s="202">
        <v>593</v>
      </c>
      <c r="G81" s="202">
        <v>174</v>
      </c>
      <c r="H81" s="202">
        <v>419</v>
      </c>
      <c r="I81" s="202">
        <v>5509</v>
      </c>
      <c r="J81" s="202">
        <v>5509</v>
      </c>
      <c r="K81" s="202" t="s">
        <v>40</v>
      </c>
    </row>
    <row r="82" spans="1:11" ht="11.1" customHeight="1" x14ac:dyDescent="0.2">
      <c r="A82" s="12">
        <f>IF(D82&lt;&gt;"",COUNTA($D$11:D82),"")</f>
        <v>58</v>
      </c>
      <c r="B82" s="142" t="s">
        <v>347</v>
      </c>
      <c r="C82" s="202">
        <v>5581</v>
      </c>
      <c r="D82" s="202">
        <v>5216</v>
      </c>
      <c r="E82" s="202">
        <v>365</v>
      </c>
      <c r="F82" s="202">
        <v>518</v>
      </c>
      <c r="G82" s="202">
        <v>153</v>
      </c>
      <c r="H82" s="202">
        <v>365</v>
      </c>
      <c r="I82" s="202">
        <v>5063</v>
      </c>
      <c r="J82" s="202">
        <v>5063</v>
      </c>
      <c r="K82" s="202" t="s">
        <v>40</v>
      </c>
    </row>
    <row r="83" spans="1:11" ht="11.1" customHeight="1" x14ac:dyDescent="0.2">
      <c r="A83" s="12">
        <f>IF(D83&lt;&gt;"",COUNTA($D$11:D83),"")</f>
        <v>59</v>
      </c>
      <c r="B83" s="142" t="s">
        <v>348</v>
      </c>
      <c r="C83" s="202">
        <v>3407</v>
      </c>
      <c r="D83" s="202">
        <v>3179</v>
      </c>
      <c r="E83" s="202">
        <v>228</v>
      </c>
      <c r="F83" s="202">
        <v>322</v>
      </c>
      <c r="G83" s="202">
        <v>94</v>
      </c>
      <c r="H83" s="202">
        <v>228</v>
      </c>
      <c r="I83" s="202">
        <v>3085</v>
      </c>
      <c r="J83" s="202">
        <v>3085</v>
      </c>
      <c r="K83" s="202" t="s">
        <v>40</v>
      </c>
    </row>
    <row r="84" spans="1:11" ht="11.1" customHeight="1" x14ac:dyDescent="0.2">
      <c r="A84" s="12">
        <f>IF(D84&lt;&gt;"",COUNTA($D$11:D84),"")</f>
        <v>60</v>
      </c>
      <c r="B84" s="142" t="s">
        <v>349</v>
      </c>
      <c r="C84" s="202">
        <v>339</v>
      </c>
      <c r="D84" s="202">
        <v>279</v>
      </c>
      <c r="E84" s="202">
        <v>60</v>
      </c>
      <c r="F84" s="202">
        <v>67</v>
      </c>
      <c r="G84" s="202">
        <v>7</v>
      </c>
      <c r="H84" s="202">
        <v>60</v>
      </c>
      <c r="I84" s="202">
        <v>272</v>
      </c>
      <c r="J84" s="202">
        <v>272</v>
      </c>
      <c r="K84" s="202" t="s">
        <v>40</v>
      </c>
    </row>
    <row r="85" spans="1:11" ht="11.1" customHeight="1" x14ac:dyDescent="0.2">
      <c r="A85" s="12">
        <f>IF(D85&lt;&gt;"",COUNTA($D$11:D85),"")</f>
        <v>61</v>
      </c>
      <c r="B85" s="142" t="s">
        <v>350</v>
      </c>
      <c r="C85" s="202">
        <v>30</v>
      </c>
      <c r="D85" s="202">
        <v>21</v>
      </c>
      <c r="E85" s="202">
        <v>9</v>
      </c>
      <c r="F85" s="202">
        <v>11</v>
      </c>
      <c r="G85" s="202">
        <v>2</v>
      </c>
      <c r="H85" s="202">
        <v>9</v>
      </c>
      <c r="I85" s="202">
        <v>19</v>
      </c>
      <c r="J85" s="202">
        <v>19</v>
      </c>
      <c r="K85" s="202" t="s">
        <v>40</v>
      </c>
    </row>
    <row r="86" spans="1:11" ht="11.1" customHeight="1" x14ac:dyDescent="0.2">
      <c r="A86" s="12">
        <f>IF(D86&lt;&gt;"",COUNTA($D$11:D86),"")</f>
        <v>62</v>
      </c>
      <c r="B86" s="142" t="s">
        <v>351</v>
      </c>
      <c r="C86" s="202">
        <v>3</v>
      </c>
      <c r="D86" s="202">
        <v>2</v>
      </c>
      <c r="E86" s="202">
        <v>1</v>
      </c>
      <c r="F86" s="202">
        <v>1</v>
      </c>
      <c r="G86" s="202" t="s">
        <v>40</v>
      </c>
      <c r="H86" s="202">
        <v>1</v>
      </c>
      <c r="I86" s="202">
        <v>2</v>
      </c>
      <c r="J86" s="202">
        <v>2</v>
      </c>
      <c r="K86" s="202" t="s">
        <v>40</v>
      </c>
    </row>
    <row r="87" spans="1:11" ht="11.1" customHeight="1" x14ac:dyDescent="0.2">
      <c r="A87" s="12" t="str">
        <f>IF(D87&lt;&gt;"",COUNTA($D$11:D87),"")</f>
        <v/>
      </c>
      <c r="B87" s="141" t="s">
        <v>352</v>
      </c>
      <c r="C87" s="202"/>
      <c r="D87" s="202"/>
      <c r="E87" s="202"/>
      <c r="F87" s="202"/>
      <c r="G87" s="202"/>
      <c r="H87" s="202"/>
      <c r="I87" s="202"/>
      <c r="J87" s="202"/>
      <c r="K87" s="202"/>
    </row>
    <row r="88" spans="1:11" ht="11.1" customHeight="1" x14ac:dyDescent="0.2">
      <c r="A88" s="12" t="str">
        <f>IF(D88&lt;&gt;"",COUNTA($D$11:D88),"")</f>
        <v/>
      </c>
      <c r="B88" s="141" t="s">
        <v>353</v>
      </c>
      <c r="C88" s="202"/>
      <c r="D88" s="202"/>
      <c r="E88" s="202"/>
      <c r="F88" s="202"/>
      <c r="G88" s="202"/>
      <c r="H88" s="202"/>
      <c r="I88" s="202"/>
      <c r="J88" s="202"/>
      <c r="K88" s="202"/>
    </row>
    <row r="89" spans="1:11" ht="11.1" customHeight="1" x14ac:dyDescent="0.2">
      <c r="A89" s="12">
        <f>IF(D89&lt;&gt;"",COUNTA($D$11:D89),"")</f>
        <v>63</v>
      </c>
      <c r="B89" s="142" t="s">
        <v>354</v>
      </c>
      <c r="C89" s="202">
        <v>9083</v>
      </c>
      <c r="D89" s="202">
        <v>8433</v>
      </c>
      <c r="E89" s="202">
        <v>650</v>
      </c>
      <c r="F89" s="202">
        <v>983</v>
      </c>
      <c r="G89" s="202">
        <v>333</v>
      </c>
      <c r="H89" s="202">
        <v>650</v>
      </c>
      <c r="I89" s="202">
        <v>8100</v>
      </c>
      <c r="J89" s="202">
        <v>8100</v>
      </c>
      <c r="K89" s="202" t="s">
        <v>40</v>
      </c>
    </row>
    <row r="90" spans="1:11" ht="11.1" customHeight="1" x14ac:dyDescent="0.2">
      <c r="A90" s="12">
        <f>IF(D90&lt;&gt;"",COUNTA($D$11:D90),"")</f>
        <v>64</v>
      </c>
      <c r="B90" s="142" t="s">
        <v>355</v>
      </c>
      <c r="C90" s="202">
        <v>23470</v>
      </c>
      <c r="D90" s="202">
        <v>21217</v>
      </c>
      <c r="E90" s="202">
        <v>2253</v>
      </c>
      <c r="F90" s="202">
        <v>3090</v>
      </c>
      <c r="G90" s="202">
        <v>837</v>
      </c>
      <c r="H90" s="202">
        <v>2253</v>
      </c>
      <c r="I90" s="202">
        <v>20380</v>
      </c>
      <c r="J90" s="202">
        <v>20380</v>
      </c>
      <c r="K90" s="202" t="s">
        <v>40</v>
      </c>
    </row>
    <row r="91" spans="1:11" ht="11.1" customHeight="1" x14ac:dyDescent="0.2">
      <c r="A91" s="12" t="str">
        <f>IF(D91&lt;&gt;"",COUNTA($D$11:D91),"")</f>
        <v/>
      </c>
      <c r="B91" s="142" t="s">
        <v>356</v>
      </c>
      <c r="C91" s="202"/>
      <c r="D91" s="202"/>
      <c r="E91" s="202"/>
      <c r="F91" s="202"/>
      <c r="G91" s="202"/>
      <c r="H91" s="202"/>
      <c r="I91" s="202"/>
      <c r="J91" s="202"/>
      <c r="K91" s="202"/>
    </row>
    <row r="92" spans="1:11" ht="11.1" customHeight="1" x14ac:dyDescent="0.2">
      <c r="A92" s="12">
        <f>IF(D92&lt;&gt;"",COUNTA($D$11:D92),"")</f>
        <v>65</v>
      </c>
      <c r="B92" s="142" t="s">
        <v>357</v>
      </c>
      <c r="C92" s="202">
        <v>23233</v>
      </c>
      <c r="D92" s="202">
        <v>21600</v>
      </c>
      <c r="E92" s="202">
        <v>1633</v>
      </c>
      <c r="F92" s="202">
        <v>2273</v>
      </c>
      <c r="G92" s="202">
        <v>640</v>
      </c>
      <c r="H92" s="202">
        <v>1633</v>
      </c>
      <c r="I92" s="202">
        <v>20960</v>
      </c>
      <c r="J92" s="202">
        <v>20960</v>
      </c>
      <c r="K92" s="202" t="s">
        <v>40</v>
      </c>
    </row>
    <row r="93" spans="1:11" ht="11.1" customHeight="1" x14ac:dyDescent="0.2">
      <c r="A93" s="12">
        <f>IF(D93&lt;&gt;"",COUNTA($D$11:D93),"")</f>
        <v>66</v>
      </c>
      <c r="B93" s="142" t="s">
        <v>358</v>
      </c>
      <c r="C93" s="202">
        <v>372</v>
      </c>
      <c r="D93" s="202">
        <v>302</v>
      </c>
      <c r="E93" s="202">
        <v>70</v>
      </c>
      <c r="F93" s="202">
        <v>79</v>
      </c>
      <c r="G93" s="202">
        <v>9</v>
      </c>
      <c r="H93" s="202">
        <v>70</v>
      </c>
      <c r="I93" s="202">
        <v>293</v>
      </c>
      <c r="J93" s="202">
        <v>293</v>
      </c>
      <c r="K93" s="202" t="s">
        <v>40</v>
      </c>
    </row>
    <row r="96" spans="1:11" ht="11.45" customHeight="1" x14ac:dyDescent="0.2">
      <c r="D96" s="50"/>
    </row>
  </sheetData>
  <customSheetViews>
    <customSheetView guid="{CDB72715-EA28-4B20-A08E-C04F71FAA0D1}" scale="140">
      <pane xSplit="2" ySplit="9" topLeftCell="C49" activePane="bottomRight" state="frozen"/>
      <selection pane="bottomRight" activeCell="M87" sqref="M87"/>
      <rowBreaks count="1" manualBreakCount="1">
        <brk id="65"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9" topLeftCell="C49" activePane="bottomRight" state="frozen"/>
      <selection pane="bottomRight" activeCell="M87" sqref="M87"/>
      <rowBreaks count="1" manualBreakCount="1">
        <brk id="65"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0">
    <mergeCell ref="C10:K10"/>
    <mergeCell ref="C38:K38"/>
    <mergeCell ref="C66:K66"/>
    <mergeCell ref="I4:K4"/>
    <mergeCell ref="D5:D8"/>
    <mergeCell ref="E5:E8"/>
    <mergeCell ref="F5:F8"/>
    <mergeCell ref="G5:H7"/>
    <mergeCell ref="I5:I8"/>
    <mergeCell ref="J5:K7"/>
    <mergeCell ref="A1:B1"/>
    <mergeCell ref="C1:K1"/>
    <mergeCell ref="A2:B2"/>
    <mergeCell ref="C2:K2"/>
    <mergeCell ref="A3:A8"/>
    <mergeCell ref="B3:B8"/>
    <mergeCell ref="C3:C8"/>
    <mergeCell ref="D3:E4"/>
    <mergeCell ref="F3:K3"/>
    <mergeCell ref="F4:H4"/>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rowBreaks count="1" manualBreakCount="1">
    <brk id="65" max="16383" man="1"/>
  </rowBreaks>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5"/>
  <sheetViews>
    <sheetView zoomScale="140" zoomScaleNormal="140" workbookViewId="0">
      <pane xSplit="2" ySplit="10" topLeftCell="C11" activePane="bottomRight" state="frozen"/>
      <selection sqref="A1:B1"/>
      <selection pane="topRight" sqref="A1:B1"/>
      <selection pane="bottomLeft" sqref="A1:B1"/>
      <selection pane="bottomRight" activeCell="C11" sqref="C11:I11"/>
    </sheetView>
  </sheetViews>
  <sheetFormatPr baseColWidth="10" defaultColWidth="11.28515625" defaultRowHeight="11.45" customHeight="1" x14ac:dyDescent="0.2"/>
  <cols>
    <col min="1" max="1" width="3.7109375" style="32" customWidth="1"/>
    <col min="2" max="2" width="20.7109375" style="32" customWidth="1"/>
    <col min="3" max="6" width="9.7109375" style="48" customWidth="1"/>
    <col min="7" max="7" width="8.7109375" style="48" customWidth="1"/>
    <col min="8" max="9" width="9.7109375" style="48" customWidth="1"/>
    <col min="10" max="10" width="10.7109375" style="48" customWidth="1"/>
    <col min="11" max="12" width="8.7109375" style="48" customWidth="1"/>
    <col min="13" max="14" width="9.7109375" style="32" customWidth="1"/>
    <col min="15" max="15" width="9.28515625" style="32" customWidth="1"/>
    <col min="16" max="16" width="10.28515625" style="32" customWidth="1"/>
    <col min="17" max="16384" width="11.28515625" style="32"/>
  </cols>
  <sheetData>
    <row r="1" spans="1:16" s="145" customFormat="1" ht="30" customHeight="1" x14ac:dyDescent="0.2">
      <c r="A1" s="279" t="s">
        <v>106</v>
      </c>
      <c r="B1" s="280"/>
      <c r="C1" s="281" t="s">
        <v>444</v>
      </c>
      <c r="D1" s="281"/>
      <c r="E1" s="281"/>
      <c r="F1" s="281"/>
      <c r="G1" s="281"/>
      <c r="H1" s="281"/>
      <c r="I1" s="282"/>
      <c r="J1" s="295" t="s">
        <v>444</v>
      </c>
      <c r="K1" s="281"/>
      <c r="L1" s="281"/>
      <c r="M1" s="281"/>
      <c r="N1" s="281"/>
      <c r="O1" s="281"/>
      <c r="P1" s="282"/>
    </row>
    <row r="2" spans="1:16" s="15" customFormat="1" ht="35.1" customHeight="1" x14ac:dyDescent="0.2">
      <c r="A2" s="283" t="s">
        <v>370</v>
      </c>
      <c r="B2" s="284"/>
      <c r="C2" s="285" t="s">
        <v>321</v>
      </c>
      <c r="D2" s="285"/>
      <c r="E2" s="285"/>
      <c r="F2" s="285"/>
      <c r="G2" s="285"/>
      <c r="H2" s="285"/>
      <c r="I2" s="286"/>
      <c r="J2" s="287" t="s">
        <v>321</v>
      </c>
      <c r="K2" s="285"/>
      <c r="L2" s="285"/>
      <c r="M2" s="285"/>
      <c r="N2" s="285"/>
      <c r="O2" s="285"/>
      <c r="P2" s="286"/>
    </row>
    <row r="3" spans="1:16" ht="11.45" customHeight="1" x14ac:dyDescent="0.2">
      <c r="A3" s="288" t="s">
        <v>322</v>
      </c>
      <c r="B3" s="290" t="s">
        <v>323</v>
      </c>
      <c r="C3" s="290" t="s">
        <v>2</v>
      </c>
      <c r="D3" s="290" t="s">
        <v>324</v>
      </c>
      <c r="E3" s="290"/>
      <c r="F3" s="290"/>
      <c r="G3" s="290"/>
      <c r="H3" s="290"/>
      <c r="I3" s="291"/>
      <c r="J3" s="288" t="s">
        <v>325</v>
      </c>
      <c r="K3" s="290" t="s">
        <v>326</v>
      </c>
      <c r="L3" s="290"/>
      <c r="M3" s="290" t="s">
        <v>328</v>
      </c>
      <c r="N3" s="290" t="s">
        <v>420</v>
      </c>
      <c r="O3" s="290"/>
      <c r="P3" s="291"/>
    </row>
    <row r="4" spans="1:16" ht="11.45" customHeight="1" x14ac:dyDescent="0.2">
      <c r="A4" s="288"/>
      <c r="B4" s="290"/>
      <c r="C4" s="290"/>
      <c r="D4" s="290"/>
      <c r="E4" s="290"/>
      <c r="F4" s="290"/>
      <c r="G4" s="290"/>
      <c r="H4" s="290"/>
      <c r="I4" s="291"/>
      <c r="J4" s="288"/>
      <c r="K4" s="290"/>
      <c r="L4" s="290"/>
      <c r="M4" s="290"/>
      <c r="N4" s="290"/>
      <c r="O4" s="290"/>
      <c r="P4" s="291"/>
    </row>
    <row r="5" spans="1:16" ht="11.45" customHeight="1" x14ac:dyDescent="0.2">
      <c r="A5" s="288"/>
      <c r="B5" s="290"/>
      <c r="C5" s="290"/>
      <c r="D5" s="290" t="s">
        <v>329</v>
      </c>
      <c r="E5" s="290" t="s">
        <v>330</v>
      </c>
      <c r="F5" s="290" t="s">
        <v>331</v>
      </c>
      <c r="G5" s="290"/>
      <c r="H5" s="290"/>
      <c r="I5" s="291"/>
      <c r="J5" s="288"/>
      <c r="K5" s="290"/>
      <c r="L5" s="290"/>
      <c r="M5" s="290"/>
      <c r="N5" s="290"/>
      <c r="O5" s="290"/>
      <c r="P5" s="291"/>
    </row>
    <row r="6" spans="1:16" ht="11.45" customHeight="1" x14ac:dyDescent="0.2">
      <c r="A6" s="288"/>
      <c r="B6" s="290"/>
      <c r="C6" s="290"/>
      <c r="D6" s="290"/>
      <c r="E6" s="290"/>
      <c r="F6" s="290"/>
      <c r="G6" s="290"/>
      <c r="H6" s="290"/>
      <c r="I6" s="291"/>
      <c r="J6" s="288"/>
      <c r="K6" s="290" t="s">
        <v>332</v>
      </c>
      <c r="L6" s="290" t="s">
        <v>371</v>
      </c>
      <c r="M6" s="290"/>
      <c r="N6" s="290" t="s">
        <v>418</v>
      </c>
      <c r="O6" s="290" t="s">
        <v>419</v>
      </c>
      <c r="P6" s="291" t="s">
        <v>438</v>
      </c>
    </row>
    <row r="7" spans="1:16" ht="11.45" customHeight="1" x14ac:dyDescent="0.2">
      <c r="A7" s="288"/>
      <c r="B7" s="290"/>
      <c r="C7" s="290"/>
      <c r="D7" s="290"/>
      <c r="E7" s="290"/>
      <c r="F7" s="290" t="s">
        <v>3</v>
      </c>
      <c r="G7" s="290" t="s">
        <v>211</v>
      </c>
      <c r="H7" s="290"/>
      <c r="I7" s="291"/>
      <c r="J7" s="288"/>
      <c r="K7" s="290"/>
      <c r="L7" s="290"/>
      <c r="M7" s="290"/>
      <c r="N7" s="290"/>
      <c r="O7" s="290"/>
      <c r="P7" s="291"/>
    </row>
    <row r="8" spans="1:16" ht="11.45" customHeight="1" x14ac:dyDescent="0.2">
      <c r="A8" s="288"/>
      <c r="B8" s="290"/>
      <c r="C8" s="290"/>
      <c r="D8" s="290"/>
      <c r="E8" s="290"/>
      <c r="F8" s="290"/>
      <c r="G8" s="290" t="s">
        <v>334</v>
      </c>
      <c r="H8" s="290" t="s">
        <v>335</v>
      </c>
      <c r="I8" s="291" t="s">
        <v>336</v>
      </c>
      <c r="J8" s="288"/>
      <c r="K8" s="290"/>
      <c r="L8" s="290"/>
      <c r="M8" s="290"/>
      <c r="N8" s="290"/>
      <c r="O8" s="290"/>
      <c r="P8" s="291"/>
    </row>
    <row r="9" spans="1:16" ht="11.45" customHeight="1" x14ac:dyDescent="0.2">
      <c r="A9" s="288"/>
      <c r="B9" s="290"/>
      <c r="C9" s="290"/>
      <c r="D9" s="290"/>
      <c r="E9" s="290"/>
      <c r="F9" s="290"/>
      <c r="G9" s="290"/>
      <c r="H9" s="290"/>
      <c r="I9" s="291"/>
      <c r="J9" s="288"/>
      <c r="K9" s="290"/>
      <c r="L9" s="290"/>
      <c r="M9" s="290"/>
      <c r="N9" s="290"/>
      <c r="O9" s="290"/>
      <c r="P9" s="291"/>
    </row>
    <row r="10" spans="1:16" s="46" customFormat="1" ht="11.45" customHeight="1" x14ac:dyDescent="0.2">
      <c r="A10" s="8">
        <v>1</v>
      </c>
      <c r="B10" s="38">
        <v>2</v>
      </c>
      <c r="C10" s="38">
        <v>3</v>
      </c>
      <c r="D10" s="38">
        <v>4</v>
      </c>
      <c r="E10" s="38">
        <v>5</v>
      </c>
      <c r="F10" s="38">
        <v>6</v>
      </c>
      <c r="G10" s="38">
        <v>7</v>
      </c>
      <c r="H10" s="38">
        <v>8</v>
      </c>
      <c r="I10" s="39">
        <v>9</v>
      </c>
      <c r="J10" s="36">
        <v>10</v>
      </c>
      <c r="K10" s="38">
        <v>11</v>
      </c>
      <c r="L10" s="38">
        <v>12</v>
      </c>
      <c r="M10" s="38">
        <v>13</v>
      </c>
      <c r="N10" s="38">
        <v>14</v>
      </c>
      <c r="O10" s="38">
        <v>15</v>
      </c>
      <c r="P10" s="39">
        <v>16</v>
      </c>
    </row>
    <row r="11" spans="1:16" ht="20.100000000000001" customHeight="1" x14ac:dyDescent="0.2">
      <c r="A11" s="47" t="str">
        <f>IF(D11&lt;&gt;"",COUNTA($D11:D$12),"")</f>
        <v/>
      </c>
      <c r="B11" s="132"/>
      <c r="C11" s="293" t="s">
        <v>2</v>
      </c>
      <c r="D11" s="294"/>
      <c r="E11" s="294"/>
      <c r="F11" s="294"/>
      <c r="G11" s="294"/>
      <c r="H11" s="294"/>
      <c r="I11" s="294"/>
      <c r="J11" s="294" t="s">
        <v>2</v>
      </c>
      <c r="K11" s="294"/>
      <c r="L11" s="294"/>
      <c r="M11" s="294"/>
      <c r="N11" s="294"/>
      <c r="O11" s="294"/>
      <c r="P11" s="294"/>
    </row>
    <row r="12" spans="1:16" ht="11.45" customHeight="1" x14ac:dyDescent="0.2">
      <c r="A12" s="47">
        <f>IF(D12&lt;&gt;"",COUNTA($D$12:D12),"")</f>
        <v>1</v>
      </c>
      <c r="B12" s="131" t="s">
        <v>2</v>
      </c>
      <c r="C12" s="192">
        <v>2135</v>
      </c>
      <c r="D12" s="192">
        <v>19</v>
      </c>
      <c r="E12" s="192">
        <v>565</v>
      </c>
      <c r="F12" s="192">
        <v>1551</v>
      </c>
      <c r="G12" s="192" t="s">
        <v>40</v>
      </c>
      <c r="H12" s="192" t="s">
        <v>40</v>
      </c>
      <c r="I12" s="192">
        <v>1551</v>
      </c>
      <c r="J12" s="192">
        <v>1551</v>
      </c>
      <c r="K12" s="199">
        <v>44.4</v>
      </c>
      <c r="L12" s="199">
        <v>8.9</v>
      </c>
      <c r="M12" s="192">
        <v>2100</v>
      </c>
      <c r="N12" s="192">
        <v>10</v>
      </c>
      <c r="O12" s="192">
        <v>9</v>
      </c>
      <c r="P12" s="192">
        <v>9</v>
      </c>
    </row>
    <row r="13" spans="1:16" ht="11.45" customHeight="1" x14ac:dyDescent="0.2">
      <c r="A13" s="47" t="str">
        <f>IF(D13&lt;&gt;"",COUNTA($D$12:D13),"")</f>
        <v/>
      </c>
      <c r="B13" s="132" t="s">
        <v>337</v>
      </c>
      <c r="C13" s="198"/>
      <c r="D13" s="198"/>
      <c r="E13" s="198"/>
      <c r="F13" s="198"/>
      <c r="G13" s="198"/>
      <c r="H13" s="198"/>
      <c r="I13" s="198"/>
      <c r="J13" s="198"/>
      <c r="K13" s="200"/>
      <c r="L13" s="200"/>
      <c r="M13" s="198"/>
      <c r="N13" s="198"/>
      <c r="O13" s="198"/>
      <c r="P13" s="198"/>
    </row>
    <row r="14" spans="1:16" ht="11.45" customHeight="1" x14ac:dyDescent="0.2">
      <c r="A14" s="47">
        <f>IF(D14&lt;&gt;"",COUNTA($D$12:D14),"")</f>
        <v>2</v>
      </c>
      <c r="B14" s="136" t="s">
        <v>338</v>
      </c>
      <c r="C14" s="198">
        <v>55</v>
      </c>
      <c r="D14" s="198">
        <v>1</v>
      </c>
      <c r="E14" s="198">
        <v>18</v>
      </c>
      <c r="F14" s="198">
        <v>36</v>
      </c>
      <c r="G14" s="198" t="s">
        <v>40</v>
      </c>
      <c r="H14" s="198" t="s">
        <v>40</v>
      </c>
      <c r="I14" s="198">
        <v>36</v>
      </c>
      <c r="J14" s="198">
        <v>36</v>
      </c>
      <c r="K14" s="200">
        <v>42.9</v>
      </c>
      <c r="L14" s="200">
        <v>8.6</v>
      </c>
      <c r="M14" s="198">
        <v>53</v>
      </c>
      <c r="N14" s="198" t="s">
        <v>40</v>
      </c>
      <c r="O14" s="198" t="s">
        <v>40</v>
      </c>
      <c r="P14" s="198" t="s">
        <v>40</v>
      </c>
    </row>
    <row r="15" spans="1:16" ht="11.45" customHeight="1" x14ac:dyDescent="0.2">
      <c r="A15" s="47">
        <f>IF(D15&lt;&gt;"",COUNTA($D$12:D15),"")</f>
        <v>3</v>
      </c>
      <c r="B15" s="136" t="s">
        <v>339</v>
      </c>
      <c r="C15" s="198">
        <v>753</v>
      </c>
      <c r="D15" s="198">
        <v>2</v>
      </c>
      <c r="E15" s="198">
        <v>208</v>
      </c>
      <c r="F15" s="198">
        <v>543</v>
      </c>
      <c r="G15" s="198" t="s">
        <v>40</v>
      </c>
      <c r="H15" s="198" t="s">
        <v>40</v>
      </c>
      <c r="I15" s="198">
        <v>543</v>
      </c>
      <c r="J15" s="198">
        <v>543</v>
      </c>
      <c r="K15" s="200">
        <v>44.4</v>
      </c>
      <c r="L15" s="200">
        <v>8.9</v>
      </c>
      <c r="M15" s="198">
        <v>744</v>
      </c>
      <c r="N15" s="198">
        <v>1</v>
      </c>
      <c r="O15" s="198">
        <v>1</v>
      </c>
      <c r="P15" s="198">
        <v>1</v>
      </c>
    </row>
    <row r="16" spans="1:16" ht="11.45" customHeight="1" x14ac:dyDescent="0.2">
      <c r="A16" s="47">
        <f>IF(D16&lt;&gt;"",COUNTA($D$12:D16),"")</f>
        <v>4</v>
      </c>
      <c r="B16" s="136" t="s">
        <v>340</v>
      </c>
      <c r="C16" s="198">
        <v>873</v>
      </c>
      <c r="D16" s="198">
        <v>3</v>
      </c>
      <c r="E16" s="198">
        <v>200</v>
      </c>
      <c r="F16" s="198">
        <v>670</v>
      </c>
      <c r="G16" s="198" t="s">
        <v>40</v>
      </c>
      <c r="H16" s="198" t="s">
        <v>40</v>
      </c>
      <c r="I16" s="198">
        <v>670</v>
      </c>
      <c r="J16" s="198">
        <v>670</v>
      </c>
      <c r="K16" s="200">
        <v>45.3</v>
      </c>
      <c r="L16" s="200">
        <v>9.1</v>
      </c>
      <c r="M16" s="198">
        <v>860</v>
      </c>
      <c r="N16" s="198">
        <v>4</v>
      </c>
      <c r="O16" s="198">
        <v>2</v>
      </c>
      <c r="P16" s="198">
        <v>3</v>
      </c>
    </row>
    <row r="17" spans="1:16" ht="11.45" customHeight="1" x14ac:dyDescent="0.2">
      <c r="A17" s="47">
        <f>IF(D17&lt;&gt;"",COUNTA($D$12:D17),"")</f>
        <v>5</v>
      </c>
      <c r="B17" s="136" t="s">
        <v>380</v>
      </c>
      <c r="C17" s="198">
        <v>200</v>
      </c>
      <c r="D17" s="198">
        <v>6</v>
      </c>
      <c r="E17" s="198">
        <v>57</v>
      </c>
      <c r="F17" s="198">
        <v>137</v>
      </c>
      <c r="G17" s="198" t="s">
        <v>40</v>
      </c>
      <c r="H17" s="198" t="s">
        <v>40</v>
      </c>
      <c r="I17" s="198">
        <v>137</v>
      </c>
      <c r="J17" s="198">
        <v>137</v>
      </c>
      <c r="K17" s="200">
        <v>43.4</v>
      </c>
      <c r="L17" s="200">
        <v>8.6999999999999993</v>
      </c>
      <c r="M17" s="198">
        <v>193</v>
      </c>
      <c r="N17" s="198">
        <v>4</v>
      </c>
      <c r="O17" s="198">
        <v>4</v>
      </c>
      <c r="P17" s="198">
        <v>3</v>
      </c>
    </row>
    <row r="18" spans="1:16" ht="11.45" customHeight="1" x14ac:dyDescent="0.2">
      <c r="A18" s="47">
        <f>IF(D18&lt;&gt;"",COUNTA($D$12:D18),"")</f>
        <v>6</v>
      </c>
      <c r="B18" s="136" t="s">
        <v>381</v>
      </c>
      <c r="C18" s="198">
        <v>104</v>
      </c>
      <c r="D18" s="198" t="s">
        <v>40</v>
      </c>
      <c r="E18" s="198">
        <v>30</v>
      </c>
      <c r="F18" s="198">
        <v>74</v>
      </c>
      <c r="G18" s="198" t="s">
        <v>40</v>
      </c>
      <c r="H18" s="198" t="s">
        <v>40</v>
      </c>
      <c r="I18" s="198">
        <v>74</v>
      </c>
      <c r="J18" s="198">
        <v>74</v>
      </c>
      <c r="K18" s="200">
        <v>44.2</v>
      </c>
      <c r="L18" s="200">
        <v>8.8000000000000007</v>
      </c>
      <c r="M18" s="198">
        <v>104</v>
      </c>
      <c r="N18" s="198">
        <v>1</v>
      </c>
      <c r="O18" s="198">
        <v>2</v>
      </c>
      <c r="P18" s="198">
        <v>1</v>
      </c>
    </row>
    <row r="19" spans="1:16" ht="11.45" customHeight="1" x14ac:dyDescent="0.2">
      <c r="A19" s="47">
        <f>IF(D19&lt;&gt;"",COUNTA($D$12:D19),"")</f>
        <v>7</v>
      </c>
      <c r="B19" s="136" t="s">
        <v>341</v>
      </c>
      <c r="C19" s="198">
        <v>79</v>
      </c>
      <c r="D19" s="198">
        <v>3</v>
      </c>
      <c r="E19" s="198">
        <v>18</v>
      </c>
      <c r="F19" s="198">
        <v>58</v>
      </c>
      <c r="G19" s="198" t="s">
        <v>40</v>
      </c>
      <c r="H19" s="198" t="s">
        <v>40</v>
      </c>
      <c r="I19" s="198">
        <v>58</v>
      </c>
      <c r="J19" s="198">
        <v>58</v>
      </c>
      <c r="K19" s="200">
        <v>44.3</v>
      </c>
      <c r="L19" s="200">
        <v>8.9</v>
      </c>
      <c r="M19" s="198">
        <v>76</v>
      </c>
      <c r="N19" s="198" t="s">
        <v>40</v>
      </c>
      <c r="O19" s="198" t="s">
        <v>40</v>
      </c>
      <c r="P19" s="198" t="s">
        <v>40</v>
      </c>
    </row>
    <row r="20" spans="1:16" ht="11.45" customHeight="1" x14ac:dyDescent="0.2">
      <c r="A20" s="47">
        <f>IF(D20&lt;&gt;"",COUNTA($D$12:D20),"")</f>
        <v>8</v>
      </c>
      <c r="B20" s="136" t="s">
        <v>342</v>
      </c>
      <c r="C20" s="198">
        <v>43</v>
      </c>
      <c r="D20" s="198">
        <v>1</v>
      </c>
      <c r="E20" s="198">
        <v>13</v>
      </c>
      <c r="F20" s="198">
        <v>29</v>
      </c>
      <c r="G20" s="198" t="s">
        <v>40</v>
      </c>
      <c r="H20" s="198" t="s">
        <v>40</v>
      </c>
      <c r="I20" s="198">
        <v>29</v>
      </c>
      <c r="J20" s="198">
        <v>29</v>
      </c>
      <c r="K20" s="200">
        <v>43.3</v>
      </c>
      <c r="L20" s="200">
        <v>8.6999999999999993</v>
      </c>
      <c r="M20" s="198">
        <v>43</v>
      </c>
      <c r="N20" s="198" t="s">
        <v>40</v>
      </c>
      <c r="O20" s="198" t="s">
        <v>40</v>
      </c>
      <c r="P20" s="198" t="s">
        <v>40</v>
      </c>
    </row>
    <row r="21" spans="1:16" ht="11.45" customHeight="1" x14ac:dyDescent="0.2">
      <c r="A21" s="47">
        <f>IF(D21&lt;&gt;"",COUNTA($D$12:D21),"")</f>
        <v>9</v>
      </c>
      <c r="B21" s="136" t="s">
        <v>343</v>
      </c>
      <c r="C21" s="198">
        <v>4</v>
      </c>
      <c r="D21" s="198" t="s">
        <v>40</v>
      </c>
      <c r="E21" s="198" t="s">
        <v>40</v>
      </c>
      <c r="F21" s="198">
        <v>4</v>
      </c>
      <c r="G21" s="198" t="s">
        <v>40</v>
      </c>
      <c r="H21" s="198" t="s">
        <v>40</v>
      </c>
      <c r="I21" s="198">
        <v>4</v>
      </c>
      <c r="J21" s="198">
        <v>4</v>
      </c>
      <c r="K21" s="200">
        <v>50</v>
      </c>
      <c r="L21" s="200">
        <v>10</v>
      </c>
      <c r="M21" s="198">
        <v>4</v>
      </c>
      <c r="N21" s="198" t="s">
        <v>40</v>
      </c>
      <c r="O21" s="198" t="s">
        <v>40</v>
      </c>
      <c r="P21" s="198" t="s">
        <v>40</v>
      </c>
    </row>
    <row r="22" spans="1:16" ht="11.45" customHeight="1" x14ac:dyDescent="0.2">
      <c r="A22" s="47" t="str">
        <f>IF(D22&lt;&gt;"",COUNTA($D$12:D22),"")</f>
        <v/>
      </c>
      <c r="B22" s="137"/>
      <c r="C22" s="198"/>
      <c r="D22" s="198"/>
      <c r="E22" s="198"/>
      <c r="F22" s="198"/>
      <c r="G22" s="198"/>
      <c r="H22" s="198"/>
      <c r="I22" s="198"/>
      <c r="J22" s="198"/>
      <c r="K22" s="200"/>
      <c r="L22" s="200"/>
      <c r="M22" s="198"/>
      <c r="N22" s="198"/>
      <c r="O22" s="198"/>
      <c r="P22" s="198"/>
    </row>
    <row r="23" spans="1:16" ht="11.45" customHeight="1" x14ac:dyDescent="0.2">
      <c r="A23" s="47" t="str">
        <f>IF(D23&lt;&gt;"",COUNTA($D$12:D23),"")</f>
        <v/>
      </c>
      <c r="B23" s="132" t="s">
        <v>344</v>
      </c>
      <c r="C23" s="198"/>
      <c r="D23" s="198"/>
      <c r="E23" s="198"/>
      <c r="F23" s="198"/>
      <c r="G23" s="198"/>
      <c r="H23" s="198"/>
      <c r="I23" s="198"/>
      <c r="J23" s="198"/>
      <c r="K23" s="200"/>
      <c r="L23" s="200"/>
      <c r="M23" s="198"/>
      <c r="N23" s="198"/>
      <c r="O23" s="198"/>
      <c r="P23" s="198"/>
    </row>
    <row r="24" spans="1:16" ht="11.45" customHeight="1" x14ac:dyDescent="0.2">
      <c r="A24" s="47">
        <f>IF(D24&lt;&gt;"",COUNTA($D$12:D24),"")</f>
        <v>10</v>
      </c>
      <c r="B24" s="136" t="s">
        <v>382</v>
      </c>
      <c r="C24" s="198" t="s">
        <v>40</v>
      </c>
      <c r="D24" s="198" t="s">
        <v>40</v>
      </c>
      <c r="E24" s="198" t="s">
        <v>40</v>
      </c>
      <c r="F24" s="198" t="s">
        <v>40</v>
      </c>
      <c r="G24" s="198" t="s">
        <v>40</v>
      </c>
      <c r="H24" s="198" t="s">
        <v>40</v>
      </c>
      <c r="I24" s="198" t="s">
        <v>40</v>
      </c>
      <c r="J24" s="198" t="s">
        <v>40</v>
      </c>
      <c r="K24" s="200" t="s">
        <v>40</v>
      </c>
      <c r="L24" s="200" t="s">
        <v>40</v>
      </c>
      <c r="M24" s="198" t="s">
        <v>40</v>
      </c>
      <c r="N24" s="198" t="s">
        <v>40</v>
      </c>
      <c r="O24" s="198" t="s">
        <v>40</v>
      </c>
      <c r="P24" s="198" t="s">
        <v>40</v>
      </c>
    </row>
    <row r="25" spans="1:16" ht="11.45" customHeight="1" x14ac:dyDescent="0.2">
      <c r="A25" s="47">
        <f>IF(D25&lt;&gt;"",COUNTA($D$12:D25),"")</f>
        <v>11</v>
      </c>
      <c r="B25" s="136" t="s">
        <v>383</v>
      </c>
      <c r="C25" s="198">
        <v>3</v>
      </c>
      <c r="D25" s="198">
        <v>1</v>
      </c>
      <c r="E25" s="198">
        <v>2</v>
      </c>
      <c r="F25" s="198" t="s">
        <v>40</v>
      </c>
      <c r="G25" s="198" t="s">
        <v>40</v>
      </c>
      <c r="H25" s="198" t="s">
        <v>40</v>
      </c>
      <c r="I25" s="198" t="s">
        <v>40</v>
      </c>
      <c r="J25" s="198" t="s">
        <v>40</v>
      </c>
      <c r="K25" s="200">
        <v>25</v>
      </c>
      <c r="L25" s="200">
        <v>5</v>
      </c>
      <c r="M25" s="198">
        <v>3</v>
      </c>
      <c r="N25" s="198" t="s">
        <v>40</v>
      </c>
      <c r="O25" s="198" t="s">
        <v>40</v>
      </c>
      <c r="P25" s="198" t="s">
        <v>40</v>
      </c>
    </row>
    <row r="26" spans="1:16" ht="11.45" customHeight="1" x14ac:dyDescent="0.2">
      <c r="A26" s="47">
        <f>IF(D26&lt;&gt;"",COUNTA($D$12:D26),"")</f>
        <v>12</v>
      </c>
      <c r="B26" s="136" t="s">
        <v>345</v>
      </c>
      <c r="C26" s="198">
        <v>9</v>
      </c>
      <c r="D26" s="198">
        <v>2</v>
      </c>
      <c r="E26" s="198">
        <v>7</v>
      </c>
      <c r="F26" s="198" t="s">
        <v>40</v>
      </c>
      <c r="G26" s="198" t="s">
        <v>40</v>
      </c>
      <c r="H26" s="198" t="s">
        <v>40</v>
      </c>
      <c r="I26" s="198" t="s">
        <v>40</v>
      </c>
      <c r="J26" s="198" t="s">
        <v>40</v>
      </c>
      <c r="K26" s="200">
        <v>26.7</v>
      </c>
      <c r="L26" s="200">
        <v>5.3</v>
      </c>
      <c r="M26" s="198">
        <v>9</v>
      </c>
      <c r="N26" s="198" t="s">
        <v>40</v>
      </c>
      <c r="O26" s="198" t="s">
        <v>40</v>
      </c>
      <c r="P26" s="198" t="s">
        <v>40</v>
      </c>
    </row>
    <row r="27" spans="1:16" ht="11.45" customHeight="1" x14ac:dyDescent="0.2">
      <c r="A27" s="47">
        <f>IF(D27&lt;&gt;"",COUNTA($D$12:D27),"")</f>
        <v>13</v>
      </c>
      <c r="B27" s="136" t="s">
        <v>346</v>
      </c>
      <c r="C27" s="198">
        <v>6</v>
      </c>
      <c r="D27" s="198" t="s">
        <v>40</v>
      </c>
      <c r="E27" s="198">
        <v>6</v>
      </c>
      <c r="F27" s="198" t="s">
        <v>40</v>
      </c>
      <c r="G27" s="198" t="s">
        <v>40</v>
      </c>
      <c r="H27" s="198" t="s">
        <v>40</v>
      </c>
      <c r="I27" s="198" t="s">
        <v>40</v>
      </c>
      <c r="J27" s="198" t="s">
        <v>40</v>
      </c>
      <c r="K27" s="200">
        <v>30</v>
      </c>
      <c r="L27" s="200">
        <v>6</v>
      </c>
      <c r="M27" s="198">
        <v>5</v>
      </c>
      <c r="N27" s="198" t="s">
        <v>40</v>
      </c>
      <c r="O27" s="198" t="s">
        <v>40</v>
      </c>
      <c r="P27" s="198">
        <v>1</v>
      </c>
    </row>
    <row r="28" spans="1:16" ht="11.45" customHeight="1" x14ac:dyDescent="0.2">
      <c r="A28" s="47">
        <f>IF(D28&lt;&gt;"",COUNTA($D$12:D28),"")</f>
        <v>14</v>
      </c>
      <c r="B28" s="136" t="s">
        <v>347</v>
      </c>
      <c r="C28" s="198">
        <v>4</v>
      </c>
      <c r="D28" s="198" t="s">
        <v>40</v>
      </c>
      <c r="E28" s="198">
        <v>4</v>
      </c>
      <c r="F28" s="198" t="s">
        <v>40</v>
      </c>
      <c r="G28" s="198" t="s">
        <v>40</v>
      </c>
      <c r="H28" s="198" t="s">
        <v>40</v>
      </c>
      <c r="I28" s="198" t="s">
        <v>40</v>
      </c>
      <c r="J28" s="198" t="s">
        <v>40</v>
      </c>
      <c r="K28" s="200">
        <v>30</v>
      </c>
      <c r="L28" s="200">
        <v>6</v>
      </c>
      <c r="M28" s="198">
        <v>4</v>
      </c>
      <c r="N28" s="198" t="s">
        <v>40</v>
      </c>
      <c r="O28" s="198" t="s">
        <v>40</v>
      </c>
      <c r="P28" s="198" t="s">
        <v>40</v>
      </c>
    </row>
    <row r="29" spans="1:16" ht="11.45" customHeight="1" x14ac:dyDescent="0.2">
      <c r="A29" s="47">
        <f>IF(D29&lt;&gt;"",COUNTA($D$12:D29),"")</f>
        <v>15</v>
      </c>
      <c r="B29" s="136" t="s">
        <v>348</v>
      </c>
      <c r="C29" s="198">
        <v>2</v>
      </c>
      <c r="D29" s="198" t="s">
        <v>40</v>
      </c>
      <c r="E29" s="198">
        <v>2</v>
      </c>
      <c r="F29" s="198" t="s">
        <v>40</v>
      </c>
      <c r="G29" s="198" t="s">
        <v>40</v>
      </c>
      <c r="H29" s="198" t="s">
        <v>40</v>
      </c>
      <c r="I29" s="198" t="s">
        <v>40</v>
      </c>
      <c r="J29" s="198" t="s">
        <v>40</v>
      </c>
      <c r="K29" s="200">
        <v>30</v>
      </c>
      <c r="L29" s="200">
        <v>6</v>
      </c>
      <c r="M29" s="198">
        <v>2</v>
      </c>
      <c r="N29" s="198" t="s">
        <v>40</v>
      </c>
      <c r="O29" s="198" t="s">
        <v>40</v>
      </c>
      <c r="P29" s="198" t="s">
        <v>40</v>
      </c>
    </row>
    <row r="30" spans="1:16" ht="11.45" customHeight="1" x14ac:dyDescent="0.2">
      <c r="A30" s="47">
        <f>IF(D30&lt;&gt;"",COUNTA($D$12:D30),"")</f>
        <v>16</v>
      </c>
      <c r="B30" s="136" t="s">
        <v>349</v>
      </c>
      <c r="C30" s="198" t="s">
        <v>40</v>
      </c>
      <c r="D30" s="198" t="s">
        <v>40</v>
      </c>
      <c r="E30" s="198" t="s">
        <v>40</v>
      </c>
      <c r="F30" s="198" t="s">
        <v>40</v>
      </c>
      <c r="G30" s="198" t="s">
        <v>40</v>
      </c>
      <c r="H30" s="198" t="s">
        <v>40</v>
      </c>
      <c r="I30" s="198" t="s">
        <v>40</v>
      </c>
      <c r="J30" s="198" t="s">
        <v>40</v>
      </c>
      <c r="K30" s="200" t="s">
        <v>40</v>
      </c>
      <c r="L30" s="200" t="s">
        <v>40</v>
      </c>
      <c r="M30" s="198" t="s">
        <v>40</v>
      </c>
      <c r="N30" s="198" t="s">
        <v>40</v>
      </c>
      <c r="O30" s="198" t="s">
        <v>40</v>
      </c>
      <c r="P30" s="198" t="s">
        <v>40</v>
      </c>
    </row>
    <row r="31" spans="1:16" ht="11.45" customHeight="1" x14ac:dyDescent="0.2">
      <c r="A31" s="47">
        <f>IF(D31&lt;&gt;"",COUNTA($D$12:D31),"")</f>
        <v>17</v>
      </c>
      <c r="B31" s="136" t="s">
        <v>350</v>
      </c>
      <c r="C31" s="198" t="s">
        <v>40</v>
      </c>
      <c r="D31" s="198" t="s">
        <v>40</v>
      </c>
      <c r="E31" s="198" t="s">
        <v>40</v>
      </c>
      <c r="F31" s="198" t="s">
        <v>40</v>
      </c>
      <c r="G31" s="198" t="s">
        <v>40</v>
      </c>
      <c r="H31" s="198" t="s">
        <v>40</v>
      </c>
      <c r="I31" s="198" t="s">
        <v>40</v>
      </c>
      <c r="J31" s="198" t="s">
        <v>40</v>
      </c>
      <c r="K31" s="200" t="s">
        <v>40</v>
      </c>
      <c r="L31" s="200" t="s">
        <v>40</v>
      </c>
      <c r="M31" s="198" t="s">
        <v>40</v>
      </c>
      <c r="N31" s="198" t="s">
        <v>40</v>
      </c>
      <c r="O31" s="198" t="s">
        <v>40</v>
      </c>
      <c r="P31" s="198" t="s">
        <v>40</v>
      </c>
    </row>
    <row r="32" spans="1:16" ht="11.45" customHeight="1" x14ac:dyDescent="0.2">
      <c r="A32" s="47">
        <f>IF(D32&lt;&gt;"",COUNTA($D$12:D32),"")</f>
        <v>18</v>
      </c>
      <c r="B32" s="136" t="s">
        <v>351</v>
      </c>
      <c r="C32" s="198" t="s">
        <v>40</v>
      </c>
      <c r="D32" s="198" t="s">
        <v>40</v>
      </c>
      <c r="E32" s="198" t="s">
        <v>40</v>
      </c>
      <c r="F32" s="198" t="s">
        <v>40</v>
      </c>
      <c r="G32" s="198" t="s">
        <v>40</v>
      </c>
      <c r="H32" s="198" t="s">
        <v>40</v>
      </c>
      <c r="I32" s="198" t="s">
        <v>40</v>
      </c>
      <c r="J32" s="198" t="s">
        <v>40</v>
      </c>
      <c r="K32" s="200" t="s">
        <v>40</v>
      </c>
      <c r="L32" s="200" t="s">
        <v>40</v>
      </c>
      <c r="M32" s="198" t="s">
        <v>40</v>
      </c>
      <c r="N32" s="198" t="s">
        <v>40</v>
      </c>
      <c r="O32" s="198" t="s">
        <v>40</v>
      </c>
      <c r="P32" s="198" t="s">
        <v>40</v>
      </c>
    </row>
    <row r="33" spans="1:16" ht="11.45" customHeight="1" x14ac:dyDescent="0.2">
      <c r="A33" s="47" t="str">
        <f>IF(D33&lt;&gt;"",COUNTA($D$12:D33),"")</f>
        <v/>
      </c>
      <c r="B33" s="132"/>
      <c r="C33" s="198"/>
      <c r="D33" s="198"/>
      <c r="E33" s="198"/>
      <c r="F33" s="198"/>
      <c r="G33" s="198"/>
      <c r="H33" s="198"/>
      <c r="I33" s="198"/>
      <c r="J33" s="198"/>
      <c r="K33" s="200"/>
      <c r="L33" s="200"/>
      <c r="M33" s="198"/>
      <c r="N33" s="198"/>
      <c r="O33" s="198"/>
      <c r="P33" s="198"/>
    </row>
    <row r="34" spans="1:16" ht="11.45" customHeight="1" x14ac:dyDescent="0.2">
      <c r="A34" s="47" t="str">
        <f>IF(D34&lt;&gt;"",COUNTA($D$12:D34),"")</f>
        <v/>
      </c>
      <c r="B34" s="132" t="s">
        <v>352</v>
      </c>
      <c r="C34" s="198"/>
      <c r="D34" s="198"/>
      <c r="E34" s="198"/>
      <c r="F34" s="198"/>
      <c r="G34" s="198"/>
      <c r="H34" s="198"/>
      <c r="I34" s="198"/>
      <c r="J34" s="198"/>
      <c r="K34" s="200"/>
      <c r="L34" s="200"/>
      <c r="M34" s="198"/>
      <c r="N34" s="198"/>
      <c r="O34" s="198"/>
      <c r="P34" s="198"/>
    </row>
    <row r="35" spans="1:16" ht="11.45" customHeight="1" x14ac:dyDescent="0.2">
      <c r="A35" s="47" t="str">
        <f>IF(D35&lt;&gt;"",COUNTA($D$12:D35),"")</f>
        <v/>
      </c>
      <c r="B35" s="132" t="s">
        <v>353</v>
      </c>
      <c r="C35" s="198"/>
      <c r="D35" s="198"/>
      <c r="E35" s="198"/>
      <c r="F35" s="198"/>
      <c r="G35" s="198"/>
      <c r="H35" s="198"/>
      <c r="I35" s="198"/>
      <c r="J35" s="198"/>
      <c r="K35" s="200"/>
      <c r="L35" s="200"/>
      <c r="M35" s="198"/>
      <c r="N35" s="198"/>
      <c r="O35" s="198"/>
      <c r="P35" s="198"/>
    </row>
    <row r="36" spans="1:16" ht="11.45" customHeight="1" x14ac:dyDescent="0.2">
      <c r="A36" s="47">
        <f>IF(D36&lt;&gt;"",COUNTA($D$12:D36),"")</f>
        <v>19</v>
      </c>
      <c r="B36" s="136" t="s">
        <v>354</v>
      </c>
      <c r="C36" s="198">
        <v>1681</v>
      </c>
      <c r="D36" s="198">
        <v>6</v>
      </c>
      <c r="E36" s="198">
        <v>426</v>
      </c>
      <c r="F36" s="198">
        <v>1249</v>
      </c>
      <c r="G36" s="198" t="s">
        <v>40</v>
      </c>
      <c r="H36" s="198" t="s">
        <v>40</v>
      </c>
      <c r="I36" s="198">
        <v>1249</v>
      </c>
      <c r="J36" s="198">
        <v>1249</v>
      </c>
      <c r="K36" s="200">
        <v>44.8</v>
      </c>
      <c r="L36" s="200">
        <v>9</v>
      </c>
      <c r="M36" s="198">
        <v>1657</v>
      </c>
      <c r="N36" s="198">
        <v>5</v>
      </c>
      <c r="O36" s="198">
        <v>3</v>
      </c>
      <c r="P36" s="198">
        <v>4</v>
      </c>
    </row>
    <row r="37" spans="1:16" ht="11.45" customHeight="1" x14ac:dyDescent="0.2">
      <c r="A37" s="47">
        <f>IF(D37&lt;&gt;"",COUNTA($D$12:D37),"")</f>
        <v>20</v>
      </c>
      <c r="B37" s="136" t="s">
        <v>355</v>
      </c>
      <c r="C37" s="198">
        <v>426</v>
      </c>
      <c r="D37" s="198">
        <v>10</v>
      </c>
      <c r="E37" s="198">
        <v>118</v>
      </c>
      <c r="F37" s="198">
        <v>298</v>
      </c>
      <c r="G37" s="198" t="s">
        <v>40</v>
      </c>
      <c r="H37" s="198" t="s">
        <v>40</v>
      </c>
      <c r="I37" s="198">
        <v>298</v>
      </c>
      <c r="J37" s="198">
        <v>298</v>
      </c>
      <c r="K37" s="200">
        <v>43.8</v>
      </c>
      <c r="L37" s="200">
        <v>8.8000000000000007</v>
      </c>
      <c r="M37" s="198">
        <v>416</v>
      </c>
      <c r="N37" s="198">
        <v>5</v>
      </c>
      <c r="O37" s="198">
        <v>6</v>
      </c>
      <c r="P37" s="198">
        <v>4</v>
      </c>
    </row>
    <row r="38" spans="1:16" ht="11.45" customHeight="1" x14ac:dyDescent="0.2">
      <c r="A38" s="47" t="str">
        <f>IF(D38&lt;&gt;"",COUNTA($D$12:D38),"")</f>
        <v/>
      </c>
      <c r="B38" s="132"/>
      <c r="C38" s="198"/>
      <c r="D38" s="198"/>
      <c r="E38" s="198"/>
      <c r="F38" s="198"/>
      <c r="G38" s="198"/>
      <c r="H38" s="198"/>
      <c r="I38" s="198"/>
      <c r="J38" s="198"/>
      <c r="K38" s="200"/>
      <c r="L38" s="200"/>
      <c r="M38" s="198"/>
      <c r="N38" s="198"/>
      <c r="O38" s="198"/>
      <c r="P38" s="198"/>
    </row>
    <row r="39" spans="1:16" ht="11.45" customHeight="1" x14ac:dyDescent="0.2">
      <c r="A39" s="47" t="str">
        <f>IF(D39&lt;&gt;"",COUNTA($D$12:D39),"")</f>
        <v/>
      </c>
      <c r="B39" s="136" t="s">
        <v>356</v>
      </c>
      <c r="C39" s="198"/>
      <c r="D39" s="198"/>
      <c r="E39" s="198"/>
      <c r="F39" s="198"/>
      <c r="G39" s="198"/>
      <c r="H39" s="198"/>
      <c r="I39" s="198"/>
      <c r="J39" s="198"/>
      <c r="K39" s="200"/>
      <c r="L39" s="200"/>
      <c r="M39" s="198"/>
      <c r="N39" s="198"/>
      <c r="O39" s="198"/>
      <c r="P39" s="198"/>
    </row>
    <row r="40" spans="1:16" ht="11.45" customHeight="1" x14ac:dyDescent="0.2">
      <c r="A40" s="47">
        <f>IF(D40&lt;&gt;"",COUNTA($D$12:D40),"")</f>
        <v>21</v>
      </c>
      <c r="B40" s="136" t="s">
        <v>357</v>
      </c>
      <c r="C40" s="198">
        <v>24</v>
      </c>
      <c r="D40" s="198">
        <v>3</v>
      </c>
      <c r="E40" s="198">
        <v>21</v>
      </c>
      <c r="F40" s="198" t="s">
        <v>40</v>
      </c>
      <c r="G40" s="198" t="s">
        <v>40</v>
      </c>
      <c r="H40" s="198" t="s">
        <v>40</v>
      </c>
      <c r="I40" s="198" t="s">
        <v>40</v>
      </c>
      <c r="J40" s="198" t="s">
        <v>40</v>
      </c>
      <c r="K40" s="200">
        <v>28.1</v>
      </c>
      <c r="L40" s="200">
        <v>5.6</v>
      </c>
      <c r="M40" s="198">
        <v>23</v>
      </c>
      <c r="N40" s="198" t="s">
        <v>40</v>
      </c>
      <c r="O40" s="198" t="s">
        <v>40</v>
      </c>
      <c r="P40" s="198">
        <v>1</v>
      </c>
    </row>
    <row r="41" spans="1:16" ht="11.45" customHeight="1" x14ac:dyDescent="0.2">
      <c r="A41" s="47">
        <f>IF(D41&lt;&gt;"",COUNTA($D$12:D41),"")</f>
        <v>22</v>
      </c>
      <c r="B41" s="136" t="s">
        <v>358</v>
      </c>
      <c r="C41" s="198" t="s">
        <v>40</v>
      </c>
      <c r="D41" s="198" t="s">
        <v>40</v>
      </c>
      <c r="E41" s="198" t="s">
        <v>40</v>
      </c>
      <c r="F41" s="198" t="s">
        <v>40</v>
      </c>
      <c r="G41" s="198" t="s">
        <v>40</v>
      </c>
      <c r="H41" s="198" t="s">
        <v>40</v>
      </c>
      <c r="I41" s="198" t="s">
        <v>40</v>
      </c>
      <c r="J41" s="198" t="s">
        <v>40</v>
      </c>
      <c r="K41" s="200" t="s">
        <v>40</v>
      </c>
      <c r="L41" s="200" t="s">
        <v>40</v>
      </c>
      <c r="M41" s="198" t="s">
        <v>40</v>
      </c>
      <c r="N41" s="198" t="s">
        <v>40</v>
      </c>
      <c r="O41" s="198" t="s">
        <v>40</v>
      </c>
      <c r="P41" s="198" t="s">
        <v>40</v>
      </c>
    </row>
    <row r="42" spans="1:16" ht="11.45" customHeight="1" x14ac:dyDescent="0.2">
      <c r="A42" s="47" t="str">
        <f>IF(D42&lt;&gt;"",COUNTA($D$12:D42),"")</f>
        <v/>
      </c>
      <c r="B42" s="136"/>
      <c r="C42" s="198"/>
      <c r="D42" s="198"/>
      <c r="E42" s="198"/>
      <c r="F42" s="198"/>
      <c r="G42" s="198"/>
      <c r="H42" s="198"/>
      <c r="I42" s="198"/>
      <c r="J42" s="198"/>
      <c r="K42" s="200"/>
      <c r="L42" s="200"/>
      <c r="M42" s="198"/>
      <c r="N42" s="198"/>
      <c r="O42" s="198"/>
      <c r="P42" s="198"/>
    </row>
    <row r="43" spans="1:16" ht="22.5" customHeight="1" x14ac:dyDescent="0.2">
      <c r="A43" s="47" t="str">
        <f>IF(D43&lt;&gt;"",COUNTA($D$12:D43),"")</f>
        <v/>
      </c>
      <c r="B43" s="132" t="s">
        <v>359</v>
      </c>
      <c r="C43" s="198"/>
      <c r="D43" s="198"/>
      <c r="E43" s="198"/>
      <c r="F43" s="198"/>
      <c r="G43" s="198"/>
      <c r="H43" s="198"/>
      <c r="I43" s="198"/>
      <c r="J43" s="198"/>
      <c r="K43" s="200"/>
      <c r="L43" s="200"/>
      <c r="M43" s="198"/>
      <c r="N43" s="198"/>
      <c r="O43" s="198"/>
      <c r="P43" s="198"/>
    </row>
    <row r="44" spans="1:16" ht="22.5" customHeight="1" x14ac:dyDescent="0.2">
      <c r="A44" s="47">
        <f>IF(D44&lt;&gt;"",COUNTA($D$12:D44),"")</f>
        <v>23</v>
      </c>
      <c r="B44" s="132" t="s">
        <v>360</v>
      </c>
      <c r="C44" s="198">
        <v>237</v>
      </c>
      <c r="D44" s="198">
        <v>3</v>
      </c>
      <c r="E44" s="198">
        <v>120</v>
      </c>
      <c r="F44" s="198">
        <v>114</v>
      </c>
      <c r="G44" s="198" t="s">
        <v>40</v>
      </c>
      <c r="H44" s="198" t="s">
        <v>40</v>
      </c>
      <c r="I44" s="198">
        <v>114</v>
      </c>
      <c r="J44" s="198">
        <v>114</v>
      </c>
      <c r="K44" s="200">
        <v>39.5</v>
      </c>
      <c r="L44" s="200">
        <v>7.9</v>
      </c>
      <c r="M44" s="198">
        <v>232</v>
      </c>
      <c r="N44" s="198">
        <v>4</v>
      </c>
      <c r="O44" s="198">
        <v>4</v>
      </c>
      <c r="P44" s="198">
        <v>4</v>
      </c>
    </row>
    <row r="45" spans="1:16" ht="33.6" customHeight="1" x14ac:dyDescent="0.2">
      <c r="A45" s="47">
        <f>IF(D45&lt;&gt;"",COUNTA($D$12:D45),"")</f>
        <v>24</v>
      </c>
      <c r="B45" s="132" t="s">
        <v>361</v>
      </c>
      <c r="C45" s="198">
        <v>153</v>
      </c>
      <c r="D45" s="198">
        <v>1</v>
      </c>
      <c r="E45" s="198">
        <v>90</v>
      </c>
      <c r="F45" s="198">
        <v>62</v>
      </c>
      <c r="G45" s="198" t="s">
        <v>40</v>
      </c>
      <c r="H45" s="198" t="s">
        <v>40</v>
      </c>
      <c r="I45" s="198">
        <v>62</v>
      </c>
      <c r="J45" s="198">
        <v>62</v>
      </c>
      <c r="K45" s="200">
        <v>38</v>
      </c>
      <c r="L45" s="200">
        <v>7.6</v>
      </c>
      <c r="M45" s="198">
        <v>148</v>
      </c>
      <c r="N45" s="198">
        <v>2</v>
      </c>
      <c r="O45" s="198">
        <v>2</v>
      </c>
      <c r="P45" s="198">
        <v>2</v>
      </c>
    </row>
    <row r="46" spans="1:16" ht="20.100000000000001" customHeight="1" x14ac:dyDescent="0.2">
      <c r="A46" s="47" t="str">
        <f>IF(D46&lt;&gt;"",COUNTA($D$12:D46),"")</f>
        <v/>
      </c>
      <c r="B46" s="132"/>
      <c r="C46" s="293" t="s">
        <v>5</v>
      </c>
      <c r="D46" s="294"/>
      <c r="E46" s="294"/>
      <c r="F46" s="294"/>
      <c r="G46" s="294"/>
      <c r="H46" s="294"/>
      <c r="I46" s="294"/>
      <c r="J46" s="294" t="s">
        <v>5</v>
      </c>
      <c r="K46" s="294"/>
      <c r="L46" s="294"/>
      <c r="M46" s="294"/>
      <c r="N46" s="294"/>
      <c r="O46" s="294"/>
      <c r="P46" s="294"/>
    </row>
    <row r="47" spans="1:16" ht="11.45" customHeight="1" x14ac:dyDescent="0.2">
      <c r="A47" s="47">
        <f>IF(D47&lt;&gt;"",COUNTA($D$12:D47),"")</f>
        <v>25</v>
      </c>
      <c r="B47" s="131" t="s">
        <v>2</v>
      </c>
      <c r="C47" s="192">
        <v>1139</v>
      </c>
      <c r="D47" s="192">
        <v>10</v>
      </c>
      <c r="E47" s="192">
        <v>318</v>
      </c>
      <c r="F47" s="192">
        <v>811</v>
      </c>
      <c r="G47" s="192" t="s">
        <v>40</v>
      </c>
      <c r="H47" s="192" t="s">
        <v>40</v>
      </c>
      <c r="I47" s="192">
        <v>811</v>
      </c>
      <c r="J47" s="192">
        <v>811</v>
      </c>
      <c r="K47" s="199">
        <v>44.1</v>
      </c>
      <c r="L47" s="199">
        <v>8.8000000000000007</v>
      </c>
      <c r="M47" s="192">
        <v>1123</v>
      </c>
      <c r="N47" s="192">
        <v>4</v>
      </c>
      <c r="O47" s="192">
        <v>2</v>
      </c>
      <c r="P47" s="192">
        <v>4</v>
      </c>
    </row>
    <row r="48" spans="1:16" ht="11.45" customHeight="1" x14ac:dyDescent="0.2">
      <c r="A48" s="47" t="str">
        <f>IF(D48&lt;&gt;"",COUNTA($D$12:D48),"")</f>
        <v/>
      </c>
      <c r="B48" s="132" t="s">
        <v>337</v>
      </c>
      <c r="C48" s="198"/>
      <c r="D48" s="198"/>
      <c r="E48" s="198"/>
      <c r="F48" s="198"/>
      <c r="G48" s="198"/>
      <c r="H48" s="198"/>
      <c r="I48" s="198"/>
      <c r="J48" s="198"/>
      <c r="K48" s="200"/>
      <c r="L48" s="200"/>
      <c r="M48" s="198"/>
      <c r="N48" s="198"/>
      <c r="O48" s="198"/>
      <c r="P48" s="198"/>
    </row>
    <row r="49" spans="1:16" ht="11.45" customHeight="1" x14ac:dyDescent="0.2">
      <c r="A49" s="47">
        <f>IF(D49&lt;&gt;"",COUNTA($D$12:D49),"")</f>
        <v>26</v>
      </c>
      <c r="B49" s="136" t="s">
        <v>338</v>
      </c>
      <c r="C49" s="198">
        <v>28</v>
      </c>
      <c r="D49" s="198" t="s">
        <v>40</v>
      </c>
      <c r="E49" s="198">
        <v>8</v>
      </c>
      <c r="F49" s="198">
        <v>20</v>
      </c>
      <c r="G49" s="198" t="s">
        <v>40</v>
      </c>
      <c r="H49" s="198" t="s">
        <v>40</v>
      </c>
      <c r="I49" s="198">
        <v>20</v>
      </c>
      <c r="J49" s="198">
        <v>20</v>
      </c>
      <c r="K49" s="200">
        <v>44.3</v>
      </c>
      <c r="L49" s="200">
        <v>8.9</v>
      </c>
      <c r="M49" s="198">
        <v>28</v>
      </c>
      <c r="N49" s="198" t="s">
        <v>40</v>
      </c>
      <c r="O49" s="198" t="s">
        <v>40</v>
      </c>
      <c r="P49" s="198" t="s">
        <v>40</v>
      </c>
    </row>
    <row r="50" spans="1:16" ht="11.45" customHeight="1" x14ac:dyDescent="0.2">
      <c r="A50" s="47">
        <f>IF(D50&lt;&gt;"",COUNTA($D$12:D50),"")</f>
        <v>27</v>
      </c>
      <c r="B50" s="136" t="s">
        <v>339</v>
      </c>
      <c r="C50" s="198">
        <v>389</v>
      </c>
      <c r="D50" s="198">
        <v>2</v>
      </c>
      <c r="E50" s="198">
        <v>110</v>
      </c>
      <c r="F50" s="198">
        <v>277</v>
      </c>
      <c r="G50" s="198" t="s">
        <v>40</v>
      </c>
      <c r="H50" s="198" t="s">
        <v>40</v>
      </c>
      <c r="I50" s="198">
        <v>277</v>
      </c>
      <c r="J50" s="198">
        <v>277</v>
      </c>
      <c r="K50" s="200">
        <v>44.2</v>
      </c>
      <c r="L50" s="200">
        <v>8.8000000000000007</v>
      </c>
      <c r="M50" s="198">
        <v>383</v>
      </c>
      <c r="N50" s="198" t="s">
        <v>40</v>
      </c>
      <c r="O50" s="198" t="s">
        <v>40</v>
      </c>
      <c r="P50" s="198" t="s">
        <v>40</v>
      </c>
    </row>
    <row r="51" spans="1:16" ht="11.45" customHeight="1" x14ac:dyDescent="0.2">
      <c r="A51" s="47">
        <f>IF(D51&lt;&gt;"",COUNTA($D$12:D51),"")</f>
        <v>28</v>
      </c>
      <c r="B51" s="136" t="s">
        <v>340</v>
      </c>
      <c r="C51" s="198">
        <v>492</v>
      </c>
      <c r="D51" s="198">
        <v>2</v>
      </c>
      <c r="E51" s="198">
        <v>127</v>
      </c>
      <c r="F51" s="198">
        <v>363</v>
      </c>
      <c r="G51" s="198" t="s">
        <v>40</v>
      </c>
      <c r="H51" s="198" t="s">
        <v>40</v>
      </c>
      <c r="I51" s="198">
        <v>363</v>
      </c>
      <c r="J51" s="198">
        <v>363</v>
      </c>
      <c r="K51" s="200">
        <v>44.7</v>
      </c>
      <c r="L51" s="200">
        <v>8.9</v>
      </c>
      <c r="M51" s="198">
        <v>484</v>
      </c>
      <c r="N51" s="198">
        <v>2</v>
      </c>
      <c r="O51" s="198" t="s">
        <v>40</v>
      </c>
      <c r="P51" s="198">
        <v>1</v>
      </c>
    </row>
    <row r="52" spans="1:16" ht="11.45" customHeight="1" x14ac:dyDescent="0.2">
      <c r="A52" s="47">
        <f>IF(D52&lt;&gt;"",COUNTA($D$12:D52),"")</f>
        <v>29</v>
      </c>
      <c r="B52" s="136" t="s">
        <v>380</v>
      </c>
      <c r="C52" s="198">
        <v>103</v>
      </c>
      <c r="D52" s="198">
        <v>2</v>
      </c>
      <c r="E52" s="198">
        <v>29</v>
      </c>
      <c r="F52" s="198">
        <v>72</v>
      </c>
      <c r="G52" s="198" t="s">
        <v>40</v>
      </c>
      <c r="H52" s="198" t="s">
        <v>40</v>
      </c>
      <c r="I52" s="198">
        <v>72</v>
      </c>
      <c r="J52" s="198">
        <v>72</v>
      </c>
      <c r="K52" s="200">
        <v>43.8</v>
      </c>
      <c r="L52" s="200">
        <v>8.8000000000000007</v>
      </c>
      <c r="M52" s="198">
        <v>101</v>
      </c>
      <c r="N52" s="198">
        <v>2</v>
      </c>
      <c r="O52" s="198">
        <v>2</v>
      </c>
      <c r="P52" s="198">
        <v>2</v>
      </c>
    </row>
    <row r="53" spans="1:16" ht="11.45" customHeight="1" x14ac:dyDescent="0.2">
      <c r="A53" s="47">
        <f>IF(D53&lt;&gt;"",COUNTA($D$12:D53),"")</f>
        <v>30</v>
      </c>
      <c r="B53" s="136" t="s">
        <v>381</v>
      </c>
      <c r="C53" s="198">
        <v>49</v>
      </c>
      <c r="D53" s="198" t="s">
        <v>40</v>
      </c>
      <c r="E53" s="198">
        <v>15</v>
      </c>
      <c r="F53" s="198">
        <v>34</v>
      </c>
      <c r="G53" s="198" t="s">
        <v>40</v>
      </c>
      <c r="H53" s="198" t="s">
        <v>40</v>
      </c>
      <c r="I53" s="198">
        <v>34</v>
      </c>
      <c r="J53" s="198">
        <v>34</v>
      </c>
      <c r="K53" s="200">
        <v>43.9</v>
      </c>
      <c r="L53" s="200">
        <v>8.8000000000000007</v>
      </c>
      <c r="M53" s="198">
        <v>49</v>
      </c>
      <c r="N53" s="198" t="s">
        <v>40</v>
      </c>
      <c r="O53" s="198" t="s">
        <v>40</v>
      </c>
      <c r="P53" s="198" t="s">
        <v>40</v>
      </c>
    </row>
    <row r="54" spans="1:16" ht="11.45" customHeight="1" x14ac:dyDescent="0.2">
      <c r="A54" s="47">
        <f>IF(D54&lt;&gt;"",COUNTA($D$12:D54),"")</f>
        <v>31</v>
      </c>
      <c r="B54" s="136" t="s">
        <v>341</v>
      </c>
      <c r="C54" s="198">
        <v>43</v>
      </c>
      <c r="D54" s="198">
        <v>2</v>
      </c>
      <c r="E54" s="198">
        <v>11</v>
      </c>
      <c r="F54" s="198">
        <v>30</v>
      </c>
      <c r="G54" s="198" t="s">
        <v>40</v>
      </c>
      <c r="H54" s="198" t="s">
        <v>40</v>
      </c>
      <c r="I54" s="198">
        <v>30</v>
      </c>
      <c r="J54" s="198">
        <v>30</v>
      </c>
      <c r="K54" s="200">
        <v>43.5</v>
      </c>
      <c r="L54" s="200">
        <v>8.6999999999999993</v>
      </c>
      <c r="M54" s="198">
        <v>43</v>
      </c>
      <c r="N54" s="198" t="s">
        <v>40</v>
      </c>
      <c r="O54" s="198" t="s">
        <v>40</v>
      </c>
      <c r="P54" s="198" t="s">
        <v>40</v>
      </c>
    </row>
    <row r="55" spans="1:16" ht="11.45" customHeight="1" x14ac:dyDescent="0.2">
      <c r="A55" s="47">
        <f>IF(D55&lt;&gt;"",COUNTA($D$12:D55),"")</f>
        <v>32</v>
      </c>
      <c r="B55" s="136" t="s">
        <v>342</v>
      </c>
      <c r="C55" s="198">
        <v>23</v>
      </c>
      <c r="D55" s="198">
        <v>1</v>
      </c>
      <c r="E55" s="198">
        <v>9</v>
      </c>
      <c r="F55" s="198">
        <v>13</v>
      </c>
      <c r="G55" s="198" t="s">
        <v>40</v>
      </c>
      <c r="H55" s="198" t="s">
        <v>40</v>
      </c>
      <c r="I55" s="198">
        <v>13</v>
      </c>
      <c r="J55" s="198">
        <v>13</v>
      </c>
      <c r="K55" s="200">
        <v>40.9</v>
      </c>
      <c r="L55" s="200">
        <v>8.1999999999999993</v>
      </c>
      <c r="M55" s="198">
        <v>23</v>
      </c>
      <c r="N55" s="198" t="s">
        <v>40</v>
      </c>
      <c r="O55" s="198" t="s">
        <v>40</v>
      </c>
      <c r="P55" s="198" t="s">
        <v>40</v>
      </c>
    </row>
    <row r="56" spans="1:16" ht="11.45" customHeight="1" x14ac:dyDescent="0.2">
      <c r="A56" s="47">
        <f>IF(D56&lt;&gt;"",COUNTA($D$12:D56),"")</f>
        <v>33</v>
      </c>
      <c r="B56" s="136" t="s">
        <v>343</v>
      </c>
      <c r="C56" s="198">
        <v>2</v>
      </c>
      <c r="D56" s="198" t="s">
        <v>40</v>
      </c>
      <c r="E56" s="198" t="s">
        <v>40</v>
      </c>
      <c r="F56" s="198">
        <v>2</v>
      </c>
      <c r="G56" s="198" t="s">
        <v>40</v>
      </c>
      <c r="H56" s="198" t="s">
        <v>40</v>
      </c>
      <c r="I56" s="198">
        <v>2</v>
      </c>
      <c r="J56" s="198">
        <v>2</v>
      </c>
      <c r="K56" s="200">
        <v>50</v>
      </c>
      <c r="L56" s="200">
        <v>10</v>
      </c>
      <c r="M56" s="198">
        <v>2</v>
      </c>
      <c r="N56" s="198" t="s">
        <v>40</v>
      </c>
      <c r="O56" s="198" t="s">
        <v>40</v>
      </c>
      <c r="P56" s="198" t="s">
        <v>40</v>
      </c>
    </row>
    <row r="57" spans="1:16" ht="11.45" customHeight="1" x14ac:dyDescent="0.2">
      <c r="A57" s="47" t="str">
        <f>IF(D57&lt;&gt;"",COUNTA($D$12:D57),"")</f>
        <v/>
      </c>
      <c r="B57" s="137"/>
      <c r="C57" s="198"/>
      <c r="D57" s="198"/>
      <c r="E57" s="198"/>
      <c r="F57" s="198"/>
      <c r="G57" s="198"/>
      <c r="H57" s="198"/>
      <c r="I57" s="198"/>
      <c r="J57" s="198"/>
      <c r="K57" s="200"/>
      <c r="L57" s="200"/>
      <c r="M57" s="198"/>
      <c r="N57" s="198"/>
      <c r="O57" s="198"/>
      <c r="P57" s="198"/>
    </row>
    <row r="58" spans="1:16" ht="11.45" customHeight="1" x14ac:dyDescent="0.2">
      <c r="A58" s="47" t="str">
        <f>IF(D58&lt;&gt;"",COUNTA($D$12:D58),"")</f>
        <v/>
      </c>
      <c r="B58" s="132" t="s">
        <v>344</v>
      </c>
      <c r="C58" s="198"/>
      <c r="D58" s="198"/>
      <c r="E58" s="198"/>
      <c r="F58" s="198"/>
      <c r="G58" s="198"/>
      <c r="H58" s="198"/>
      <c r="I58" s="198"/>
      <c r="J58" s="198"/>
      <c r="K58" s="200"/>
      <c r="L58" s="200"/>
      <c r="M58" s="198"/>
      <c r="N58" s="198"/>
      <c r="O58" s="198"/>
      <c r="P58" s="198"/>
    </row>
    <row r="59" spans="1:16" ht="11.45" customHeight="1" x14ac:dyDescent="0.2">
      <c r="A59" s="47">
        <f>IF(D59&lt;&gt;"",COUNTA($D$12:D59),"")</f>
        <v>34</v>
      </c>
      <c r="B59" s="136" t="s">
        <v>382</v>
      </c>
      <c r="C59" s="198" t="s">
        <v>40</v>
      </c>
      <c r="D59" s="198" t="s">
        <v>40</v>
      </c>
      <c r="E59" s="198" t="s">
        <v>40</v>
      </c>
      <c r="F59" s="198" t="s">
        <v>40</v>
      </c>
      <c r="G59" s="198" t="s">
        <v>40</v>
      </c>
      <c r="H59" s="198" t="s">
        <v>40</v>
      </c>
      <c r="I59" s="198" t="s">
        <v>40</v>
      </c>
      <c r="J59" s="198" t="s">
        <v>40</v>
      </c>
      <c r="K59" s="200" t="s">
        <v>40</v>
      </c>
      <c r="L59" s="200" t="s">
        <v>40</v>
      </c>
      <c r="M59" s="198" t="s">
        <v>40</v>
      </c>
      <c r="N59" s="198" t="s">
        <v>40</v>
      </c>
      <c r="O59" s="198" t="s">
        <v>40</v>
      </c>
      <c r="P59" s="198" t="s">
        <v>40</v>
      </c>
    </row>
    <row r="60" spans="1:16" ht="11.45" customHeight="1" x14ac:dyDescent="0.2">
      <c r="A60" s="47">
        <f>IF(D60&lt;&gt;"",COUNTA($D$12:D60),"")</f>
        <v>35</v>
      </c>
      <c r="B60" s="136" t="s">
        <v>383</v>
      </c>
      <c r="C60" s="198">
        <v>2</v>
      </c>
      <c r="D60" s="198">
        <v>1</v>
      </c>
      <c r="E60" s="198">
        <v>1</v>
      </c>
      <c r="F60" s="198" t="s">
        <v>40</v>
      </c>
      <c r="G60" s="198" t="s">
        <v>40</v>
      </c>
      <c r="H60" s="198" t="s">
        <v>40</v>
      </c>
      <c r="I60" s="198" t="s">
        <v>40</v>
      </c>
      <c r="J60" s="198" t="s">
        <v>40</v>
      </c>
      <c r="K60" s="200">
        <v>22.5</v>
      </c>
      <c r="L60" s="200">
        <v>4.5</v>
      </c>
      <c r="M60" s="198">
        <v>2</v>
      </c>
      <c r="N60" s="198" t="s">
        <v>40</v>
      </c>
      <c r="O60" s="198" t="s">
        <v>40</v>
      </c>
      <c r="P60" s="198" t="s">
        <v>40</v>
      </c>
    </row>
    <row r="61" spans="1:16" ht="11.45" customHeight="1" x14ac:dyDescent="0.2">
      <c r="A61" s="47">
        <f>IF(D61&lt;&gt;"",COUNTA($D$12:D61),"")</f>
        <v>36</v>
      </c>
      <c r="B61" s="136" t="s">
        <v>345</v>
      </c>
      <c r="C61" s="198">
        <v>2</v>
      </c>
      <c r="D61" s="198" t="s">
        <v>40</v>
      </c>
      <c r="E61" s="198">
        <v>2</v>
      </c>
      <c r="F61" s="198" t="s">
        <v>40</v>
      </c>
      <c r="G61" s="198" t="s">
        <v>40</v>
      </c>
      <c r="H61" s="198" t="s">
        <v>40</v>
      </c>
      <c r="I61" s="198" t="s">
        <v>40</v>
      </c>
      <c r="J61" s="198" t="s">
        <v>40</v>
      </c>
      <c r="K61" s="200">
        <v>30</v>
      </c>
      <c r="L61" s="200">
        <v>6</v>
      </c>
      <c r="M61" s="198">
        <v>2</v>
      </c>
      <c r="N61" s="198" t="s">
        <v>40</v>
      </c>
      <c r="O61" s="198" t="s">
        <v>40</v>
      </c>
      <c r="P61" s="198" t="s">
        <v>40</v>
      </c>
    </row>
    <row r="62" spans="1:16" ht="11.45" customHeight="1" x14ac:dyDescent="0.2">
      <c r="A62" s="47">
        <f>IF(D62&lt;&gt;"",COUNTA($D$12:D62),"")</f>
        <v>37</v>
      </c>
      <c r="B62" s="136" t="s">
        <v>346</v>
      </c>
      <c r="C62" s="198">
        <v>3</v>
      </c>
      <c r="D62" s="198" t="s">
        <v>40</v>
      </c>
      <c r="E62" s="198">
        <v>3</v>
      </c>
      <c r="F62" s="198" t="s">
        <v>40</v>
      </c>
      <c r="G62" s="198" t="s">
        <v>40</v>
      </c>
      <c r="H62" s="198" t="s">
        <v>40</v>
      </c>
      <c r="I62" s="198" t="s">
        <v>40</v>
      </c>
      <c r="J62" s="198" t="s">
        <v>40</v>
      </c>
      <c r="K62" s="200">
        <v>30</v>
      </c>
      <c r="L62" s="200">
        <v>6</v>
      </c>
      <c r="M62" s="198">
        <v>3</v>
      </c>
      <c r="N62" s="198" t="s">
        <v>40</v>
      </c>
      <c r="O62" s="198" t="s">
        <v>40</v>
      </c>
      <c r="P62" s="198">
        <v>1</v>
      </c>
    </row>
    <row r="63" spans="1:16" ht="11.45" customHeight="1" x14ac:dyDescent="0.2">
      <c r="A63" s="47">
        <f>IF(D63&lt;&gt;"",COUNTA($D$12:D63),"")</f>
        <v>38</v>
      </c>
      <c r="B63" s="136" t="s">
        <v>347</v>
      </c>
      <c r="C63" s="198">
        <v>2</v>
      </c>
      <c r="D63" s="198" t="s">
        <v>40</v>
      </c>
      <c r="E63" s="198">
        <v>2</v>
      </c>
      <c r="F63" s="198" t="s">
        <v>40</v>
      </c>
      <c r="G63" s="198" t="s">
        <v>40</v>
      </c>
      <c r="H63" s="198" t="s">
        <v>40</v>
      </c>
      <c r="I63" s="198" t="s">
        <v>40</v>
      </c>
      <c r="J63" s="198" t="s">
        <v>40</v>
      </c>
      <c r="K63" s="200">
        <v>30</v>
      </c>
      <c r="L63" s="200">
        <v>6</v>
      </c>
      <c r="M63" s="198">
        <v>2</v>
      </c>
      <c r="N63" s="198" t="s">
        <v>40</v>
      </c>
      <c r="O63" s="198" t="s">
        <v>40</v>
      </c>
      <c r="P63" s="198" t="s">
        <v>40</v>
      </c>
    </row>
    <row r="64" spans="1:16" ht="11.45" customHeight="1" x14ac:dyDescent="0.2">
      <c r="A64" s="47">
        <f>IF(D64&lt;&gt;"",COUNTA($D$12:D64),"")</f>
        <v>39</v>
      </c>
      <c r="B64" s="136" t="s">
        <v>348</v>
      </c>
      <c r="C64" s="198">
        <v>1</v>
      </c>
      <c r="D64" s="198" t="s">
        <v>40</v>
      </c>
      <c r="E64" s="198">
        <v>1</v>
      </c>
      <c r="F64" s="198" t="s">
        <v>40</v>
      </c>
      <c r="G64" s="198" t="s">
        <v>40</v>
      </c>
      <c r="H64" s="198" t="s">
        <v>40</v>
      </c>
      <c r="I64" s="198" t="s">
        <v>40</v>
      </c>
      <c r="J64" s="198" t="s">
        <v>40</v>
      </c>
      <c r="K64" s="200">
        <v>30</v>
      </c>
      <c r="L64" s="200">
        <v>6</v>
      </c>
      <c r="M64" s="198">
        <v>1</v>
      </c>
      <c r="N64" s="198" t="s">
        <v>40</v>
      </c>
      <c r="O64" s="198" t="s">
        <v>40</v>
      </c>
      <c r="P64" s="198" t="s">
        <v>40</v>
      </c>
    </row>
    <row r="65" spans="1:16" ht="11.45" customHeight="1" x14ac:dyDescent="0.2">
      <c r="A65" s="47">
        <f>IF(D65&lt;&gt;"",COUNTA($D$12:D65),"")</f>
        <v>40</v>
      </c>
      <c r="B65" s="136" t="s">
        <v>349</v>
      </c>
      <c r="C65" s="198" t="s">
        <v>40</v>
      </c>
      <c r="D65" s="198" t="s">
        <v>40</v>
      </c>
      <c r="E65" s="198" t="s">
        <v>40</v>
      </c>
      <c r="F65" s="198" t="s">
        <v>40</v>
      </c>
      <c r="G65" s="198" t="s">
        <v>40</v>
      </c>
      <c r="H65" s="198" t="s">
        <v>40</v>
      </c>
      <c r="I65" s="198" t="s">
        <v>40</v>
      </c>
      <c r="J65" s="198" t="s">
        <v>40</v>
      </c>
      <c r="K65" s="200" t="s">
        <v>40</v>
      </c>
      <c r="L65" s="200" t="s">
        <v>40</v>
      </c>
      <c r="M65" s="198" t="s">
        <v>40</v>
      </c>
      <c r="N65" s="198" t="s">
        <v>40</v>
      </c>
      <c r="O65" s="198" t="s">
        <v>40</v>
      </c>
      <c r="P65" s="198" t="s">
        <v>40</v>
      </c>
    </row>
    <row r="66" spans="1:16" ht="11.45" customHeight="1" x14ac:dyDescent="0.2">
      <c r="A66" s="47">
        <f>IF(D66&lt;&gt;"",COUNTA($D$12:D66),"")</f>
        <v>41</v>
      </c>
      <c r="B66" s="136" t="s">
        <v>350</v>
      </c>
      <c r="C66" s="198" t="s">
        <v>40</v>
      </c>
      <c r="D66" s="198" t="s">
        <v>40</v>
      </c>
      <c r="E66" s="198" t="s">
        <v>40</v>
      </c>
      <c r="F66" s="198" t="s">
        <v>40</v>
      </c>
      <c r="G66" s="198" t="s">
        <v>40</v>
      </c>
      <c r="H66" s="198" t="s">
        <v>40</v>
      </c>
      <c r="I66" s="198" t="s">
        <v>40</v>
      </c>
      <c r="J66" s="198" t="s">
        <v>40</v>
      </c>
      <c r="K66" s="200" t="s">
        <v>40</v>
      </c>
      <c r="L66" s="200" t="s">
        <v>40</v>
      </c>
      <c r="M66" s="198" t="s">
        <v>40</v>
      </c>
      <c r="N66" s="198" t="s">
        <v>40</v>
      </c>
      <c r="O66" s="198" t="s">
        <v>40</v>
      </c>
      <c r="P66" s="198" t="s">
        <v>40</v>
      </c>
    </row>
    <row r="67" spans="1:16" ht="11.45" customHeight="1" x14ac:dyDescent="0.2">
      <c r="A67" s="47">
        <f>IF(D67&lt;&gt;"",COUNTA($D$12:D67),"")</f>
        <v>42</v>
      </c>
      <c r="B67" s="136" t="s">
        <v>351</v>
      </c>
      <c r="C67" s="198" t="s">
        <v>40</v>
      </c>
      <c r="D67" s="198" t="s">
        <v>40</v>
      </c>
      <c r="E67" s="198" t="s">
        <v>40</v>
      </c>
      <c r="F67" s="198" t="s">
        <v>40</v>
      </c>
      <c r="G67" s="198" t="s">
        <v>40</v>
      </c>
      <c r="H67" s="198" t="s">
        <v>40</v>
      </c>
      <c r="I67" s="198" t="s">
        <v>40</v>
      </c>
      <c r="J67" s="198" t="s">
        <v>40</v>
      </c>
      <c r="K67" s="200" t="s">
        <v>40</v>
      </c>
      <c r="L67" s="200" t="s">
        <v>40</v>
      </c>
      <c r="M67" s="198" t="s">
        <v>40</v>
      </c>
      <c r="N67" s="198" t="s">
        <v>40</v>
      </c>
      <c r="O67" s="198" t="s">
        <v>40</v>
      </c>
      <c r="P67" s="198" t="s">
        <v>40</v>
      </c>
    </row>
    <row r="68" spans="1:16" ht="11.45" customHeight="1" x14ac:dyDescent="0.2">
      <c r="A68" s="47" t="str">
        <f>IF(D68&lt;&gt;"",COUNTA($D$12:D68),"")</f>
        <v/>
      </c>
      <c r="B68" s="132"/>
      <c r="C68" s="198"/>
      <c r="D68" s="198"/>
      <c r="E68" s="198"/>
      <c r="F68" s="198"/>
      <c r="G68" s="198"/>
      <c r="H68" s="198"/>
      <c r="I68" s="198"/>
      <c r="J68" s="198"/>
      <c r="K68" s="200"/>
      <c r="L68" s="200"/>
      <c r="M68" s="198"/>
      <c r="N68" s="198"/>
      <c r="O68" s="198"/>
      <c r="P68" s="198"/>
    </row>
    <row r="69" spans="1:16" ht="11.45" customHeight="1" x14ac:dyDescent="0.2">
      <c r="A69" s="47" t="str">
        <f>IF(D69&lt;&gt;"",COUNTA($D$12:D69),"")</f>
        <v/>
      </c>
      <c r="B69" s="132" t="s">
        <v>352</v>
      </c>
      <c r="C69" s="198"/>
      <c r="D69" s="198"/>
      <c r="E69" s="198"/>
      <c r="F69" s="198"/>
      <c r="G69" s="198"/>
      <c r="H69" s="198"/>
      <c r="I69" s="198"/>
      <c r="J69" s="198"/>
      <c r="K69" s="200"/>
      <c r="L69" s="200"/>
      <c r="M69" s="198"/>
      <c r="N69" s="198"/>
      <c r="O69" s="198"/>
      <c r="P69" s="198"/>
    </row>
    <row r="70" spans="1:16" ht="11.45" customHeight="1" x14ac:dyDescent="0.2">
      <c r="A70" s="47" t="str">
        <f>IF(D70&lt;&gt;"",COUNTA($D$12:D70),"")</f>
        <v/>
      </c>
      <c r="B70" s="132" t="s">
        <v>353</v>
      </c>
      <c r="C70" s="198"/>
      <c r="D70" s="198"/>
      <c r="E70" s="198"/>
      <c r="F70" s="198"/>
      <c r="G70" s="198"/>
      <c r="H70" s="198"/>
      <c r="I70" s="198"/>
      <c r="J70" s="198"/>
      <c r="K70" s="200"/>
      <c r="L70" s="200"/>
      <c r="M70" s="198"/>
      <c r="N70" s="198"/>
      <c r="O70" s="198"/>
      <c r="P70" s="198"/>
    </row>
    <row r="71" spans="1:16" ht="11.45" customHeight="1" x14ac:dyDescent="0.2">
      <c r="A71" s="47">
        <f>IF(D71&lt;&gt;"",COUNTA($D$12:D71),"")</f>
        <v>43</v>
      </c>
      <c r="B71" s="136" t="s">
        <v>354</v>
      </c>
      <c r="C71" s="198">
        <v>909</v>
      </c>
      <c r="D71" s="198">
        <v>4</v>
      </c>
      <c r="E71" s="198">
        <v>245</v>
      </c>
      <c r="F71" s="198">
        <v>660</v>
      </c>
      <c r="G71" s="198" t="s">
        <v>40</v>
      </c>
      <c r="H71" s="198" t="s">
        <v>40</v>
      </c>
      <c r="I71" s="198">
        <v>660</v>
      </c>
      <c r="J71" s="198">
        <v>660</v>
      </c>
      <c r="K71" s="200">
        <v>44.5</v>
      </c>
      <c r="L71" s="200">
        <v>8.9</v>
      </c>
      <c r="M71" s="198">
        <v>895</v>
      </c>
      <c r="N71" s="198">
        <v>2</v>
      </c>
      <c r="O71" s="198" t="s">
        <v>40</v>
      </c>
      <c r="P71" s="198">
        <v>1</v>
      </c>
    </row>
    <row r="72" spans="1:16" ht="11.45" customHeight="1" x14ac:dyDescent="0.2">
      <c r="A72" s="47">
        <f>IF(D72&lt;&gt;"",COUNTA($D$12:D72),"")</f>
        <v>44</v>
      </c>
      <c r="B72" s="136" t="s">
        <v>355</v>
      </c>
      <c r="C72" s="198">
        <v>218</v>
      </c>
      <c r="D72" s="198">
        <v>5</v>
      </c>
      <c r="E72" s="198">
        <v>64</v>
      </c>
      <c r="F72" s="198">
        <v>149</v>
      </c>
      <c r="G72" s="198" t="s">
        <v>40</v>
      </c>
      <c r="H72" s="198" t="s">
        <v>40</v>
      </c>
      <c r="I72" s="198">
        <v>149</v>
      </c>
      <c r="J72" s="198">
        <v>149</v>
      </c>
      <c r="K72" s="200">
        <v>43.4</v>
      </c>
      <c r="L72" s="200">
        <v>8.6999999999999993</v>
      </c>
      <c r="M72" s="198">
        <v>216</v>
      </c>
      <c r="N72" s="198">
        <v>2</v>
      </c>
      <c r="O72" s="198">
        <v>2</v>
      </c>
      <c r="P72" s="198">
        <v>2</v>
      </c>
    </row>
    <row r="73" spans="1:16" ht="11.45" customHeight="1" x14ac:dyDescent="0.2">
      <c r="A73" s="47" t="str">
        <f>IF(D73&lt;&gt;"",COUNTA($D$12:D73),"")</f>
        <v/>
      </c>
      <c r="B73" s="132"/>
      <c r="C73" s="198"/>
      <c r="D73" s="198"/>
      <c r="E73" s="198"/>
      <c r="F73" s="198"/>
      <c r="G73" s="198"/>
      <c r="H73" s="198"/>
      <c r="I73" s="198"/>
      <c r="J73" s="198"/>
      <c r="K73" s="200"/>
      <c r="L73" s="200"/>
      <c r="M73" s="198"/>
      <c r="N73" s="198"/>
      <c r="O73" s="198"/>
      <c r="P73" s="198"/>
    </row>
    <row r="74" spans="1:16" ht="11.45" customHeight="1" x14ac:dyDescent="0.2">
      <c r="A74" s="47" t="str">
        <f>IF(D74&lt;&gt;"",COUNTA($D$12:D74),"")</f>
        <v/>
      </c>
      <c r="B74" s="136" t="s">
        <v>356</v>
      </c>
      <c r="C74" s="198"/>
      <c r="D74" s="198"/>
      <c r="E74" s="198"/>
      <c r="F74" s="198"/>
      <c r="G74" s="198"/>
      <c r="H74" s="198"/>
      <c r="I74" s="198"/>
      <c r="J74" s="198"/>
      <c r="K74" s="200"/>
      <c r="L74" s="200"/>
      <c r="M74" s="198"/>
      <c r="N74" s="198"/>
      <c r="O74" s="198"/>
      <c r="P74" s="198"/>
    </row>
    <row r="75" spans="1:16" ht="11.45" customHeight="1" x14ac:dyDescent="0.2">
      <c r="A75" s="47">
        <f>IF(D75&lt;&gt;"",COUNTA($D$12:D75),"")</f>
        <v>45</v>
      </c>
      <c r="B75" s="136" t="s">
        <v>357</v>
      </c>
      <c r="C75" s="198">
        <v>10</v>
      </c>
      <c r="D75" s="198">
        <v>1</v>
      </c>
      <c r="E75" s="198">
        <v>9</v>
      </c>
      <c r="F75" s="198" t="s">
        <v>40</v>
      </c>
      <c r="G75" s="198" t="s">
        <v>40</v>
      </c>
      <c r="H75" s="198" t="s">
        <v>40</v>
      </c>
      <c r="I75" s="198" t="s">
        <v>40</v>
      </c>
      <c r="J75" s="198" t="s">
        <v>40</v>
      </c>
      <c r="K75" s="200">
        <v>28.5</v>
      </c>
      <c r="L75" s="200">
        <v>5.7</v>
      </c>
      <c r="M75" s="198">
        <v>10</v>
      </c>
      <c r="N75" s="198" t="s">
        <v>40</v>
      </c>
      <c r="O75" s="198" t="s">
        <v>40</v>
      </c>
      <c r="P75" s="198">
        <v>1</v>
      </c>
    </row>
    <row r="76" spans="1:16" ht="11.45" customHeight="1" x14ac:dyDescent="0.2">
      <c r="A76" s="47">
        <f>IF(D76&lt;&gt;"",COUNTA($D$12:D76),"")</f>
        <v>46</v>
      </c>
      <c r="B76" s="136" t="s">
        <v>358</v>
      </c>
      <c r="C76" s="198" t="s">
        <v>40</v>
      </c>
      <c r="D76" s="198" t="s">
        <v>40</v>
      </c>
      <c r="E76" s="198" t="s">
        <v>40</v>
      </c>
      <c r="F76" s="198" t="s">
        <v>40</v>
      </c>
      <c r="G76" s="198" t="s">
        <v>40</v>
      </c>
      <c r="H76" s="198" t="s">
        <v>40</v>
      </c>
      <c r="I76" s="198" t="s">
        <v>40</v>
      </c>
      <c r="J76" s="198" t="s">
        <v>40</v>
      </c>
      <c r="K76" s="200" t="s">
        <v>40</v>
      </c>
      <c r="L76" s="200" t="s">
        <v>40</v>
      </c>
      <c r="M76" s="198" t="s">
        <v>40</v>
      </c>
      <c r="N76" s="198" t="s">
        <v>40</v>
      </c>
      <c r="O76" s="198" t="s">
        <v>40</v>
      </c>
      <c r="P76" s="198" t="s">
        <v>40</v>
      </c>
    </row>
    <row r="77" spans="1:16" ht="11.45" customHeight="1" x14ac:dyDescent="0.2">
      <c r="A77" s="47" t="str">
        <f>IF(D77&lt;&gt;"",COUNTA($D$12:D77),"")</f>
        <v/>
      </c>
      <c r="B77" s="136"/>
      <c r="C77" s="198"/>
      <c r="D77" s="198"/>
      <c r="E77" s="198"/>
      <c r="F77" s="198"/>
      <c r="G77" s="198"/>
      <c r="H77" s="198"/>
      <c r="I77" s="198"/>
      <c r="J77" s="198"/>
      <c r="K77" s="200"/>
      <c r="L77" s="200"/>
      <c r="M77" s="198"/>
      <c r="N77" s="198"/>
      <c r="O77" s="198"/>
      <c r="P77" s="198"/>
    </row>
    <row r="78" spans="1:16" ht="22.5" customHeight="1" x14ac:dyDescent="0.2">
      <c r="A78" s="47" t="str">
        <f>IF(D78&lt;&gt;"",COUNTA($D$12:D78),"")</f>
        <v/>
      </c>
      <c r="B78" s="132" t="s">
        <v>359</v>
      </c>
      <c r="C78" s="198"/>
      <c r="D78" s="198"/>
      <c r="E78" s="198"/>
      <c r="F78" s="198"/>
      <c r="G78" s="198"/>
      <c r="H78" s="198"/>
      <c r="I78" s="198"/>
      <c r="J78" s="198"/>
      <c r="K78" s="200"/>
      <c r="L78" s="200"/>
      <c r="M78" s="198"/>
      <c r="N78" s="198"/>
      <c r="O78" s="198"/>
      <c r="P78" s="198"/>
    </row>
    <row r="79" spans="1:16" ht="22.5" customHeight="1" x14ac:dyDescent="0.2">
      <c r="A79" s="47">
        <f>IF(D79&lt;&gt;"",COUNTA($D$12:D79),"")</f>
        <v>47</v>
      </c>
      <c r="B79" s="132" t="s">
        <v>360</v>
      </c>
      <c r="C79" s="198">
        <v>132</v>
      </c>
      <c r="D79" s="198" t="s">
        <v>40</v>
      </c>
      <c r="E79" s="198">
        <v>71</v>
      </c>
      <c r="F79" s="198">
        <v>61</v>
      </c>
      <c r="G79" s="198" t="s">
        <v>40</v>
      </c>
      <c r="H79" s="198" t="s">
        <v>40</v>
      </c>
      <c r="I79" s="198">
        <v>61</v>
      </c>
      <c r="J79" s="198">
        <v>61</v>
      </c>
      <c r="K79" s="200">
        <v>39.200000000000003</v>
      </c>
      <c r="L79" s="200">
        <v>7.8</v>
      </c>
      <c r="M79" s="198">
        <v>129</v>
      </c>
      <c r="N79" s="198">
        <v>1</v>
      </c>
      <c r="O79" s="198">
        <v>1</v>
      </c>
      <c r="P79" s="198">
        <v>1</v>
      </c>
    </row>
    <row r="80" spans="1:16" ht="33.6" customHeight="1" x14ac:dyDescent="0.2">
      <c r="A80" s="47">
        <f>IF(D80&lt;&gt;"",COUNTA($D$12:D80),"")</f>
        <v>48</v>
      </c>
      <c r="B80" s="132" t="s">
        <v>361</v>
      </c>
      <c r="C80" s="198">
        <v>83</v>
      </c>
      <c r="D80" s="198" t="s">
        <v>40</v>
      </c>
      <c r="E80" s="198">
        <v>48</v>
      </c>
      <c r="F80" s="198">
        <v>35</v>
      </c>
      <c r="G80" s="198" t="s">
        <v>40</v>
      </c>
      <c r="H80" s="198" t="s">
        <v>40</v>
      </c>
      <c r="I80" s="198">
        <v>35</v>
      </c>
      <c r="J80" s="198">
        <v>35</v>
      </c>
      <c r="K80" s="200">
        <v>38.4</v>
      </c>
      <c r="L80" s="200">
        <v>7.7</v>
      </c>
      <c r="M80" s="198">
        <v>80</v>
      </c>
      <c r="N80" s="198">
        <v>1</v>
      </c>
      <c r="O80" s="198">
        <v>1</v>
      </c>
      <c r="P80" s="198">
        <v>1</v>
      </c>
    </row>
    <row r="81" spans="1:16" ht="20.100000000000001" customHeight="1" x14ac:dyDescent="0.2">
      <c r="A81" s="47" t="str">
        <f>IF(D81&lt;&gt;"",COUNTA($D$12:D81),"")</f>
        <v/>
      </c>
      <c r="B81" s="132"/>
      <c r="C81" s="293" t="s">
        <v>6</v>
      </c>
      <c r="D81" s="294"/>
      <c r="E81" s="294"/>
      <c r="F81" s="294"/>
      <c r="G81" s="294"/>
      <c r="H81" s="294"/>
      <c r="I81" s="294"/>
      <c r="J81" s="294" t="s">
        <v>6</v>
      </c>
      <c r="K81" s="294"/>
      <c r="L81" s="294"/>
      <c r="M81" s="294"/>
      <c r="N81" s="294"/>
      <c r="O81" s="294"/>
      <c r="P81" s="294"/>
    </row>
    <row r="82" spans="1:16" ht="11.45" customHeight="1" x14ac:dyDescent="0.2">
      <c r="A82" s="47">
        <f>IF(D82&lt;&gt;"",COUNTA($D$12:D82),"")</f>
        <v>49</v>
      </c>
      <c r="B82" s="131" t="s">
        <v>2</v>
      </c>
      <c r="C82" s="192">
        <v>996</v>
      </c>
      <c r="D82" s="192">
        <v>9</v>
      </c>
      <c r="E82" s="192">
        <v>247</v>
      </c>
      <c r="F82" s="192">
        <v>740</v>
      </c>
      <c r="G82" s="192" t="s">
        <v>40</v>
      </c>
      <c r="H82" s="192" t="s">
        <v>40</v>
      </c>
      <c r="I82" s="192">
        <v>740</v>
      </c>
      <c r="J82" s="192">
        <v>740</v>
      </c>
      <c r="K82" s="199">
        <v>44.8</v>
      </c>
      <c r="L82" s="199">
        <v>9</v>
      </c>
      <c r="M82" s="192">
        <v>977</v>
      </c>
      <c r="N82" s="192">
        <v>6</v>
      </c>
      <c r="O82" s="192">
        <v>7</v>
      </c>
      <c r="P82" s="192">
        <v>5</v>
      </c>
    </row>
    <row r="83" spans="1:16" ht="11.45" customHeight="1" x14ac:dyDescent="0.2">
      <c r="A83" s="47" t="str">
        <f>IF(D83&lt;&gt;"",COUNTA($D$12:D83),"")</f>
        <v/>
      </c>
      <c r="B83" s="132" t="s">
        <v>337</v>
      </c>
      <c r="C83" s="198"/>
      <c r="D83" s="198"/>
      <c r="E83" s="198"/>
      <c r="F83" s="198"/>
      <c r="G83" s="198"/>
      <c r="H83" s="198"/>
      <c r="I83" s="198"/>
      <c r="J83" s="198"/>
      <c r="K83" s="200"/>
      <c r="L83" s="200"/>
      <c r="M83" s="198"/>
      <c r="N83" s="198"/>
      <c r="O83" s="198"/>
      <c r="P83" s="198"/>
    </row>
    <row r="84" spans="1:16" ht="11.45" customHeight="1" x14ac:dyDescent="0.2">
      <c r="A84" s="47">
        <f>IF(D84&lt;&gt;"",COUNTA($D$12:D84),"")</f>
        <v>50</v>
      </c>
      <c r="B84" s="136" t="s">
        <v>338</v>
      </c>
      <c r="C84" s="198">
        <v>27</v>
      </c>
      <c r="D84" s="198">
        <v>1</v>
      </c>
      <c r="E84" s="198">
        <v>10</v>
      </c>
      <c r="F84" s="198">
        <v>16</v>
      </c>
      <c r="G84" s="198" t="s">
        <v>40</v>
      </c>
      <c r="H84" s="198" t="s">
        <v>40</v>
      </c>
      <c r="I84" s="198">
        <v>16</v>
      </c>
      <c r="J84" s="198">
        <v>16</v>
      </c>
      <c r="K84" s="200">
        <v>41.5</v>
      </c>
      <c r="L84" s="200">
        <v>8.3000000000000007</v>
      </c>
      <c r="M84" s="198">
        <v>25</v>
      </c>
      <c r="N84" s="198" t="s">
        <v>40</v>
      </c>
      <c r="O84" s="198" t="s">
        <v>40</v>
      </c>
      <c r="P84" s="198" t="s">
        <v>40</v>
      </c>
    </row>
    <row r="85" spans="1:16" ht="11.45" customHeight="1" x14ac:dyDescent="0.2">
      <c r="A85" s="47">
        <f>IF(D85&lt;&gt;"",COUNTA($D$12:D85),"")</f>
        <v>51</v>
      </c>
      <c r="B85" s="136" t="s">
        <v>339</v>
      </c>
      <c r="C85" s="198">
        <v>364</v>
      </c>
      <c r="D85" s="198" t="s">
        <v>40</v>
      </c>
      <c r="E85" s="198">
        <v>98</v>
      </c>
      <c r="F85" s="198">
        <v>266</v>
      </c>
      <c r="G85" s="198" t="s">
        <v>40</v>
      </c>
      <c r="H85" s="198" t="s">
        <v>40</v>
      </c>
      <c r="I85" s="198">
        <v>266</v>
      </c>
      <c r="J85" s="198">
        <v>266</v>
      </c>
      <c r="K85" s="200">
        <v>44.6</v>
      </c>
      <c r="L85" s="200">
        <v>8.9</v>
      </c>
      <c r="M85" s="198">
        <v>361</v>
      </c>
      <c r="N85" s="198">
        <v>1</v>
      </c>
      <c r="O85" s="198">
        <v>1</v>
      </c>
      <c r="P85" s="198">
        <v>1</v>
      </c>
    </row>
    <row r="86" spans="1:16" ht="11.45" customHeight="1" x14ac:dyDescent="0.2">
      <c r="A86" s="47">
        <f>IF(D86&lt;&gt;"",COUNTA($D$12:D86),"")</f>
        <v>52</v>
      </c>
      <c r="B86" s="136" t="s">
        <v>340</v>
      </c>
      <c r="C86" s="198">
        <v>381</v>
      </c>
      <c r="D86" s="198">
        <v>1</v>
      </c>
      <c r="E86" s="198">
        <v>73</v>
      </c>
      <c r="F86" s="198">
        <v>307</v>
      </c>
      <c r="G86" s="198" t="s">
        <v>40</v>
      </c>
      <c r="H86" s="198" t="s">
        <v>40</v>
      </c>
      <c r="I86" s="198">
        <v>307</v>
      </c>
      <c r="J86" s="198">
        <v>307</v>
      </c>
      <c r="K86" s="200">
        <v>46.1</v>
      </c>
      <c r="L86" s="200">
        <v>9.1999999999999993</v>
      </c>
      <c r="M86" s="198">
        <v>376</v>
      </c>
      <c r="N86" s="198">
        <v>2</v>
      </c>
      <c r="O86" s="198">
        <v>2</v>
      </c>
      <c r="P86" s="198">
        <v>2</v>
      </c>
    </row>
    <row r="87" spans="1:16" ht="11.45" customHeight="1" x14ac:dyDescent="0.2">
      <c r="A87" s="47">
        <f>IF(D87&lt;&gt;"",COUNTA($D$12:D87),"")</f>
        <v>53</v>
      </c>
      <c r="B87" s="136" t="s">
        <v>380</v>
      </c>
      <c r="C87" s="198">
        <v>97</v>
      </c>
      <c r="D87" s="198">
        <v>4</v>
      </c>
      <c r="E87" s="198">
        <v>28</v>
      </c>
      <c r="F87" s="198">
        <v>65</v>
      </c>
      <c r="G87" s="198" t="s">
        <v>40</v>
      </c>
      <c r="H87" s="198" t="s">
        <v>40</v>
      </c>
      <c r="I87" s="198">
        <v>65</v>
      </c>
      <c r="J87" s="198">
        <v>65</v>
      </c>
      <c r="K87" s="200">
        <v>43</v>
      </c>
      <c r="L87" s="200">
        <v>8.6</v>
      </c>
      <c r="M87" s="198">
        <v>92</v>
      </c>
      <c r="N87" s="198">
        <v>2</v>
      </c>
      <c r="O87" s="198">
        <v>2</v>
      </c>
      <c r="P87" s="198">
        <v>1</v>
      </c>
    </row>
    <row r="88" spans="1:16" ht="11.45" customHeight="1" x14ac:dyDescent="0.2">
      <c r="A88" s="47">
        <f>IF(D88&lt;&gt;"",COUNTA($D$12:D88),"")</f>
        <v>54</v>
      </c>
      <c r="B88" s="136" t="s">
        <v>381</v>
      </c>
      <c r="C88" s="198">
        <v>55</v>
      </c>
      <c r="D88" s="198" t="s">
        <v>40</v>
      </c>
      <c r="E88" s="198">
        <v>15</v>
      </c>
      <c r="F88" s="198">
        <v>40</v>
      </c>
      <c r="G88" s="198" t="s">
        <v>40</v>
      </c>
      <c r="H88" s="198" t="s">
        <v>40</v>
      </c>
      <c r="I88" s="198">
        <v>40</v>
      </c>
      <c r="J88" s="198">
        <v>40</v>
      </c>
      <c r="K88" s="200">
        <v>44.5</v>
      </c>
      <c r="L88" s="200">
        <v>8.9</v>
      </c>
      <c r="M88" s="198">
        <v>55</v>
      </c>
      <c r="N88" s="198">
        <v>1</v>
      </c>
      <c r="O88" s="198">
        <v>2</v>
      </c>
      <c r="P88" s="198">
        <v>1</v>
      </c>
    </row>
    <row r="89" spans="1:16" ht="11.45" customHeight="1" x14ac:dyDescent="0.2">
      <c r="A89" s="47">
        <f>IF(D89&lt;&gt;"",COUNTA($D$12:D89),"")</f>
        <v>55</v>
      </c>
      <c r="B89" s="136" t="s">
        <v>341</v>
      </c>
      <c r="C89" s="198">
        <v>36</v>
      </c>
      <c r="D89" s="198">
        <v>1</v>
      </c>
      <c r="E89" s="198">
        <v>7</v>
      </c>
      <c r="F89" s="198">
        <v>28</v>
      </c>
      <c r="G89" s="198" t="s">
        <v>40</v>
      </c>
      <c r="H89" s="198" t="s">
        <v>40</v>
      </c>
      <c r="I89" s="198">
        <v>28</v>
      </c>
      <c r="J89" s="198">
        <v>28</v>
      </c>
      <c r="K89" s="200">
        <v>45.3</v>
      </c>
      <c r="L89" s="200">
        <v>9.1</v>
      </c>
      <c r="M89" s="198">
        <v>33</v>
      </c>
      <c r="N89" s="198" t="s">
        <v>40</v>
      </c>
      <c r="O89" s="198" t="s">
        <v>40</v>
      </c>
      <c r="P89" s="198" t="s">
        <v>40</v>
      </c>
    </row>
    <row r="90" spans="1:16" ht="11.45" customHeight="1" x14ac:dyDescent="0.2">
      <c r="A90" s="47">
        <f>IF(D90&lt;&gt;"",COUNTA($D$12:D90),"")</f>
        <v>56</v>
      </c>
      <c r="B90" s="136" t="s">
        <v>342</v>
      </c>
      <c r="C90" s="198">
        <v>20</v>
      </c>
      <c r="D90" s="198" t="s">
        <v>40</v>
      </c>
      <c r="E90" s="198">
        <v>4</v>
      </c>
      <c r="F90" s="198">
        <v>16</v>
      </c>
      <c r="G90" s="198" t="s">
        <v>40</v>
      </c>
      <c r="H90" s="198" t="s">
        <v>40</v>
      </c>
      <c r="I90" s="198">
        <v>16</v>
      </c>
      <c r="J90" s="198">
        <v>16</v>
      </c>
      <c r="K90" s="200">
        <v>46</v>
      </c>
      <c r="L90" s="200">
        <v>9.1999999999999993</v>
      </c>
      <c r="M90" s="198">
        <v>20</v>
      </c>
      <c r="N90" s="198" t="s">
        <v>40</v>
      </c>
      <c r="O90" s="198" t="s">
        <v>40</v>
      </c>
      <c r="P90" s="198" t="s">
        <v>40</v>
      </c>
    </row>
    <row r="91" spans="1:16" ht="11.45" customHeight="1" x14ac:dyDescent="0.2">
      <c r="A91" s="47">
        <f>IF(D91&lt;&gt;"",COUNTA($D$12:D91),"")</f>
        <v>57</v>
      </c>
      <c r="B91" s="136" t="s">
        <v>343</v>
      </c>
      <c r="C91" s="198">
        <v>2</v>
      </c>
      <c r="D91" s="198" t="s">
        <v>40</v>
      </c>
      <c r="E91" s="198" t="s">
        <v>40</v>
      </c>
      <c r="F91" s="198">
        <v>2</v>
      </c>
      <c r="G91" s="198" t="s">
        <v>40</v>
      </c>
      <c r="H91" s="198" t="s">
        <v>40</v>
      </c>
      <c r="I91" s="198">
        <v>2</v>
      </c>
      <c r="J91" s="198">
        <v>2</v>
      </c>
      <c r="K91" s="200">
        <v>50</v>
      </c>
      <c r="L91" s="200">
        <v>10</v>
      </c>
      <c r="M91" s="198">
        <v>2</v>
      </c>
      <c r="N91" s="198" t="s">
        <v>40</v>
      </c>
      <c r="O91" s="198" t="s">
        <v>40</v>
      </c>
      <c r="P91" s="198" t="s">
        <v>40</v>
      </c>
    </row>
    <row r="92" spans="1:16" ht="11.45" customHeight="1" x14ac:dyDescent="0.2">
      <c r="A92" s="47" t="str">
        <f>IF(D92&lt;&gt;"",COUNTA($D$12:D92),"")</f>
        <v/>
      </c>
      <c r="B92" s="137"/>
      <c r="C92" s="198"/>
      <c r="D92" s="198"/>
      <c r="E92" s="198"/>
      <c r="F92" s="198"/>
      <c r="G92" s="198"/>
      <c r="H92" s="198"/>
      <c r="I92" s="198"/>
      <c r="J92" s="198"/>
      <c r="K92" s="200"/>
      <c r="L92" s="200"/>
      <c r="M92" s="198"/>
      <c r="N92" s="198"/>
      <c r="O92" s="198"/>
      <c r="P92" s="198"/>
    </row>
    <row r="93" spans="1:16" ht="11.45" customHeight="1" x14ac:dyDescent="0.2">
      <c r="A93" s="47" t="str">
        <f>IF(D93&lt;&gt;"",COUNTA($D$12:D93),"")</f>
        <v/>
      </c>
      <c r="B93" s="132" t="s">
        <v>344</v>
      </c>
      <c r="C93" s="198"/>
      <c r="D93" s="198"/>
      <c r="E93" s="198"/>
      <c r="F93" s="198"/>
      <c r="G93" s="198"/>
      <c r="H93" s="198"/>
      <c r="I93" s="198"/>
      <c r="J93" s="198"/>
      <c r="K93" s="200"/>
      <c r="L93" s="200"/>
      <c r="M93" s="198"/>
      <c r="N93" s="198"/>
      <c r="O93" s="198"/>
      <c r="P93" s="198"/>
    </row>
    <row r="94" spans="1:16" ht="11.45" customHeight="1" x14ac:dyDescent="0.2">
      <c r="A94" s="47">
        <f>IF(D94&lt;&gt;"",COUNTA($D$12:D94),"")</f>
        <v>58</v>
      </c>
      <c r="B94" s="136" t="s">
        <v>382</v>
      </c>
      <c r="C94" s="198" t="s">
        <v>40</v>
      </c>
      <c r="D94" s="198" t="s">
        <v>40</v>
      </c>
      <c r="E94" s="198" t="s">
        <v>40</v>
      </c>
      <c r="F94" s="198" t="s">
        <v>40</v>
      </c>
      <c r="G94" s="198" t="s">
        <v>40</v>
      </c>
      <c r="H94" s="198" t="s">
        <v>40</v>
      </c>
      <c r="I94" s="198" t="s">
        <v>40</v>
      </c>
      <c r="J94" s="198" t="s">
        <v>40</v>
      </c>
      <c r="K94" s="200" t="s">
        <v>40</v>
      </c>
      <c r="L94" s="200" t="s">
        <v>40</v>
      </c>
      <c r="M94" s="198" t="s">
        <v>40</v>
      </c>
      <c r="N94" s="198" t="s">
        <v>40</v>
      </c>
      <c r="O94" s="198" t="s">
        <v>40</v>
      </c>
      <c r="P94" s="198" t="s">
        <v>40</v>
      </c>
    </row>
    <row r="95" spans="1:16" ht="11.45" customHeight="1" x14ac:dyDescent="0.2">
      <c r="A95" s="47">
        <f>IF(D95&lt;&gt;"",COUNTA($D$12:D95),"")</f>
        <v>59</v>
      </c>
      <c r="B95" s="136" t="s">
        <v>383</v>
      </c>
      <c r="C95" s="198">
        <v>1</v>
      </c>
      <c r="D95" s="198" t="s">
        <v>40</v>
      </c>
      <c r="E95" s="198">
        <v>1</v>
      </c>
      <c r="F95" s="198" t="s">
        <v>40</v>
      </c>
      <c r="G95" s="198" t="s">
        <v>40</v>
      </c>
      <c r="H95" s="198" t="s">
        <v>40</v>
      </c>
      <c r="I95" s="198" t="s">
        <v>40</v>
      </c>
      <c r="J95" s="198" t="s">
        <v>40</v>
      </c>
      <c r="K95" s="200">
        <v>30</v>
      </c>
      <c r="L95" s="200">
        <v>6</v>
      </c>
      <c r="M95" s="198">
        <v>1</v>
      </c>
      <c r="N95" s="198" t="s">
        <v>40</v>
      </c>
      <c r="O95" s="198" t="s">
        <v>40</v>
      </c>
      <c r="P95" s="198" t="s">
        <v>40</v>
      </c>
    </row>
    <row r="96" spans="1:16" ht="11.45" customHeight="1" x14ac:dyDescent="0.2">
      <c r="A96" s="47">
        <f>IF(D96&lt;&gt;"",COUNTA($D$12:D96),"")</f>
        <v>60</v>
      </c>
      <c r="B96" s="136" t="s">
        <v>345</v>
      </c>
      <c r="C96" s="198">
        <v>7</v>
      </c>
      <c r="D96" s="198">
        <v>2</v>
      </c>
      <c r="E96" s="198">
        <v>5</v>
      </c>
      <c r="F96" s="198" t="s">
        <v>40</v>
      </c>
      <c r="G96" s="198" t="s">
        <v>40</v>
      </c>
      <c r="H96" s="198" t="s">
        <v>40</v>
      </c>
      <c r="I96" s="198" t="s">
        <v>40</v>
      </c>
      <c r="J96" s="198" t="s">
        <v>40</v>
      </c>
      <c r="K96" s="200">
        <v>25.7</v>
      </c>
      <c r="L96" s="200">
        <v>5.0999999999999996</v>
      </c>
      <c r="M96" s="198">
        <v>7</v>
      </c>
      <c r="N96" s="198" t="s">
        <v>40</v>
      </c>
      <c r="O96" s="198" t="s">
        <v>40</v>
      </c>
      <c r="P96" s="198" t="s">
        <v>40</v>
      </c>
    </row>
    <row r="97" spans="1:16" ht="11.45" customHeight="1" x14ac:dyDescent="0.2">
      <c r="A97" s="47">
        <f>IF(D97&lt;&gt;"",COUNTA($D$12:D97),"")</f>
        <v>61</v>
      </c>
      <c r="B97" s="136" t="s">
        <v>346</v>
      </c>
      <c r="C97" s="198">
        <v>3</v>
      </c>
      <c r="D97" s="198" t="s">
        <v>40</v>
      </c>
      <c r="E97" s="198">
        <v>3</v>
      </c>
      <c r="F97" s="198" t="s">
        <v>40</v>
      </c>
      <c r="G97" s="198" t="s">
        <v>40</v>
      </c>
      <c r="H97" s="198" t="s">
        <v>40</v>
      </c>
      <c r="I97" s="198" t="s">
        <v>40</v>
      </c>
      <c r="J97" s="198" t="s">
        <v>40</v>
      </c>
      <c r="K97" s="200">
        <v>30</v>
      </c>
      <c r="L97" s="200">
        <v>6</v>
      </c>
      <c r="M97" s="198">
        <v>2</v>
      </c>
      <c r="N97" s="198" t="s">
        <v>40</v>
      </c>
      <c r="O97" s="198" t="s">
        <v>40</v>
      </c>
      <c r="P97" s="198" t="s">
        <v>40</v>
      </c>
    </row>
    <row r="98" spans="1:16" ht="11.45" customHeight="1" x14ac:dyDescent="0.2">
      <c r="A98" s="47">
        <f>IF(D98&lt;&gt;"",COUNTA($D$12:D98),"")</f>
        <v>62</v>
      </c>
      <c r="B98" s="136" t="s">
        <v>347</v>
      </c>
      <c r="C98" s="198">
        <v>2</v>
      </c>
      <c r="D98" s="198" t="s">
        <v>40</v>
      </c>
      <c r="E98" s="198">
        <v>2</v>
      </c>
      <c r="F98" s="198" t="s">
        <v>40</v>
      </c>
      <c r="G98" s="198" t="s">
        <v>40</v>
      </c>
      <c r="H98" s="198" t="s">
        <v>40</v>
      </c>
      <c r="I98" s="198" t="s">
        <v>40</v>
      </c>
      <c r="J98" s="198" t="s">
        <v>40</v>
      </c>
      <c r="K98" s="200">
        <v>30</v>
      </c>
      <c r="L98" s="200">
        <v>6</v>
      </c>
      <c r="M98" s="198">
        <v>2</v>
      </c>
      <c r="N98" s="198" t="s">
        <v>40</v>
      </c>
      <c r="O98" s="198" t="s">
        <v>40</v>
      </c>
      <c r="P98" s="198" t="s">
        <v>40</v>
      </c>
    </row>
    <row r="99" spans="1:16" ht="11.45" customHeight="1" x14ac:dyDescent="0.2">
      <c r="A99" s="47">
        <f>IF(D99&lt;&gt;"",COUNTA($D$12:D99),"")</f>
        <v>63</v>
      </c>
      <c r="B99" s="136" t="s">
        <v>348</v>
      </c>
      <c r="C99" s="198">
        <v>1</v>
      </c>
      <c r="D99" s="198" t="s">
        <v>40</v>
      </c>
      <c r="E99" s="198">
        <v>1</v>
      </c>
      <c r="F99" s="198" t="s">
        <v>40</v>
      </c>
      <c r="G99" s="198" t="s">
        <v>40</v>
      </c>
      <c r="H99" s="198" t="s">
        <v>40</v>
      </c>
      <c r="I99" s="198" t="s">
        <v>40</v>
      </c>
      <c r="J99" s="198" t="s">
        <v>40</v>
      </c>
      <c r="K99" s="200">
        <v>30</v>
      </c>
      <c r="L99" s="200">
        <v>6</v>
      </c>
      <c r="M99" s="198">
        <v>1</v>
      </c>
      <c r="N99" s="198" t="s">
        <v>40</v>
      </c>
      <c r="O99" s="198" t="s">
        <v>40</v>
      </c>
      <c r="P99" s="198" t="s">
        <v>40</v>
      </c>
    </row>
    <row r="100" spans="1:16" ht="11.45" customHeight="1" x14ac:dyDescent="0.2">
      <c r="A100" s="47">
        <f>IF(D100&lt;&gt;"",COUNTA($D$12:D100),"")</f>
        <v>64</v>
      </c>
      <c r="B100" s="136" t="s">
        <v>349</v>
      </c>
      <c r="C100" s="198" t="s">
        <v>40</v>
      </c>
      <c r="D100" s="198" t="s">
        <v>40</v>
      </c>
      <c r="E100" s="198" t="s">
        <v>40</v>
      </c>
      <c r="F100" s="198" t="s">
        <v>40</v>
      </c>
      <c r="G100" s="198" t="s">
        <v>40</v>
      </c>
      <c r="H100" s="198" t="s">
        <v>40</v>
      </c>
      <c r="I100" s="198" t="s">
        <v>40</v>
      </c>
      <c r="J100" s="198" t="s">
        <v>40</v>
      </c>
      <c r="K100" s="200" t="s">
        <v>40</v>
      </c>
      <c r="L100" s="200" t="s">
        <v>40</v>
      </c>
      <c r="M100" s="198" t="s">
        <v>40</v>
      </c>
      <c r="N100" s="198" t="s">
        <v>40</v>
      </c>
      <c r="O100" s="198" t="s">
        <v>40</v>
      </c>
      <c r="P100" s="198" t="s">
        <v>40</v>
      </c>
    </row>
    <row r="101" spans="1:16" ht="11.45" customHeight="1" x14ac:dyDescent="0.2">
      <c r="A101" s="47">
        <f>IF(D101&lt;&gt;"",COUNTA($D$12:D101),"")</f>
        <v>65</v>
      </c>
      <c r="B101" s="136" t="s">
        <v>350</v>
      </c>
      <c r="C101" s="198" t="s">
        <v>40</v>
      </c>
      <c r="D101" s="198" t="s">
        <v>40</v>
      </c>
      <c r="E101" s="198" t="s">
        <v>40</v>
      </c>
      <c r="F101" s="198" t="s">
        <v>40</v>
      </c>
      <c r="G101" s="198" t="s">
        <v>40</v>
      </c>
      <c r="H101" s="198" t="s">
        <v>40</v>
      </c>
      <c r="I101" s="198" t="s">
        <v>40</v>
      </c>
      <c r="J101" s="198" t="s">
        <v>40</v>
      </c>
      <c r="K101" s="200" t="s">
        <v>40</v>
      </c>
      <c r="L101" s="200" t="s">
        <v>40</v>
      </c>
      <c r="M101" s="198" t="s">
        <v>40</v>
      </c>
      <c r="N101" s="198" t="s">
        <v>40</v>
      </c>
      <c r="O101" s="198" t="s">
        <v>40</v>
      </c>
      <c r="P101" s="198" t="s">
        <v>40</v>
      </c>
    </row>
    <row r="102" spans="1:16" ht="11.45" customHeight="1" x14ac:dyDescent="0.2">
      <c r="A102" s="47">
        <f>IF(D102&lt;&gt;"",COUNTA($D$12:D102),"")</f>
        <v>66</v>
      </c>
      <c r="B102" s="136" t="s">
        <v>351</v>
      </c>
      <c r="C102" s="198" t="s">
        <v>40</v>
      </c>
      <c r="D102" s="198" t="s">
        <v>40</v>
      </c>
      <c r="E102" s="198" t="s">
        <v>40</v>
      </c>
      <c r="F102" s="198" t="s">
        <v>40</v>
      </c>
      <c r="G102" s="198" t="s">
        <v>40</v>
      </c>
      <c r="H102" s="198" t="s">
        <v>40</v>
      </c>
      <c r="I102" s="198" t="s">
        <v>40</v>
      </c>
      <c r="J102" s="198" t="s">
        <v>40</v>
      </c>
      <c r="K102" s="200" t="s">
        <v>40</v>
      </c>
      <c r="L102" s="200" t="s">
        <v>40</v>
      </c>
      <c r="M102" s="198" t="s">
        <v>40</v>
      </c>
      <c r="N102" s="198" t="s">
        <v>40</v>
      </c>
      <c r="O102" s="198" t="s">
        <v>40</v>
      </c>
      <c r="P102" s="198" t="s">
        <v>40</v>
      </c>
    </row>
    <row r="103" spans="1:16" ht="11.45" customHeight="1" x14ac:dyDescent="0.2">
      <c r="A103" s="47" t="str">
        <f>IF(D103&lt;&gt;"",COUNTA($D$12:D103),"")</f>
        <v/>
      </c>
      <c r="B103" s="132"/>
      <c r="C103" s="198"/>
      <c r="D103" s="198"/>
      <c r="E103" s="198"/>
      <c r="F103" s="198"/>
      <c r="G103" s="198"/>
      <c r="H103" s="198"/>
      <c r="I103" s="198"/>
      <c r="J103" s="198"/>
      <c r="K103" s="200"/>
      <c r="L103" s="200"/>
      <c r="M103" s="198"/>
      <c r="N103" s="198"/>
      <c r="O103" s="198"/>
      <c r="P103" s="198"/>
    </row>
    <row r="104" spans="1:16" ht="11.45" customHeight="1" x14ac:dyDescent="0.2">
      <c r="A104" s="47" t="str">
        <f>IF(D104&lt;&gt;"",COUNTA($D$12:D104),"")</f>
        <v/>
      </c>
      <c r="B104" s="132" t="s">
        <v>352</v>
      </c>
      <c r="C104" s="198"/>
      <c r="D104" s="198"/>
      <c r="E104" s="198"/>
      <c r="F104" s="198"/>
      <c r="G104" s="198"/>
      <c r="H104" s="198"/>
      <c r="I104" s="198"/>
      <c r="J104" s="198"/>
      <c r="K104" s="200"/>
      <c r="L104" s="200"/>
      <c r="M104" s="198"/>
      <c r="N104" s="198"/>
      <c r="O104" s="198"/>
      <c r="P104" s="198"/>
    </row>
    <row r="105" spans="1:16" ht="11.45" customHeight="1" x14ac:dyDescent="0.2">
      <c r="A105" s="47" t="str">
        <f>IF(D105&lt;&gt;"",COUNTA($D$12:D105),"")</f>
        <v/>
      </c>
      <c r="B105" s="132" t="s">
        <v>353</v>
      </c>
      <c r="C105" s="198"/>
      <c r="D105" s="198"/>
      <c r="E105" s="198"/>
      <c r="F105" s="198"/>
      <c r="G105" s="198"/>
      <c r="H105" s="198"/>
      <c r="I105" s="198"/>
      <c r="J105" s="198"/>
      <c r="K105" s="200"/>
      <c r="L105" s="200"/>
      <c r="M105" s="198"/>
      <c r="N105" s="198"/>
      <c r="O105" s="198"/>
      <c r="P105" s="198"/>
    </row>
    <row r="106" spans="1:16" ht="11.45" customHeight="1" x14ac:dyDescent="0.2">
      <c r="A106" s="47">
        <f>IF(D106&lt;&gt;"",COUNTA($D$12:D106),"")</f>
        <v>67</v>
      </c>
      <c r="B106" s="136" t="s">
        <v>354</v>
      </c>
      <c r="C106" s="198">
        <v>772</v>
      </c>
      <c r="D106" s="198">
        <v>2</v>
      </c>
      <c r="E106" s="198">
        <v>181</v>
      </c>
      <c r="F106" s="198">
        <v>589</v>
      </c>
      <c r="G106" s="198" t="s">
        <v>40</v>
      </c>
      <c r="H106" s="198" t="s">
        <v>40</v>
      </c>
      <c r="I106" s="198">
        <v>589</v>
      </c>
      <c r="J106" s="198">
        <v>589</v>
      </c>
      <c r="K106" s="200">
        <v>45.2</v>
      </c>
      <c r="L106" s="200">
        <v>9</v>
      </c>
      <c r="M106" s="198">
        <v>762</v>
      </c>
      <c r="N106" s="198">
        <v>3</v>
      </c>
      <c r="O106" s="198">
        <v>3</v>
      </c>
      <c r="P106" s="198">
        <v>3</v>
      </c>
    </row>
    <row r="107" spans="1:16" ht="11.45" customHeight="1" x14ac:dyDescent="0.2">
      <c r="A107" s="47">
        <f>IF(D107&lt;&gt;"",COUNTA($D$12:D107),"")</f>
        <v>68</v>
      </c>
      <c r="B107" s="136" t="s">
        <v>355</v>
      </c>
      <c r="C107" s="198">
        <v>208</v>
      </c>
      <c r="D107" s="198">
        <v>5</v>
      </c>
      <c r="E107" s="198">
        <v>54</v>
      </c>
      <c r="F107" s="198">
        <v>149</v>
      </c>
      <c r="G107" s="198" t="s">
        <v>40</v>
      </c>
      <c r="H107" s="198" t="s">
        <v>40</v>
      </c>
      <c r="I107" s="198">
        <v>149</v>
      </c>
      <c r="J107" s="198">
        <v>149</v>
      </c>
      <c r="K107" s="200">
        <v>44.1</v>
      </c>
      <c r="L107" s="200">
        <v>8.8000000000000007</v>
      </c>
      <c r="M107" s="198">
        <v>200</v>
      </c>
      <c r="N107" s="198">
        <v>3</v>
      </c>
      <c r="O107" s="198">
        <v>4</v>
      </c>
      <c r="P107" s="198">
        <v>2</v>
      </c>
    </row>
    <row r="108" spans="1:16" ht="11.45" customHeight="1" x14ac:dyDescent="0.2">
      <c r="A108" s="47" t="str">
        <f>IF(D108&lt;&gt;"",COUNTA($D$12:D108),"")</f>
        <v/>
      </c>
      <c r="B108" s="132"/>
      <c r="C108" s="198"/>
      <c r="D108" s="198"/>
      <c r="E108" s="198"/>
      <c r="F108" s="198"/>
      <c r="G108" s="198"/>
      <c r="H108" s="198"/>
      <c r="I108" s="198"/>
      <c r="J108" s="198"/>
      <c r="K108" s="200"/>
      <c r="L108" s="200"/>
      <c r="M108" s="198"/>
      <c r="N108" s="198"/>
      <c r="O108" s="198"/>
      <c r="P108" s="198"/>
    </row>
    <row r="109" spans="1:16" ht="11.45" customHeight="1" x14ac:dyDescent="0.2">
      <c r="A109" s="47" t="str">
        <f>IF(D109&lt;&gt;"",COUNTA($D$12:D109),"")</f>
        <v/>
      </c>
      <c r="B109" s="136" t="s">
        <v>356</v>
      </c>
      <c r="C109" s="198"/>
      <c r="D109" s="198"/>
      <c r="E109" s="198"/>
      <c r="F109" s="198"/>
      <c r="G109" s="198"/>
      <c r="H109" s="198"/>
      <c r="I109" s="198"/>
      <c r="J109" s="198"/>
      <c r="K109" s="200"/>
      <c r="L109" s="200"/>
      <c r="M109" s="198"/>
      <c r="N109" s="198"/>
      <c r="O109" s="198"/>
      <c r="P109" s="198"/>
    </row>
    <row r="110" spans="1:16" ht="11.45" customHeight="1" x14ac:dyDescent="0.2">
      <c r="A110" s="47">
        <f>IF(D110&lt;&gt;"",COUNTA($D$12:D110),"")</f>
        <v>69</v>
      </c>
      <c r="B110" s="136" t="s">
        <v>357</v>
      </c>
      <c r="C110" s="198">
        <v>14</v>
      </c>
      <c r="D110" s="198">
        <v>2</v>
      </c>
      <c r="E110" s="198">
        <v>12</v>
      </c>
      <c r="F110" s="198" t="s">
        <v>40</v>
      </c>
      <c r="G110" s="198" t="s">
        <v>40</v>
      </c>
      <c r="H110" s="198" t="s">
        <v>40</v>
      </c>
      <c r="I110" s="198" t="s">
        <v>40</v>
      </c>
      <c r="J110" s="198" t="s">
        <v>40</v>
      </c>
      <c r="K110" s="200">
        <v>27.9</v>
      </c>
      <c r="L110" s="200">
        <v>5.6</v>
      </c>
      <c r="M110" s="198">
        <v>13</v>
      </c>
      <c r="N110" s="198" t="s">
        <v>40</v>
      </c>
      <c r="O110" s="198" t="s">
        <v>40</v>
      </c>
      <c r="P110" s="198" t="s">
        <v>40</v>
      </c>
    </row>
    <row r="111" spans="1:16" ht="11.45" customHeight="1" x14ac:dyDescent="0.2">
      <c r="A111" s="47">
        <f>IF(D111&lt;&gt;"",COUNTA($D$12:D111),"")</f>
        <v>70</v>
      </c>
      <c r="B111" s="136" t="s">
        <v>358</v>
      </c>
      <c r="C111" s="198" t="s">
        <v>40</v>
      </c>
      <c r="D111" s="198" t="s">
        <v>40</v>
      </c>
      <c r="E111" s="198" t="s">
        <v>40</v>
      </c>
      <c r="F111" s="198" t="s">
        <v>40</v>
      </c>
      <c r="G111" s="198" t="s">
        <v>40</v>
      </c>
      <c r="H111" s="198" t="s">
        <v>40</v>
      </c>
      <c r="I111" s="198" t="s">
        <v>40</v>
      </c>
      <c r="J111" s="198" t="s">
        <v>40</v>
      </c>
      <c r="K111" s="200" t="s">
        <v>40</v>
      </c>
      <c r="L111" s="200" t="s">
        <v>40</v>
      </c>
      <c r="M111" s="198" t="s">
        <v>40</v>
      </c>
      <c r="N111" s="198" t="s">
        <v>40</v>
      </c>
      <c r="O111" s="198" t="s">
        <v>40</v>
      </c>
      <c r="P111" s="198" t="s">
        <v>40</v>
      </c>
    </row>
    <row r="112" spans="1:16" ht="11.45" customHeight="1" x14ac:dyDescent="0.2">
      <c r="A112" s="47" t="str">
        <f>IF(D112&lt;&gt;"",COUNTA($D$12:D112),"")</f>
        <v/>
      </c>
      <c r="B112" s="136"/>
      <c r="C112" s="198"/>
      <c r="D112" s="198"/>
      <c r="E112" s="198"/>
      <c r="F112" s="198"/>
      <c r="G112" s="198"/>
      <c r="H112" s="198"/>
      <c r="I112" s="198"/>
      <c r="J112" s="198"/>
      <c r="K112" s="200"/>
      <c r="L112" s="200"/>
      <c r="M112" s="198"/>
      <c r="N112" s="198"/>
      <c r="O112" s="198"/>
      <c r="P112" s="198"/>
    </row>
    <row r="113" spans="1:16" ht="22.5" customHeight="1" x14ac:dyDescent="0.2">
      <c r="A113" s="47" t="str">
        <f>IF(D113&lt;&gt;"",COUNTA($D$12:D113),"")</f>
        <v/>
      </c>
      <c r="B113" s="132" t="s">
        <v>359</v>
      </c>
      <c r="C113" s="198"/>
      <c r="D113" s="198"/>
      <c r="E113" s="198"/>
      <c r="F113" s="198"/>
      <c r="G113" s="198"/>
      <c r="H113" s="198"/>
      <c r="I113" s="198"/>
      <c r="J113" s="198"/>
      <c r="K113" s="200"/>
      <c r="L113" s="200"/>
      <c r="M113" s="198"/>
      <c r="N113" s="198"/>
      <c r="O113" s="198"/>
      <c r="P113" s="198"/>
    </row>
    <row r="114" spans="1:16" ht="22.5" customHeight="1" x14ac:dyDescent="0.2">
      <c r="A114" s="47">
        <f>IF(D114&lt;&gt;"",COUNTA($D$12:D114),"")</f>
        <v>71</v>
      </c>
      <c r="B114" s="132" t="s">
        <v>360</v>
      </c>
      <c r="C114" s="198">
        <v>105</v>
      </c>
      <c r="D114" s="198">
        <v>3</v>
      </c>
      <c r="E114" s="198">
        <v>49</v>
      </c>
      <c r="F114" s="198">
        <v>53</v>
      </c>
      <c r="G114" s="198" t="s">
        <v>40</v>
      </c>
      <c r="H114" s="198" t="s">
        <v>40</v>
      </c>
      <c r="I114" s="198">
        <v>53</v>
      </c>
      <c r="J114" s="198">
        <v>53</v>
      </c>
      <c r="K114" s="200">
        <v>39.799999999999997</v>
      </c>
      <c r="L114" s="200">
        <v>8</v>
      </c>
      <c r="M114" s="198">
        <v>103</v>
      </c>
      <c r="N114" s="198">
        <v>3</v>
      </c>
      <c r="O114" s="198">
        <v>3</v>
      </c>
      <c r="P114" s="198">
        <v>3</v>
      </c>
    </row>
    <row r="115" spans="1:16" ht="33.6" customHeight="1" x14ac:dyDescent="0.2">
      <c r="A115" s="47">
        <f>IF(D115&lt;&gt;"",COUNTA($D$12:D115),"")</f>
        <v>72</v>
      </c>
      <c r="B115" s="132" t="s">
        <v>361</v>
      </c>
      <c r="C115" s="198">
        <v>70</v>
      </c>
      <c r="D115" s="198">
        <v>1</v>
      </c>
      <c r="E115" s="198">
        <v>42</v>
      </c>
      <c r="F115" s="198">
        <v>27</v>
      </c>
      <c r="G115" s="198" t="s">
        <v>40</v>
      </c>
      <c r="H115" s="198" t="s">
        <v>40</v>
      </c>
      <c r="I115" s="198">
        <v>27</v>
      </c>
      <c r="J115" s="198">
        <v>27</v>
      </c>
      <c r="K115" s="200">
        <v>37.6</v>
      </c>
      <c r="L115" s="200">
        <v>7.5</v>
      </c>
      <c r="M115" s="198">
        <v>68</v>
      </c>
      <c r="N115" s="198">
        <v>1</v>
      </c>
      <c r="O115" s="198">
        <v>1</v>
      </c>
      <c r="P115" s="198">
        <v>1</v>
      </c>
    </row>
  </sheetData>
  <customSheetViews>
    <customSheetView guid="{CDB72715-EA28-4B20-A08E-C04F71FAA0D1}" scale="140">
      <pane xSplit="2" ySplit="11" topLeftCell="C78" activePane="bottomRight" state="frozen"/>
      <selection pane="bottomRight" activeCell="R118" sqref="R118"/>
      <rowBreaks count="2" manualBreakCount="2">
        <brk id="46" max="16383" man="1"/>
        <brk id="81"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11" topLeftCell="C78" activePane="bottomRight" state="frozen"/>
      <selection pane="bottomRight" activeCell="R118" sqref="R118"/>
      <rowBreaks count="2" manualBreakCount="2">
        <brk id="46" max="16383" man="1"/>
        <brk id="81"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3">
    <mergeCell ref="C46:I46"/>
    <mergeCell ref="J46:P46"/>
    <mergeCell ref="C81:I81"/>
    <mergeCell ref="J81:P81"/>
    <mergeCell ref="M3:M9"/>
    <mergeCell ref="N3:P5"/>
    <mergeCell ref="D5:D9"/>
    <mergeCell ref="E5:E9"/>
    <mergeCell ref="F5:I6"/>
    <mergeCell ref="K6:K9"/>
    <mergeCell ref="L6:L9"/>
    <mergeCell ref="N6:N9"/>
    <mergeCell ref="O6:O9"/>
    <mergeCell ref="P6:P9"/>
    <mergeCell ref="K3:L5"/>
    <mergeCell ref="I8:I9"/>
    <mergeCell ref="C11:I11"/>
    <mergeCell ref="J11:P11"/>
    <mergeCell ref="A3:A9"/>
    <mergeCell ref="B3:B9"/>
    <mergeCell ref="C3:C9"/>
    <mergeCell ref="D3:I4"/>
    <mergeCell ref="J3:J9"/>
    <mergeCell ref="F7:F9"/>
    <mergeCell ref="G7:I7"/>
    <mergeCell ref="G8:G9"/>
    <mergeCell ref="H8:H9"/>
    <mergeCell ref="A1:B1"/>
    <mergeCell ref="C1:I1"/>
    <mergeCell ref="J1:P1"/>
    <mergeCell ref="A2:B2"/>
    <mergeCell ref="C2:I2"/>
    <mergeCell ref="J2:P2"/>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rowBreaks count="2" manualBreakCount="2">
    <brk id="45" max="16383" man="1"/>
    <brk id="80" max="16383" man="1"/>
  </rowBreaks>
  <legacy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zoomScale="140" zoomScaleNormal="140" workbookViewId="0">
      <pane xSplit="2" ySplit="10" topLeftCell="C11" activePane="bottomRight" state="frozen"/>
      <selection sqref="A1:B1"/>
      <selection pane="topRight" sqref="A1:B1"/>
      <selection pane="bottomLeft" sqref="A1:B1"/>
      <selection pane="bottomRight" activeCell="C11" sqref="C11:L11"/>
    </sheetView>
  </sheetViews>
  <sheetFormatPr baseColWidth="10" defaultRowHeight="11.45" customHeight="1" x14ac:dyDescent="0.2"/>
  <cols>
    <col min="1" max="1" width="3.7109375" style="42" customWidth="1"/>
    <col min="2" max="2" width="21.7109375" style="42" customWidth="1"/>
    <col min="3" max="3" width="6.7109375" style="42" customWidth="1"/>
    <col min="4" max="4" width="6.28515625" style="42" customWidth="1"/>
    <col min="5" max="8" width="6.7109375" style="42" customWidth="1"/>
    <col min="9" max="11" width="6.28515625" style="42" customWidth="1"/>
    <col min="12" max="12" width="7.7109375" style="42" customWidth="1"/>
    <col min="13" max="16384" width="11.42578125" style="42"/>
  </cols>
  <sheetData>
    <row r="1" spans="1:12" s="147" customFormat="1" ht="30" customHeight="1" x14ac:dyDescent="0.2">
      <c r="A1" s="305" t="s">
        <v>106</v>
      </c>
      <c r="B1" s="306"/>
      <c r="C1" s="259" t="s">
        <v>444</v>
      </c>
      <c r="D1" s="259"/>
      <c r="E1" s="259"/>
      <c r="F1" s="259"/>
      <c r="G1" s="259"/>
      <c r="H1" s="259"/>
      <c r="I1" s="259"/>
      <c r="J1" s="259"/>
      <c r="K1" s="259"/>
      <c r="L1" s="260"/>
    </row>
    <row r="2" spans="1:12" ht="35.1" customHeight="1" x14ac:dyDescent="0.2">
      <c r="A2" s="261" t="s">
        <v>113</v>
      </c>
      <c r="B2" s="262"/>
      <c r="C2" s="263" t="s">
        <v>144</v>
      </c>
      <c r="D2" s="302"/>
      <c r="E2" s="302"/>
      <c r="F2" s="302"/>
      <c r="G2" s="302"/>
      <c r="H2" s="302"/>
      <c r="I2" s="302"/>
      <c r="J2" s="302"/>
      <c r="K2" s="302"/>
      <c r="L2" s="303"/>
    </row>
    <row r="3" spans="1:12" ht="11.45" customHeight="1" x14ac:dyDescent="0.2">
      <c r="A3" s="265" t="s">
        <v>51</v>
      </c>
      <c r="B3" s="266" t="s">
        <v>175</v>
      </c>
      <c r="C3" s="266" t="s">
        <v>54</v>
      </c>
      <c r="D3" s="266" t="s">
        <v>8</v>
      </c>
      <c r="E3" s="266"/>
      <c r="F3" s="266"/>
      <c r="G3" s="266"/>
      <c r="H3" s="266"/>
      <c r="I3" s="266"/>
      <c r="J3" s="266"/>
      <c r="K3" s="266"/>
      <c r="L3" s="267"/>
    </row>
    <row r="4" spans="1:12" ht="11.45" customHeight="1" x14ac:dyDescent="0.2">
      <c r="A4" s="278"/>
      <c r="B4" s="266"/>
      <c r="C4" s="266"/>
      <c r="D4" s="266" t="s">
        <v>9</v>
      </c>
      <c r="E4" s="266"/>
      <c r="F4" s="266"/>
      <c r="G4" s="266"/>
      <c r="H4" s="266"/>
      <c r="I4" s="266"/>
      <c r="J4" s="266"/>
      <c r="K4" s="266"/>
      <c r="L4" s="267" t="s">
        <v>118</v>
      </c>
    </row>
    <row r="5" spans="1:12" ht="11.45" customHeight="1" x14ac:dyDescent="0.2">
      <c r="A5" s="278"/>
      <c r="B5" s="266"/>
      <c r="C5" s="266"/>
      <c r="D5" s="266">
        <v>1</v>
      </c>
      <c r="E5" s="266">
        <v>2</v>
      </c>
      <c r="F5" s="266">
        <v>3</v>
      </c>
      <c r="G5" s="266">
        <v>4</v>
      </c>
      <c r="H5" s="266">
        <v>5</v>
      </c>
      <c r="I5" s="266">
        <v>6</v>
      </c>
      <c r="J5" s="266">
        <v>7</v>
      </c>
      <c r="K5" s="266" t="s">
        <v>53</v>
      </c>
      <c r="L5" s="267"/>
    </row>
    <row r="6" spans="1:12" ht="11.45" customHeight="1" x14ac:dyDescent="0.2">
      <c r="A6" s="278"/>
      <c r="B6" s="266"/>
      <c r="C6" s="266"/>
      <c r="D6" s="266"/>
      <c r="E6" s="266"/>
      <c r="F6" s="266"/>
      <c r="G6" s="266"/>
      <c r="H6" s="266"/>
      <c r="I6" s="266"/>
      <c r="J6" s="266"/>
      <c r="K6" s="266"/>
      <c r="L6" s="267"/>
    </row>
    <row r="7" spans="1:12" ht="11.45" customHeight="1" x14ac:dyDescent="0.2">
      <c r="A7" s="278"/>
      <c r="B7" s="266"/>
      <c r="C7" s="266"/>
      <c r="D7" s="266"/>
      <c r="E7" s="266"/>
      <c r="F7" s="266"/>
      <c r="G7" s="266"/>
      <c r="H7" s="266"/>
      <c r="I7" s="266"/>
      <c r="J7" s="266"/>
      <c r="K7" s="266"/>
      <c r="L7" s="267"/>
    </row>
    <row r="8" spans="1:12" ht="11.45" customHeight="1" x14ac:dyDescent="0.2">
      <c r="A8" s="278"/>
      <c r="B8" s="266"/>
      <c r="C8" s="266"/>
      <c r="D8" s="266"/>
      <c r="E8" s="266"/>
      <c r="F8" s="266"/>
      <c r="G8" s="266"/>
      <c r="H8" s="266"/>
      <c r="I8" s="266"/>
      <c r="J8" s="266"/>
      <c r="K8" s="266"/>
      <c r="L8" s="267"/>
    </row>
    <row r="9" spans="1:12" ht="11.45" customHeight="1" x14ac:dyDescent="0.2">
      <c r="A9" s="278"/>
      <c r="B9" s="266"/>
      <c r="C9" s="266"/>
      <c r="D9" s="266"/>
      <c r="E9" s="266"/>
      <c r="F9" s="266"/>
      <c r="G9" s="266"/>
      <c r="H9" s="266"/>
      <c r="I9" s="266"/>
      <c r="J9" s="266"/>
      <c r="K9" s="266"/>
      <c r="L9" s="267"/>
    </row>
    <row r="10" spans="1:12" s="44" customFormat="1" ht="11.45" customHeight="1" x14ac:dyDescent="0.2">
      <c r="A10" s="43">
        <v>1</v>
      </c>
      <c r="B10" s="9">
        <v>2</v>
      </c>
      <c r="C10" s="9">
        <v>3</v>
      </c>
      <c r="D10" s="9">
        <v>4</v>
      </c>
      <c r="E10" s="9">
        <v>5</v>
      </c>
      <c r="F10" s="9">
        <v>6</v>
      </c>
      <c r="G10" s="9">
        <v>7</v>
      </c>
      <c r="H10" s="9">
        <v>8</v>
      </c>
      <c r="I10" s="9">
        <v>9</v>
      </c>
      <c r="J10" s="9">
        <v>10</v>
      </c>
      <c r="K10" s="9">
        <v>11</v>
      </c>
      <c r="L10" s="10">
        <v>12</v>
      </c>
    </row>
    <row r="11" spans="1:12" ht="20.100000000000001" customHeight="1" x14ac:dyDescent="0.2">
      <c r="A11" s="126"/>
      <c r="B11" s="148"/>
      <c r="C11" s="304" t="s">
        <v>2</v>
      </c>
      <c r="D11" s="270"/>
      <c r="E11" s="270"/>
      <c r="F11" s="270"/>
      <c r="G11" s="270"/>
      <c r="H11" s="270"/>
      <c r="I11" s="270"/>
      <c r="J11" s="270"/>
      <c r="K11" s="270"/>
      <c r="L11" s="270"/>
    </row>
    <row r="12" spans="1:12" ht="11.1" customHeight="1" x14ac:dyDescent="0.2">
      <c r="A12" s="12">
        <f>IF(D12&lt;&gt;"",COUNTA($D$12:D12),"")</f>
        <v>1</v>
      </c>
      <c r="B12" s="120" t="s">
        <v>1</v>
      </c>
      <c r="C12" s="188">
        <v>2135</v>
      </c>
      <c r="D12" s="188" t="s">
        <v>40</v>
      </c>
      <c r="E12" s="188" t="s">
        <v>40</v>
      </c>
      <c r="F12" s="188" t="s">
        <v>40</v>
      </c>
      <c r="G12" s="188" t="s">
        <v>40</v>
      </c>
      <c r="H12" s="188">
        <v>2135</v>
      </c>
      <c r="I12" s="188" t="s">
        <v>40</v>
      </c>
      <c r="J12" s="188" t="s">
        <v>40</v>
      </c>
      <c r="K12" s="204">
        <v>5</v>
      </c>
      <c r="L12" s="188">
        <v>2</v>
      </c>
    </row>
    <row r="13" spans="1:12" ht="11.1" customHeight="1" x14ac:dyDescent="0.2">
      <c r="A13" s="12">
        <f>IF(D13&lt;&gt;"",COUNTA($D$12:D13),"")</f>
        <v>2</v>
      </c>
      <c r="B13" s="119" t="s">
        <v>165</v>
      </c>
      <c r="C13" s="187">
        <v>55</v>
      </c>
      <c r="D13" s="187" t="s">
        <v>40</v>
      </c>
      <c r="E13" s="187" t="s">
        <v>40</v>
      </c>
      <c r="F13" s="187" t="s">
        <v>40</v>
      </c>
      <c r="G13" s="187" t="s">
        <v>40</v>
      </c>
      <c r="H13" s="187">
        <v>55</v>
      </c>
      <c r="I13" s="187" t="s">
        <v>40</v>
      </c>
      <c r="J13" s="187" t="s">
        <v>40</v>
      </c>
      <c r="K13" s="203">
        <v>5</v>
      </c>
      <c r="L13" s="187" t="s">
        <v>40</v>
      </c>
    </row>
    <row r="14" spans="1:12" ht="11.1" customHeight="1" x14ac:dyDescent="0.2">
      <c r="A14" s="12">
        <f>IF(D14&lt;&gt;"",COUNTA($D$12:D14),"")</f>
        <v>3</v>
      </c>
      <c r="B14" s="122" t="s">
        <v>173</v>
      </c>
      <c r="C14" s="187">
        <v>753</v>
      </c>
      <c r="D14" s="187" t="s">
        <v>40</v>
      </c>
      <c r="E14" s="187" t="s">
        <v>40</v>
      </c>
      <c r="F14" s="187" t="s">
        <v>40</v>
      </c>
      <c r="G14" s="187" t="s">
        <v>40</v>
      </c>
      <c r="H14" s="187">
        <v>753</v>
      </c>
      <c r="I14" s="187" t="s">
        <v>40</v>
      </c>
      <c r="J14" s="187" t="s">
        <v>40</v>
      </c>
      <c r="K14" s="203">
        <v>5</v>
      </c>
      <c r="L14" s="187">
        <v>2</v>
      </c>
    </row>
    <row r="15" spans="1:12" ht="11.1" customHeight="1" x14ac:dyDescent="0.2">
      <c r="A15" s="12">
        <f>IF(D15&lt;&gt;"",COUNTA($D$12:D15),"")</f>
        <v>4</v>
      </c>
      <c r="B15" s="122" t="s">
        <v>172</v>
      </c>
      <c r="C15" s="187">
        <v>873</v>
      </c>
      <c r="D15" s="187" t="s">
        <v>40</v>
      </c>
      <c r="E15" s="187" t="s">
        <v>40</v>
      </c>
      <c r="F15" s="187" t="s">
        <v>40</v>
      </c>
      <c r="G15" s="187" t="s">
        <v>40</v>
      </c>
      <c r="H15" s="187">
        <v>873</v>
      </c>
      <c r="I15" s="187" t="s">
        <v>40</v>
      </c>
      <c r="J15" s="187" t="s">
        <v>40</v>
      </c>
      <c r="K15" s="203">
        <v>5</v>
      </c>
      <c r="L15" s="187" t="s">
        <v>40</v>
      </c>
    </row>
    <row r="16" spans="1:12" ht="11.1" customHeight="1" x14ac:dyDescent="0.2">
      <c r="A16" s="12">
        <f>IF(D16&lt;&gt;"",COUNTA($D$12:D16),"")</f>
        <v>5</v>
      </c>
      <c r="B16" s="122" t="s">
        <v>171</v>
      </c>
      <c r="C16" s="187">
        <v>200</v>
      </c>
      <c r="D16" s="187" t="s">
        <v>40</v>
      </c>
      <c r="E16" s="187" t="s">
        <v>40</v>
      </c>
      <c r="F16" s="187" t="s">
        <v>40</v>
      </c>
      <c r="G16" s="187" t="s">
        <v>40</v>
      </c>
      <c r="H16" s="187">
        <v>200</v>
      </c>
      <c r="I16" s="187" t="s">
        <v>40</v>
      </c>
      <c r="J16" s="187" t="s">
        <v>40</v>
      </c>
      <c r="K16" s="203">
        <v>5</v>
      </c>
      <c r="L16" s="187" t="s">
        <v>40</v>
      </c>
    </row>
    <row r="17" spans="1:12" ht="11.1" customHeight="1" x14ac:dyDescent="0.2">
      <c r="A17" s="12">
        <f>IF(D17&lt;&gt;"",COUNTA($D$12:D17),"")</f>
        <v>6</v>
      </c>
      <c r="B17" s="122" t="s">
        <v>170</v>
      </c>
      <c r="C17" s="187">
        <v>104</v>
      </c>
      <c r="D17" s="187" t="s">
        <v>40</v>
      </c>
      <c r="E17" s="187" t="s">
        <v>40</v>
      </c>
      <c r="F17" s="187" t="s">
        <v>40</v>
      </c>
      <c r="G17" s="187" t="s">
        <v>40</v>
      </c>
      <c r="H17" s="187">
        <v>104</v>
      </c>
      <c r="I17" s="187" t="s">
        <v>40</v>
      </c>
      <c r="J17" s="187" t="s">
        <v>40</v>
      </c>
      <c r="K17" s="203">
        <v>5</v>
      </c>
      <c r="L17" s="187" t="s">
        <v>40</v>
      </c>
    </row>
    <row r="18" spans="1:12" ht="11.1" customHeight="1" x14ac:dyDescent="0.2">
      <c r="A18" s="12">
        <f>IF(D18&lt;&gt;"",COUNTA($D$12:D18),"")</f>
        <v>7</v>
      </c>
      <c r="B18" s="122" t="s">
        <v>169</v>
      </c>
      <c r="C18" s="187">
        <v>79</v>
      </c>
      <c r="D18" s="187" t="s">
        <v>40</v>
      </c>
      <c r="E18" s="187" t="s">
        <v>40</v>
      </c>
      <c r="F18" s="187" t="s">
        <v>40</v>
      </c>
      <c r="G18" s="187" t="s">
        <v>40</v>
      </c>
      <c r="H18" s="187">
        <v>79</v>
      </c>
      <c r="I18" s="187" t="s">
        <v>40</v>
      </c>
      <c r="J18" s="187" t="s">
        <v>40</v>
      </c>
      <c r="K18" s="203">
        <v>5</v>
      </c>
      <c r="L18" s="187" t="s">
        <v>40</v>
      </c>
    </row>
    <row r="19" spans="1:12" ht="11.1" customHeight="1" x14ac:dyDescent="0.2">
      <c r="A19" s="12">
        <f>IF(D19&lt;&gt;"",COUNTA($D$12:D19),"")</f>
        <v>8</v>
      </c>
      <c r="B19" s="122" t="s">
        <v>168</v>
      </c>
      <c r="C19" s="187">
        <v>46</v>
      </c>
      <c r="D19" s="187" t="s">
        <v>40</v>
      </c>
      <c r="E19" s="187" t="s">
        <v>40</v>
      </c>
      <c r="F19" s="187" t="s">
        <v>40</v>
      </c>
      <c r="G19" s="187" t="s">
        <v>40</v>
      </c>
      <c r="H19" s="187">
        <v>46</v>
      </c>
      <c r="I19" s="187" t="s">
        <v>40</v>
      </c>
      <c r="J19" s="187" t="s">
        <v>40</v>
      </c>
      <c r="K19" s="203">
        <v>5</v>
      </c>
      <c r="L19" s="187" t="s">
        <v>40</v>
      </c>
    </row>
    <row r="20" spans="1:12" ht="11.1" customHeight="1" x14ac:dyDescent="0.2">
      <c r="A20" s="12">
        <f>IF(D20&lt;&gt;"",COUNTA($D$12:D20),"")</f>
        <v>9</v>
      </c>
      <c r="B20" s="122" t="s">
        <v>167</v>
      </c>
      <c r="C20" s="187">
        <v>13</v>
      </c>
      <c r="D20" s="187" t="s">
        <v>40</v>
      </c>
      <c r="E20" s="187" t="s">
        <v>40</v>
      </c>
      <c r="F20" s="187" t="s">
        <v>40</v>
      </c>
      <c r="G20" s="187" t="s">
        <v>40</v>
      </c>
      <c r="H20" s="187">
        <v>13</v>
      </c>
      <c r="I20" s="187" t="s">
        <v>40</v>
      </c>
      <c r="J20" s="187" t="s">
        <v>40</v>
      </c>
      <c r="K20" s="203">
        <v>5</v>
      </c>
      <c r="L20" s="187" t="s">
        <v>40</v>
      </c>
    </row>
    <row r="21" spans="1:12" ht="11.1" customHeight="1" x14ac:dyDescent="0.2">
      <c r="A21" s="12">
        <f>IF(D21&lt;&gt;"",COUNTA($D$12:D21),"")</f>
        <v>10</v>
      </c>
      <c r="B21" s="122" t="s">
        <v>166</v>
      </c>
      <c r="C21" s="187">
        <v>12</v>
      </c>
      <c r="D21" s="187" t="s">
        <v>40</v>
      </c>
      <c r="E21" s="187" t="s">
        <v>40</v>
      </c>
      <c r="F21" s="187" t="s">
        <v>40</v>
      </c>
      <c r="G21" s="187" t="s">
        <v>40</v>
      </c>
      <c r="H21" s="187">
        <v>12</v>
      </c>
      <c r="I21" s="187" t="s">
        <v>40</v>
      </c>
      <c r="J21" s="187" t="s">
        <v>40</v>
      </c>
      <c r="K21" s="203">
        <v>5</v>
      </c>
      <c r="L21" s="187" t="s">
        <v>40</v>
      </c>
    </row>
    <row r="22" spans="1:12" ht="11.1" customHeight="1" x14ac:dyDescent="0.2">
      <c r="A22" s="12">
        <f>IF(D22&lt;&gt;"",COUNTA($D$12:D22),"")</f>
        <v>11</v>
      </c>
      <c r="B22" s="122" t="s">
        <v>164</v>
      </c>
      <c r="C22" s="187" t="s">
        <v>40</v>
      </c>
      <c r="D22" s="187" t="s">
        <v>40</v>
      </c>
      <c r="E22" s="187" t="s">
        <v>40</v>
      </c>
      <c r="F22" s="187" t="s">
        <v>40</v>
      </c>
      <c r="G22" s="187" t="s">
        <v>40</v>
      </c>
      <c r="H22" s="187" t="s">
        <v>40</v>
      </c>
      <c r="I22" s="187" t="s">
        <v>40</v>
      </c>
      <c r="J22" s="187" t="s">
        <v>40</v>
      </c>
      <c r="K22" s="203" t="s">
        <v>40</v>
      </c>
      <c r="L22" s="187" t="s">
        <v>40</v>
      </c>
    </row>
    <row r="23" spans="1:12" ht="11.1" customHeight="1" x14ac:dyDescent="0.2">
      <c r="A23" s="12">
        <f>IF(D23&lt;&gt;"",COUNTA($D$12:D23),"")</f>
        <v>12</v>
      </c>
      <c r="B23" s="119" t="s">
        <v>79</v>
      </c>
      <c r="C23" s="187">
        <v>1681</v>
      </c>
      <c r="D23" s="187" t="s">
        <v>40</v>
      </c>
      <c r="E23" s="187" t="s">
        <v>40</v>
      </c>
      <c r="F23" s="187" t="s">
        <v>40</v>
      </c>
      <c r="G23" s="187" t="s">
        <v>40</v>
      </c>
      <c r="H23" s="187">
        <v>1681</v>
      </c>
      <c r="I23" s="187" t="s">
        <v>40</v>
      </c>
      <c r="J23" s="187" t="s">
        <v>40</v>
      </c>
      <c r="K23" s="203">
        <v>5</v>
      </c>
      <c r="L23" s="187">
        <v>2</v>
      </c>
    </row>
    <row r="24" spans="1:12" ht="11.1" customHeight="1" x14ac:dyDescent="0.2">
      <c r="A24" s="12">
        <f>IF(D24&lt;&gt;"",COUNTA($D$12:D24),"")</f>
        <v>13</v>
      </c>
      <c r="B24" s="122" t="s">
        <v>80</v>
      </c>
      <c r="C24" s="187">
        <v>442</v>
      </c>
      <c r="D24" s="187" t="s">
        <v>40</v>
      </c>
      <c r="E24" s="187" t="s">
        <v>40</v>
      </c>
      <c r="F24" s="187" t="s">
        <v>40</v>
      </c>
      <c r="G24" s="187" t="s">
        <v>40</v>
      </c>
      <c r="H24" s="187">
        <v>442</v>
      </c>
      <c r="I24" s="187" t="s">
        <v>40</v>
      </c>
      <c r="J24" s="187" t="s">
        <v>40</v>
      </c>
      <c r="K24" s="203">
        <v>5</v>
      </c>
      <c r="L24" s="187" t="s">
        <v>40</v>
      </c>
    </row>
    <row r="25" spans="1:12" ht="3.95" customHeight="1" x14ac:dyDescent="0.2">
      <c r="A25" s="12" t="str">
        <f>IF(D25&lt;&gt;"",COUNTA($D$12:D25),"")</f>
        <v/>
      </c>
      <c r="B25" s="119"/>
      <c r="C25" s="187"/>
      <c r="D25" s="187"/>
      <c r="E25" s="187"/>
      <c r="F25" s="187"/>
      <c r="G25" s="187"/>
      <c r="H25" s="187"/>
      <c r="I25" s="187"/>
      <c r="J25" s="187"/>
      <c r="K25" s="203"/>
      <c r="L25" s="187"/>
    </row>
    <row r="26" spans="1:12" ht="22.5" customHeight="1" x14ac:dyDescent="0.2">
      <c r="A26" s="12" t="str">
        <f>IF(D26&lt;&gt;"",COUNTA($D$12:D26),"")</f>
        <v/>
      </c>
      <c r="B26" s="119" t="s">
        <v>116</v>
      </c>
      <c r="C26" s="187"/>
      <c r="D26" s="187"/>
      <c r="E26" s="187"/>
      <c r="F26" s="187"/>
      <c r="G26" s="187"/>
      <c r="H26" s="187"/>
      <c r="I26" s="187"/>
      <c r="J26" s="187"/>
      <c r="K26" s="203"/>
      <c r="L26" s="187"/>
    </row>
    <row r="27" spans="1:12" ht="11.1" customHeight="1" x14ac:dyDescent="0.2">
      <c r="A27" s="12">
        <f>IF(D27&lt;&gt;"",COUNTA($D$12:D27),"")</f>
        <v>14</v>
      </c>
      <c r="B27" s="119" t="s">
        <v>174</v>
      </c>
      <c r="C27" s="187">
        <v>17</v>
      </c>
      <c r="D27" s="187" t="s">
        <v>40</v>
      </c>
      <c r="E27" s="187" t="s">
        <v>40</v>
      </c>
      <c r="F27" s="187" t="s">
        <v>40</v>
      </c>
      <c r="G27" s="187" t="s">
        <v>40</v>
      </c>
      <c r="H27" s="187">
        <v>17</v>
      </c>
      <c r="I27" s="187" t="s">
        <v>40</v>
      </c>
      <c r="J27" s="187" t="s">
        <v>40</v>
      </c>
      <c r="K27" s="203">
        <v>5</v>
      </c>
      <c r="L27" s="187" t="s">
        <v>40</v>
      </c>
    </row>
    <row r="28" spans="1:12" ht="11.1" customHeight="1" x14ac:dyDescent="0.2">
      <c r="A28" s="12">
        <f>IF(D28&lt;&gt;"",COUNTA($D$12:D28),"")</f>
        <v>15</v>
      </c>
      <c r="B28" s="119" t="s">
        <v>114</v>
      </c>
      <c r="C28" s="187">
        <v>5</v>
      </c>
      <c r="D28" s="187" t="s">
        <v>40</v>
      </c>
      <c r="E28" s="187" t="s">
        <v>40</v>
      </c>
      <c r="F28" s="187" t="s">
        <v>40</v>
      </c>
      <c r="G28" s="187" t="s">
        <v>40</v>
      </c>
      <c r="H28" s="187">
        <v>5</v>
      </c>
      <c r="I28" s="187" t="s">
        <v>40</v>
      </c>
      <c r="J28" s="187" t="s">
        <v>40</v>
      </c>
      <c r="K28" s="203">
        <v>5</v>
      </c>
      <c r="L28" s="187" t="s">
        <v>40</v>
      </c>
    </row>
    <row r="29" spans="1:12" ht="11.1" customHeight="1" x14ac:dyDescent="0.2">
      <c r="A29" s="12">
        <f>IF(D29&lt;&gt;"",COUNTA($D$12:D29),"")</f>
        <v>16</v>
      </c>
      <c r="B29" s="119" t="s">
        <v>115</v>
      </c>
      <c r="C29" s="187">
        <v>2113</v>
      </c>
      <c r="D29" s="187" t="s">
        <v>40</v>
      </c>
      <c r="E29" s="187" t="s">
        <v>40</v>
      </c>
      <c r="F29" s="187" t="s">
        <v>40</v>
      </c>
      <c r="G29" s="187" t="s">
        <v>40</v>
      </c>
      <c r="H29" s="187">
        <v>2113</v>
      </c>
      <c r="I29" s="187" t="s">
        <v>40</v>
      </c>
      <c r="J29" s="187" t="s">
        <v>40</v>
      </c>
      <c r="K29" s="203">
        <v>5</v>
      </c>
      <c r="L29" s="187">
        <v>2</v>
      </c>
    </row>
    <row r="30" spans="1:12" ht="3.95" customHeight="1" x14ac:dyDescent="0.2">
      <c r="A30" s="12" t="str">
        <f>IF(D30&lt;&gt;"",COUNTA($D$12:D30),"")</f>
        <v/>
      </c>
      <c r="B30" s="119"/>
      <c r="C30" s="187"/>
      <c r="D30" s="187"/>
      <c r="E30" s="187"/>
      <c r="F30" s="187"/>
      <c r="G30" s="187"/>
      <c r="H30" s="187"/>
      <c r="I30" s="187"/>
      <c r="J30" s="187"/>
      <c r="K30" s="203"/>
      <c r="L30" s="187"/>
    </row>
    <row r="31" spans="1:12" ht="22.5" customHeight="1" x14ac:dyDescent="0.2">
      <c r="A31" s="12" t="str">
        <f>IF(D31&lt;&gt;"",COUNTA($D$12:D31),"")</f>
        <v/>
      </c>
      <c r="B31" s="132" t="s">
        <v>117</v>
      </c>
      <c r="C31" s="187"/>
      <c r="D31" s="187"/>
      <c r="E31" s="187"/>
      <c r="F31" s="187"/>
      <c r="G31" s="187"/>
      <c r="H31" s="187"/>
      <c r="I31" s="187"/>
      <c r="J31" s="187"/>
      <c r="K31" s="203"/>
      <c r="L31" s="187"/>
    </row>
    <row r="32" spans="1:12" ht="22.5" customHeight="1" x14ac:dyDescent="0.2">
      <c r="A32" s="12">
        <f>IF(D32&lt;&gt;"",COUNTA($D$12:D32),"")</f>
        <v>17</v>
      </c>
      <c r="B32" s="132" t="s">
        <v>119</v>
      </c>
      <c r="C32" s="187">
        <v>237</v>
      </c>
      <c r="D32" s="187" t="s">
        <v>40</v>
      </c>
      <c r="E32" s="187" t="s">
        <v>40</v>
      </c>
      <c r="F32" s="187" t="s">
        <v>40</v>
      </c>
      <c r="G32" s="187" t="s">
        <v>40</v>
      </c>
      <c r="H32" s="187">
        <v>237</v>
      </c>
      <c r="I32" s="187" t="s">
        <v>40</v>
      </c>
      <c r="J32" s="187" t="s">
        <v>40</v>
      </c>
      <c r="K32" s="203">
        <v>5</v>
      </c>
      <c r="L32" s="187" t="s">
        <v>40</v>
      </c>
    </row>
    <row r="33" spans="1:12" ht="33.6" customHeight="1" x14ac:dyDescent="0.2">
      <c r="A33" s="12">
        <f>IF(D33&lt;&gt;"",COUNTA($D$12:D33),"")</f>
        <v>18</v>
      </c>
      <c r="B33" s="132" t="s">
        <v>120</v>
      </c>
      <c r="C33" s="187">
        <v>153</v>
      </c>
      <c r="D33" s="187" t="s">
        <v>40</v>
      </c>
      <c r="E33" s="187" t="s">
        <v>40</v>
      </c>
      <c r="F33" s="187" t="s">
        <v>40</v>
      </c>
      <c r="G33" s="187" t="s">
        <v>40</v>
      </c>
      <c r="H33" s="187">
        <v>153</v>
      </c>
      <c r="I33" s="187" t="s">
        <v>40</v>
      </c>
      <c r="J33" s="187" t="s">
        <v>40</v>
      </c>
      <c r="K33" s="203">
        <v>5</v>
      </c>
      <c r="L33" s="187" t="s">
        <v>40</v>
      </c>
    </row>
    <row r="34" spans="1:12" ht="20.100000000000001" customHeight="1" x14ac:dyDescent="0.2">
      <c r="A34" s="12" t="str">
        <f>IF(D34&lt;&gt;"",COUNTA($D$12:D34),"")</f>
        <v/>
      </c>
      <c r="B34" s="120"/>
      <c r="C34" s="307" t="s">
        <v>5</v>
      </c>
      <c r="D34" s="276"/>
      <c r="E34" s="276"/>
      <c r="F34" s="276"/>
      <c r="G34" s="276"/>
      <c r="H34" s="276"/>
      <c r="I34" s="276"/>
      <c r="J34" s="276"/>
      <c r="K34" s="276"/>
      <c r="L34" s="276"/>
    </row>
    <row r="35" spans="1:12" s="45" customFormat="1" ht="11.1" customHeight="1" x14ac:dyDescent="0.2">
      <c r="A35" s="12">
        <f>IF(D35&lt;&gt;"",COUNTA($D$12:D35),"")</f>
        <v>19</v>
      </c>
      <c r="B35" s="120" t="s">
        <v>1</v>
      </c>
      <c r="C35" s="188">
        <v>1139</v>
      </c>
      <c r="D35" s="188" t="s">
        <v>40</v>
      </c>
      <c r="E35" s="188" t="s">
        <v>40</v>
      </c>
      <c r="F35" s="188" t="s">
        <v>40</v>
      </c>
      <c r="G35" s="188" t="s">
        <v>40</v>
      </c>
      <c r="H35" s="188">
        <v>1139</v>
      </c>
      <c r="I35" s="188" t="s">
        <v>40</v>
      </c>
      <c r="J35" s="188" t="s">
        <v>40</v>
      </c>
      <c r="K35" s="204">
        <v>5</v>
      </c>
      <c r="L35" s="188" t="s">
        <v>40</v>
      </c>
    </row>
    <row r="36" spans="1:12" ht="11.1" customHeight="1" x14ac:dyDescent="0.2">
      <c r="A36" s="12">
        <f>IF(D36&lt;&gt;"",COUNTA($D$12:D36),"")</f>
        <v>20</v>
      </c>
      <c r="B36" s="119" t="s">
        <v>165</v>
      </c>
      <c r="C36" s="187">
        <v>28</v>
      </c>
      <c r="D36" s="187" t="s">
        <v>40</v>
      </c>
      <c r="E36" s="187" t="s">
        <v>40</v>
      </c>
      <c r="F36" s="187" t="s">
        <v>40</v>
      </c>
      <c r="G36" s="187" t="s">
        <v>40</v>
      </c>
      <c r="H36" s="187">
        <v>28</v>
      </c>
      <c r="I36" s="187" t="s">
        <v>40</v>
      </c>
      <c r="J36" s="187" t="s">
        <v>40</v>
      </c>
      <c r="K36" s="203">
        <v>5</v>
      </c>
      <c r="L36" s="187" t="s">
        <v>40</v>
      </c>
    </row>
    <row r="37" spans="1:12" ht="11.1" customHeight="1" x14ac:dyDescent="0.2">
      <c r="A37" s="12">
        <f>IF(D37&lt;&gt;"",COUNTA($D$12:D37),"")</f>
        <v>21</v>
      </c>
      <c r="B37" s="122" t="s">
        <v>173</v>
      </c>
      <c r="C37" s="187">
        <v>389</v>
      </c>
      <c r="D37" s="187" t="s">
        <v>40</v>
      </c>
      <c r="E37" s="187" t="s">
        <v>40</v>
      </c>
      <c r="F37" s="187" t="s">
        <v>40</v>
      </c>
      <c r="G37" s="187" t="s">
        <v>40</v>
      </c>
      <c r="H37" s="187">
        <v>389</v>
      </c>
      <c r="I37" s="187" t="s">
        <v>40</v>
      </c>
      <c r="J37" s="187" t="s">
        <v>40</v>
      </c>
      <c r="K37" s="203">
        <v>5</v>
      </c>
      <c r="L37" s="187" t="s">
        <v>40</v>
      </c>
    </row>
    <row r="38" spans="1:12" ht="11.1" customHeight="1" x14ac:dyDescent="0.2">
      <c r="A38" s="12">
        <f>IF(D38&lt;&gt;"",COUNTA($D$12:D38),"")</f>
        <v>22</v>
      </c>
      <c r="B38" s="122" t="s">
        <v>172</v>
      </c>
      <c r="C38" s="187">
        <v>492</v>
      </c>
      <c r="D38" s="187" t="s">
        <v>40</v>
      </c>
      <c r="E38" s="187" t="s">
        <v>40</v>
      </c>
      <c r="F38" s="187" t="s">
        <v>40</v>
      </c>
      <c r="G38" s="187" t="s">
        <v>40</v>
      </c>
      <c r="H38" s="187">
        <v>492</v>
      </c>
      <c r="I38" s="187" t="s">
        <v>40</v>
      </c>
      <c r="J38" s="187" t="s">
        <v>40</v>
      </c>
      <c r="K38" s="203">
        <v>5</v>
      </c>
      <c r="L38" s="187" t="s">
        <v>40</v>
      </c>
    </row>
    <row r="39" spans="1:12" ht="11.1" customHeight="1" x14ac:dyDescent="0.2">
      <c r="A39" s="12">
        <f>IF(D39&lt;&gt;"",COUNTA($D$12:D39),"")</f>
        <v>23</v>
      </c>
      <c r="B39" s="122" t="s">
        <v>171</v>
      </c>
      <c r="C39" s="187">
        <v>103</v>
      </c>
      <c r="D39" s="187" t="s">
        <v>40</v>
      </c>
      <c r="E39" s="187" t="s">
        <v>40</v>
      </c>
      <c r="F39" s="187" t="s">
        <v>40</v>
      </c>
      <c r="G39" s="187" t="s">
        <v>40</v>
      </c>
      <c r="H39" s="187">
        <v>103</v>
      </c>
      <c r="I39" s="187" t="s">
        <v>40</v>
      </c>
      <c r="J39" s="187" t="s">
        <v>40</v>
      </c>
      <c r="K39" s="203">
        <v>5</v>
      </c>
      <c r="L39" s="187" t="s">
        <v>40</v>
      </c>
    </row>
    <row r="40" spans="1:12" ht="11.1" customHeight="1" x14ac:dyDescent="0.2">
      <c r="A40" s="12">
        <f>IF(D40&lt;&gt;"",COUNTA($D$12:D40),"")</f>
        <v>24</v>
      </c>
      <c r="B40" s="122" t="s">
        <v>170</v>
      </c>
      <c r="C40" s="187">
        <v>49</v>
      </c>
      <c r="D40" s="187" t="s">
        <v>40</v>
      </c>
      <c r="E40" s="187" t="s">
        <v>40</v>
      </c>
      <c r="F40" s="187" t="s">
        <v>40</v>
      </c>
      <c r="G40" s="187" t="s">
        <v>40</v>
      </c>
      <c r="H40" s="187">
        <v>49</v>
      </c>
      <c r="I40" s="187" t="s">
        <v>40</v>
      </c>
      <c r="J40" s="187" t="s">
        <v>40</v>
      </c>
      <c r="K40" s="203">
        <v>5</v>
      </c>
      <c r="L40" s="187" t="s">
        <v>40</v>
      </c>
    </row>
    <row r="41" spans="1:12" ht="11.1" customHeight="1" x14ac:dyDescent="0.2">
      <c r="A41" s="12">
        <f>IF(D41&lt;&gt;"",COUNTA($D$12:D41),"")</f>
        <v>25</v>
      </c>
      <c r="B41" s="122" t="s">
        <v>169</v>
      </c>
      <c r="C41" s="187">
        <v>43</v>
      </c>
      <c r="D41" s="187" t="s">
        <v>40</v>
      </c>
      <c r="E41" s="187" t="s">
        <v>40</v>
      </c>
      <c r="F41" s="187" t="s">
        <v>40</v>
      </c>
      <c r="G41" s="187" t="s">
        <v>40</v>
      </c>
      <c r="H41" s="187">
        <v>43</v>
      </c>
      <c r="I41" s="187" t="s">
        <v>40</v>
      </c>
      <c r="J41" s="187" t="s">
        <v>40</v>
      </c>
      <c r="K41" s="203">
        <v>5</v>
      </c>
      <c r="L41" s="187" t="s">
        <v>40</v>
      </c>
    </row>
    <row r="42" spans="1:12" ht="11.1" customHeight="1" x14ac:dyDescent="0.2">
      <c r="A42" s="12">
        <f>IF(D42&lt;&gt;"",COUNTA($D$12:D42),"")</f>
        <v>26</v>
      </c>
      <c r="B42" s="122" t="s">
        <v>168</v>
      </c>
      <c r="C42" s="187">
        <v>25</v>
      </c>
      <c r="D42" s="187" t="s">
        <v>40</v>
      </c>
      <c r="E42" s="187" t="s">
        <v>40</v>
      </c>
      <c r="F42" s="187" t="s">
        <v>40</v>
      </c>
      <c r="G42" s="187" t="s">
        <v>40</v>
      </c>
      <c r="H42" s="187">
        <v>25</v>
      </c>
      <c r="I42" s="187" t="s">
        <v>40</v>
      </c>
      <c r="J42" s="187" t="s">
        <v>40</v>
      </c>
      <c r="K42" s="203">
        <v>5</v>
      </c>
      <c r="L42" s="187" t="s">
        <v>40</v>
      </c>
    </row>
    <row r="43" spans="1:12" ht="11.1" customHeight="1" x14ac:dyDescent="0.2">
      <c r="A43" s="12">
        <f>IF(D43&lt;&gt;"",COUNTA($D$12:D43),"")</f>
        <v>27</v>
      </c>
      <c r="B43" s="122" t="s">
        <v>167</v>
      </c>
      <c r="C43" s="187">
        <v>4</v>
      </c>
      <c r="D43" s="187" t="s">
        <v>40</v>
      </c>
      <c r="E43" s="187" t="s">
        <v>40</v>
      </c>
      <c r="F43" s="187" t="s">
        <v>40</v>
      </c>
      <c r="G43" s="187" t="s">
        <v>40</v>
      </c>
      <c r="H43" s="187">
        <v>4</v>
      </c>
      <c r="I43" s="187" t="s">
        <v>40</v>
      </c>
      <c r="J43" s="187" t="s">
        <v>40</v>
      </c>
      <c r="K43" s="203">
        <v>5</v>
      </c>
      <c r="L43" s="187" t="s">
        <v>40</v>
      </c>
    </row>
    <row r="44" spans="1:12" ht="11.1" customHeight="1" x14ac:dyDescent="0.2">
      <c r="A44" s="12">
        <f>IF(D44&lt;&gt;"",COUNTA($D$12:D44),"")</f>
        <v>28</v>
      </c>
      <c r="B44" s="122" t="s">
        <v>166</v>
      </c>
      <c r="C44" s="187">
        <v>6</v>
      </c>
      <c r="D44" s="187" t="s">
        <v>40</v>
      </c>
      <c r="E44" s="187" t="s">
        <v>40</v>
      </c>
      <c r="F44" s="187" t="s">
        <v>40</v>
      </c>
      <c r="G44" s="187" t="s">
        <v>40</v>
      </c>
      <c r="H44" s="187">
        <v>6</v>
      </c>
      <c r="I44" s="187" t="s">
        <v>40</v>
      </c>
      <c r="J44" s="187" t="s">
        <v>40</v>
      </c>
      <c r="K44" s="203">
        <v>5</v>
      </c>
      <c r="L44" s="187" t="s">
        <v>40</v>
      </c>
    </row>
    <row r="45" spans="1:12" ht="11.1" customHeight="1" x14ac:dyDescent="0.2">
      <c r="A45" s="12">
        <f>IF(D45&lt;&gt;"",COUNTA($D$12:D45),"")</f>
        <v>29</v>
      </c>
      <c r="B45" s="122" t="s">
        <v>164</v>
      </c>
      <c r="C45" s="187" t="s">
        <v>40</v>
      </c>
      <c r="D45" s="187" t="s">
        <v>40</v>
      </c>
      <c r="E45" s="187" t="s">
        <v>40</v>
      </c>
      <c r="F45" s="187" t="s">
        <v>40</v>
      </c>
      <c r="G45" s="187" t="s">
        <v>40</v>
      </c>
      <c r="H45" s="187" t="s">
        <v>40</v>
      </c>
      <c r="I45" s="187" t="s">
        <v>40</v>
      </c>
      <c r="J45" s="187" t="s">
        <v>40</v>
      </c>
      <c r="K45" s="203" t="s">
        <v>40</v>
      </c>
      <c r="L45" s="187" t="s">
        <v>40</v>
      </c>
    </row>
    <row r="46" spans="1:12" ht="11.1" customHeight="1" x14ac:dyDescent="0.2">
      <c r="A46" s="12">
        <f>IF(D46&lt;&gt;"",COUNTA($D$12:D46),"")</f>
        <v>30</v>
      </c>
      <c r="B46" s="119" t="s">
        <v>79</v>
      </c>
      <c r="C46" s="187">
        <v>909</v>
      </c>
      <c r="D46" s="187" t="s">
        <v>40</v>
      </c>
      <c r="E46" s="187" t="s">
        <v>40</v>
      </c>
      <c r="F46" s="187" t="s">
        <v>40</v>
      </c>
      <c r="G46" s="187" t="s">
        <v>40</v>
      </c>
      <c r="H46" s="187">
        <v>909</v>
      </c>
      <c r="I46" s="187" t="s">
        <v>40</v>
      </c>
      <c r="J46" s="187" t="s">
        <v>40</v>
      </c>
      <c r="K46" s="203">
        <v>5</v>
      </c>
      <c r="L46" s="187" t="s">
        <v>40</v>
      </c>
    </row>
    <row r="47" spans="1:12" ht="11.1" customHeight="1" x14ac:dyDescent="0.2">
      <c r="A47" s="12">
        <f>IF(D47&lt;&gt;"",COUNTA($D$12:D47),"")</f>
        <v>31</v>
      </c>
      <c r="B47" s="122" t="s">
        <v>80</v>
      </c>
      <c r="C47" s="187">
        <v>224</v>
      </c>
      <c r="D47" s="187" t="s">
        <v>40</v>
      </c>
      <c r="E47" s="187" t="s">
        <v>40</v>
      </c>
      <c r="F47" s="187" t="s">
        <v>40</v>
      </c>
      <c r="G47" s="187" t="s">
        <v>40</v>
      </c>
      <c r="H47" s="187">
        <v>224</v>
      </c>
      <c r="I47" s="187" t="s">
        <v>40</v>
      </c>
      <c r="J47" s="187" t="s">
        <v>40</v>
      </c>
      <c r="K47" s="203">
        <v>5</v>
      </c>
      <c r="L47" s="187" t="s">
        <v>40</v>
      </c>
    </row>
    <row r="48" spans="1:12" ht="3.95" customHeight="1" x14ac:dyDescent="0.2">
      <c r="A48" s="12" t="str">
        <f>IF(D48&lt;&gt;"",COUNTA($D$12:D48),"")</f>
        <v/>
      </c>
      <c r="B48" s="119"/>
      <c r="C48" s="187"/>
      <c r="D48" s="187"/>
      <c r="E48" s="187"/>
      <c r="F48" s="187"/>
      <c r="G48" s="187"/>
      <c r="H48" s="187"/>
      <c r="I48" s="187"/>
      <c r="J48" s="187"/>
      <c r="K48" s="203"/>
      <c r="L48" s="187"/>
    </row>
    <row r="49" spans="1:12" ht="22.5" customHeight="1" x14ac:dyDescent="0.2">
      <c r="A49" s="12" t="str">
        <f>IF(D49&lt;&gt;"",COUNTA($D$12:D49),"")</f>
        <v/>
      </c>
      <c r="B49" s="119" t="s">
        <v>116</v>
      </c>
      <c r="C49" s="187"/>
      <c r="D49" s="187"/>
      <c r="E49" s="187"/>
      <c r="F49" s="187"/>
      <c r="G49" s="187"/>
      <c r="H49" s="187"/>
      <c r="I49" s="187"/>
      <c r="J49" s="187"/>
      <c r="K49" s="203"/>
      <c r="L49" s="187"/>
    </row>
    <row r="50" spans="1:12" ht="11.1" customHeight="1" x14ac:dyDescent="0.2">
      <c r="A50" s="12">
        <f>IF(D50&lt;&gt;"",COUNTA($D$12:D50),"")</f>
        <v>32</v>
      </c>
      <c r="B50" s="119" t="s">
        <v>174</v>
      </c>
      <c r="C50" s="187">
        <v>10</v>
      </c>
      <c r="D50" s="187" t="s">
        <v>40</v>
      </c>
      <c r="E50" s="187" t="s">
        <v>40</v>
      </c>
      <c r="F50" s="187" t="s">
        <v>40</v>
      </c>
      <c r="G50" s="187" t="s">
        <v>40</v>
      </c>
      <c r="H50" s="187">
        <v>10</v>
      </c>
      <c r="I50" s="187" t="s">
        <v>40</v>
      </c>
      <c r="J50" s="187" t="s">
        <v>40</v>
      </c>
      <c r="K50" s="203">
        <v>5</v>
      </c>
      <c r="L50" s="187" t="s">
        <v>40</v>
      </c>
    </row>
    <row r="51" spans="1:12" ht="11.1" customHeight="1" x14ac:dyDescent="0.2">
      <c r="A51" s="12">
        <f>IF(D51&lt;&gt;"",COUNTA($D$12:D51),"")</f>
        <v>33</v>
      </c>
      <c r="B51" s="119" t="s">
        <v>114</v>
      </c>
      <c r="C51" s="187">
        <v>3</v>
      </c>
      <c r="D51" s="187" t="s">
        <v>40</v>
      </c>
      <c r="E51" s="187" t="s">
        <v>40</v>
      </c>
      <c r="F51" s="187" t="s">
        <v>40</v>
      </c>
      <c r="G51" s="187" t="s">
        <v>40</v>
      </c>
      <c r="H51" s="187">
        <v>3</v>
      </c>
      <c r="I51" s="187" t="s">
        <v>40</v>
      </c>
      <c r="J51" s="187" t="s">
        <v>40</v>
      </c>
      <c r="K51" s="203">
        <v>5</v>
      </c>
      <c r="L51" s="187" t="s">
        <v>40</v>
      </c>
    </row>
    <row r="52" spans="1:12" ht="11.1" customHeight="1" x14ac:dyDescent="0.2">
      <c r="A52" s="12">
        <f>IF(D52&lt;&gt;"",COUNTA($D$12:D52),"")</f>
        <v>34</v>
      </c>
      <c r="B52" s="119" t="s">
        <v>115</v>
      </c>
      <c r="C52" s="187">
        <v>1126</v>
      </c>
      <c r="D52" s="187" t="s">
        <v>40</v>
      </c>
      <c r="E52" s="187" t="s">
        <v>40</v>
      </c>
      <c r="F52" s="187" t="s">
        <v>40</v>
      </c>
      <c r="G52" s="187" t="s">
        <v>40</v>
      </c>
      <c r="H52" s="187">
        <v>1126</v>
      </c>
      <c r="I52" s="187" t="s">
        <v>40</v>
      </c>
      <c r="J52" s="187" t="s">
        <v>40</v>
      </c>
      <c r="K52" s="203">
        <v>5</v>
      </c>
      <c r="L52" s="187" t="s">
        <v>40</v>
      </c>
    </row>
    <row r="53" spans="1:12" ht="3.95" customHeight="1" x14ac:dyDescent="0.2">
      <c r="A53" s="12" t="str">
        <f>IF(D53&lt;&gt;"",COUNTA($D$12:D53),"")</f>
        <v/>
      </c>
      <c r="B53" s="119"/>
      <c r="C53" s="187"/>
      <c r="D53" s="187"/>
      <c r="E53" s="187"/>
      <c r="F53" s="187"/>
      <c r="G53" s="187"/>
      <c r="H53" s="187"/>
      <c r="I53" s="187"/>
      <c r="J53" s="187"/>
      <c r="K53" s="203"/>
      <c r="L53" s="187"/>
    </row>
    <row r="54" spans="1:12" ht="22.5" customHeight="1" x14ac:dyDescent="0.2">
      <c r="A54" s="12" t="str">
        <f>IF(D54&lt;&gt;"",COUNTA($D$12:D54),"")</f>
        <v/>
      </c>
      <c r="B54" s="132" t="s">
        <v>117</v>
      </c>
      <c r="C54" s="187"/>
      <c r="D54" s="187"/>
      <c r="E54" s="187"/>
      <c r="F54" s="187"/>
      <c r="G54" s="187"/>
      <c r="H54" s="187"/>
      <c r="I54" s="187"/>
      <c r="J54" s="187"/>
      <c r="K54" s="203"/>
      <c r="L54" s="187"/>
    </row>
    <row r="55" spans="1:12" ht="22.5" customHeight="1" x14ac:dyDescent="0.2">
      <c r="A55" s="12">
        <f>IF(D55&lt;&gt;"",COUNTA($D$12:D55),"")</f>
        <v>35</v>
      </c>
      <c r="B55" s="132" t="s">
        <v>119</v>
      </c>
      <c r="C55" s="187">
        <v>132</v>
      </c>
      <c r="D55" s="187" t="s">
        <v>40</v>
      </c>
      <c r="E55" s="187" t="s">
        <v>40</v>
      </c>
      <c r="F55" s="187" t="s">
        <v>40</v>
      </c>
      <c r="G55" s="187" t="s">
        <v>40</v>
      </c>
      <c r="H55" s="187">
        <v>132</v>
      </c>
      <c r="I55" s="187" t="s">
        <v>40</v>
      </c>
      <c r="J55" s="187" t="s">
        <v>40</v>
      </c>
      <c r="K55" s="203">
        <v>5</v>
      </c>
      <c r="L55" s="187" t="s">
        <v>40</v>
      </c>
    </row>
    <row r="56" spans="1:12" ht="33.6" customHeight="1" x14ac:dyDescent="0.2">
      <c r="A56" s="12">
        <f>IF(D56&lt;&gt;"",COUNTA($D$12:D56),"")</f>
        <v>36</v>
      </c>
      <c r="B56" s="132" t="s">
        <v>120</v>
      </c>
      <c r="C56" s="187">
        <v>83</v>
      </c>
      <c r="D56" s="187" t="s">
        <v>40</v>
      </c>
      <c r="E56" s="187" t="s">
        <v>40</v>
      </c>
      <c r="F56" s="187" t="s">
        <v>40</v>
      </c>
      <c r="G56" s="187" t="s">
        <v>40</v>
      </c>
      <c r="H56" s="187">
        <v>83</v>
      </c>
      <c r="I56" s="187" t="s">
        <v>40</v>
      </c>
      <c r="J56" s="187" t="s">
        <v>40</v>
      </c>
      <c r="K56" s="203">
        <v>5</v>
      </c>
      <c r="L56" s="187" t="s">
        <v>40</v>
      </c>
    </row>
    <row r="57" spans="1:12" ht="20.100000000000001" customHeight="1" x14ac:dyDescent="0.2">
      <c r="A57" s="12" t="str">
        <f>IF(D57&lt;&gt;"",COUNTA($D$12:D57),"")</f>
        <v/>
      </c>
      <c r="B57" s="120"/>
      <c r="C57" s="307" t="s">
        <v>6</v>
      </c>
      <c r="D57" s="276"/>
      <c r="E57" s="276"/>
      <c r="F57" s="276"/>
      <c r="G57" s="276"/>
      <c r="H57" s="276"/>
      <c r="I57" s="276"/>
      <c r="J57" s="276"/>
      <c r="K57" s="276"/>
      <c r="L57" s="276"/>
    </row>
    <row r="58" spans="1:12" ht="11.1" customHeight="1" x14ac:dyDescent="0.2">
      <c r="A58" s="12">
        <f>IF(D58&lt;&gt;"",COUNTA($D$12:D58),"")</f>
        <v>37</v>
      </c>
      <c r="B58" s="120" t="s">
        <v>1</v>
      </c>
      <c r="C58" s="188">
        <v>996</v>
      </c>
      <c r="D58" s="188" t="s">
        <v>40</v>
      </c>
      <c r="E58" s="188" t="s">
        <v>40</v>
      </c>
      <c r="F58" s="188" t="s">
        <v>40</v>
      </c>
      <c r="G58" s="188" t="s">
        <v>40</v>
      </c>
      <c r="H58" s="188">
        <v>996</v>
      </c>
      <c r="I58" s="188" t="s">
        <v>40</v>
      </c>
      <c r="J58" s="188" t="s">
        <v>40</v>
      </c>
      <c r="K58" s="204">
        <v>5</v>
      </c>
      <c r="L58" s="188">
        <v>2</v>
      </c>
    </row>
    <row r="59" spans="1:12" ht="11.1" customHeight="1" x14ac:dyDescent="0.2">
      <c r="A59" s="12">
        <f>IF(D59&lt;&gt;"",COUNTA($D$12:D59),"")</f>
        <v>38</v>
      </c>
      <c r="B59" s="119" t="s">
        <v>165</v>
      </c>
      <c r="C59" s="187">
        <v>27</v>
      </c>
      <c r="D59" s="187" t="s">
        <v>40</v>
      </c>
      <c r="E59" s="187" t="s">
        <v>40</v>
      </c>
      <c r="F59" s="187" t="s">
        <v>40</v>
      </c>
      <c r="G59" s="187" t="s">
        <v>40</v>
      </c>
      <c r="H59" s="187">
        <v>27</v>
      </c>
      <c r="I59" s="187" t="s">
        <v>40</v>
      </c>
      <c r="J59" s="187" t="s">
        <v>40</v>
      </c>
      <c r="K59" s="203">
        <v>5</v>
      </c>
      <c r="L59" s="187" t="s">
        <v>40</v>
      </c>
    </row>
    <row r="60" spans="1:12" ht="11.1" customHeight="1" x14ac:dyDescent="0.2">
      <c r="A60" s="12">
        <f>IF(D60&lt;&gt;"",COUNTA($D$12:D60),"")</f>
        <v>39</v>
      </c>
      <c r="B60" s="122" t="s">
        <v>173</v>
      </c>
      <c r="C60" s="187">
        <v>364</v>
      </c>
      <c r="D60" s="187" t="s">
        <v>40</v>
      </c>
      <c r="E60" s="187" t="s">
        <v>40</v>
      </c>
      <c r="F60" s="187" t="s">
        <v>40</v>
      </c>
      <c r="G60" s="187" t="s">
        <v>40</v>
      </c>
      <c r="H60" s="187">
        <v>364</v>
      </c>
      <c r="I60" s="187" t="s">
        <v>40</v>
      </c>
      <c r="J60" s="187" t="s">
        <v>40</v>
      </c>
      <c r="K60" s="203">
        <v>5</v>
      </c>
      <c r="L60" s="187">
        <v>2</v>
      </c>
    </row>
    <row r="61" spans="1:12" ht="11.1" customHeight="1" x14ac:dyDescent="0.2">
      <c r="A61" s="12">
        <f>IF(D61&lt;&gt;"",COUNTA($D$12:D61),"")</f>
        <v>40</v>
      </c>
      <c r="B61" s="122" t="s">
        <v>172</v>
      </c>
      <c r="C61" s="187">
        <v>381</v>
      </c>
      <c r="D61" s="187" t="s">
        <v>40</v>
      </c>
      <c r="E61" s="187" t="s">
        <v>40</v>
      </c>
      <c r="F61" s="187" t="s">
        <v>40</v>
      </c>
      <c r="G61" s="187" t="s">
        <v>40</v>
      </c>
      <c r="H61" s="187">
        <v>381</v>
      </c>
      <c r="I61" s="187" t="s">
        <v>40</v>
      </c>
      <c r="J61" s="187" t="s">
        <v>40</v>
      </c>
      <c r="K61" s="203">
        <v>5</v>
      </c>
      <c r="L61" s="187" t="s">
        <v>40</v>
      </c>
    </row>
    <row r="62" spans="1:12" ht="11.1" customHeight="1" x14ac:dyDescent="0.2">
      <c r="A62" s="12">
        <f>IF(D62&lt;&gt;"",COUNTA($D$12:D62),"")</f>
        <v>41</v>
      </c>
      <c r="B62" s="122" t="s">
        <v>171</v>
      </c>
      <c r="C62" s="187">
        <v>97</v>
      </c>
      <c r="D62" s="187" t="s">
        <v>40</v>
      </c>
      <c r="E62" s="187" t="s">
        <v>40</v>
      </c>
      <c r="F62" s="187" t="s">
        <v>40</v>
      </c>
      <c r="G62" s="187" t="s">
        <v>40</v>
      </c>
      <c r="H62" s="187">
        <v>97</v>
      </c>
      <c r="I62" s="187" t="s">
        <v>40</v>
      </c>
      <c r="J62" s="187" t="s">
        <v>40</v>
      </c>
      <c r="K62" s="203">
        <v>5</v>
      </c>
      <c r="L62" s="187" t="s">
        <v>40</v>
      </c>
    </row>
    <row r="63" spans="1:12" ht="11.1" customHeight="1" x14ac:dyDescent="0.2">
      <c r="A63" s="12">
        <f>IF(D63&lt;&gt;"",COUNTA($D$12:D63),"")</f>
        <v>42</v>
      </c>
      <c r="B63" s="122" t="s">
        <v>170</v>
      </c>
      <c r="C63" s="187">
        <v>55</v>
      </c>
      <c r="D63" s="187" t="s">
        <v>40</v>
      </c>
      <c r="E63" s="187" t="s">
        <v>40</v>
      </c>
      <c r="F63" s="187" t="s">
        <v>40</v>
      </c>
      <c r="G63" s="187" t="s">
        <v>40</v>
      </c>
      <c r="H63" s="187">
        <v>55</v>
      </c>
      <c r="I63" s="187" t="s">
        <v>40</v>
      </c>
      <c r="J63" s="187" t="s">
        <v>40</v>
      </c>
      <c r="K63" s="203">
        <v>5</v>
      </c>
      <c r="L63" s="187" t="s">
        <v>40</v>
      </c>
    </row>
    <row r="64" spans="1:12" ht="11.1" customHeight="1" x14ac:dyDescent="0.2">
      <c r="A64" s="12">
        <f>IF(D64&lt;&gt;"",COUNTA($D$12:D64),"")</f>
        <v>43</v>
      </c>
      <c r="B64" s="122" t="s">
        <v>169</v>
      </c>
      <c r="C64" s="187">
        <v>36</v>
      </c>
      <c r="D64" s="187" t="s">
        <v>40</v>
      </c>
      <c r="E64" s="187" t="s">
        <v>40</v>
      </c>
      <c r="F64" s="187" t="s">
        <v>40</v>
      </c>
      <c r="G64" s="187" t="s">
        <v>40</v>
      </c>
      <c r="H64" s="187">
        <v>36</v>
      </c>
      <c r="I64" s="187" t="s">
        <v>40</v>
      </c>
      <c r="J64" s="187" t="s">
        <v>40</v>
      </c>
      <c r="K64" s="203">
        <v>5</v>
      </c>
      <c r="L64" s="187" t="s">
        <v>40</v>
      </c>
    </row>
    <row r="65" spans="1:12" ht="11.1" customHeight="1" x14ac:dyDescent="0.2">
      <c r="A65" s="12">
        <f>IF(D65&lt;&gt;"",COUNTA($D$12:D65),"")</f>
        <v>44</v>
      </c>
      <c r="B65" s="122" t="s">
        <v>168</v>
      </c>
      <c r="C65" s="187">
        <v>21</v>
      </c>
      <c r="D65" s="187" t="s">
        <v>40</v>
      </c>
      <c r="E65" s="187" t="s">
        <v>40</v>
      </c>
      <c r="F65" s="187" t="s">
        <v>40</v>
      </c>
      <c r="G65" s="187" t="s">
        <v>40</v>
      </c>
      <c r="H65" s="187">
        <v>21</v>
      </c>
      <c r="I65" s="187" t="s">
        <v>40</v>
      </c>
      <c r="J65" s="187" t="s">
        <v>40</v>
      </c>
      <c r="K65" s="203">
        <v>5</v>
      </c>
      <c r="L65" s="187" t="s">
        <v>40</v>
      </c>
    </row>
    <row r="66" spans="1:12" ht="11.1" customHeight="1" x14ac:dyDescent="0.2">
      <c r="A66" s="12">
        <f>IF(D66&lt;&gt;"",COUNTA($D$12:D66),"")</f>
        <v>45</v>
      </c>
      <c r="B66" s="122" t="s">
        <v>167</v>
      </c>
      <c r="C66" s="187">
        <v>9</v>
      </c>
      <c r="D66" s="187" t="s">
        <v>40</v>
      </c>
      <c r="E66" s="187" t="s">
        <v>40</v>
      </c>
      <c r="F66" s="187" t="s">
        <v>40</v>
      </c>
      <c r="G66" s="187" t="s">
        <v>40</v>
      </c>
      <c r="H66" s="187">
        <v>9</v>
      </c>
      <c r="I66" s="187" t="s">
        <v>40</v>
      </c>
      <c r="J66" s="187" t="s">
        <v>40</v>
      </c>
      <c r="K66" s="203">
        <v>5</v>
      </c>
      <c r="L66" s="187" t="s">
        <v>40</v>
      </c>
    </row>
    <row r="67" spans="1:12" ht="11.1" customHeight="1" x14ac:dyDescent="0.2">
      <c r="A67" s="12">
        <f>IF(D67&lt;&gt;"",COUNTA($D$12:D67),"")</f>
        <v>46</v>
      </c>
      <c r="B67" s="122" t="s">
        <v>166</v>
      </c>
      <c r="C67" s="187">
        <v>6</v>
      </c>
      <c r="D67" s="187" t="s">
        <v>40</v>
      </c>
      <c r="E67" s="187" t="s">
        <v>40</v>
      </c>
      <c r="F67" s="187" t="s">
        <v>40</v>
      </c>
      <c r="G67" s="187" t="s">
        <v>40</v>
      </c>
      <c r="H67" s="187">
        <v>6</v>
      </c>
      <c r="I67" s="187" t="s">
        <v>40</v>
      </c>
      <c r="J67" s="187" t="s">
        <v>40</v>
      </c>
      <c r="K67" s="203">
        <v>5</v>
      </c>
      <c r="L67" s="187" t="s">
        <v>40</v>
      </c>
    </row>
    <row r="68" spans="1:12" ht="11.1" customHeight="1" x14ac:dyDescent="0.2">
      <c r="A68" s="12">
        <f>IF(D68&lt;&gt;"",COUNTA($D$12:D68),"")</f>
        <v>47</v>
      </c>
      <c r="B68" s="122" t="s">
        <v>164</v>
      </c>
      <c r="C68" s="187" t="s">
        <v>40</v>
      </c>
      <c r="D68" s="187" t="s">
        <v>40</v>
      </c>
      <c r="E68" s="187" t="s">
        <v>40</v>
      </c>
      <c r="F68" s="187" t="s">
        <v>40</v>
      </c>
      <c r="G68" s="187" t="s">
        <v>40</v>
      </c>
      <c r="H68" s="187" t="s">
        <v>40</v>
      </c>
      <c r="I68" s="187" t="s">
        <v>40</v>
      </c>
      <c r="J68" s="187" t="s">
        <v>40</v>
      </c>
      <c r="K68" s="203" t="s">
        <v>40</v>
      </c>
      <c r="L68" s="187" t="s">
        <v>40</v>
      </c>
    </row>
    <row r="69" spans="1:12" ht="11.1" customHeight="1" x14ac:dyDescent="0.2">
      <c r="A69" s="12">
        <f>IF(D69&lt;&gt;"",COUNTA($D$12:D69),"")</f>
        <v>48</v>
      </c>
      <c r="B69" s="119" t="s">
        <v>79</v>
      </c>
      <c r="C69" s="187">
        <v>772</v>
      </c>
      <c r="D69" s="187" t="s">
        <v>40</v>
      </c>
      <c r="E69" s="187" t="s">
        <v>40</v>
      </c>
      <c r="F69" s="187" t="s">
        <v>40</v>
      </c>
      <c r="G69" s="187" t="s">
        <v>40</v>
      </c>
      <c r="H69" s="187">
        <v>772</v>
      </c>
      <c r="I69" s="187" t="s">
        <v>40</v>
      </c>
      <c r="J69" s="187" t="s">
        <v>40</v>
      </c>
      <c r="K69" s="203">
        <v>5</v>
      </c>
      <c r="L69" s="187">
        <v>2</v>
      </c>
    </row>
    <row r="70" spans="1:12" ht="11.1" customHeight="1" x14ac:dyDescent="0.2">
      <c r="A70" s="12">
        <f>IF(D70&lt;&gt;"",COUNTA($D$12:D70),"")</f>
        <v>49</v>
      </c>
      <c r="B70" s="122" t="s">
        <v>80</v>
      </c>
      <c r="C70" s="187">
        <v>218</v>
      </c>
      <c r="D70" s="187" t="s">
        <v>40</v>
      </c>
      <c r="E70" s="187" t="s">
        <v>40</v>
      </c>
      <c r="F70" s="187" t="s">
        <v>40</v>
      </c>
      <c r="G70" s="187" t="s">
        <v>40</v>
      </c>
      <c r="H70" s="187">
        <v>218</v>
      </c>
      <c r="I70" s="187" t="s">
        <v>40</v>
      </c>
      <c r="J70" s="187" t="s">
        <v>40</v>
      </c>
      <c r="K70" s="203">
        <v>5</v>
      </c>
      <c r="L70" s="187" t="s">
        <v>40</v>
      </c>
    </row>
    <row r="71" spans="1:12" ht="3.95" customHeight="1" x14ac:dyDescent="0.2">
      <c r="A71" s="12" t="str">
        <f>IF(D71&lt;&gt;"",COUNTA($D$12:D71),"")</f>
        <v/>
      </c>
      <c r="B71" s="119"/>
      <c r="C71" s="187"/>
      <c r="D71" s="187"/>
      <c r="E71" s="187"/>
      <c r="F71" s="187"/>
      <c r="G71" s="187"/>
      <c r="H71" s="187"/>
      <c r="I71" s="187"/>
      <c r="J71" s="187"/>
      <c r="K71" s="203"/>
      <c r="L71" s="187"/>
    </row>
    <row r="72" spans="1:12" ht="22.5" customHeight="1" x14ac:dyDescent="0.2">
      <c r="A72" s="12" t="str">
        <f>IF(D72&lt;&gt;"",COUNTA($D$12:D72),"")</f>
        <v/>
      </c>
      <c r="B72" s="119" t="s">
        <v>116</v>
      </c>
      <c r="C72" s="187"/>
      <c r="D72" s="187"/>
      <c r="E72" s="187"/>
      <c r="F72" s="187"/>
      <c r="G72" s="187"/>
      <c r="H72" s="187"/>
      <c r="I72" s="187"/>
      <c r="J72" s="187"/>
      <c r="K72" s="203"/>
      <c r="L72" s="187"/>
    </row>
    <row r="73" spans="1:12" ht="11.1" customHeight="1" x14ac:dyDescent="0.2">
      <c r="A73" s="12">
        <f>IF(D73&lt;&gt;"",COUNTA($D$12:D73),"")</f>
        <v>50</v>
      </c>
      <c r="B73" s="119" t="s">
        <v>174</v>
      </c>
      <c r="C73" s="187">
        <v>7</v>
      </c>
      <c r="D73" s="187" t="s">
        <v>40</v>
      </c>
      <c r="E73" s="187" t="s">
        <v>40</v>
      </c>
      <c r="F73" s="187" t="s">
        <v>40</v>
      </c>
      <c r="G73" s="187" t="s">
        <v>40</v>
      </c>
      <c r="H73" s="187">
        <v>7</v>
      </c>
      <c r="I73" s="187" t="s">
        <v>40</v>
      </c>
      <c r="J73" s="187" t="s">
        <v>40</v>
      </c>
      <c r="K73" s="203">
        <v>5</v>
      </c>
      <c r="L73" s="187" t="s">
        <v>40</v>
      </c>
    </row>
    <row r="74" spans="1:12" ht="11.1" customHeight="1" x14ac:dyDescent="0.2">
      <c r="A74" s="12">
        <f>IF(D74&lt;&gt;"",COUNTA($D$12:D74),"")</f>
        <v>51</v>
      </c>
      <c r="B74" s="119" t="s">
        <v>114</v>
      </c>
      <c r="C74" s="187">
        <v>2</v>
      </c>
      <c r="D74" s="187" t="s">
        <v>40</v>
      </c>
      <c r="E74" s="187" t="s">
        <v>40</v>
      </c>
      <c r="F74" s="187" t="s">
        <v>40</v>
      </c>
      <c r="G74" s="187" t="s">
        <v>40</v>
      </c>
      <c r="H74" s="187">
        <v>2</v>
      </c>
      <c r="I74" s="187" t="s">
        <v>40</v>
      </c>
      <c r="J74" s="187" t="s">
        <v>40</v>
      </c>
      <c r="K74" s="203">
        <v>5</v>
      </c>
      <c r="L74" s="187" t="s">
        <v>40</v>
      </c>
    </row>
    <row r="75" spans="1:12" ht="11.1" customHeight="1" x14ac:dyDescent="0.2">
      <c r="A75" s="12">
        <f>IF(D75&lt;&gt;"",COUNTA($D$12:D75),"")</f>
        <v>52</v>
      </c>
      <c r="B75" s="119" t="s">
        <v>115</v>
      </c>
      <c r="C75" s="187">
        <v>987</v>
      </c>
      <c r="D75" s="187" t="s">
        <v>40</v>
      </c>
      <c r="E75" s="187" t="s">
        <v>40</v>
      </c>
      <c r="F75" s="187" t="s">
        <v>40</v>
      </c>
      <c r="G75" s="187" t="s">
        <v>40</v>
      </c>
      <c r="H75" s="187">
        <v>987</v>
      </c>
      <c r="I75" s="187" t="s">
        <v>40</v>
      </c>
      <c r="J75" s="187" t="s">
        <v>40</v>
      </c>
      <c r="K75" s="203">
        <v>5</v>
      </c>
      <c r="L75" s="187">
        <v>2</v>
      </c>
    </row>
    <row r="76" spans="1:12" ht="3.95" customHeight="1" x14ac:dyDescent="0.2">
      <c r="A76" s="12" t="str">
        <f>IF(D76&lt;&gt;"",COUNTA($D$12:D76),"")</f>
        <v/>
      </c>
      <c r="B76" s="119"/>
      <c r="C76" s="187"/>
      <c r="D76" s="187"/>
      <c r="E76" s="187"/>
      <c r="F76" s="187"/>
      <c r="G76" s="187"/>
      <c r="H76" s="187"/>
      <c r="I76" s="187"/>
      <c r="J76" s="187"/>
      <c r="K76" s="203"/>
      <c r="L76" s="187"/>
    </row>
    <row r="77" spans="1:12" ht="22.5" customHeight="1" x14ac:dyDescent="0.2">
      <c r="A77" s="12" t="str">
        <f>IF(D77&lt;&gt;"",COUNTA($D$12:D77),"")</f>
        <v/>
      </c>
      <c r="B77" s="132" t="s">
        <v>117</v>
      </c>
      <c r="C77" s="187"/>
      <c r="D77" s="187"/>
      <c r="E77" s="187"/>
      <c r="F77" s="187"/>
      <c r="G77" s="187"/>
      <c r="H77" s="187"/>
      <c r="I77" s="187"/>
      <c r="J77" s="187"/>
      <c r="K77" s="203"/>
      <c r="L77" s="187"/>
    </row>
    <row r="78" spans="1:12" ht="22.5" customHeight="1" x14ac:dyDescent="0.2">
      <c r="A78" s="12">
        <f>IF(D78&lt;&gt;"",COUNTA($D$12:D78),"")</f>
        <v>53</v>
      </c>
      <c r="B78" s="132" t="s">
        <v>119</v>
      </c>
      <c r="C78" s="187">
        <v>105</v>
      </c>
      <c r="D78" s="187" t="s">
        <v>40</v>
      </c>
      <c r="E78" s="187" t="s">
        <v>40</v>
      </c>
      <c r="F78" s="187" t="s">
        <v>40</v>
      </c>
      <c r="G78" s="187" t="s">
        <v>40</v>
      </c>
      <c r="H78" s="187">
        <v>105</v>
      </c>
      <c r="I78" s="187" t="s">
        <v>40</v>
      </c>
      <c r="J78" s="187" t="s">
        <v>40</v>
      </c>
      <c r="K78" s="203">
        <v>5</v>
      </c>
      <c r="L78" s="187" t="s">
        <v>40</v>
      </c>
    </row>
    <row r="79" spans="1:12" ht="33.6" customHeight="1" x14ac:dyDescent="0.2">
      <c r="A79" s="12">
        <f>IF(D79&lt;&gt;"",COUNTA($D$12:D79),"")</f>
        <v>54</v>
      </c>
      <c r="B79" s="132" t="s">
        <v>120</v>
      </c>
      <c r="C79" s="187">
        <v>70</v>
      </c>
      <c r="D79" s="187" t="s">
        <v>40</v>
      </c>
      <c r="E79" s="187" t="s">
        <v>40</v>
      </c>
      <c r="F79" s="187" t="s">
        <v>40</v>
      </c>
      <c r="G79" s="187" t="s">
        <v>40</v>
      </c>
      <c r="H79" s="187">
        <v>70</v>
      </c>
      <c r="I79" s="187" t="s">
        <v>40</v>
      </c>
      <c r="J79" s="187" t="s">
        <v>40</v>
      </c>
      <c r="K79" s="203">
        <v>5</v>
      </c>
      <c r="L79" s="187" t="s">
        <v>40</v>
      </c>
    </row>
  </sheetData>
  <customSheetViews>
    <customSheetView guid="{CDB72715-EA28-4B20-A08E-C04F71FAA0D1}" scale="140">
      <pane xSplit="2" ySplit="10" topLeftCell="C44" activePane="bottomRight" state="frozen"/>
      <selection pane="bottomRight" activeCell="O80" sqref="O80"/>
      <rowBreaks count="1" manualBreakCount="1">
        <brk id="58"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10" topLeftCell="C44" activePane="bottomRight" state="frozen"/>
      <selection pane="bottomRight" activeCell="O80" sqref="O80"/>
      <rowBreaks count="1" manualBreakCount="1">
        <brk id="58"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1">
    <mergeCell ref="C11:L11"/>
    <mergeCell ref="C34:L34"/>
    <mergeCell ref="C57:L57"/>
    <mergeCell ref="D5:D9"/>
    <mergeCell ref="E5:E9"/>
    <mergeCell ref="F5:F9"/>
    <mergeCell ref="G5:G9"/>
    <mergeCell ref="H5:H9"/>
    <mergeCell ref="I5:I9"/>
    <mergeCell ref="A1:B1"/>
    <mergeCell ref="C1:L1"/>
    <mergeCell ref="A2:B2"/>
    <mergeCell ref="C2:L2"/>
    <mergeCell ref="A3:A9"/>
    <mergeCell ref="B3:B9"/>
    <mergeCell ref="C3:C9"/>
    <mergeCell ref="D3:L3"/>
    <mergeCell ref="D4:K4"/>
    <mergeCell ref="L4:L9"/>
    <mergeCell ref="J5:J9"/>
    <mergeCell ref="K5:K9"/>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rowBreaks count="1" manualBreakCount="1">
    <brk id="56"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9"/>
  <sheetViews>
    <sheetView zoomScale="140" zoomScaleNormal="140" workbookViewId="0">
      <pane xSplit="2" ySplit="12" topLeftCell="C13" activePane="bottomRight" state="frozen"/>
      <selection sqref="A1:B1"/>
      <selection pane="topRight" sqref="A1:B1"/>
      <selection pane="bottomLeft" sqref="A1:B1"/>
      <selection pane="bottomRight" activeCell="C13" sqref="C13:J13"/>
    </sheetView>
  </sheetViews>
  <sheetFormatPr baseColWidth="10" defaultColWidth="9.28515625" defaultRowHeight="11.45" customHeight="1" x14ac:dyDescent="0.2"/>
  <cols>
    <col min="1" max="1" width="3.7109375" style="7" customWidth="1"/>
    <col min="2" max="2" width="20.85546875" style="7" customWidth="1"/>
    <col min="3" max="3" width="7.7109375" style="7" customWidth="1"/>
    <col min="4" max="4" width="8.5703125" style="7" customWidth="1"/>
    <col min="5" max="5" width="10.140625" style="7" customWidth="1"/>
    <col min="6" max="6" width="8.140625" style="7" customWidth="1"/>
    <col min="7" max="7" width="8.5703125" style="7" customWidth="1"/>
    <col min="8" max="8" width="7.7109375" style="7" customWidth="1"/>
    <col min="9" max="9" width="8.7109375" style="7" customWidth="1"/>
    <col min="10" max="10" width="7.7109375" style="7" customWidth="1"/>
    <col min="11" max="11" width="8.5703125" style="7" customWidth="1"/>
    <col min="12" max="12" width="7.7109375" style="7" customWidth="1"/>
    <col min="13" max="14" width="8.5703125" style="7" customWidth="1"/>
    <col min="15" max="16" width="8.85546875" style="7" customWidth="1"/>
    <col min="17" max="17" width="8.28515625" style="7" customWidth="1"/>
    <col min="18" max="18" width="8.140625" style="7" customWidth="1"/>
    <col min="19" max="19" width="10.7109375" style="7" customWidth="1"/>
    <col min="20" max="16384" width="9.28515625" style="7"/>
  </cols>
  <sheetData>
    <row r="1" spans="1:18" s="146" customFormat="1" ht="30" customHeight="1" x14ac:dyDescent="0.2">
      <c r="A1" s="279" t="s">
        <v>106</v>
      </c>
      <c r="B1" s="280"/>
      <c r="C1" s="281" t="s">
        <v>445</v>
      </c>
      <c r="D1" s="281"/>
      <c r="E1" s="281"/>
      <c r="F1" s="281"/>
      <c r="G1" s="281"/>
      <c r="H1" s="281"/>
      <c r="I1" s="281"/>
      <c r="J1" s="282"/>
      <c r="K1" s="295" t="s">
        <v>445</v>
      </c>
      <c r="L1" s="281"/>
      <c r="M1" s="281"/>
      <c r="N1" s="281"/>
      <c r="O1" s="281"/>
      <c r="P1" s="281"/>
      <c r="Q1" s="281"/>
      <c r="R1" s="282"/>
    </row>
    <row r="2" spans="1:18" s="35" customFormat="1" ht="35.1" customHeight="1" x14ac:dyDescent="0.2">
      <c r="A2" s="283" t="s">
        <v>141</v>
      </c>
      <c r="B2" s="284"/>
      <c r="C2" s="285" t="s">
        <v>121</v>
      </c>
      <c r="D2" s="285"/>
      <c r="E2" s="285"/>
      <c r="F2" s="285"/>
      <c r="G2" s="285"/>
      <c r="H2" s="285"/>
      <c r="I2" s="285"/>
      <c r="J2" s="286"/>
      <c r="K2" s="287" t="s">
        <v>121</v>
      </c>
      <c r="L2" s="285"/>
      <c r="M2" s="285"/>
      <c r="N2" s="285"/>
      <c r="O2" s="285"/>
      <c r="P2" s="285"/>
      <c r="Q2" s="285"/>
      <c r="R2" s="286"/>
    </row>
    <row r="3" spans="1:18" ht="11.45" customHeight="1" x14ac:dyDescent="0.2">
      <c r="A3" s="288" t="s">
        <v>51</v>
      </c>
      <c r="B3" s="308" t="s">
        <v>152</v>
      </c>
      <c r="C3" s="290" t="s">
        <v>54</v>
      </c>
      <c r="D3" s="290" t="s">
        <v>86</v>
      </c>
      <c r="E3" s="290"/>
      <c r="F3" s="290"/>
      <c r="G3" s="290"/>
      <c r="H3" s="290"/>
      <c r="I3" s="290"/>
      <c r="J3" s="291"/>
      <c r="K3" s="288" t="s">
        <v>86</v>
      </c>
      <c r="L3" s="290"/>
      <c r="M3" s="290"/>
      <c r="N3" s="290"/>
      <c r="O3" s="290"/>
      <c r="P3" s="290"/>
      <c r="Q3" s="290"/>
      <c r="R3" s="291"/>
    </row>
    <row r="4" spans="1:18" ht="11.45" customHeight="1" x14ac:dyDescent="0.2">
      <c r="A4" s="288"/>
      <c r="B4" s="308"/>
      <c r="C4" s="290"/>
      <c r="D4" s="290" t="s">
        <v>439</v>
      </c>
      <c r="E4" s="290" t="s">
        <v>375</v>
      </c>
      <c r="F4" s="290" t="s">
        <v>433</v>
      </c>
      <c r="G4" s="290" t="s">
        <v>85</v>
      </c>
      <c r="H4" s="290" t="s">
        <v>27</v>
      </c>
      <c r="I4" s="290" t="s">
        <v>55</v>
      </c>
      <c r="J4" s="291" t="s">
        <v>52</v>
      </c>
      <c r="K4" s="288" t="s">
        <v>377</v>
      </c>
      <c r="L4" s="290" t="s">
        <v>56</v>
      </c>
      <c r="M4" s="290" t="s">
        <v>378</v>
      </c>
      <c r="N4" s="290" t="s">
        <v>379</v>
      </c>
      <c r="O4" s="290" t="s">
        <v>441</v>
      </c>
      <c r="P4" s="290" t="s">
        <v>123</v>
      </c>
      <c r="Q4" s="290" t="s">
        <v>435</v>
      </c>
      <c r="R4" s="291" t="s">
        <v>440</v>
      </c>
    </row>
    <row r="5" spans="1:18" ht="11.45" customHeight="1" x14ac:dyDescent="0.2">
      <c r="A5" s="288"/>
      <c r="B5" s="308"/>
      <c r="C5" s="290"/>
      <c r="D5" s="290"/>
      <c r="E5" s="290"/>
      <c r="F5" s="290"/>
      <c r="G5" s="290"/>
      <c r="H5" s="290"/>
      <c r="I5" s="290"/>
      <c r="J5" s="291"/>
      <c r="K5" s="288"/>
      <c r="L5" s="290"/>
      <c r="M5" s="290"/>
      <c r="N5" s="290"/>
      <c r="O5" s="290"/>
      <c r="P5" s="290"/>
      <c r="Q5" s="290"/>
      <c r="R5" s="291"/>
    </row>
    <row r="6" spans="1:18" ht="11.45" customHeight="1" x14ac:dyDescent="0.2">
      <c r="A6" s="288"/>
      <c r="B6" s="308"/>
      <c r="C6" s="290"/>
      <c r="D6" s="290"/>
      <c r="E6" s="290"/>
      <c r="F6" s="290"/>
      <c r="G6" s="290"/>
      <c r="H6" s="290"/>
      <c r="I6" s="290"/>
      <c r="J6" s="291"/>
      <c r="K6" s="288"/>
      <c r="L6" s="290"/>
      <c r="M6" s="290"/>
      <c r="N6" s="290"/>
      <c r="O6" s="290"/>
      <c r="P6" s="290"/>
      <c r="Q6" s="290"/>
      <c r="R6" s="291"/>
    </row>
    <row r="7" spans="1:18" ht="11.45" customHeight="1" x14ac:dyDescent="0.2">
      <c r="A7" s="288"/>
      <c r="B7" s="308"/>
      <c r="C7" s="290"/>
      <c r="D7" s="290"/>
      <c r="E7" s="290"/>
      <c r="F7" s="290"/>
      <c r="G7" s="290"/>
      <c r="H7" s="290"/>
      <c r="I7" s="290"/>
      <c r="J7" s="291"/>
      <c r="K7" s="288"/>
      <c r="L7" s="290"/>
      <c r="M7" s="290"/>
      <c r="N7" s="290"/>
      <c r="O7" s="290"/>
      <c r="P7" s="290"/>
      <c r="Q7" s="290"/>
      <c r="R7" s="291"/>
    </row>
    <row r="8" spans="1:18" ht="11.45" customHeight="1" x14ac:dyDescent="0.2">
      <c r="A8" s="288"/>
      <c r="B8" s="308"/>
      <c r="C8" s="290"/>
      <c r="D8" s="290"/>
      <c r="E8" s="290"/>
      <c r="F8" s="290"/>
      <c r="G8" s="290"/>
      <c r="H8" s="290"/>
      <c r="I8" s="290"/>
      <c r="J8" s="291"/>
      <c r="K8" s="288"/>
      <c r="L8" s="290"/>
      <c r="M8" s="290"/>
      <c r="N8" s="290"/>
      <c r="O8" s="290"/>
      <c r="P8" s="290"/>
      <c r="Q8" s="290"/>
      <c r="R8" s="291"/>
    </row>
    <row r="9" spans="1:18" ht="11.45" customHeight="1" x14ac:dyDescent="0.2">
      <c r="A9" s="288"/>
      <c r="B9" s="308"/>
      <c r="C9" s="290"/>
      <c r="D9" s="290"/>
      <c r="E9" s="290"/>
      <c r="F9" s="290"/>
      <c r="G9" s="290"/>
      <c r="H9" s="290"/>
      <c r="I9" s="290"/>
      <c r="J9" s="291"/>
      <c r="K9" s="288"/>
      <c r="L9" s="290"/>
      <c r="M9" s="290"/>
      <c r="N9" s="290"/>
      <c r="O9" s="290"/>
      <c r="P9" s="290"/>
      <c r="Q9" s="290"/>
      <c r="R9" s="291"/>
    </row>
    <row r="10" spans="1:18" ht="11.45" customHeight="1" x14ac:dyDescent="0.2">
      <c r="A10" s="288"/>
      <c r="B10" s="308"/>
      <c r="C10" s="290"/>
      <c r="D10" s="290"/>
      <c r="E10" s="290"/>
      <c r="F10" s="290"/>
      <c r="G10" s="290"/>
      <c r="H10" s="290"/>
      <c r="I10" s="290"/>
      <c r="J10" s="291"/>
      <c r="K10" s="288"/>
      <c r="L10" s="290"/>
      <c r="M10" s="290"/>
      <c r="N10" s="290"/>
      <c r="O10" s="290"/>
      <c r="P10" s="290"/>
      <c r="Q10" s="290"/>
      <c r="R10" s="291"/>
    </row>
    <row r="11" spans="1:18" ht="11.45" customHeight="1" x14ac:dyDescent="0.2">
      <c r="A11" s="288"/>
      <c r="B11" s="308"/>
      <c r="C11" s="290"/>
      <c r="D11" s="290"/>
      <c r="E11" s="290"/>
      <c r="F11" s="290"/>
      <c r="G11" s="290"/>
      <c r="H11" s="290"/>
      <c r="I11" s="290"/>
      <c r="J11" s="291"/>
      <c r="K11" s="288"/>
      <c r="L11" s="290"/>
      <c r="M11" s="290"/>
      <c r="N11" s="290"/>
      <c r="O11" s="290"/>
      <c r="P11" s="290"/>
      <c r="Q11" s="290"/>
      <c r="R11" s="291"/>
    </row>
    <row r="12" spans="1:18" s="40" customFormat="1" ht="11.45" customHeight="1" x14ac:dyDescent="0.15">
      <c r="A12" s="36">
        <v>1</v>
      </c>
      <c r="B12" s="37">
        <v>2</v>
      </c>
      <c r="C12" s="38">
        <v>3</v>
      </c>
      <c r="D12" s="38">
        <v>4</v>
      </c>
      <c r="E12" s="38">
        <v>5</v>
      </c>
      <c r="F12" s="38">
        <v>6</v>
      </c>
      <c r="G12" s="38">
        <v>7</v>
      </c>
      <c r="H12" s="38">
        <v>8</v>
      </c>
      <c r="I12" s="38">
        <v>9</v>
      </c>
      <c r="J12" s="39">
        <v>10</v>
      </c>
      <c r="K12" s="36">
        <v>11</v>
      </c>
      <c r="L12" s="38">
        <v>12</v>
      </c>
      <c r="M12" s="38">
        <v>13</v>
      </c>
      <c r="N12" s="38">
        <v>14</v>
      </c>
      <c r="O12" s="38">
        <v>15</v>
      </c>
      <c r="P12" s="38">
        <v>16</v>
      </c>
      <c r="Q12" s="38">
        <v>17</v>
      </c>
      <c r="R12" s="39">
        <v>18</v>
      </c>
    </row>
    <row r="13" spans="1:18" s="15" customFormat="1" ht="20.100000000000001" customHeight="1" x14ac:dyDescent="0.2">
      <c r="A13" s="134"/>
      <c r="B13" s="149"/>
      <c r="C13" s="296" t="s">
        <v>2</v>
      </c>
      <c r="D13" s="297"/>
      <c r="E13" s="297"/>
      <c r="F13" s="297"/>
      <c r="G13" s="297"/>
      <c r="H13" s="297"/>
      <c r="I13" s="297"/>
      <c r="J13" s="297"/>
      <c r="K13" s="297" t="s">
        <v>2</v>
      </c>
      <c r="L13" s="297"/>
      <c r="M13" s="297"/>
      <c r="N13" s="297"/>
      <c r="O13" s="297"/>
      <c r="P13" s="297"/>
      <c r="Q13" s="297"/>
      <c r="R13" s="297"/>
    </row>
    <row r="14" spans="1:18" ht="11.45" customHeight="1" x14ac:dyDescent="0.2">
      <c r="A14" s="12">
        <f>IF(D14&lt;&gt;"",COUNTA($D$14:D14),"")</f>
        <v>1</v>
      </c>
      <c r="B14" s="131" t="s">
        <v>2</v>
      </c>
      <c r="C14" s="197">
        <v>543</v>
      </c>
      <c r="D14" s="197">
        <v>2</v>
      </c>
      <c r="E14" s="197">
        <v>3</v>
      </c>
      <c r="F14" s="197" t="s">
        <v>40</v>
      </c>
      <c r="G14" s="197">
        <v>1</v>
      </c>
      <c r="H14" s="197">
        <v>94</v>
      </c>
      <c r="I14" s="197">
        <v>3</v>
      </c>
      <c r="J14" s="197">
        <v>30</v>
      </c>
      <c r="K14" s="197">
        <v>10</v>
      </c>
      <c r="L14" s="197">
        <v>4</v>
      </c>
      <c r="M14" s="197">
        <v>5</v>
      </c>
      <c r="N14" s="197">
        <v>17</v>
      </c>
      <c r="O14" s="197">
        <v>30</v>
      </c>
      <c r="P14" s="197">
        <v>338</v>
      </c>
      <c r="Q14" s="197" t="s">
        <v>40</v>
      </c>
      <c r="R14" s="197">
        <v>6</v>
      </c>
    </row>
    <row r="15" spans="1:18" ht="11.45" customHeight="1" x14ac:dyDescent="0.2">
      <c r="A15" s="12">
        <f>IF(D15&lt;&gt;"",COUNTA($D$14:D15),"")</f>
        <v>2</v>
      </c>
      <c r="B15" s="132" t="s">
        <v>154</v>
      </c>
      <c r="C15" s="196" t="s">
        <v>40</v>
      </c>
      <c r="D15" s="196" t="s">
        <v>40</v>
      </c>
      <c r="E15" s="196" t="s">
        <v>40</v>
      </c>
      <c r="F15" s="196" t="s">
        <v>40</v>
      </c>
      <c r="G15" s="196" t="s">
        <v>40</v>
      </c>
      <c r="H15" s="196" t="s">
        <v>40</v>
      </c>
      <c r="I15" s="196" t="s">
        <v>40</v>
      </c>
      <c r="J15" s="196" t="s">
        <v>40</v>
      </c>
      <c r="K15" s="196" t="s">
        <v>40</v>
      </c>
      <c r="L15" s="196" t="s">
        <v>40</v>
      </c>
      <c r="M15" s="196" t="s">
        <v>40</v>
      </c>
      <c r="N15" s="196" t="s">
        <v>40</v>
      </c>
      <c r="O15" s="196" t="s">
        <v>40</v>
      </c>
      <c r="P15" s="196" t="s">
        <v>40</v>
      </c>
      <c r="Q15" s="196" t="s">
        <v>40</v>
      </c>
      <c r="R15" s="196" t="s">
        <v>40</v>
      </c>
    </row>
    <row r="16" spans="1:18" ht="11.45" customHeight="1" x14ac:dyDescent="0.2">
      <c r="A16" s="12">
        <f>IF(D16&lt;&gt;"",COUNTA($D$14:D16),"")</f>
        <v>3</v>
      </c>
      <c r="B16" s="132" t="s">
        <v>155</v>
      </c>
      <c r="C16" s="196">
        <v>3</v>
      </c>
      <c r="D16" s="196" t="s">
        <v>40</v>
      </c>
      <c r="E16" s="196" t="s">
        <v>40</v>
      </c>
      <c r="F16" s="196" t="s">
        <v>40</v>
      </c>
      <c r="G16" s="196" t="s">
        <v>40</v>
      </c>
      <c r="H16" s="196">
        <v>1</v>
      </c>
      <c r="I16" s="196" t="s">
        <v>40</v>
      </c>
      <c r="J16" s="196" t="s">
        <v>40</v>
      </c>
      <c r="K16" s="196" t="s">
        <v>40</v>
      </c>
      <c r="L16" s="196" t="s">
        <v>40</v>
      </c>
      <c r="M16" s="196" t="s">
        <v>40</v>
      </c>
      <c r="N16" s="196">
        <v>1</v>
      </c>
      <c r="O16" s="196" t="s">
        <v>40</v>
      </c>
      <c r="P16" s="196">
        <v>1</v>
      </c>
      <c r="Q16" s="196" t="s">
        <v>40</v>
      </c>
      <c r="R16" s="196" t="s">
        <v>40</v>
      </c>
    </row>
    <row r="17" spans="1:18" ht="11.45" customHeight="1" x14ac:dyDescent="0.2">
      <c r="A17" s="12">
        <f>IF(D17&lt;&gt;"",COUNTA($D$14:D17),"")</f>
        <v>4</v>
      </c>
      <c r="B17" s="132" t="s">
        <v>156</v>
      </c>
      <c r="C17" s="196">
        <v>4</v>
      </c>
      <c r="D17" s="196" t="s">
        <v>40</v>
      </c>
      <c r="E17" s="196" t="s">
        <v>40</v>
      </c>
      <c r="F17" s="196" t="s">
        <v>40</v>
      </c>
      <c r="G17" s="196" t="s">
        <v>40</v>
      </c>
      <c r="H17" s="196">
        <v>2</v>
      </c>
      <c r="I17" s="196" t="s">
        <v>40</v>
      </c>
      <c r="J17" s="196" t="s">
        <v>40</v>
      </c>
      <c r="K17" s="196">
        <v>1</v>
      </c>
      <c r="L17" s="196" t="s">
        <v>40</v>
      </c>
      <c r="M17" s="196">
        <v>1</v>
      </c>
      <c r="N17" s="196" t="s">
        <v>40</v>
      </c>
      <c r="O17" s="196" t="s">
        <v>40</v>
      </c>
      <c r="P17" s="196" t="s">
        <v>40</v>
      </c>
      <c r="Q17" s="196" t="s">
        <v>40</v>
      </c>
      <c r="R17" s="196" t="s">
        <v>40</v>
      </c>
    </row>
    <row r="18" spans="1:18" ht="11.45" customHeight="1" x14ac:dyDescent="0.2">
      <c r="A18" s="12">
        <f>IF(D18&lt;&gt;"",COUNTA($D$14:D18),"")</f>
        <v>5</v>
      </c>
      <c r="B18" s="132" t="s">
        <v>157</v>
      </c>
      <c r="C18" s="196">
        <v>13</v>
      </c>
      <c r="D18" s="196">
        <v>1</v>
      </c>
      <c r="E18" s="196" t="s">
        <v>40</v>
      </c>
      <c r="F18" s="196" t="s">
        <v>40</v>
      </c>
      <c r="G18" s="196" t="s">
        <v>40</v>
      </c>
      <c r="H18" s="196">
        <v>3</v>
      </c>
      <c r="I18" s="196" t="s">
        <v>40</v>
      </c>
      <c r="J18" s="196">
        <v>1</v>
      </c>
      <c r="K18" s="196" t="s">
        <v>40</v>
      </c>
      <c r="L18" s="196" t="s">
        <v>40</v>
      </c>
      <c r="M18" s="196">
        <v>1</v>
      </c>
      <c r="N18" s="196">
        <v>1</v>
      </c>
      <c r="O18" s="196" t="s">
        <v>40</v>
      </c>
      <c r="P18" s="196">
        <v>6</v>
      </c>
      <c r="Q18" s="196" t="s">
        <v>40</v>
      </c>
      <c r="R18" s="196" t="s">
        <v>40</v>
      </c>
    </row>
    <row r="19" spans="1:18" ht="11.45" customHeight="1" x14ac:dyDescent="0.2">
      <c r="A19" s="12">
        <f>IF(D19&lt;&gt;"",COUNTA($D$14:D19),"")</f>
        <v>6</v>
      </c>
      <c r="B19" s="132" t="s">
        <v>158</v>
      </c>
      <c r="C19" s="196">
        <v>48</v>
      </c>
      <c r="D19" s="196" t="s">
        <v>40</v>
      </c>
      <c r="E19" s="196" t="s">
        <v>40</v>
      </c>
      <c r="F19" s="196" t="s">
        <v>40</v>
      </c>
      <c r="G19" s="196">
        <v>1</v>
      </c>
      <c r="H19" s="196">
        <v>6</v>
      </c>
      <c r="I19" s="196" t="s">
        <v>40</v>
      </c>
      <c r="J19" s="196">
        <v>10</v>
      </c>
      <c r="K19" s="196" t="s">
        <v>40</v>
      </c>
      <c r="L19" s="196">
        <v>1</v>
      </c>
      <c r="M19" s="196">
        <v>1</v>
      </c>
      <c r="N19" s="196" t="s">
        <v>40</v>
      </c>
      <c r="O19" s="196">
        <v>4</v>
      </c>
      <c r="P19" s="196">
        <v>22</v>
      </c>
      <c r="Q19" s="196" t="s">
        <v>40</v>
      </c>
      <c r="R19" s="196">
        <v>3</v>
      </c>
    </row>
    <row r="20" spans="1:18" ht="11.45" customHeight="1" x14ac:dyDescent="0.2">
      <c r="A20" s="12">
        <f>IF(D20&lt;&gt;"",COUNTA($D$14:D20),"")</f>
        <v>7</v>
      </c>
      <c r="B20" s="132" t="s">
        <v>159</v>
      </c>
      <c r="C20" s="196">
        <v>69</v>
      </c>
      <c r="D20" s="196" t="s">
        <v>40</v>
      </c>
      <c r="E20" s="196" t="s">
        <v>40</v>
      </c>
      <c r="F20" s="196" t="s">
        <v>40</v>
      </c>
      <c r="G20" s="196" t="s">
        <v>40</v>
      </c>
      <c r="H20" s="196">
        <v>5</v>
      </c>
      <c r="I20" s="196" t="s">
        <v>40</v>
      </c>
      <c r="J20" s="196">
        <v>4</v>
      </c>
      <c r="K20" s="196">
        <v>1</v>
      </c>
      <c r="L20" s="196" t="s">
        <v>40</v>
      </c>
      <c r="M20" s="196">
        <v>1</v>
      </c>
      <c r="N20" s="196">
        <v>2</v>
      </c>
      <c r="O20" s="196">
        <v>3</v>
      </c>
      <c r="P20" s="196">
        <v>52</v>
      </c>
      <c r="Q20" s="196" t="s">
        <v>40</v>
      </c>
      <c r="R20" s="196">
        <v>1</v>
      </c>
    </row>
    <row r="21" spans="1:18" ht="11.45" customHeight="1" x14ac:dyDescent="0.2">
      <c r="A21" s="12">
        <f>IF(D21&lt;&gt;"",COUNTA($D$14:D21),"")</f>
        <v>8</v>
      </c>
      <c r="B21" s="132" t="s">
        <v>160</v>
      </c>
      <c r="C21" s="196">
        <v>87</v>
      </c>
      <c r="D21" s="196" t="s">
        <v>40</v>
      </c>
      <c r="E21" s="196" t="s">
        <v>40</v>
      </c>
      <c r="F21" s="196" t="s">
        <v>40</v>
      </c>
      <c r="G21" s="196" t="s">
        <v>40</v>
      </c>
      <c r="H21" s="196">
        <v>14</v>
      </c>
      <c r="I21" s="196">
        <v>1</v>
      </c>
      <c r="J21" s="196">
        <v>8</v>
      </c>
      <c r="K21" s="196">
        <v>3</v>
      </c>
      <c r="L21" s="196">
        <v>2</v>
      </c>
      <c r="M21" s="196" t="s">
        <v>40</v>
      </c>
      <c r="N21" s="196">
        <v>3</v>
      </c>
      <c r="O21" s="196">
        <v>5</v>
      </c>
      <c r="P21" s="196">
        <v>50</v>
      </c>
      <c r="Q21" s="196" t="s">
        <v>40</v>
      </c>
      <c r="R21" s="196">
        <v>1</v>
      </c>
    </row>
    <row r="22" spans="1:18" ht="11.45" customHeight="1" x14ac:dyDescent="0.2">
      <c r="A22" s="12">
        <f>IF(D22&lt;&gt;"",COUNTA($D$14:D22),"")</f>
        <v>9</v>
      </c>
      <c r="B22" s="132" t="s">
        <v>161</v>
      </c>
      <c r="C22" s="196">
        <v>89</v>
      </c>
      <c r="D22" s="196" t="s">
        <v>40</v>
      </c>
      <c r="E22" s="196" t="s">
        <v>40</v>
      </c>
      <c r="F22" s="196" t="s">
        <v>40</v>
      </c>
      <c r="G22" s="196" t="s">
        <v>40</v>
      </c>
      <c r="H22" s="196">
        <v>20</v>
      </c>
      <c r="I22" s="196">
        <v>1</v>
      </c>
      <c r="J22" s="196" t="s">
        <v>40</v>
      </c>
      <c r="K22" s="196">
        <v>2</v>
      </c>
      <c r="L22" s="196" t="s">
        <v>40</v>
      </c>
      <c r="M22" s="196" t="s">
        <v>40</v>
      </c>
      <c r="N22" s="196">
        <v>2</v>
      </c>
      <c r="O22" s="196">
        <v>7</v>
      </c>
      <c r="P22" s="196">
        <v>57</v>
      </c>
      <c r="Q22" s="196" t="s">
        <v>40</v>
      </c>
      <c r="R22" s="196" t="s">
        <v>40</v>
      </c>
    </row>
    <row r="23" spans="1:18" ht="11.45" customHeight="1" x14ac:dyDescent="0.2">
      <c r="A23" s="12">
        <f>IF(D23&lt;&gt;"",COUNTA($D$14:D23),"")</f>
        <v>10</v>
      </c>
      <c r="B23" s="132" t="s">
        <v>162</v>
      </c>
      <c r="C23" s="196">
        <v>109</v>
      </c>
      <c r="D23" s="196" t="s">
        <v>40</v>
      </c>
      <c r="E23" s="196" t="s">
        <v>40</v>
      </c>
      <c r="F23" s="196" t="s">
        <v>40</v>
      </c>
      <c r="G23" s="196" t="s">
        <v>40</v>
      </c>
      <c r="H23" s="196">
        <v>21</v>
      </c>
      <c r="I23" s="196" t="s">
        <v>40</v>
      </c>
      <c r="J23" s="196">
        <v>2</v>
      </c>
      <c r="K23" s="196" t="s">
        <v>40</v>
      </c>
      <c r="L23" s="196">
        <v>1</v>
      </c>
      <c r="M23" s="196">
        <v>1</v>
      </c>
      <c r="N23" s="196">
        <v>3</v>
      </c>
      <c r="O23" s="196">
        <v>7</v>
      </c>
      <c r="P23" s="196">
        <v>73</v>
      </c>
      <c r="Q23" s="196" t="s">
        <v>40</v>
      </c>
      <c r="R23" s="196">
        <v>1</v>
      </c>
    </row>
    <row r="24" spans="1:18" s="15" customFormat="1" ht="11.45" customHeight="1" x14ac:dyDescent="0.2">
      <c r="A24" s="12">
        <f>IF(D24&lt;&gt;"",COUNTA($D$14:D24),"")</f>
        <v>11</v>
      </c>
      <c r="B24" s="132" t="s">
        <v>163</v>
      </c>
      <c r="C24" s="196">
        <v>121</v>
      </c>
      <c r="D24" s="196">
        <v>1</v>
      </c>
      <c r="E24" s="196">
        <v>3</v>
      </c>
      <c r="F24" s="196" t="s">
        <v>40</v>
      </c>
      <c r="G24" s="196" t="s">
        <v>40</v>
      </c>
      <c r="H24" s="196">
        <v>22</v>
      </c>
      <c r="I24" s="196">
        <v>1</v>
      </c>
      <c r="J24" s="196">
        <v>5</v>
      </c>
      <c r="K24" s="196">
        <v>3</v>
      </c>
      <c r="L24" s="196" t="s">
        <v>40</v>
      </c>
      <c r="M24" s="196" t="s">
        <v>40</v>
      </c>
      <c r="N24" s="196">
        <v>5</v>
      </c>
      <c r="O24" s="196">
        <v>4</v>
      </c>
      <c r="P24" s="196">
        <v>77</v>
      </c>
      <c r="Q24" s="196" t="s">
        <v>40</v>
      </c>
      <c r="R24" s="196" t="s">
        <v>40</v>
      </c>
    </row>
    <row r="25" spans="1:18" ht="20.100000000000001" customHeight="1" x14ac:dyDescent="0.2">
      <c r="A25" s="12" t="str">
        <f>IF(D25&lt;&gt;"",COUNTA($D$14:D25),"")</f>
        <v/>
      </c>
      <c r="B25" s="131"/>
      <c r="C25" s="293" t="s">
        <v>5</v>
      </c>
      <c r="D25" s="294"/>
      <c r="E25" s="294"/>
      <c r="F25" s="294"/>
      <c r="G25" s="294"/>
      <c r="H25" s="294"/>
      <c r="I25" s="294"/>
      <c r="J25" s="294"/>
      <c r="K25" s="292" t="s">
        <v>5</v>
      </c>
      <c r="L25" s="292"/>
      <c r="M25" s="292"/>
      <c r="N25" s="292"/>
      <c r="O25" s="292"/>
      <c r="P25" s="292"/>
      <c r="Q25" s="292"/>
      <c r="R25" s="292"/>
    </row>
    <row r="26" spans="1:18" ht="11.45" customHeight="1" x14ac:dyDescent="0.2">
      <c r="A26" s="12">
        <f>IF(D26&lt;&gt;"",COUNTA($D$14:D26),"")</f>
        <v>12</v>
      </c>
      <c r="B26" s="131" t="s">
        <v>2</v>
      </c>
      <c r="C26" s="197">
        <v>19</v>
      </c>
      <c r="D26" s="197" t="s">
        <v>40</v>
      </c>
      <c r="E26" s="197" t="s">
        <v>40</v>
      </c>
      <c r="F26" s="197" t="s">
        <v>40</v>
      </c>
      <c r="G26" s="197" t="s">
        <v>40</v>
      </c>
      <c r="H26" s="197">
        <v>3</v>
      </c>
      <c r="I26" s="197" t="s">
        <v>40</v>
      </c>
      <c r="J26" s="197" t="s">
        <v>40</v>
      </c>
      <c r="K26" s="197" t="s">
        <v>40</v>
      </c>
      <c r="L26" s="197" t="s">
        <v>40</v>
      </c>
      <c r="M26" s="197">
        <v>1</v>
      </c>
      <c r="N26" s="197" t="s">
        <v>40</v>
      </c>
      <c r="O26" s="197">
        <v>2</v>
      </c>
      <c r="P26" s="197">
        <v>12</v>
      </c>
      <c r="Q26" s="197" t="s">
        <v>40</v>
      </c>
      <c r="R26" s="197">
        <v>1</v>
      </c>
    </row>
    <row r="27" spans="1:18" ht="11.45" customHeight="1" x14ac:dyDescent="0.2">
      <c r="A27" s="12">
        <f>IF(D27&lt;&gt;"",COUNTA($D$14:D27),"")</f>
        <v>13</v>
      </c>
      <c r="B27" s="132" t="s">
        <v>154</v>
      </c>
      <c r="C27" s="196" t="s">
        <v>40</v>
      </c>
      <c r="D27" s="196" t="s">
        <v>40</v>
      </c>
      <c r="E27" s="196" t="s">
        <v>40</v>
      </c>
      <c r="F27" s="196" t="s">
        <v>40</v>
      </c>
      <c r="G27" s="196" t="s">
        <v>40</v>
      </c>
      <c r="H27" s="196" t="s">
        <v>40</v>
      </c>
      <c r="I27" s="196" t="s">
        <v>40</v>
      </c>
      <c r="J27" s="196" t="s">
        <v>40</v>
      </c>
      <c r="K27" s="196" t="s">
        <v>40</v>
      </c>
      <c r="L27" s="196" t="s">
        <v>40</v>
      </c>
      <c r="M27" s="196" t="s">
        <v>40</v>
      </c>
      <c r="N27" s="196" t="s">
        <v>40</v>
      </c>
      <c r="O27" s="196" t="s">
        <v>40</v>
      </c>
      <c r="P27" s="196" t="s">
        <v>40</v>
      </c>
      <c r="Q27" s="196" t="s">
        <v>40</v>
      </c>
      <c r="R27" s="196" t="s">
        <v>40</v>
      </c>
    </row>
    <row r="28" spans="1:18" ht="11.45" customHeight="1" x14ac:dyDescent="0.2">
      <c r="A28" s="12">
        <f>IF(D28&lt;&gt;"",COUNTA($D$14:D28),"")</f>
        <v>14</v>
      </c>
      <c r="B28" s="132" t="s">
        <v>155</v>
      </c>
      <c r="C28" s="196" t="s">
        <v>40</v>
      </c>
      <c r="D28" s="196" t="s">
        <v>40</v>
      </c>
      <c r="E28" s="196" t="s">
        <v>40</v>
      </c>
      <c r="F28" s="196" t="s">
        <v>40</v>
      </c>
      <c r="G28" s="196" t="s">
        <v>40</v>
      </c>
      <c r="H28" s="196" t="s">
        <v>40</v>
      </c>
      <c r="I28" s="196" t="s">
        <v>40</v>
      </c>
      <c r="J28" s="196" t="s">
        <v>40</v>
      </c>
      <c r="K28" s="196" t="s">
        <v>40</v>
      </c>
      <c r="L28" s="196" t="s">
        <v>40</v>
      </c>
      <c r="M28" s="196" t="s">
        <v>40</v>
      </c>
      <c r="N28" s="196" t="s">
        <v>40</v>
      </c>
      <c r="O28" s="196" t="s">
        <v>40</v>
      </c>
      <c r="P28" s="196" t="s">
        <v>40</v>
      </c>
      <c r="Q28" s="196" t="s">
        <v>40</v>
      </c>
      <c r="R28" s="196" t="s">
        <v>40</v>
      </c>
    </row>
    <row r="29" spans="1:18" ht="11.45" customHeight="1" x14ac:dyDescent="0.2">
      <c r="A29" s="12">
        <f>IF(D29&lt;&gt;"",COUNTA($D$14:D29),"")</f>
        <v>15</v>
      </c>
      <c r="B29" s="132" t="s">
        <v>156</v>
      </c>
      <c r="C29" s="196">
        <v>1</v>
      </c>
      <c r="D29" s="196" t="s">
        <v>40</v>
      </c>
      <c r="E29" s="196" t="s">
        <v>40</v>
      </c>
      <c r="F29" s="196" t="s">
        <v>40</v>
      </c>
      <c r="G29" s="196" t="s">
        <v>40</v>
      </c>
      <c r="H29" s="196" t="s">
        <v>40</v>
      </c>
      <c r="I29" s="196" t="s">
        <v>40</v>
      </c>
      <c r="J29" s="196" t="s">
        <v>40</v>
      </c>
      <c r="K29" s="196" t="s">
        <v>40</v>
      </c>
      <c r="L29" s="196" t="s">
        <v>40</v>
      </c>
      <c r="M29" s="196">
        <v>1</v>
      </c>
      <c r="N29" s="196" t="s">
        <v>40</v>
      </c>
      <c r="O29" s="196" t="s">
        <v>40</v>
      </c>
      <c r="P29" s="196" t="s">
        <v>40</v>
      </c>
      <c r="Q29" s="196" t="s">
        <v>40</v>
      </c>
      <c r="R29" s="196" t="s">
        <v>40</v>
      </c>
    </row>
    <row r="30" spans="1:18" ht="11.45" customHeight="1" x14ac:dyDescent="0.2">
      <c r="A30" s="12">
        <f>IF(D30&lt;&gt;"",COUNTA($D$14:D30),"")</f>
        <v>16</v>
      </c>
      <c r="B30" s="132" t="s">
        <v>157</v>
      </c>
      <c r="C30" s="196" t="s">
        <v>40</v>
      </c>
      <c r="D30" s="196" t="s">
        <v>40</v>
      </c>
      <c r="E30" s="196" t="s">
        <v>40</v>
      </c>
      <c r="F30" s="196" t="s">
        <v>40</v>
      </c>
      <c r="G30" s="196" t="s">
        <v>40</v>
      </c>
      <c r="H30" s="196" t="s">
        <v>40</v>
      </c>
      <c r="I30" s="196" t="s">
        <v>40</v>
      </c>
      <c r="J30" s="196" t="s">
        <v>40</v>
      </c>
      <c r="K30" s="196" t="s">
        <v>40</v>
      </c>
      <c r="L30" s="196" t="s">
        <v>40</v>
      </c>
      <c r="M30" s="196" t="s">
        <v>40</v>
      </c>
      <c r="N30" s="196" t="s">
        <v>40</v>
      </c>
      <c r="O30" s="196" t="s">
        <v>40</v>
      </c>
      <c r="P30" s="196" t="s">
        <v>40</v>
      </c>
      <c r="Q30" s="196" t="s">
        <v>40</v>
      </c>
      <c r="R30" s="196" t="s">
        <v>40</v>
      </c>
    </row>
    <row r="31" spans="1:18" ht="11.45" customHeight="1" x14ac:dyDescent="0.2">
      <c r="A31" s="12">
        <f>IF(D31&lt;&gt;"",COUNTA($D$14:D31),"")</f>
        <v>17</v>
      </c>
      <c r="B31" s="132" t="s">
        <v>158</v>
      </c>
      <c r="C31" s="196" t="s">
        <v>40</v>
      </c>
      <c r="D31" s="196" t="s">
        <v>40</v>
      </c>
      <c r="E31" s="196" t="s">
        <v>40</v>
      </c>
      <c r="F31" s="196" t="s">
        <v>40</v>
      </c>
      <c r="G31" s="196" t="s">
        <v>40</v>
      </c>
      <c r="H31" s="196" t="s">
        <v>40</v>
      </c>
      <c r="I31" s="196" t="s">
        <v>40</v>
      </c>
      <c r="J31" s="196" t="s">
        <v>40</v>
      </c>
      <c r="K31" s="196" t="s">
        <v>40</v>
      </c>
      <c r="L31" s="196" t="s">
        <v>40</v>
      </c>
      <c r="M31" s="196" t="s">
        <v>40</v>
      </c>
      <c r="N31" s="196" t="s">
        <v>40</v>
      </c>
      <c r="O31" s="196" t="s">
        <v>40</v>
      </c>
      <c r="P31" s="196" t="s">
        <v>40</v>
      </c>
      <c r="Q31" s="196" t="s">
        <v>40</v>
      </c>
      <c r="R31" s="196" t="s">
        <v>40</v>
      </c>
    </row>
    <row r="32" spans="1:18" ht="11.45" customHeight="1" x14ac:dyDescent="0.2">
      <c r="A32" s="12">
        <f>IF(D32&lt;&gt;"",COUNTA($D$14:D32),"")</f>
        <v>18</v>
      </c>
      <c r="B32" s="132" t="s">
        <v>159</v>
      </c>
      <c r="C32" s="196">
        <v>1</v>
      </c>
      <c r="D32" s="196" t="s">
        <v>40</v>
      </c>
      <c r="E32" s="196" t="s">
        <v>40</v>
      </c>
      <c r="F32" s="196" t="s">
        <v>40</v>
      </c>
      <c r="G32" s="196" t="s">
        <v>40</v>
      </c>
      <c r="H32" s="196" t="s">
        <v>40</v>
      </c>
      <c r="I32" s="196" t="s">
        <v>40</v>
      </c>
      <c r="J32" s="196" t="s">
        <v>40</v>
      </c>
      <c r="K32" s="196" t="s">
        <v>40</v>
      </c>
      <c r="L32" s="196" t="s">
        <v>40</v>
      </c>
      <c r="M32" s="196" t="s">
        <v>40</v>
      </c>
      <c r="N32" s="196" t="s">
        <v>40</v>
      </c>
      <c r="O32" s="196" t="s">
        <v>40</v>
      </c>
      <c r="P32" s="196">
        <v>1</v>
      </c>
      <c r="Q32" s="196" t="s">
        <v>40</v>
      </c>
      <c r="R32" s="196" t="s">
        <v>40</v>
      </c>
    </row>
    <row r="33" spans="1:19" ht="11.45" customHeight="1" x14ac:dyDescent="0.2">
      <c r="A33" s="12">
        <f>IF(D33&lt;&gt;"",COUNTA($D$14:D33),"")</f>
        <v>19</v>
      </c>
      <c r="B33" s="132" t="s">
        <v>160</v>
      </c>
      <c r="C33" s="196">
        <v>6</v>
      </c>
      <c r="D33" s="196" t="s">
        <v>40</v>
      </c>
      <c r="E33" s="196" t="s">
        <v>40</v>
      </c>
      <c r="F33" s="196" t="s">
        <v>40</v>
      </c>
      <c r="G33" s="196" t="s">
        <v>40</v>
      </c>
      <c r="H33" s="196">
        <v>1</v>
      </c>
      <c r="I33" s="196" t="s">
        <v>40</v>
      </c>
      <c r="J33" s="196" t="s">
        <v>40</v>
      </c>
      <c r="K33" s="196" t="s">
        <v>40</v>
      </c>
      <c r="L33" s="196" t="s">
        <v>40</v>
      </c>
      <c r="M33" s="196" t="s">
        <v>40</v>
      </c>
      <c r="N33" s="196" t="s">
        <v>40</v>
      </c>
      <c r="O33" s="196">
        <v>1</v>
      </c>
      <c r="P33" s="196">
        <v>3</v>
      </c>
      <c r="Q33" s="196" t="s">
        <v>40</v>
      </c>
      <c r="R33" s="196">
        <v>1</v>
      </c>
    </row>
    <row r="34" spans="1:19" ht="11.45" customHeight="1" x14ac:dyDescent="0.2">
      <c r="A34" s="12">
        <f>IF(D34&lt;&gt;"",COUNTA($D$14:D34),"")</f>
        <v>20</v>
      </c>
      <c r="B34" s="132" t="s">
        <v>161</v>
      </c>
      <c r="C34" s="196">
        <v>1</v>
      </c>
      <c r="D34" s="196" t="s">
        <v>40</v>
      </c>
      <c r="E34" s="196" t="s">
        <v>40</v>
      </c>
      <c r="F34" s="196" t="s">
        <v>40</v>
      </c>
      <c r="G34" s="196" t="s">
        <v>40</v>
      </c>
      <c r="H34" s="196" t="s">
        <v>40</v>
      </c>
      <c r="I34" s="196" t="s">
        <v>40</v>
      </c>
      <c r="J34" s="196" t="s">
        <v>40</v>
      </c>
      <c r="K34" s="196" t="s">
        <v>40</v>
      </c>
      <c r="L34" s="196" t="s">
        <v>40</v>
      </c>
      <c r="M34" s="196" t="s">
        <v>40</v>
      </c>
      <c r="N34" s="196" t="s">
        <v>40</v>
      </c>
      <c r="O34" s="196" t="s">
        <v>40</v>
      </c>
      <c r="P34" s="196">
        <v>1</v>
      </c>
      <c r="Q34" s="196" t="s">
        <v>40</v>
      </c>
      <c r="R34" s="196" t="s">
        <v>40</v>
      </c>
    </row>
    <row r="35" spans="1:19" ht="11.45" customHeight="1" x14ac:dyDescent="0.2">
      <c r="A35" s="12">
        <f>IF(D35&lt;&gt;"",COUNTA($D$14:D35),"")</f>
        <v>21</v>
      </c>
      <c r="B35" s="132" t="s">
        <v>162</v>
      </c>
      <c r="C35" s="196">
        <v>5</v>
      </c>
      <c r="D35" s="196" t="s">
        <v>40</v>
      </c>
      <c r="E35" s="196" t="s">
        <v>40</v>
      </c>
      <c r="F35" s="196" t="s">
        <v>40</v>
      </c>
      <c r="G35" s="196" t="s">
        <v>40</v>
      </c>
      <c r="H35" s="196">
        <v>2</v>
      </c>
      <c r="I35" s="196" t="s">
        <v>40</v>
      </c>
      <c r="J35" s="196" t="s">
        <v>40</v>
      </c>
      <c r="K35" s="196" t="s">
        <v>40</v>
      </c>
      <c r="L35" s="196" t="s">
        <v>40</v>
      </c>
      <c r="M35" s="196" t="s">
        <v>40</v>
      </c>
      <c r="N35" s="196" t="s">
        <v>40</v>
      </c>
      <c r="O35" s="196" t="s">
        <v>40</v>
      </c>
      <c r="P35" s="196">
        <v>3</v>
      </c>
      <c r="Q35" s="196" t="s">
        <v>40</v>
      </c>
      <c r="R35" s="196" t="s">
        <v>40</v>
      </c>
    </row>
    <row r="36" spans="1:19" ht="11.45" customHeight="1" x14ac:dyDescent="0.2">
      <c r="A36" s="12">
        <f>IF(D36&lt;&gt;"",COUNTA($D$14:D36),"")</f>
        <v>22</v>
      </c>
      <c r="B36" s="132" t="s">
        <v>163</v>
      </c>
      <c r="C36" s="196">
        <v>5</v>
      </c>
      <c r="D36" s="196" t="s">
        <v>40</v>
      </c>
      <c r="E36" s="196" t="s">
        <v>40</v>
      </c>
      <c r="F36" s="196" t="s">
        <v>40</v>
      </c>
      <c r="G36" s="196" t="s">
        <v>40</v>
      </c>
      <c r="H36" s="196" t="s">
        <v>40</v>
      </c>
      <c r="I36" s="196" t="s">
        <v>40</v>
      </c>
      <c r="J36" s="196" t="s">
        <v>40</v>
      </c>
      <c r="K36" s="196" t="s">
        <v>40</v>
      </c>
      <c r="L36" s="196" t="s">
        <v>40</v>
      </c>
      <c r="M36" s="196" t="s">
        <v>40</v>
      </c>
      <c r="N36" s="196" t="s">
        <v>40</v>
      </c>
      <c r="O36" s="196">
        <v>1</v>
      </c>
      <c r="P36" s="196">
        <v>4</v>
      </c>
      <c r="Q36" s="196" t="s">
        <v>40</v>
      </c>
      <c r="R36" s="196" t="s">
        <v>40</v>
      </c>
    </row>
    <row r="37" spans="1:19" ht="20.100000000000001" customHeight="1" x14ac:dyDescent="0.2">
      <c r="A37" s="12" t="str">
        <f>IF(D37&lt;&gt;"",COUNTA($D$14:D37),"")</f>
        <v/>
      </c>
      <c r="B37" s="131"/>
      <c r="C37" s="293" t="s">
        <v>6</v>
      </c>
      <c r="D37" s="294"/>
      <c r="E37" s="294"/>
      <c r="F37" s="294"/>
      <c r="G37" s="294"/>
      <c r="H37" s="294"/>
      <c r="I37" s="294"/>
      <c r="J37" s="294"/>
      <c r="K37" s="292" t="s">
        <v>6</v>
      </c>
      <c r="L37" s="292"/>
      <c r="M37" s="292"/>
      <c r="N37" s="292"/>
      <c r="O37" s="292"/>
      <c r="P37" s="292"/>
      <c r="Q37" s="292"/>
      <c r="R37" s="292"/>
    </row>
    <row r="38" spans="1:19" ht="11.45" customHeight="1" x14ac:dyDescent="0.2">
      <c r="A38" s="12">
        <f>IF(D38&lt;&gt;"",COUNTA($D$14:D38),"")</f>
        <v>23</v>
      </c>
      <c r="B38" s="131" t="s">
        <v>2</v>
      </c>
      <c r="C38" s="197">
        <v>524</v>
      </c>
      <c r="D38" s="197">
        <v>2</v>
      </c>
      <c r="E38" s="197">
        <v>3</v>
      </c>
      <c r="F38" s="197" t="s">
        <v>40</v>
      </c>
      <c r="G38" s="197">
        <v>1</v>
      </c>
      <c r="H38" s="197">
        <v>91</v>
      </c>
      <c r="I38" s="197">
        <v>3</v>
      </c>
      <c r="J38" s="197">
        <v>30</v>
      </c>
      <c r="K38" s="197">
        <v>10</v>
      </c>
      <c r="L38" s="197">
        <v>4</v>
      </c>
      <c r="M38" s="197">
        <v>4</v>
      </c>
      <c r="N38" s="197">
        <v>17</v>
      </c>
      <c r="O38" s="197">
        <v>28</v>
      </c>
      <c r="P38" s="197">
        <v>326</v>
      </c>
      <c r="Q38" s="197" t="s">
        <v>40</v>
      </c>
      <c r="R38" s="197">
        <v>5</v>
      </c>
      <c r="S38" s="41"/>
    </row>
    <row r="39" spans="1:19" ht="11.45" customHeight="1" x14ac:dyDescent="0.2">
      <c r="A39" s="12">
        <f>IF(D39&lt;&gt;"",COUNTA($D$14:D39),"")</f>
        <v>24</v>
      </c>
      <c r="B39" s="132" t="s">
        <v>154</v>
      </c>
      <c r="C39" s="196" t="s">
        <v>40</v>
      </c>
      <c r="D39" s="196" t="s">
        <v>40</v>
      </c>
      <c r="E39" s="196" t="s">
        <v>40</v>
      </c>
      <c r="F39" s="196" t="s">
        <v>40</v>
      </c>
      <c r="G39" s="196" t="s">
        <v>40</v>
      </c>
      <c r="H39" s="196" t="s">
        <v>40</v>
      </c>
      <c r="I39" s="196" t="s">
        <v>40</v>
      </c>
      <c r="J39" s="196" t="s">
        <v>40</v>
      </c>
      <c r="K39" s="196" t="s">
        <v>40</v>
      </c>
      <c r="L39" s="196" t="s">
        <v>40</v>
      </c>
      <c r="M39" s="196" t="s">
        <v>40</v>
      </c>
      <c r="N39" s="196" t="s">
        <v>40</v>
      </c>
      <c r="O39" s="196" t="s">
        <v>40</v>
      </c>
      <c r="P39" s="196" t="s">
        <v>40</v>
      </c>
      <c r="Q39" s="196" t="s">
        <v>40</v>
      </c>
      <c r="R39" s="196" t="s">
        <v>40</v>
      </c>
    </row>
    <row r="40" spans="1:19" ht="11.45" customHeight="1" x14ac:dyDescent="0.2">
      <c r="A40" s="12">
        <f>IF(D40&lt;&gt;"",COUNTA($D$14:D40),"")</f>
        <v>25</v>
      </c>
      <c r="B40" s="132" t="s">
        <v>155</v>
      </c>
      <c r="C40" s="196">
        <v>3</v>
      </c>
      <c r="D40" s="196" t="s">
        <v>40</v>
      </c>
      <c r="E40" s="196" t="s">
        <v>40</v>
      </c>
      <c r="F40" s="196" t="s">
        <v>40</v>
      </c>
      <c r="G40" s="196" t="s">
        <v>40</v>
      </c>
      <c r="H40" s="196">
        <v>1</v>
      </c>
      <c r="I40" s="196" t="s">
        <v>40</v>
      </c>
      <c r="J40" s="196" t="s">
        <v>40</v>
      </c>
      <c r="K40" s="196" t="s">
        <v>40</v>
      </c>
      <c r="L40" s="196" t="s">
        <v>40</v>
      </c>
      <c r="M40" s="196" t="s">
        <v>40</v>
      </c>
      <c r="N40" s="196">
        <v>1</v>
      </c>
      <c r="O40" s="196" t="s">
        <v>40</v>
      </c>
      <c r="P40" s="196">
        <v>1</v>
      </c>
      <c r="Q40" s="196" t="s">
        <v>40</v>
      </c>
      <c r="R40" s="196" t="s">
        <v>40</v>
      </c>
    </row>
    <row r="41" spans="1:19" ht="11.45" customHeight="1" x14ac:dyDescent="0.2">
      <c r="A41" s="12">
        <f>IF(D41&lt;&gt;"",COUNTA($D$14:D41),"")</f>
        <v>26</v>
      </c>
      <c r="B41" s="132" t="s">
        <v>156</v>
      </c>
      <c r="C41" s="196">
        <v>3</v>
      </c>
      <c r="D41" s="196" t="s">
        <v>40</v>
      </c>
      <c r="E41" s="196" t="s">
        <v>40</v>
      </c>
      <c r="F41" s="196" t="s">
        <v>40</v>
      </c>
      <c r="G41" s="196" t="s">
        <v>40</v>
      </c>
      <c r="H41" s="196">
        <v>2</v>
      </c>
      <c r="I41" s="196" t="s">
        <v>40</v>
      </c>
      <c r="J41" s="196" t="s">
        <v>40</v>
      </c>
      <c r="K41" s="196">
        <v>1</v>
      </c>
      <c r="L41" s="196" t="s">
        <v>40</v>
      </c>
      <c r="M41" s="196" t="s">
        <v>40</v>
      </c>
      <c r="N41" s="196" t="s">
        <v>40</v>
      </c>
      <c r="O41" s="196" t="s">
        <v>40</v>
      </c>
      <c r="P41" s="196" t="s">
        <v>40</v>
      </c>
      <c r="Q41" s="196" t="s">
        <v>40</v>
      </c>
      <c r="R41" s="196" t="s">
        <v>40</v>
      </c>
    </row>
    <row r="42" spans="1:19" ht="11.45" customHeight="1" x14ac:dyDescent="0.2">
      <c r="A42" s="12">
        <f>IF(D42&lt;&gt;"",COUNTA($D$14:D42),"")</f>
        <v>27</v>
      </c>
      <c r="B42" s="132" t="s">
        <v>157</v>
      </c>
      <c r="C42" s="196">
        <v>13</v>
      </c>
      <c r="D42" s="196">
        <v>1</v>
      </c>
      <c r="E42" s="196" t="s">
        <v>40</v>
      </c>
      <c r="F42" s="196" t="s">
        <v>40</v>
      </c>
      <c r="G42" s="196" t="s">
        <v>40</v>
      </c>
      <c r="H42" s="196">
        <v>3</v>
      </c>
      <c r="I42" s="196" t="s">
        <v>40</v>
      </c>
      <c r="J42" s="196">
        <v>1</v>
      </c>
      <c r="K42" s="196" t="s">
        <v>40</v>
      </c>
      <c r="L42" s="196" t="s">
        <v>40</v>
      </c>
      <c r="M42" s="196">
        <v>1</v>
      </c>
      <c r="N42" s="196">
        <v>1</v>
      </c>
      <c r="O42" s="196" t="s">
        <v>40</v>
      </c>
      <c r="P42" s="196">
        <v>6</v>
      </c>
      <c r="Q42" s="196" t="s">
        <v>40</v>
      </c>
      <c r="R42" s="196" t="s">
        <v>40</v>
      </c>
    </row>
    <row r="43" spans="1:19" ht="11.45" customHeight="1" x14ac:dyDescent="0.2">
      <c r="A43" s="12">
        <f>IF(D43&lt;&gt;"",COUNTA($D$14:D43),"")</f>
        <v>28</v>
      </c>
      <c r="B43" s="132" t="s">
        <v>158</v>
      </c>
      <c r="C43" s="196">
        <v>48</v>
      </c>
      <c r="D43" s="196" t="s">
        <v>40</v>
      </c>
      <c r="E43" s="196" t="s">
        <v>40</v>
      </c>
      <c r="F43" s="196" t="s">
        <v>40</v>
      </c>
      <c r="G43" s="196">
        <v>1</v>
      </c>
      <c r="H43" s="196">
        <v>6</v>
      </c>
      <c r="I43" s="196" t="s">
        <v>40</v>
      </c>
      <c r="J43" s="196">
        <v>10</v>
      </c>
      <c r="K43" s="196" t="s">
        <v>40</v>
      </c>
      <c r="L43" s="196">
        <v>1</v>
      </c>
      <c r="M43" s="196">
        <v>1</v>
      </c>
      <c r="N43" s="196" t="s">
        <v>40</v>
      </c>
      <c r="O43" s="196">
        <v>4</v>
      </c>
      <c r="P43" s="196">
        <v>22</v>
      </c>
      <c r="Q43" s="196" t="s">
        <v>40</v>
      </c>
      <c r="R43" s="196">
        <v>3</v>
      </c>
    </row>
    <row r="44" spans="1:19" ht="11.45" customHeight="1" x14ac:dyDescent="0.2">
      <c r="A44" s="12">
        <f>IF(D44&lt;&gt;"",COUNTA($D$14:D44),"")</f>
        <v>29</v>
      </c>
      <c r="B44" s="132" t="s">
        <v>159</v>
      </c>
      <c r="C44" s="196">
        <v>68</v>
      </c>
      <c r="D44" s="196" t="s">
        <v>40</v>
      </c>
      <c r="E44" s="196" t="s">
        <v>40</v>
      </c>
      <c r="F44" s="196" t="s">
        <v>40</v>
      </c>
      <c r="G44" s="196" t="s">
        <v>40</v>
      </c>
      <c r="H44" s="196">
        <v>5</v>
      </c>
      <c r="I44" s="196" t="s">
        <v>40</v>
      </c>
      <c r="J44" s="196">
        <v>4</v>
      </c>
      <c r="K44" s="196">
        <v>1</v>
      </c>
      <c r="L44" s="196" t="s">
        <v>40</v>
      </c>
      <c r="M44" s="196">
        <v>1</v>
      </c>
      <c r="N44" s="196">
        <v>2</v>
      </c>
      <c r="O44" s="196">
        <v>3</v>
      </c>
      <c r="P44" s="196">
        <v>51</v>
      </c>
      <c r="Q44" s="196" t="s">
        <v>40</v>
      </c>
      <c r="R44" s="196">
        <v>1</v>
      </c>
    </row>
    <row r="45" spans="1:19" ht="11.45" customHeight="1" x14ac:dyDescent="0.2">
      <c r="A45" s="12">
        <f>IF(D45&lt;&gt;"",COUNTA($D$14:D45),"")</f>
        <v>30</v>
      </c>
      <c r="B45" s="132" t="s">
        <v>160</v>
      </c>
      <c r="C45" s="196">
        <v>81</v>
      </c>
      <c r="D45" s="196" t="s">
        <v>40</v>
      </c>
      <c r="E45" s="196" t="s">
        <v>40</v>
      </c>
      <c r="F45" s="196" t="s">
        <v>40</v>
      </c>
      <c r="G45" s="196" t="s">
        <v>40</v>
      </c>
      <c r="H45" s="196">
        <v>13</v>
      </c>
      <c r="I45" s="196">
        <v>1</v>
      </c>
      <c r="J45" s="196">
        <v>8</v>
      </c>
      <c r="K45" s="196">
        <v>3</v>
      </c>
      <c r="L45" s="196">
        <v>2</v>
      </c>
      <c r="M45" s="196" t="s">
        <v>40</v>
      </c>
      <c r="N45" s="196">
        <v>3</v>
      </c>
      <c r="O45" s="196">
        <v>4</v>
      </c>
      <c r="P45" s="196">
        <v>47</v>
      </c>
      <c r="Q45" s="196" t="s">
        <v>40</v>
      </c>
      <c r="R45" s="196" t="s">
        <v>40</v>
      </c>
    </row>
    <row r="46" spans="1:19" ht="11.45" customHeight="1" x14ac:dyDescent="0.2">
      <c r="A46" s="12">
        <f>IF(D46&lt;&gt;"",COUNTA($D$14:D46),"")</f>
        <v>31</v>
      </c>
      <c r="B46" s="132" t="s">
        <v>161</v>
      </c>
      <c r="C46" s="196">
        <v>88</v>
      </c>
      <c r="D46" s="196" t="s">
        <v>40</v>
      </c>
      <c r="E46" s="196" t="s">
        <v>40</v>
      </c>
      <c r="F46" s="196" t="s">
        <v>40</v>
      </c>
      <c r="G46" s="196" t="s">
        <v>40</v>
      </c>
      <c r="H46" s="196">
        <v>20</v>
      </c>
      <c r="I46" s="196">
        <v>1</v>
      </c>
      <c r="J46" s="196" t="s">
        <v>40</v>
      </c>
      <c r="K46" s="196">
        <v>2</v>
      </c>
      <c r="L46" s="196" t="s">
        <v>40</v>
      </c>
      <c r="M46" s="196" t="s">
        <v>40</v>
      </c>
      <c r="N46" s="196">
        <v>2</v>
      </c>
      <c r="O46" s="196">
        <v>7</v>
      </c>
      <c r="P46" s="196">
        <v>56</v>
      </c>
      <c r="Q46" s="196" t="s">
        <v>40</v>
      </c>
      <c r="R46" s="196" t="s">
        <v>40</v>
      </c>
    </row>
    <row r="47" spans="1:19" s="15" customFormat="1" ht="11.45" customHeight="1" x14ac:dyDescent="0.2">
      <c r="A47" s="12">
        <f>IF(D47&lt;&gt;"",COUNTA($D$14:D47),"")</f>
        <v>32</v>
      </c>
      <c r="B47" s="132" t="s">
        <v>162</v>
      </c>
      <c r="C47" s="196">
        <v>104</v>
      </c>
      <c r="D47" s="196" t="s">
        <v>40</v>
      </c>
      <c r="E47" s="196" t="s">
        <v>40</v>
      </c>
      <c r="F47" s="196" t="s">
        <v>40</v>
      </c>
      <c r="G47" s="196" t="s">
        <v>40</v>
      </c>
      <c r="H47" s="196">
        <v>19</v>
      </c>
      <c r="I47" s="196" t="s">
        <v>40</v>
      </c>
      <c r="J47" s="196">
        <v>2</v>
      </c>
      <c r="K47" s="196" t="s">
        <v>40</v>
      </c>
      <c r="L47" s="196">
        <v>1</v>
      </c>
      <c r="M47" s="196">
        <v>1</v>
      </c>
      <c r="N47" s="196">
        <v>3</v>
      </c>
      <c r="O47" s="196">
        <v>7</v>
      </c>
      <c r="P47" s="196">
        <v>70</v>
      </c>
      <c r="Q47" s="196" t="s">
        <v>40</v>
      </c>
      <c r="R47" s="196">
        <v>1</v>
      </c>
    </row>
    <row r="48" spans="1:19" s="15" customFormat="1" ht="11.45" customHeight="1" x14ac:dyDescent="0.2">
      <c r="A48" s="12">
        <f>IF(D48&lt;&gt;"",COUNTA($D$14:D48),"")</f>
        <v>33</v>
      </c>
      <c r="B48" s="132" t="s">
        <v>163</v>
      </c>
      <c r="C48" s="196">
        <v>116</v>
      </c>
      <c r="D48" s="196">
        <v>1</v>
      </c>
      <c r="E48" s="196">
        <v>3</v>
      </c>
      <c r="F48" s="196" t="s">
        <v>40</v>
      </c>
      <c r="G48" s="196" t="s">
        <v>40</v>
      </c>
      <c r="H48" s="196">
        <v>22</v>
      </c>
      <c r="I48" s="196">
        <v>1</v>
      </c>
      <c r="J48" s="196">
        <v>5</v>
      </c>
      <c r="K48" s="196">
        <v>3</v>
      </c>
      <c r="L48" s="196" t="s">
        <v>40</v>
      </c>
      <c r="M48" s="196" t="s">
        <v>40</v>
      </c>
      <c r="N48" s="196">
        <v>5</v>
      </c>
      <c r="O48" s="196">
        <v>3</v>
      </c>
      <c r="P48" s="196">
        <v>73</v>
      </c>
      <c r="Q48" s="196" t="s">
        <v>40</v>
      </c>
      <c r="R48" s="196" t="s">
        <v>40</v>
      </c>
    </row>
    <row r="49" spans="3:4" ht="11.45" customHeight="1" x14ac:dyDescent="0.2">
      <c r="C49" s="33"/>
      <c r="D49" s="7" t="s">
        <v>153</v>
      </c>
    </row>
  </sheetData>
  <customSheetViews>
    <customSheetView guid="{CDB72715-EA28-4B20-A08E-C04F71FAA0D1}" scale="140">
      <pane xSplit="2" ySplit="14" topLeftCell="C39" activePane="bottomRight" state="frozen"/>
      <selection pane="bottomRight" activeCell="T17" sqref="T17"/>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14" topLeftCell="C39" activePane="bottomRight" state="frozen"/>
      <selection pane="bottomRight" activeCell="T17" sqref="T17"/>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2">
    <mergeCell ref="C25:J25"/>
    <mergeCell ref="K25:R25"/>
    <mergeCell ref="C37:J37"/>
    <mergeCell ref="K37:R37"/>
    <mergeCell ref="O4:O11"/>
    <mergeCell ref="P4:P11"/>
    <mergeCell ref="Q4:Q11"/>
    <mergeCell ref="R4:R11"/>
    <mergeCell ref="C13:J13"/>
    <mergeCell ref="K13:R13"/>
    <mergeCell ref="I4:I11"/>
    <mergeCell ref="J4:J11"/>
    <mergeCell ref="K4:K11"/>
    <mergeCell ref="L4:L11"/>
    <mergeCell ref="M4:M11"/>
    <mergeCell ref="N4:N11"/>
    <mergeCell ref="A3:A11"/>
    <mergeCell ref="B3:B11"/>
    <mergeCell ref="C3:C11"/>
    <mergeCell ref="D3:J3"/>
    <mergeCell ref="K3:R3"/>
    <mergeCell ref="D4:D11"/>
    <mergeCell ref="E4:E11"/>
    <mergeCell ref="F4:F11"/>
    <mergeCell ref="G4:G11"/>
    <mergeCell ref="H4:H11"/>
    <mergeCell ref="A1:B1"/>
    <mergeCell ref="C1:J1"/>
    <mergeCell ref="K1:R1"/>
    <mergeCell ref="A2:B2"/>
    <mergeCell ref="C2:J2"/>
    <mergeCell ref="K2:R2"/>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legacyDrawing r:id="rId4"/>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zoomScale="140" zoomScaleNormal="140" workbookViewId="0">
      <pane xSplit="2" ySplit="16" topLeftCell="C17" activePane="bottomRight" state="frozen"/>
      <selection sqref="A1:B1"/>
      <selection pane="topRight" sqref="A1:B1"/>
      <selection pane="bottomLeft" sqref="A1:B1"/>
      <selection pane="bottomRight" activeCell="C17" sqref="C17"/>
    </sheetView>
  </sheetViews>
  <sheetFormatPr baseColWidth="10" defaultColWidth="8.85546875" defaultRowHeight="11.45" customHeight="1" x14ac:dyDescent="0.2"/>
  <cols>
    <col min="1" max="1" width="3.7109375" style="7" customWidth="1"/>
    <col min="2" max="2" width="21.28515625" style="7" customWidth="1"/>
    <col min="3" max="3" width="10.28515625" style="7" customWidth="1"/>
    <col min="4" max="5" width="9.7109375" style="7" customWidth="1"/>
    <col min="6" max="6" width="10.7109375" style="7" customWidth="1"/>
    <col min="7" max="9" width="8.7109375" style="7" customWidth="1"/>
    <col min="10" max="10" width="6.5703125" style="7" customWidth="1"/>
    <col min="11" max="11" width="8.7109375" style="7" customWidth="1"/>
    <col min="12" max="12" width="6.28515625" style="7" customWidth="1"/>
    <col min="13" max="13" width="6.7109375" style="7" customWidth="1"/>
    <col min="14" max="14" width="8.7109375" style="7" customWidth="1"/>
    <col min="15" max="15" width="6.28515625" style="7" customWidth="1"/>
    <col min="16" max="16" width="6.7109375" style="7" customWidth="1"/>
    <col min="17" max="19" width="5.7109375" style="7" customWidth="1"/>
    <col min="20" max="16384" width="8.85546875" style="7"/>
  </cols>
  <sheetData>
    <row r="1" spans="1:19" s="145" customFormat="1" ht="30" customHeight="1" x14ac:dyDescent="0.2">
      <c r="A1" s="279" t="s">
        <v>112</v>
      </c>
      <c r="B1" s="280"/>
      <c r="C1" s="281" t="s">
        <v>447</v>
      </c>
      <c r="D1" s="281"/>
      <c r="E1" s="281"/>
      <c r="F1" s="281"/>
      <c r="G1" s="281"/>
      <c r="H1" s="281"/>
      <c r="I1" s="282"/>
      <c r="J1" s="295" t="s">
        <v>447</v>
      </c>
      <c r="K1" s="281"/>
      <c r="L1" s="281"/>
      <c r="M1" s="281"/>
      <c r="N1" s="281"/>
      <c r="O1" s="281"/>
      <c r="P1" s="281"/>
      <c r="Q1" s="281"/>
      <c r="R1" s="281"/>
      <c r="S1" s="282"/>
    </row>
    <row r="2" spans="1:19" ht="35.1" customHeight="1" x14ac:dyDescent="0.2">
      <c r="A2" s="309" t="s">
        <v>130</v>
      </c>
      <c r="B2" s="310"/>
      <c r="C2" s="285" t="s">
        <v>32</v>
      </c>
      <c r="D2" s="285"/>
      <c r="E2" s="285"/>
      <c r="F2" s="285"/>
      <c r="G2" s="285"/>
      <c r="H2" s="285"/>
      <c r="I2" s="286"/>
      <c r="J2" s="287" t="s">
        <v>32</v>
      </c>
      <c r="K2" s="285"/>
      <c r="L2" s="285"/>
      <c r="M2" s="285"/>
      <c r="N2" s="285"/>
      <c r="O2" s="285"/>
      <c r="P2" s="285"/>
      <c r="Q2" s="285"/>
      <c r="R2" s="285"/>
      <c r="S2" s="286"/>
    </row>
    <row r="3" spans="1:19" s="30" customFormat="1" ht="11.45" customHeight="1" x14ac:dyDescent="0.2">
      <c r="A3" s="265" t="s">
        <v>57</v>
      </c>
      <c r="B3" s="266" t="s">
        <v>189</v>
      </c>
      <c r="C3" s="266" t="s">
        <v>13</v>
      </c>
      <c r="D3" s="266"/>
      <c r="E3" s="266"/>
      <c r="F3" s="266" t="s">
        <v>132</v>
      </c>
      <c r="G3" s="266"/>
      <c r="H3" s="266"/>
      <c r="I3" s="267"/>
      <c r="J3" s="265" t="s">
        <v>132</v>
      </c>
      <c r="K3" s="266"/>
      <c r="L3" s="266"/>
      <c r="M3" s="266"/>
      <c r="N3" s="266"/>
      <c r="O3" s="266"/>
      <c r="P3" s="266"/>
      <c r="Q3" s="266"/>
      <c r="R3" s="266"/>
      <c r="S3" s="267"/>
    </row>
    <row r="4" spans="1:19" s="30" customFormat="1" ht="11.45" customHeight="1" x14ac:dyDescent="0.2">
      <c r="A4" s="265"/>
      <c r="B4" s="266"/>
      <c r="C4" s="266" t="s">
        <v>10</v>
      </c>
      <c r="D4" s="266" t="s">
        <v>7</v>
      </c>
      <c r="E4" s="266"/>
      <c r="F4" s="266" t="s">
        <v>10</v>
      </c>
      <c r="G4" s="266" t="s">
        <v>11</v>
      </c>
      <c r="H4" s="266"/>
      <c r="I4" s="267"/>
      <c r="J4" s="265" t="s">
        <v>25</v>
      </c>
      <c r="K4" s="266"/>
      <c r="L4" s="266"/>
      <c r="M4" s="266"/>
      <c r="N4" s="266"/>
      <c r="O4" s="266"/>
      <c r="P4" s="266"/>
      <c r="Q4" s="266"/>
      <c r="R4" s="266"/>
      <c r="S4" s="267"/>
    </row>
    <row r="5" spans="1:19" s="30" customFormat="1" ht="11.45" customHeight="1" x14ac:dyDescent="0.2">
      <c r="A5" s="265"/>
      <c r="B5" s="266"/>
      <c r="C5" s="266"/>
      <c r="D5" s="266" t="s">
        <v>143</v>
      </c>
      <c r="E5" s="266" t="s">
        <v>58</v>
      </c>
      <c r="F5" s="266"/>
      <c r="G5" s="266" t="s">
        <v>424</v>
      </c>
      <c r="H5" s="266" t="s">
        <v>151</v>
      </c>
      <c r="I5" s="267" t="s">
        <v>146</v>
      </c>
      <c r="J5" s="265" t="s">
        <v>12</v>
      </c>
      <c r="K5" s="266"/>
      <c r="L5" s="266"/>
      <c r="M5" s="266" t="s">
        <v>14</v>
      </c>
      <c r="N5" s="266"/>
      <c r="O5" s="266"/>
      <c r="P5" s="266" t="s">
        <v>15</v>
      </c>
      <c r="Q5" s="266"/>
      <c r="R5" s="266" t="s">
        <v>16</v>
      </c>
      <c r="S5" s="267"/>
    </row>
    <row r="6" spans="1:19" s="30" customFormat="1" ht="11.45" customHeight="1" x14ac:dyDescent="0.2">
      <c r="A6" s="265"/>
      <c r="B6" s="266"/>
      <c r="C6" s="266"/>
      <c r="D6" s="266"/>
      <c r="E6" s="266"/>
      <c r="F6" s="266"/>
      <c r="G6" s="266"/>
      <c r="H6" s="266"/>
      <c r="I6" s="267"/>
      <c r="J6" s="265" t="s">
        <v>82</v>
      </c>
      <c r="K6" s="266" t="s">
        <v>7</v>
      </c>
      <c r="L6" s="266"/>
      <c r="M6" s="266" t="s">
        <v>82</v>
      </c>
      <c r="N6" s="266" t="s">
        <v>7</v>
      </c>
      <c r="O6" s="266"/>
      <c r="P6" s="266" t="s">
        <v>82</v>
      </c>
      <c r="Q6" s="266" t="s">
        <v>373</v>
      </c>
      <c r="R6" s="266" t="s">
        <v>82</v>
      </c>
      <c r="S6" s="267" t="s">
        <v>373</v>
      </c>
    </row>
    <row r="7" spans="1:19" s="30" customFormat="1" ht="11.45" customHeight="1" x14ac:dyDescent="0.2">
      <c r="A7" s="265"/>
      <c r="B7" s="266"/>
      <c r="C7" s="266"/>
      <c r="D7" s="266"/>
      <c r="E7" s="266"/>
      <c r="F7" s="266"/>
      <c r="G7" s="266"/>
      <c r="H7" s="266"/>
      <c r="I7" s="267"/>
      <c r="J7" s="265"/>
      <c r="K7" s="266" t="s">
        <v>131</v>
      </c>
      <c r="L7" s="266" t="s">
        <v>373</v>
      </c>
      <c r="M7" s="266"/>
      <c r="N7" s="266" t="s">
        <v>131</v>
      </c>
      <c r="O7" s="266" t="s">
        <v>373</v>
      </c>
      <c r="P7" s="266"/>
      <c r="Q7" s="266"/>
      <c r="R7" s="266"/>
      <c r="S7" s="267"/>
    </row>
    <row r="8" spans="1:19" s="30" customFormat="1" ht="11.45" customHeight="1" x14ac:dyDescent="0.2">
      <c r="A8" s="265"/>
      <c r="B8" s="266"/>
      <c r="C8" s="266"/>
      <c r="D8" s="266"/>
      <c r="E8" s="266"/>
      <c r="F8" s="266"/>
      <c r="G8" s="266"/>
      <c r="H8" s="266"/>
      <c r="I8" s="267"/>
      <c r="J8" s="265"/>
      <c r="K8" s="266"/>
      <c r="L8" s="266"/>
      <c r="M8" s="266"/>
      <c r="N8" s="266"/>
      <c r="O8" s="266"/>
      <c r="P8" s="266"/>
      <c r="Q8" s="266"/>
      <c r="R8" s="266"/>
      <c r="S8" s="267"/>
    </row>
    <row r="9" spans="1:19" s="30" customFormat="1" ht="11.45" customHeight="1" x14ac:dyDescent="0.2">
      <c r="A9" s="265"/>
      <c r="B9" s="266"/>
      <c r="C9" s="266"/>
      <c r="D9" s="266"/>
      <c r="E9" s="266"/>
      <c r="F9" s="266"/>
      <c r="G9" s="266"/>
      <c r="H9" s="266"/>
      <c r="I9" s="267"/>
      <c r="J9" s="265"/>
      <c r="K9" s="266"/>
      <c r="L9" s="266"/>
      <c r="M9" s="266"/>
      <c r="N9" s="266"/>
      <c r="O9" s="266"/>
      <c r="P9" s="266"/>
      <c r="Q9" s="266"/>
      <c r="R9" s="266"/>
      <c r="S9" s="267"/>
    </row>
    <row r="10" spans="1:19" s="30" customFormat="1" ht="11.45" customHeight="1" x14ac:dyDescent="0.2">
      <c r="A10" s="265"/>
      <c r="B10" s="266"/>
      <c r="C10" s="266"/>
      <c r="D10" s="266"/>
      <c r="E10" s="266"/>
      <c r="F10" s="266"/>
      <c r="G10" s="266"/>
      <c r="H10" s="266"/>
      <c r="I10" s="267"/>
      <c r="J10" s="265"/>
      <c r="K10" s="266"/>
      <c r="L10" s="266"/>
      <c r="M10" s="266"/>
      <c r="N10" s="266"/>
      <c r="O10" s="266"/>
      <c r="P10" s="266"/>
      <c r="Q10" s="266"/>
      <c r="R10" s="266"/>
      <c r="S10" s="267"/>
    </row>
    <row r="11" spans="1:19" s="30" customFormat="1" ht="11.45" customHeight="1" x14ac:dyDescent="0.2">
      <c r="A11" s="265"/>
      <c r="B11" s="266"/>
      <c r="C11" s="266"/>
      <c r="D11" s="266"/>
      <c r="E11" s="266"/>
      <c r="F11" s="266"/>
      <c r="G11" s="266"/>
      <c r="H11" s="266"/>
      <c r="I11" s="267"/>
      <c r="J11" s="265"/>
      <c r="K11" s="266"/>
      <c r="L11" s="266"/>
      <c r="M11" s="266"/>
      <c r="N11" s="266"/>
      <c r="O11" s="266"/>
      <c r="P11" s="266"/>
      <c r="Q11" s="266"/>
      <c r="R11" s="266"/>
      <c r="S11" s="267"/>
    </row>
    <row r="12" spans="1:19" s="30" customFormat="1" ht="11.45" customHeight="1" x14ac:dyDescent="0.2">
      <c r="A12" s="265"/>
      <c r="B12" s="266"/>
      <c r="C12" s="266"/>
      <c r="D12" s="266"/>
      <c r="E12" s="266"/>
      <c r="F12" s="266"/>
      <c r="G12" s="266"/>
      <c r="H12" s="266"/>
      <c r="I12" s="267"/>
      <c r="J12" s="265"/>
      <c r="K12" s="266"/>
      <c r="L12" s="266"/>
      <c r="M12" s="266"/>
      <c r="N12" s="266"/>
      <c r="O12" s="266"/>
      <c r="P12" s="266"/>
      <c r="Q12" s="266"/>
      <c r="R12" s="266"/>
      <c r="S12" s="267"/>
    </row>
    <row r="13" spans="1:19" s="30" customFormat="1" ht="11.45" customHeight="1" x14ac:dyDescent="0.2">
      <c r="A13" s="265"/>
      <c r="B13" s="266"/>
      <c r="C13" s="266"/>
      <c r="D13" s="266"/>
      <c r="E13" s="266"/>
      <c r="F13" s="266"/>
      <c r="G13" s="266"/>
      <c r="H13" s="266"/>
      <c r="I13" s="267"/>
      <c r="J13" s="265"/>
      <c r="K13" s="266"/>
      <c r="L13" s="266"/>
      <c r="M13" s="266"/>
      <c r="N13" s="266"/>
      <c r="O13" s="266"/>
      <c r="P13" s="266"/>
      <c r="Q13" s="266"/>
      <c r="R13" s="266"/>
      <c r="S13" s="267"/>
    </row>
    <row r="14" spans="1:19" s="30" customFormat="1" ht="11.45" customHeight="1" x14ac:dyDescent="0.2">
      <c r="A14" s="265"/>
      <c r="B14" s="266"/>
      <c r="C14" s="266"/>
      <c r="D14" s="266"/>
      <c r="E14" s="266"/>
      <c r="F14" s="266"/>
      <c r="G14" s="266"/>
      <c r="H14" s="266"/>
      <c r="I14" s="267"/>
      <c r="J14" s="265"/>
      <c r="K14" s="266"/>
      <c r="L14" s="266"/>
      <c r="M14" s="266"/>
      <c r="N14" s="266"/>
      <c r="O14" s="266"/>
      <c r="P14" s="266"/>
      <c r="Q14" s="266"/>
      <c r="R14" s="266"/>
      <c r="S14" s="267"/>
    </row>
    <row r="15" spans="1:19" s="30" customFormat="1" ht="11.45" customHeight="1" x14ac:dyDescent="0.2">
      <c r="A15" s="265"/>
      <c r="B15" s="266"/>
      <c r="C15" s="266"/>
      <c r="D15" s="266"/>
      <c r="E15" s="266"/>
      <c r="F15" s="266"/>
      <c r="G15" s="266"/>
      <c r="H15" s="266"/>
      <c r="I15" s="267"/>
      <c r="J15" s="265"/>
      <c r="K15" s="266"/>
      <c r="L15" s="266"/>
      <c r="M15" s="266"/>
      <c r="N15" s="266"/>
      <c r="O15" s="266"/>
      <c r="P15" s="266"/>
      <c r="Q15" s="266"/>
      <c r="R15" s="266"/>
      <c r="S15" s="267"/>
    </row>
    <row r="16" spans="1:19" s="31" customFormat="1" ht="11.45" customHeight="1" x14ac:dyDescent="0.15">
      <c r="A16" s="21">
        <v>1</v>
      </c>
      <c r="B16" s="9">
        <v>2</v>
      </c>
      <c r="C16" s="9">
        <v>3</v>
      </c>
      <c r="D16" s="9">
        <v>4</v>
      </c>
      <c r="E16" s="9">
        <v>5</v>
      </c>
      <c r="F16" s="9">
        <v>6</v>
      </c>
      <c r="G16" s="9">
        <v>7</v>
      </c>
      <c r="H16" s="9">
        <v>8</v>
      </c>
      <c r="I16" s="10">
        <v>9</v>
      </c>
      <c r="J16" s="21">
        <v>10</v>
      </c>
      <c r="K16" s="9">
        <v>11</v>
      </c>
      <c r="L16" s="9">
        <v>12</v>
      </c>
      <c r="M16" s="9">
        <v>13</v>
      </c>
      <c r="N16" s="9">
        <v>14</v>
      </c>
      <c r="O16" s="9">
        <v>15</v>
      </c>
      <c r="P16" s="9">
        <v>16</v>
      </c>
      <c r="Q16" s="9">
        <v>17</v>
      </c>
      <c r="R16" s="9">
        <v>18</v>
      </c>
      <c r="S16" s="10">
        <v>19</v>
      </c>
    </row>
    <row r="17" spans="1:19" ht="11.45" customHeight="1" x14ac:dyDescent="0.2">
      <c r="A17" s="151"/>
      <c r="B17" s="132"/>
      <c r="C17" s="205"/>
      <c r="D17" s="196"/>
      <c r="E17" s="196"/>
      <c r="F17" s="205"/>
      <c r="G17" s="205"/>
      <c r="H17" s="205"/>
      <c r="I17" s="205"/>
      <c r="J17" s="206"/>
      <c r="K17" s="205"/>
      <c r="L17" s="207"/>
      <c r="M17" s="206"/>
      <c r="N17" s="205"/>
      <c r="O17" s="207"/>
      <c r="P17" s="206"/>
      <c r="Q17" s="207"/>
      <c r="R17" s="206"/>
      <c r="S17" s="207"/>
    </row>
    <row r="18" spans="1:19" ht="11.45" customHeight="1" x14ac:dyDescent="0.2">
      <c r="A18" s="12">
        <f>IF(D18&lt;&gt;"",COUNTA($D18:D$18),"")</f>
        <v>1</v>
      </c>
      <c r="B18" s="131" t="s">
        <v>20</v>
      </c>
      <c r="C18" s="208">
        <v>16849</v>
      </c>
      <c r="D18" s="197">
        <v>13287</v>
      </c>
      <c r="E18" s="197">
        <v>4703</v>
      </c>
      <c r="F18" s="208">
        <v>114529</v>
      </c>
      <c r="G18" s="208">
        <v>1909</v>
      </c>
      <c r="H18" s="208">
        <v>13225</v>
      </c>
      <c r="I18" s="208">
        <v>9571</v>
      </c>
      <c r="J18" s="209">
        <v>18576</v>
      </c>
      <c r="K18" s="208">
        <v>14518</v>
      </c>
      <c r="L18" s="210">
        <v>55.3</v>
      </c>
      <c r="M18" s="209">
        <v>38681</v>
      </c>
      <c r="N18" s="208">
        <v>30438</v>
      </c>
      <c r="O18" s="210">
        <v>93.7</v>
      </c>
      <c r="P18" s="209">
        <v>56459</v>
      </c>
      <c r="Q18" s="210">
        <v>75.599999999999994</v>
      </c>
      <c r="R18" s="209">
        <v>813</v>
      </c>
      <c r="S18" s="210">
        <v>1.8</v>
      </c>
    </row>
    <row r="19" spans="1:19" ht="11.45" customHeight="1" x14ac:dyDescent="0.2">
      <c r="A19" s="12" t="str">
        <f>IF(D19&lt;&gt;"",COUNTA($D$18:D19),"")</f>
        <v/>
      </c>
      <c r="B19" s="132"/>
      <c r="C19" s="205"/>
      <c r="D19" s="196"/>
      <c r="E19" s="196"/>
      <c r="F19" s="205"/>
      <c r="G19" s="205"/>
      <c r="H19" s="205"/>
      <c r="I19" s="205"/>
      <c r="J19" s="206"/>
      <c r="K19" s="205"/>
      <c r="L19" s="207"/>
      <c r="M19" s="206"/>
      <c r="N19" s="205"/>
      <c r="O19" s="207"/>
      <c r="P19" s="206"/>
      <c r="Q19" s="207"/>
      <c r="R19" s="206"/>
      <c r="S19" s="207"/>
    </row>
    <row r="20" spans="1:19" ht="11.45" customHeight="1" x14ac:dyDescent="0.2">
      <c r="A20" s="12">
        <f>IF(D20&lt;&gt;"",COUNTA($D$18:D20),"")</f>
        <v>2</v>
      </c>
      <c r="B20" s="132" t="s">
        <v>183</v>
      </c>
      <c r="C20" s="205">
        <v>2406</v>
      </c>
      <c r="D20" s="196">
        <v>1984</v>
      </c>
      <c r="E20" s="196">
        <v>834</v>
      </c>
      <c r="F20" s="205">
        <v>15782</v>
      </c>
      <c r="G20" s="205">
        <v>495</v>
      </c>
      <c r="H20" s="205">
        <v>2755</v>
      </c>
      <c r="I20" s="205">
        <v>2159</v>
      </c>
      <c r="J20" s="206">
        <v>2901</v>
      </c>
      <c r="K20" s="205">
        <v>2213</v>
      </c>
      <c r="L20" s="207">
        <v>61.5</v>
      </c>
      <c r="M20" s="206">
        <v>5247</v>
      </c>
      <c r="N20" s="205">
        <v>4040</v>
      </c>
      <c r="O20" s="207">
        <v>103.5</v>
      </c>
      <c r="P20" s="206">
        <v>7527</v>
      </c>
      <c r="Q20" s="207">
        <v>86.4</v>
      </c>
      <c r="R20" s="206">
        <v>107</v>
      </c>
      <c r="S20" s="207">
        <v>2.1</v>
      </c>
    </row>
    <row r="21" spans="1:19" ht="11.45" customHeight="1" x14ac:dyDescent="0.2">
      <c r="A21" s="12">
        <f>IF(D21&lt;&gt;"",COUNTA($D$18:D21),"")</f>
        <v>3</v>
      </c>
      <c r="B21" s="132" t="s">
        <v>182</v>
      </c>
      <c r="C21" s="205">
        <v>983</v>
      </c>
      <c r="D21" s="196">
        <v>813</v>
      </c>
      <c r="E21" s="196">
        <v>345</v>
      </c>
      <c r="F21" s="205">
        <v>7706</v>
      </c>
      <c r="G21" s="205">
        <v>144</v>
      </c>
      <c r="H21" s="205">
        <v>1524</v>
      </c>
      <c r="I21" s="205">
        <v>1167</v>
      </c>
      <c r="J21" s="206">
        <v>1200</v>
      </c>
      <c r="K21" s="205">
        <v>900</v>
      </c>
      <c r="L21" s="207">
        <v>53.8</v>
      </c>
      <c r="M21" s="206">
        <v>2578</v>
      </c>
      <c r="N21" s="205">
        <v>1956</v>
      </c>
      <c r="O21" s="207">
        <v>97.2</v>
      </c>
      <c r="P21" s="206">
        <v>3876</v>
      </c>
      <c r="Q21" s="207">
        <v>82.2</v>
      </c>
      <c r="R21" s="206">
        <v>52</v>
      </c>
      <c r="S21" s="207">
        <v>1.9</v>
      </c>
    </row>
    <row r="22" spans="1:19" ht="11.45" customHeight="1" x14ac:dyDescent="0.2">
      <c r="A22" s="12" t="str">
        <f>IF(D22&lt;&gt;"",COUNTA($D$18:D22),"")</f>
        <v/>
      </c>
      <c r="B22" s="132"/>
      <c r="C22" s="205"/>
      <c r="D22" s="196"/>
      <c r="E22" s="196"/>
      <c r="F22" s="205"/>
      <c r="G22" s="205"/>
      <c r="H22" s="205"/>
      <c r="I22" s="205"/>
      <c r="J22" s="206"/>
      <c r="K22" s="205"/>
      <c r="L22" s="207"/>
      <c r="M22" s="206"/>
      <c r="N22" s="205"/>
      <c r="O22" s="207"/>
      <c r="P22" s="206"/>
      <c r="Q22" s="207"/>
      <c r="R22" s="206"/>
      <c r="S22" s="207"/>
    </row>
    <row r="23" spans="1:19" ht="11.45" customHeight="1" x14ac:dyDescent="0.2">
      <c r="A23" s="12">
        <f>IF(D23&lt;&gt;"",COUNTA($D$18:D23),"")</f>
        <v>4</v>
      </c>
      <c r="B23" s="133" t="s">
        <v>181</v>
      </c>
      <c r="C23" s="205">
        <v>2682</v>
      </c>
      <c r="D23" s="196">
        <v>2075</v>
      </c>
      <c r="E23" s="196">
        <v>586</v>
      </c>
      <c r="F23" s="205">
        <v>17034</v>
      </c>
      <c r="G23" s="205">
        <v>400</v>
      </c>
      <c r="H23" s="205">
        <v>1611</v>
      </c>
      <c r="I23" s="205">
        <v>1163</v>
      </c>
      <c r="J23" s="206">
        <v>2755</v>
      </c>
      <c r="K23" s="205">
        <v>2151</v>
      </c>
      <c r="L23" s="207">
        <v>54.8</v>
      </c>
      <c r="M23" s="206">
        <v>5857</v>
      </c>
      <c r="N23" s="205">
        <v>4545</v>
      </c>
      <c r="O23" s="207">
        <v>91.8</v>
      </c>
      <c r="P23" s="206">
        <v>8321</v>
      </c>
      <c r="Q23" s="207">
        <v>71</v>
      </c>
      <c r="R23" s="206">
        <v>101</v>
      </c>
      <c r="S23" s="207">
        <v>1.4</v>
      </c>
    </row>
    <row r="24" spans="1:19" ht="11.45" customHeight="1" x14ac:dyDescent="0.2">
      <c r="A24" s="12">
        <f>IF(D24&lt;&gt;"",COUNTA($D$18:D24),"")</f>
        <v>5</v>
      </c>
      <c r="B24" s="132" t="s">
        <v>184</v>
      </c>
      <c r="C24" s="205">
        <v>2279</v>
      </c>
      <c r="D24" s="196">
        <v>1900</v>
      </c>
      <c r="E24" s="196">
        <v>678</v>
      </c>
      <c r="F24" s="205">
        <v>16993</v>
      </c>
      <c r="G24" s="205">
        <v>225</v>
      </c>
      <c r="H24" s="205">
        <v>1421</v>
      </c>
      <c r="I24" s="205">
        <v>970</v>
      </c>
      <c r="J24" s="206">
        <v>2749</v>
      </c>
      <c r="K24" s="205">
        <v>2274</v>
      </c>
      <c r="L24" s="207">
        <v>56.6</v>
      </c>
      <c r="M24" s="206">
        <v>5472</v>
      </c>
      <c r="N24" s="205">
        <v>4469</v>
      </c>
      <c r="O24" s="207">
        <v>88.7</v>
      </c>
      <c r="P24" s="206">
        <v>8626</v>
      </c>
      <c r="Q24" s="207">
        <v>75.7</v>
      </c>
      <c r="R24" s="206">
        <v>146</v>
      </c>
      <c r="S24" s="207">
        <v>2.2000000000000002</v>
      </c>
    </row>
    <row r="25" spans="1:19" ht="11.45" customHeight="1" x14ac:dyDescent="0.2">
      <c r="A25" s="12">
        <f>IF(D25&lt;&gt;"",COUNTA($D$18:D25),"")</f>
        <v>6</v>
      </c>
      <c r="B25" s="132" t="s">
        <v>185</v>
      </c>
      <c r="C25" s="205">
        <v>2346</v>
      </c>
      <c r="D25" s="196">
        <v>1706</v>
      </c>
      <c r="E25" s="196">
        <v>669</v>
      </c>
      <c r="F25" s="205">
        <v>14626</v>
      </c>
      <c r="G25" s="205">
        <v>230</v>
      </c>
      <c r="H25" s="205">
        <v>1465</v>
      </c>
      <c r="I25" s="205">
        <v>991</v>
      </c>
      <c r="J25" s="206">
        <v>2209</v>
      </c>
      <c r="K25" s="205">
        <v>1735</v>
      </c>
      <c r="L25" s="207">
        <v>52.6</v>
      </c>
      <c r="M25" s="206">
        <v>4901</v>
      </c>
      <c r="N25" s="205">
        <v>3861</v>
      </c>
      <c r="O25" s="207">
        <v>94.5</v>
      </c>
      <c r="P25" s="206">
        <v>7403</v>
      </c>
      <c r="Q25" s="207">
        <v>75.2</v>
      </c>
      <c r="R25" s="206">
        <v>113</v>
      </c>
      <c r="S25" s="207">
        <v>1.8</v>
      </c>
    </row>
    <row r="26" spans="1:19" ht="11.45" customHeight="1" x14ac:dyDescent="0.2">
      <c r="A26" s="12">
        <f>IF(D26&lt;&gt;"",COUNTA($D$18:D26),"")</f>
        <v>7</v>
      </c>
      <c r="B26" s="132" t="s">
        <v>186</v>
      </c>
      <c r="C26" s="205">
        <v>1672</v>
      </c>
      <c r="D26" s="196">
        <v>1305</v>
      </c>
      <c r="E26" s="196">
        <v>542</v>
      </c>
      <c r="F26" s="205">
        <v>11705</v>
      </c>
      <c r="G26" s="205">
        <v>155</v>
      </c>
      <c r="H26" s="205">
        <v>1091</v>
      </c>
      <c r="I26" s="205">
        <v>810</v>
      </c>
      <c r="J26" s="206">
        <v>1857</v>
      </c>
      <c r="K26" s="205">
        <v>1454</v>
      </c>
      <c r="L26" s="207">
        <v>54.6</v>
      </c>
      <c r="M26" s="206">
        <v>4080</v>
      </c>
      <c r="N26" s="205">
        <v>3386</v>
      </c>
      <c r="O26" s="207">
        <v>94.2</v>
      </c>
      <c r="P26" s="206">
        <v>5693</v>
      </c>
      <c r="Q26" s="207">
        <v>75.5</v>
      </c>
      <c r="R26" s="206">
        <v>75</v>
      </c>
      <c r="S26" s="207">
        <v>1.6</v>
      </c>
    </row>
    <row r="27" spans="1:19" ht="11.45" customHeight="1" x14ac:dyDescent="0.2">
      <c r="A27" s="12">
        <f>IF(D27&lt;&gt;"",COUNTA($D$18:D27),"")</f>
        <v>8</v>
      </c>
      <c r="B27" s="132" t="s">
        <v>187</v>
      </c>
      <c r="C27" s="205">
        <v>2335</v>
      </c>
      <c r="D27" s="196">
        <v>1838</v>
      </c>
      <c r="E27" s="196">
        <v>596</v>
      </c>
      <c r="F27" s="205">
        <v>15833</v>
      </c>
      <c r="G27" s="205">
        <v>155</v>
      </c>
      <c r="H27" s="205">
        <v>1930</v>
      </c>
      <c r="I27" s="205">
        <v>1286</v>
      </c>
      <c r="J27" s="206">
        <v>2514</v>
      </c>
      <c r="K27" s="205">
        <v>1953</v>
      </c>
      <c r="L27" s="207">
        <v>55.4</v>
      </c>
      <c r="M27" s="206">
        <v>5448</v>
      </c>
      <c r="N27" s="205">
        <v>4184</v>
      </c>
      <c r="O27" s="207">
        <v>96</v>
      </c>
      <c r="P27" s="206">
        <v>7751</v>
      </c>
      <c r="Q27" s="207">
        <v>74.2</v>
      </c>
      <c r="R27" s="206">
        <v>120</v>
      </c>
      <c r="S27" s="207">
        <v>1.9</v>
      </c>
    </row>
    <row r="28" spans="1:19" ht="11.45" customHeight="1" x14ac:dyDescent="0.2">
      <c r="A28" s="12">
        <f>IF(D28&lt;&gt;"",COUNTA($D$18:D28),"")</f>
        <v>9</v>
      </c>
      <c r="B28" s="132" t="s">
        <v>188</v>
      </c>
      <c r="C28" s="205">
        <v>2146</v>
      </c>
      <c r="D28" s="196">
        <v>1666</v>
      </c>
      <c r="E28" s="196">
        <v>453</v>
      </c>
      <c r="F28" s="205">
        <v>14850</v>
      </c>
      <c r="G28" s="205">
        <v>105</v>
      </c>
      <c r="H28" s="205">
        <v>1428</v>
      </c>
      <c r="I28" s="205">
        <v>1025</v>
      </c>
      <c r="J28" s="206">
        <v>2391</v>
      </c>
      <c r="K28" s="205">
        <v>1838</v>
      </c>
      <c r="L28" s="207">
        <v>51.8</v>
      </c>
      <c r="M28" s="206">
        <v>5098</v>
      </c>
      <c r="N28" s="205">
        <v>3997</v>
      </c>
      <c r="O28" s="207">
        <v>87.8</v>
      </c>
      <c r="P28" s="206">
        <v>7262</v>
      </c>
      <c r="Q28" s="207">
        <v>70.400000000000006</v>
      </c>
      <c r="R28" s="206">
        <v>99</v>
      </c>
      <c r="S28" s="207">
        <v>1.6</v>
      </c>
    </row>
    <row r="29" spans="1:19" ht="11.45" customHeight="1" x14ac:dyDescent="0.2">
      <c r="C29" s="33"/>
      <c r="D29" s="33"/>
      <c r="E29" s="33"/>
      <c r="F29" s="33"/>
      <c r="G29" s="33"/>
      <c r="H29" s="33"/>
      <c r="I29" s="33"/>
      <c r="J29" s="33"/>
      <c r="K29" s="33"/>
      <c r="L29" s="33"/>
      <c r="M29" s="33"/>
      <c r="N29" s="33"/>
      <c r="O29" s="33"/>
      <c r="P29" s="33"/>
      <c r="Q29" s="33"/>
      <c r="R29" s="33"/>
      <c r="S29" s="27"/>
    </row>
    <row r="30" spans="1:19" ht="11.45" customHeight="1" x14ac:dyDescent="0.2">
      <c r="S30" s="27"/>
    </row>
    <row r="31" spans="1:19" ht="11.45" customHeight="1" x14ac:dyDescent="0.2">
      <c r="S31" s="27"/>
    </row>
  </sheetData>
  <customSheetViews>
    <customSheetView guid="{CDB72715-EA28-4B20-A08E-C04F71FAA0D1}" scale="140">
      <pane xSplit="2" ySplit="16" topLeftCell="C17" activePane="bottomRight" state="frozen"/>
      <selection pane="bottomRight" activeCell="K20" sqref="K20"/>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16" topLeftCell="C17" activePane="bottomRight" state="frozen"/>
      <selection pane="bottomRight" activeCell="K20" sqref="K20"/>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7">
    <mergeCell ref="P5:Q5"/>
    <mergeCell ref="R5:S5"/>
    <mergeCell ref="J6:J15"/>
    <mergeCell ref="K6:L6"/>
    <mergeCell ref="M6:M15"/>
    <mergeCell ref="N6:O6"/>
    <mergeCell ref="P6:P15"/>
    <mergeCell ref="Q6:Q15"/>
    <mergeCell ref="R6:R15"/>
    <mergeCell ref="J5:L5"/>
    <mergeCell ref="S6:S15"/>
    <mergeCell ref="K7:K15"/>
    <mergeCell ref="L7:L15"/>
    <mergeCell ref="N7:N15"/>
    <mergeCell ref="O7:O15"/>
    <mergeCell ref="A3:A15"/>
    <mergeCell ref="B3:B15"/>
    <mergeCell ref="C3:E3"/>
    <mergeCell ref="F3:I3"/>
    <mergeCell ref="J3:S3"/>
    <mergeCell ref="C4:C15"/>
    <mergeCell ref="D4:E4"/>
    <mergeCell ref="F4:F15"/>
    <mergeCell ref="G4:I4"/>
    <mergeCell ref="J4:S4"/>
    <mergeCell ref="D5:D15"/>
    <mergeCell ref="E5:E15"/>
    <mergeCell ref="G5:G15"/>
    <mergeCell ref="H5:H15"/>
    <mergeCell ref="I5:I15"/>
    <mergeCell ref="M5:O5"/>
    <mergeCell ref="A1:B1"/>
    <mergeCell ref="C1:I1"/>
    <mergeCell ref="J1:S1"/>
    <mergeCell ref="A2:B2"/>
    <mergeCell ref="C2:I2"/>
    <mergeCell ref="J2:S2"/>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legacy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9"/>
  <sheetViews>
    <sheetView zoomScale="140" zoomScaleNormal="140" workbookViewId="0">
      <pane xSplit="2" ySplit="16" topLeftCell="C17" activePane="bottomRight" state="frozen"/>
      <selection sqref="A1:B1"/>
      <selection pane="topRight" sqref="A1:B1"/>
      <selection pane="bottomLeft" sqref="A1:B1"/>
      <selection pane="bottomRight" activeCell="C17" sqref="C17"/>
    </sheetView>
  </sheetViews>
  <sheetFormatPr baseColWidth="10" defaultColWidth="8.85546875" defaultRowHeight="11.45" customHeight="1" x14ac:dyDescent="0.2"/>
  <cols>
    <col min="1" max="1" width="3.7109375" style="7" customWidth="1"/>
    <col min="2" max="2" width="21.7109375" style="7" customWidth="1"/>
    <col min="3" max="3" width="10.42578125" style="7" customWidth="1"/>
    <col min="4" max="5" width="9.7109375" style="7" customWidth="1"/>
    <col min="6" max="6" width="10.7109375" style="7" customWidth="1"/>
    <col min="7" max="10" width="8.7109375" style="7" customWidth="1"/>
    <col min="11" max="11" width="9.28515625" style="7" customWidth="1"/>
    <col min="12" max="12" width="7.7109375" style="7" bestFit="1" customWidth="1"/>
    <col min="13" max="13" width="8.28515625" style="7" customWidth="1"/>
    <col min="14" max="14" width="9.28515625" style="7" customWidth="1"/>
    <col min="15" max="15" width="7.7109375" style="7" bestFit="1" customWidth="1"/>
    <col min="16" max="16" width="8.5703125" style="7" customWidth="1"/>
    <col min="17" max="17" width="7.140625" style="7" customWidth="1"/>
    <col min="18" max="16384" width="8.85546875" style="7"/>
  </cols>
  <sheetData>
    <row r="1" spans="1:17" s="145" customFormat="1" ht="30" customHeight="1" x14ac:dyDescent="0.2">
      <c r="A1" s="279" t="s">
        <v>112</v>
      </c>
      <c r="B1" s="280"/>
      <c r="C1" s="281" t="s">
        <v>446</v>
      </c>
      <c r="D1" s="281"/>
      <c r="E1" s="281"/>
      <c r="F1" s="281"/>
      <c r="G1" s="281"/>
      <c r="H1" s="281"/>
      <c r="I1" s="282"/>
      <c r="J1" s="295" t="s">
        <v>446</v>
      </c>
      <c r="K1" s="281"/>
      <c r="L1" s="281"/>
      <c r="M1" s="281"/>
      <c r="N1" s="281"/>
      <c r="O1" s="281"/>
      <c r="P1" s="281"/>
      <c r="Q1" s="282"/>
    </row>
    <row r="2" spans="1:17" ht="35.1" customHeight="1" x14ac:dyDescent="0.2">
      <c r="A2" s="309" t="s">
        <v>136</v>
      </c>
      <c r="B2" s="310"/>
      <c r="C2" s="285" t="s">
        <v>33</v>
      </c>
      <c r="D2" s="285"/>
      <c r="E2" s="285"/>
      <c r="F2" s="285"/>
      <c r="G2" s="285"/>
      <c r="H2" s="285"/>
      <c r="I2" s="286"/>
      <c r="J2" s="287" t="s">
        <v>33</v>
      </c>
      <c r="K2" s="285"/>
      <c r="L2" s="285"/>
      <c r="M2" s="285"/>
      <c r="N2" s="285"/>
      <c r="O2" s="285"/>
      <c r="P2" s="285"/>
      <c r="Q2" s="286"/>
    </row>
    <row r="3" spans="1:17" ht="11.45" customHeight="1" x14ac:dyDescent="0.2">
      <c r="A3" s="265" t="s">
        <v>57</v>
      </c>
      <c r="B3" s="266" t="s">
        <v>189</v>
      </c>
      <c r="C3" s="266" t="s">
        <v>19</v>
      </c>
      <c r="D3" s="266"/>
      <c r="E3" s="266"/>
      <c r="F3" s="266" t="s">
        <v>134</v>
      </c>
      <c r="G3" s="266"/>
      <c r="H3" s="266"/>
      <c r="I3" s="267"/>
      <c r="J3" s="265" t="s">
        <v>134</v>
      </c>
      <c r="K3" s="266"/>
      <c r="L3" s="266"/>
      <c r="M3" s="266"/>
      <c r="N3" s="266"/>
      <c r="O3" s="266"/>
      <c r="P3" s="266"/>
      <c r="Q3" s="267"/>
    </row>
    <row r="4" spans="1:17" ht="11.45" customHeight="1" x14ac:dyDescent="0.2">
      <c r="A4" s="265"/>
      <c r="B4" s="266"/>
      <c r="C4" s="266" t="s">
        <v>10</v>
      </c>
      <c r="D4" s="266" t="s">
        <v>26</v>
      </c>
      <c r="E4" s="266"/>
      <c r="F4" s="266" t="s">
        <v>10</v>
      </c>
      <c r="G4" s="266" t="s">
        <v>11</v>
      </c>
      <c r="H4" s="266"/>
      <c r="I4" s="267"/>
      <c r="J4" s="265" t="s">
        <v>31</v>
      </c>
      <c r="K4" s="266"/>
      <c r="L4" s="266"/>
      <c r="M4" s="266"/>
      <c r="N4" s="266"/>
      <c r="O4" s="266"/>
      <c r="P4" s="266"/>
      <c r="Q4" s="267"/>
    </row>
    <row r="5" spans="1:17" ht="11.45" customHeight="1" x14ac:dyDescent="0.2">
      <c r="A5" s="265"/>
      <c r="B5" s="266"/>
      <c r="C5" s="266"/>
      <c r="D5" s="266" t="s">
        <v>133</v>
      </c>
      <c r="E5" s="266" t="s">
        <v>135</v>
      </c>
      <c r="F5" s="266"/>
      <c r="G5" s="266" t="s">
        <v>424</v>
      </c>
      <c r="H5" s="266" t="s">
        <v>151</v>
      </c>
      <c r="I5" s="267" t="s">
        <v>146</v>
      </c>
      <c r="J5" s="265" t="s">
        <v>12</v>
      </c>
      <c r="K5" s="266"/>
      <c r="L5" s="266"/>
      <c r="M5" s="266" t="s">
        <v>14</v>
      </c>
      <c r="N5" s="266"/>
      <c r="O5" s="266"/>
      <c r="P5" s="266" t="s">
        <v>15</v>
      </c>
      <c r="Q5" s="267"/>
    </row>
    <row r="6" spans="1:17" ht="11.45" customHeight="1" x14ac:dyDescent="0.2">
      <c r="A6" s="265"/>
      <c r="B6" s="266"/>
      <c r="C6" s="266"/>
      <c r="D6" s="266"/>
      <c r="E6" s="266"/>
      <c r="F6" s="266"/>
      <c r="G6" s="266"/>
      <c r="H6" s="266"/>
      <c r="I6" s="267"/>
      <c r="J6" s="265" t="s">
        <v>3</v>
      </c>
      <c r="K6" s="266" t="s">
        <v>7</v>
      </c>
      <c r="L6" s="266"/>
      <c r="M6" s="266" t="s">
        <v>3</v>
      </c>
      <c r="N6" s="266" t="s">
        <v>7</v>
      </c>
      <c r="O6" s="266"/>
      <c r="P6" s="266" t="s">
        <v>3</v>
      </c>
      <c r="Q6" s="267" t="s">
        <v>372</v>
      </c>
    </row>
    <row r="7" spans="1:17" ht="11.45" customHeight="1" x14ac:dyDescent="0.2">
      <c r="A7" s="265"/>
      <c r="B7" s="266"/>
      <c r="C7" s="266"/>
      <c r="D7" s="266"/>
      <c r="E7" s="266"/>
      <c r="F7" s="266"/>
      <c r="G7" s="266"/>
      <c r="H7" s="266"/>
      <c r="I7" s="267"/>
      <c r="J7" s="265"/>
      <c r="K7" s="266" t="s">
        <v>131</v>
      </c>
      <c r="L7" s="266" t="s">
        <v>373</v>
      </c>
      <c r="M7" s="266"/>
      <c r="N7" s="266" t="s">
        <v>131</v>
      </c>
      <c r="O7" s="311" t="s">
        <v>372</v>
      </c>
      <c r="P7" s="266"/>
      <c r="Q7" s="267"/>
    </row>
    <row r="8" spans="1:17" ht="11.45" customHeight="1" x14ac:dyDescent="0.2">
      <c r="A8" s="265"/>
      <c r="B8" s="266"/>
      <c r="C8" s="266"/>
      <c r="D8" s="266"/>
      <c r="E8" s="266"/>
      <c r="F8" s="266"/>
      <c r="G8" s="266"/>
      <c r="H8" s="266"/>
      <c r="I8" s="267"/>
      <c r="J8" s="265"/>
      <c r="K8" s="266"/>
      <c r="L8" s="266"/>
      <c r="M8" s="266"/>
      <c r="N8" s="266"/>
      <c r="O8" s="312"/>
      <c r="P8" s="266"/>
      <c r="Q8" s="267"/>
    </row>
    <row r="9" spans="1:17" ht="11.45" customHeight="1" x14ac:dyDescent="0.2">
      <c r="A9" s="265"/>
      <c r="B9" s="266"/>
      <c r="C9" s="266"/>
      <c r="D9" s="266"/>
      <c r="E9" s="266"/>
      <c r="F9" s="266"/>
      <c r="G9" s="266"/>
      <c r="H9" s="266"/>
      <c r="I9" s="267"/>
      <c r="J9" s="265"/>
      <c r="K9" s="266"/>
      <c r="L9" s="266"/>
      <c r="M9" s="266"/>
      <c r="N9" s="266"/>
      <c r="O9" s="312"/>
      <c r="P9" s="266"/>
      <c r="Q9" s="267"/>
    </row>
    <row r="10" spans="1:17" ht="11.45" customHeight="1" x14ac:dyDescent="0.2">
      <c r="A10" s="265"/>
      <c r="B10" s="266"/>
      <c r="C10" s="266"/>
      <c r="D10" s="266"/>
      <c r="E10" s="266"/>
      <c r="F10" s="266"/>
      <c r="G10" s="266"/>
      <c r="H10" s="266"/>
      <c r="I10" s="267"/>
      <c r="J10" s="265"/>
      <c r="K10" s="266"/>
      <c r="L10" s="266"/>
      <c r="M10" s="266"/>
      <c r="N10" s="266"/>
      <c r="O10" s="312"/>
      <c r="P10" s="266"/>
      <c r="Q10" s="267"/>
    </row>
    <row r="11" spans="1:17" ht="11.45" customHeight="1" x14ac:dyDescent="0.2">
      <c r="A11" s="265"/>
      <c r="B11" s="266"/>
      <c r="C11" s="266"/>
      <c r="D11" s="266"/>
      <c r="E11" s="266"/>
      <c r="F11" s="266"/>
      <c r="G11" s="266"/>
      <c r="H11" s="266"/>
      <c r="I11" s="267"/>
      <c r="J11" s="265"/>
      <c r="K11" s="266"/>
      <c r="L11" s="266"/>
      <c r="M11" s="266"/>
      <c r="N11" s="266"/>
      <c r="O11" s="312"/>
      <c r="P11" s="266"/>
      <c r="Q11" s="267"/>
    </row>
    <row r="12" spans="1:17" ht="11.45" customHeight="1" x14ac:dyDescent="0.2">
      <c r="A12" s="265"/>
      <c r="B12" s="266"/>
      <c r="C12" s="266"/>
      <c r="D12" s="266"/>
      <c r="E12" s="266"/>
      <c r="F12" s="266"/>
      <c r="G12" s="266"/>
      <c r="H12" s="266"/>
      <c r="I12" s="267"/>
      <c r="J12" s="265"/>
      <c r="K12" s="266"/>
      <c r="L12" s="266"/>
      <c r="M12" s="266"/>
      <c r="N12" s="266"/>
      <c r="O12" s="312"/>
      <c r="P12" s="266"/>
      <c r="Q12" s="267"/>
    </row>
    <row r="13" spans="1:17" ht="11.45" customHeight="1" x14ac:dyDescent="0.2">
      <c r="A13" s="265"/>
      <c r="B13" s="266"/>
      <c r="C13" s="266"/>
      <c r="D13" s="266"/>
      <c r="E13" s="266"/>
      <c r="F13" s="266"/>
      <c r="G13" s="266"/>
      <c r="H13" s="266"/>
      <c r="I13" s="267"/>
      <c r="J13" s="265"/>
      <c r="K13" s="266"/>
      <c r="L13" s="266"/>
      <c r="M13" s="266"/>
      <c r="N13" s="266"/>
      <c r="O13" s="312"/>
      <c r="P13" s="266"/>
      <c r="Q13" s="267"/>
    </row>
    <row r="14" spans="1:17" ht="11.45" customHeight="1" x14ac:dyDescent="0.2">
      <c r="A14" s="265"/>
      <c r="B14" s="266"/>
      <c r="C14" s="266"/>
      <c r="D14" s="266"/>
      <c r="E14" s="266"/>
      <c r="F14" s="266"/>
      <c r="G14" s="266"/>
      <c r="H14" s="266"/>
      <c r="I14" s="267"/>
      <c r="J14" s="265"/>
      <c r="K14" s="266"/>
      <c r="L14" s="266"/>
      <c r="M14" s="266"/>
      <c r="N14" s="266"/>
      <c r="O14" s="312"/>
      <c r="P14" s="266"/>
      <c r="Q14" s="267"/>
    </row>
    <row r="15" spans="1:17" ht="11.45" customHeight="1" x14ac:dyDescent="0.2">
      <c r="A15" s="265"/>
      <c r="B15" s="266"/>
      <c r="C15" s="266"/>
      <c r="D15" s="266"/>
      <c r="E15" s="266"/>
      <c r="F15" s="266"/>
      <c r="G15" s="266"/>
      <c r="H15" s="266"/>
      <c r="I15" s="267"/>
      <c r="J15" s="265"/>
      <c r="K15" s="266"/>
      <c r="L15" s="266"/>
      <c r="M15" s="266"/>
      <c r="N15" s="266"/>
      <c r="O15" s="313"/>
      <c r="P15" s="266"/>
      <c r="Q15" s="267"/>
    </row>
    <row r="16" spans="1:17" s="22" customFormat="1" ht="11.45" customHeight="1" x14ac:dyDescent="0.15">
      <c r="A16" s="21">
        <v>1</v>
      </c>
      <c r="B16" s="9">
        <v>2</v>
      </c>
      <c r="C16" s="9">
        <v>3</v>
      </c>
      <c r="D16" s="9">
        <v>4</v>
      </c>
      <c r="E16" s="9">
        <v>5</v>
      </c>
      <c r="F16" s="9">
        <v>6</v>
      </c>
      <c r="G16" s="9">
        <v>7</v>
      </c>
      <c r="H16" s="9">
        <v>8</v>
      </c>
      <c r="I16" s="10">
        <v>9</v>
      </c>
      <c r="J16" s="21">
        <v>10</v>
      </c>
      <c r="K16" s="9">
        <v>11</v>
      </c>
      <c r="L16" s="9">
        <v>12</v>
      </c>
      <c r="M16" s="9">
        <v>13</v>
      </c>
      <c r="N16" s="9">
        <v>14</v>
      </c>
      <c r="O16" s="9">
        <v>15</v>
      </c>
      <c r="P16" s="9">
        <v>16</v>
      </c>
      <c r="Q16" s="10">
        <v>17</v>
      </c>
    </row>
    <row r="17" spans="1:17" ht="11.45" customHeight="1" x14ac:dyDescent="0.2">
      <c r="A17" s="152"/>
      <c r="B17" s="132"/>
      <c r="C17" s="194"/>
      <c r="D17" s="194"/>
      <c r="E17" s="194"/>
      <c r="F17" s="194"/>
      <c r="G17" s="194"/>
      <c r="H17" s="194"/>
      <c r="I17" s="194"/>
      <c r="J17" s="194"/>
      <c r="K17" s="194"/>
      <c r="L17" s="213"/>
      <c r="M17" s="194"/>
      <c r="N17" s="194"/>
      <c r="O17" s="213"/>
      <c r="P17" s="194"/>
      <c r="Q17" s="213"/>
    </row>
    <row r="18" spans="1:17" ht="11.45" customHeight="1" x14ac:dyDescent="0.2">
      <c r="A18" s="12">
        <f>IF(D18&lt;&gt;"",COUNTA($D18:D$18),"")</f>
        <v>1</v>
      </c>
      <c r="B18" s="131" t="s">
        <v>20</v>
      </c>
      <c r="C18" s="193">
        <v>543</v>
      </c>
      <c r="D18" s="193">
        <v>199</v>
      </c>
      <c r="E18" s="193">
        <v>479</v>
      </c>
      <c r="F18" s="193">
        <v>2135</v>
      </c>
      <c r="G18" s="193">
        <v>13</v>
      </c>
      <c r="H18" s="193">
        <v>237</v>
      </c>
      <c r="I18" s="193">
        <v>153</v>
      </c>
      <c r="J18" s="211">
        <v>1681</v>
      </c>
      <c r="K18" s="211">
        <v>1249</v>
      </c>
      <c r="L18" s="214">
        <v>5</v>
      </c>
      <c r="M18" s="211">
        <v>383</v>
      </c>
      <c r="N18" s="211">
        <v>269</v>
      </c>
      <c r="O18" s="214">
        <v>0.9</v>
      </c>
      <c r="P18" s="211">
        <v>71</v>
      </c>
      <c r="Q18" s="214">
        <v>0.1</v>
      </c>
    </row>
    <row r="19" spans="1:17" ht="11.45" customHeight="1" x14ac:dyDescent="0.2">
      <c r="A19" s="12" t="str">
        <f>IF(D19&lt;&gt;"",COUNTA($D$18:D19),"")</f>
        <v/>
      </c>
      <c r="B19" s="132"/>
      <c r="C19" s="194"/>
      <c r="D19" s="194"/>
      <c r="E19" s="194"/>
      <c r="F19" s="194"/>
      <c r="G19" s="194"/>
      <c r="H19" s="194"/>
      <c r="I19" s="194"/>
      <c r="J19" s="212"/>
      <c r="K19" s="212"/>
      <c r="L19" s="213"/>
      <c r="M19" s="212"/>
      <c r="N19" s="212"/>
      <c r="O19" s="213"/>
      <c r="P19" s="212"/>
      <c r="Q19" s="213"/>
    </row>
    <row r="20" spans="1:17" ht="11.45" customHeight="1" x14ac:dyDescent="0.2">
      <c r="A20" s="12">
        <f>IF(D20&lt;&gt;"",COUNTA($D$18:D20),"")</f>
        <v>2</v>
      </c>
      <c r="B20" s="132" t="s">
        <v>183</v>
      </c>
      <c r="C20" s="194">
        <v>60</v>
      </c>
      <c r="D20" s="194">
        <v>23</v>
      </c>
      <c r="E20" s="194">
        <v>44</v>
      </c>
      <c r="F20" s="194">
        <v>208</v>
      </c>
      <c r="G20" s="194" t="s">
        <v>40</v>
      </c>
      <c r="H20" s="194">
        <v>40</v>
      </c>
      <c r="I20" s="194">
        <v>34</v>
      </c>
      <c r="J20" s="212">
        <v>197</v>
      </c>
      <c r="K20" s="212">
        <v>131</v>
      </c>
      <c r="L20" s="213">
        <v>4.2</v>
      </c>
      <c r="M20" s="212">
        <v>11</v>
      </c>
      <c r="N20" s="212">
        <v>8</v>
      </c>
      <c r="O20" s="213">
        <v>0.2</v>
      </c>
      <c r="P20" s="212" t="s">
        <v>40</v>
      </c>
      <c r="Q20" s="213" t="s">
        <v>40</v>
      </c>
    </row>
    <row r="21" spans="1:17" ht="11.45" customHeight="1" x14ac:dyDescent="0.2">
      <c r="A21" s="12">
        <f>IF(D21&lt;&gt;"",COUNTA($D$18:D21),"")</f>
        <v>3</v>
      </c>
      <c r="B21" s="132" t="s">
        <v>182</v>
      </c>
      <c r="C21" s="194">
        <v>44</v>
      </c>
      <c r="D21" s="194">
        <v>22</v>
      </c>
      <c r="E21" s="194">
        <v>41</v>
      </c>
      <c r="F21" s="194">
        <v>165</v>
      </c>
      <c r="G21" s="212" t="s">
        <v>34</v>
      </c>
      <c r="H21" s="212">
        <v>47</v>
      </c>
      <c r="I21" s="212">
        <v>33</v>
      </c>
      <c r="J21" s="212">
        <v>156</v>
      </c>
      <c r="K21" s="212">
        <v>106</v>
      </c>
      <c r="L21" s="213">
        <v>7</v>
      </c>
      <c r="M21" s="212">
        <v>9</v>
      </c>
      <c r="N21" s="212">
        <v>5</v>
      </c>
      <c r="O21" s="213">
        <v>0.3</v>
      </c>
      <c r="P21" s="212" t="s">
        <v>40</v>
      </c>
      <c r="Q21" s="213" t="s">
        <v>40</v>
      </c>
    </row>
    <row r="22" spans="1:17" ht="11.45" customHeight="1" x14ac:dyDescent="0.2">
      <c r="A22" s="12" t="str">
        <f>IF(D22&lt;&gt;"",COUNTA($D$18:D22),"")</f>
        <v/>
      </c>
      <c r="B22" s="132"/>
      <c r="C22" s="194"/>
      <c r="D22" s="194"/>
      <c r="E22" s="194"/>
      <c r="F22" s="194"/>
      <c r="G22" s="212"/>
      <c r="H22" s="212"/>
      <c r="I22" s="212"/>
      <c r="J22" s="212"/>
      <c r="K22" s="212"/>
      <c r="L22" s="213"/>
      <c r="M22" s="212"/>
      <c r="N22" s="212"/>
      <c r="O22" s="213"/>
      <c r="P22" s="212"/>
      <c r="Q22" s="213"/>
    </row>
    <row r="23" spans="1:17" ht="11.45" customHeight="1" x14ac:dyDescent="0.2">
      <c r="A23" s="12">
        <f>IF(D23&lt;&gt;"",COUNTA($D$18:D23),"")</f>
        <v>4</v>
      </c>
      <c r="B23" s="133" t="s">
        <v>181</v>
      </c>
      <c r="C23" s="194">
        <v>104</v>
      </c>
      <c r="D23" s="194">
        <v>46</v>
      </c>
      <c r="E23" s="194">
        <v>82</v>
      </c>
      <c r="F23" s="194">
        <v>406</v>
      </c>
      <c r="G23" s="212" t="s">
        <v>34</v>
      </c>
      <c r="H23" s="212">
        <v>36</v>
      </c>
      <c r="I23" s="212">
        <v>33</v>
      </c>
      <c r="J23" s="212">
        <v>265</v>
      </c>
      <c r="K23" s="212">
        <v>195</v>
      </c>
      <c r="L23" s="213">
        <v>5.3</v>
      </c>
      <c r="M23" s="212">
        <v>125</v>
      </c>
      <c r="N23" s="212">
        <v>83</v>
      </c>
      <c r="O23" s="213">
        <v>2</v>
      </c>
      <c r="P23" s="212">
        <v>16</v>
      </c>
      <c r="Q23" s="213">
        <v>0.1</v>
      </c>
    </row>
    <row r="24" spans="1:17" ht="11.45" customHeight="1" x14ac:dyDescent="0.2">
      <c r="A24" s="12">
        <f>IF(D24&lt;&gt;"",COUNTA($D$18:D24),"")</f>
        <v>5</v>
      </c>
      <c r="B24" s="132" t="s">
        <v>184</v>
      </c>
      <c r="C24" s="194">
        <v>36</v>
      </c>
      <c r="D24" s="194">
        <v>9</v>
      </c>
      <c r="E24" s="194">
        <v>30</v>
      </c>
      <c r="F24" s="194">
        <v>169</v>
      </c>
      <c r="G24" s="212" t="s">
        <v>40</v>
      </c>
      <c r="H24" s="212">
        <v>4</v>
      </c>
      <c r="I24" s="212" t="s">
        <v>34</v>
      </c>
      <c r="J24" s="212">
        <v>168</v>
      </c>
      <c r="K24" s="212">
        <v>99</v>
      </c>
      <c r="L24" s="213">
        <v>3.5</v>
      </c>
      <c r="M24" s="212">
        <v>1</v>
      </c>
      <c r="N24" s="212" t="s">
        <v>40</v>
      </c>
      <c r="O24" s="213">
        <v>0</v>
      </c>
      <c r="P24" s="212" t="s">
        <v>40</v>
      </c>
      <c r="Q24" s="213" t="s">
        <v>40</v>
      </c>
    </row>
    <row r="25" spans="1:17" ht="11.45" customHeight="1" x14ac:dyDescent="0.2">
      <c r="A25" s="12">
        <f>IF(D25&lt;&gt;"",COUNTA($D$18:D25),"")</f>
        <v>6</v>
      </c>
      <c r="B25" s="132" t="s">
        <v>185</v>
      </c>
      <c r="C25" s="194">
        <v>73</v>
      </c>
      <c r="D25" s="194">
        <v>19</v>
      </c>
      <c r="E25" s="194">
        <v>64</v>
      </c>
      <c r="F25" s="194">
        <v>267</v>
      </c>
      <c r="G25" s="212" t="s">
        <v>40</v>
      </c>
      <c r="H25" s="212">
        <v>30</v>
      </c>
      <c r="I25" s="212">
        <v>18</v>
      </c>
      <c r="J25" s="212">
        <v>250</v>
      </c>
      <c r="K25" s="212">
        <v>187</v>
      </c>
      <c r="L25" s="213">
        <v>6</v>
      </c>
      <c r="M25" s="212">
        <v>17</v>
      </c>
      <c r="N25" s="212">
        <v>11</v>
      </c>
      <c r="O25" s="213">
        <v>0.3</v>
      </c>
      <c r="P25" s="212" t="s">
        <v>40</v>
      </c>
      <c r="Q25" s="213" t="s">
        <v>40</v>
      </c>
    </row>
    <row r="26" spans="1:17" ht="11.45" customHeight="1" x14ac:dyDescent="0.2">
      <c r="A26" s="12">
        <f>IF(D26&lt;&gt;"",COUNTA($D$18:D26),"")</f>
        <v>7</v>
      </c>
      <c r="B26" s="132" t="s">
        <v>186</v>
      </c>
      <c r="C26" s="194">
        <v>72</v>
      </c>
      <c r="D26" s="194">
        <v>16</v>
      </c>
      <c r="E26" s="194">
        <v>72</v>
      </c>
      <c r="F26" s="194">
        <v>300</v>
      </c>
      <c r="G26" s="212" t="s">
        <v>40</v>
      </c>
      <c r="H26" s="212">
        <v>24</v>
      </c>
      <c r="I26" s="212" t="s">
        <v>40</v>
      </c>
      <c r="J26" s="212">
        <v>260</v>
      </c>
      <c r="K26" s="212">
        <v>221</v>
      </c>
      <c r="L26" s="213">
        <v>7.6</v>
      </c>
      <c r="M26" s="212">
        <v>31</v>
      </c>
      <c r="N26" s="212">
        <v>26</v>
      </c>
      <c r="O26" s="213">
        <v>0.7</v>
      </c>
      <c r="P26" s="212">
        <v>9</v>
      </c>
      <c r="Q26" s="213">
        <v>0.1</v>
      </c>
    </row>
    <row r="27" spans="1:17" ht="11.45" customHeight="1" x14ac:dyDescent="0.2">
      <c r="A27" s="12">
        <f>IF(D27&lt;&gt;"",COUNTA($D$18:D27),"")</f>
        <v>8</v>
      </c>
      <c r="B27" s="132" t="s">
        <v>187</v>
      </c>
      <c r="C27" s="194">
        <v>82</v>
      </c>
      <c r="D27" s="194">
        <v>29</v>
      </c>
      <c r="E27" s="194">
        <v>74</v>
      </c>
      <c r="F27" s="194">
        <v>307</v>
      </c>
      <c r="G27" s="212" t="s">
        <v>34</v>
      </c>
      <c r="H27" s="212">
        <v>34</v>
      </c>
      <c r="I27" s="212">
        <v>17</v>
      </c>
      <c r="J27" s="212">
        <v>234</v>
      </c>
      <c r="K27" s="212">
        <v>195</v>
      </c>
      <c r="L27" s="213">
        <v>5.2</v>
      </c>
      <c r="M27" s="212">
        <v>58</v>
      </c>
      <c r="N27" s="212">
        <v>44</v>
      </c>
      <c r="O27" s="213">
        <v>1</v>
      </c>
      <c r="P27" s="212">
        <v>15</v>
      </c>
      <c r="Q27" s="213">
        <v>0.1</v>
      </c>
    </row>
    <row r="28" spans="1:17" ht="11.45" customHeight="1" x14ac:dyDescent="0.2">
      <c r="A28" s="12">
        <f>IF(D28&lt;&gt;"",COUNTA($D$18:D28),"")</f>
        <v>9</v>
      </c>
      <c r="B28" s="132" t="s">
        <v>188</v>
      </c>
      <c r="C28" s="194">
        <v>72</v>
      </c>
      <c r="D28" s="194">
        <v>35</v>
      </c>
      <c r="E28" s="194">
        <v>72</v>
      </c>
      <c r="F28" s="194">
        <v>313</v>
      </c>
      <c r="G28" s="212">
        <v>7</v>
      </c>
      <c r="H28" s="212">
        <v>22</v>
      </c>
      <c r="I28" s="212" t="s">
        <v>34</v>
      </c>
      <c r="J28" s="212">
        <v>151</v>
      </c>
      <c r="K28" s="212">
        <v>115</v>
      </c>
      <c r="L28" s="213">
        <v>3.3</v>
      </c>
      <c r="M28" s="212">
        <v>131</v>
      </c>
      <c r="N28" s="212">
        <v>92</v>
      </c>
      <c r="O28" s="213">
        <v>2.2999999999999998</v>
      </c>
      <c r="P28" s="212">
        <v>31</v>
      </c>
      <c r="Q28" s="213">
        <v>0.3</v>
      </c>
    </row>
    <row r="29" spans="1:17" ht="11.45" customHeight="1" x14ac:dyDescent="0.2">
      <c r="A29" s="23"/>
      <c r="B29" s="24"/>
      <c r="C29" s="25"/>
      <c r="D29" s="25"/>
      <c r="E29" s="25"/>
      <c r="F29" s="26"/>
      <c r="G29" s="25"/>
      <c r="H29" s="25"/>
      <c r="I29" s="25"/>
      <c r="J29" s="26"/>
      <c r="K29" s="26"/>
      <c r="L29" s="27"/>
      <c r="M29" s="25"/>
      <c r="N29" s="25"/>
      <c r="O29" s="28"/>
      <c r="P29" s="181"/>
      <c r="Q29" s="29"/>
    </row>
  </sheetData>
  <customSheetViews>
    <customSheetView guid="{CDB72715-EA28-4B20-A08E-C04F71FAA0D1}" scale="140">
      <pane xSplit="2" ySplit="16" topLeftCell="C17" activePane="bottomRight" state="frozen"/>
      <selection pane="bottomRight" activeCell="S26" sqref="S26"/>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16" topLeftCell="C17" activePane="bottomRight" state="frozen"/>
      <selection pane="bottomRight" activeCell="S26" sqref="S26"/>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4">
    <mergeCell ref="O7:O15"/>
    <mergeCell ref="M5:O5"/>
    <mergeCell ref="P5:Q5"/>
    <mergeCell ref="J6:J15"/>
    <mergeCell ref="K6:L6"/>
    <mergeCell ref="M6:M15"/>
    <mergeCell ref="N6:O6"/>
    <mergeCell ref="P6:P15"/>
    <mergeCell ref="Q6:Q15"/>
    <mergeCell ref="K7:K15"/>
    <mergeCell ref="L7:L15"/>
    <mergeCell ref="J5:L5"/>
    <mergeCell ref="A3:A15"/>
    <mergeCell ref="B3:B15"/>
    <mergeCell ref="C3:E3"/>
    <mergeCell ref="F3:I3"/>
    <mergeCell ref="J3:Q3"/>
    <mergeCell ref="C4:C15"/>
    <mergeCell ref="D4:E4"/>
    <mergeCell ref="F4:F15"/>
    <mergeCell ref="G4:I4"/>
    <mergeCell ref="J4:Q4"/>
    <mergeCell ref="D5:D15"/>
    <mergeCell ref="E5:E15"/>
    <mergeCell ref="G5:G15"/>
    <mergeCell ref="H5:H15"/>
    <mergeCell ref="I5:I15"/>
    <mergeCell ref="N7:N15"/>
    <mergeCell ref="A1:B1"/>
    <mergeCell ref="C1:I1"/>
    <mergeCell ref="J1:Q1"/>
    <mergeCell ref="A2:B2"/>
    <mergeCell ref="C2:I2"/>
    <mergeCell ref="J2:Q2"/>
  </mergeCells>
  <conditionalFormatting sqref="C18:I18 C20:I21 C23:I28">
    <cfRule type="cellIs" dxfId="0" priority="2" operator="lessThan">
      <formula>3</formula>
    </cfRule>
  </conditionalFormatting>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3"/>
  <sheetViews>
    <sheetView zoomScale="140" zoomScaleNormal="140" workbookViewId="0">
      <selection sqref="A1:C1"/>
    </sheetView>
  </sheetViews>
  <sheetFormatPr baseColWidth="10" defaultColWidth="8.7109375" defaultRowHeight="12" x14ac:dyDescent="0.2"/>
  <cols>
    <col min="1" max="1" width="12.7109375" style="165" customWidth="1"/>
    <col min="2" max="2" width="70.7109375" style="109" customWidth="1"/>
    <col min="3" max="3" width="8.7109375" style="86" customWidth="1"/>
    <col min="4" max="16384" width="8.7109375" style="85"/>
  </cols>
  <sheetData>
    <row r="1" spans="1:11" ht="30" customHeight="1" x14ac:dyDescent="0.2">
      <c r="A1" s="243" t="s">
        <v>0</v>
      </c>
      <c r="B1" s="243"/>
      <c r="C1" s="243"/>
    </row>
    <row r="2" spans="1:11" ht="18" customHeight="1" x14ac:dyDescent="0.2">
      <c r="A2" s="245"/>
      <c r="B2" s="245"/>
      <c r="C2" s="86" t="s">
        <v>65</v>
      </c>
    </row>
    <row r="3" spans="1:11" ht="20.100000000000001" customHeight="1" x14ac:dyDescent="0.2">
      <c r="A3" s="244" t="s">
        <v>4</v>
      </c>
      <c r="B3" s="244"/>
      <c r="C3" s="87">
        <v>3</v>
      </c>
    </row>
    <row r="4" spans="1:11" ht="12" customHeight="1" x14ac:dyDescent="0.2">
      <c r="A4" s="88"/>
      <c r="B4" s="89"/>
      <c r="C4" s="87"/>
    </row>
    <row r="5" spans="1:11" ht="24" customHeight="1" x14ac:dyDescent="0.2">
      <c r="A5" s="90" t="s">
        <v>66</v>
      </c>
      <c r="B5" s="91" t="s">
        <v>195</v>
      </c>
      <c r="C5" s="87"/>
    </row>
    <row r="6" spans="1:11" ht="8.1" customHeight="1" x14ac:dyDescent="0.2">
      <c r="A6" s="88"/>
      <c r="B6" s="89"/>
      <c r="C6" s="87"/>
    </row>
    <row r="7" spans="1:11" ht="24" customHeight="1" x14ac:dyDescent="0.2">
      <c r="A7" s="92" t="s">
        <v>69</v>
      </c>
      <c r="B7" s="89" t="s">
        <v>68</v>
      </c>
      <c r="C7" s="86">
        <v>4</v>
      </c>
    </row>
    <row r="8" spans="1:11" ht="8.1" customHeight="1" x14ac:dyDescent="0.2">
      <c r="A8" s="88"/>
      <c r="B8" s="89"/>
      <c r="C8" s="87"/>
    </row>
    <row r="9" spans="1:11" ht="12" customHeight="1" x14ac:dyDescent="0.2">
      <c r="A9" s="88" t="s">
        <v>83</v>
      </c>
      <c r="B9" s="89" t="s">
        <v>30</v>
      </c>
      <c r="C9" s="93">
        <v>5</v>
      </c>
    </row>
    <row r="10" spans="1:11" ht="12" customHeight="1" x14ac:dyDescent="0.2">
      <c r="A10" s="88"/>
      <c r="B10" s="89"/>
      <c r="C10" s="87"/>
    </row>
    <row r="11" spans="1:11" ht="12" customHeight="1" x14ac:dyDescent="0.2">
      <c r="A11" s="94" t="s">
        <v>81</v>
      </c>
      <c r="B11" s="91" t="s">
        <v>448</v>
      </c>
      <c r="C11" s="87"/>
    </row>
    <row r="12" spans="1:11" ht="8.1" customHeight="1" x14ac:dyDescent="0.2">
      <c r="A12" s="88"/>
      <c r="B12" s="89"/>
      <c r="C12" s="87"/>
    </row>
    <row r="13" spans="1:11" ht="24" customHeight="1" x14ac:dyDescent="0.2">
      <c r="A13" s="92" t="s">
        <v>70</v>
      </c>
      <c r="B13" s="89" t="s">
        <v>84</v>
      </c>
      <c r="C13" s="86">
        <v>6</v>
      </c>
      <c r="D13" s="95"/>
      <c r="E13" s="95"/>
      <c r="F13" s="95"/>
      <c r="G13" s="95"/>
      <c r="H13" s="95"/>
      <c r="I13" s="95"/>
      <c r="J13" s="95"/>
      <c r="K13" s="95"/>
    </row>
    <row r="14" spans="1:11" ht="8.1" customHeight="1" x14ac:dyDescent="0.2">
      <c r="A14" s="92"/>
      <c r="B14" s="89"/>
      <c r="C14" s="87"/>
    </row>
    <row r="15" spans="1:11" ht="24" customHeight="1" x14ac:dyDescent="0.2">
      <c r="A15" s="92" t="s">
        <v>89</v>
      </c>
      <c r="B15" s="89" t="s">
        <v>92</v>
      </c>
      <c r="C15" s="96">
        <v>10</v>
      </c>
      <c r="D15" s="96"/>
    </row>
    <row r="16" spans="1:11" ht="8.1" customHeight="1" x14ac:dyDescent="0.2">
      <c r="A16" s="92"/>
      <c r="B16" s="89"/>
      <c r="C16" s="87"/>
    </row>
    <row r="17" spans="1:14" ht="12" customHeight="1" x14ac:dyDescent="0.2">
      <c r="A17" s="92" t="s">
        <v>90</v>
      </c>
      <c r="B17" s="89" t="s">
        <v>28</v>
      </c>
      <c r="C17" s="87">
        <v>11</v>
      </c>
    </row>
    <row r="18" spans="1:14" ht="8.1" customHeight="1" x14ac:dyDescent="0.2">
      <c r="A18" s="92"/>
      <c r="B18" s="89"/>
      <c r="C18" s="87"/>
    </row>
    <row r="19" spans="1:14" ht="24" customHeight="1" x14ac:dyDescent="0.2">
      <c r="A19" s="92" t="s">
        <v>91</v>
      </c>
      <c r="B19" s="97" t="s">
        <v>93</v>
      </c>
      <c r="C19" s="98">
        <v>12</v>
      </c>
      <c r="D19" s="99"/>
      <c r="E19" s="99"/>
      <c r="F19" s="99"/>
      <c r="G19" s="99"/>
      <c r="H19" s="99"/>
      <c r="I19" s="99"/>
      <c r="J19" s="99"/>
      <c r="K19" s="99"/>
      <c r="L19" s="99"/>
      <c r="M19" s="99"/>
      <c r="N19" s="99"/>
    </row>
    <row r="20" spans="1:14" ht="8.1" customHeight="1" x14ac:dyDescent="0.2">
      <c r="A20" s="92"/>
      <c r="B20" s="89"/>
    </row>
    <row r="21" spans="1:14" ht="24" customHeight="1" x14ac:dyDescent="0.2">
      <c r="A21" s="92" t="s">
        <v>97</v>
      </c>
      <c r="B21" s="97" t="s">
        <v>102</v>
      </c>
      <c r="C21" s="98">
        <v>14</v>
      </c>
      <c r="D21" s="100"/>
      <c r="E21" s="100"/>
      <c r="F21" s="100"/>
      <c r="G21" s="100"/>
      <c r="H21" s="100"/>
      <c r="I21" s="100"/>
      <c r="J21" s="100"/>
      <c r="K21" s="100"/>
      <c r="L21" s="100"/>
      <c r="M21" s="100"/>
      <c r="N21" s="100"/>
    </row>
    <row r="22" spans="1:14" ht="8.1" customHeight="1" x14ac:dyDescent="0.2">
      <c r="A22" s="92"/>
      <c r="B22" s="97"/>
    </row>
    <row r="23" spans="1:14" ht="24" customHeight="1" x14ac:dyDescent="0.2">
      <c r="A23" s="92" t="s">
        <v>98</v>
      </c>
      <c r="B23" s="97" t="s">
        <v>103</v>
      </c>
      <c r="C23" s="101">
        <v>16</v>
      </c>
    </row>
    <row r="24" spans="1:14" ht="8.1" customHeight="1" x14ac:dyDescent="0.2">
      <c r="A24" s="92"/>
      <c r="B24" s="97"/>
    </row>
    <row r="25" spans="1:14" ht="24" customHeight="1" x14ac:dyDescent="0.2">
      <c r="A25" s="92" t="s">
        <v>99</v>
      </c>
      <c r="B25" s="97" t="s">
        <v>104</v>
      </c>
      <c r="C25" s="86">
        <v>18</v>
      </c>
    </row>
    <row r="26" spans="1:14" ht="8.1" customHeight="1" x14ac:dyDescent="0.2">
      <c r="A26" s="92"/>
      <c r="B26" s="89"/>
    </row>
    <row r="27" spans="1:14" ht="24" customHeight="1" x14ac:dyDescent="0.2">
      <c r="A27" s="92" t="s">
        <v>100</v>
      </c>
      <c r="B27" s="97" t="s">
        <v>105</v>
      </c>
      <c r="C27" s="101">
        <v>20</v>
      </c>
      <c r="D27" s="100"/>
      <c r="E27" s="100"/>
      <c r="F27" s="100"/>
      <c r="G27" s="100"/>
      <c r="H27" s="100"/>
      <c r="I27" s="100"/>
      <c r="J27" s="100"/>
    </row>
    <row r="28" spans="1:14" ht="8.1" customHeight="1" x14ac:dyDescent="0.2">
      <c r="A28" s="92"/>
      <c r="B28" s="89"/>
    </row>
    <row r="29" spans="1:14" ht="12" customHeight="1" x14ac:dyDescent="0.2">
      <c r="A29" s="92" t="s">
        <v>101</v>
      </c>
      <c r="B29" s="89" t="s">
        <v>35</v>
      </c>
      <c r="C29" s="96">
        <v>26</v>
      </c>
      <c r="D29" s="96"/>
    </row>
    <row r="30" spans="1:14" ht="12" customHeight="1" x14ac:dyDescent="0.2">
      <c r="A30" s="92"/>
      <c r="B30" s="89"/>
    </row>
    <row r="31" spans="1:14" ht="12" customHeight="1" x14ac:dyDescent="0.2">
      <c r="A31" s="90" t="s">
        <v>106</v>
      </c>
      <c r="B31" s="91" t="s">
        <v>449</v>
      </c>
    </row>
    <row r="32" spans="1:14" ht="8.1" customHeight="1" x14ac:dyDescent="0.2">
      <c r="A32" s="92"/>
      <c r="B32" s="89"/>
    </row>
    <row r="33" spans="1:14" ht="24" customHeight="1" x14ac:dyDescent="0.2">
      <c r="A33" s="92" t="s">
        <v>107</v>
      </c>
      <c r="B33" s="97" t="s">
        <v>110</v>
      </c>
      <c r="C33" s="86">
        <v>28</v>
      </c>
    </row>
    <row r="34" spans="1:14" ht="8.1" customHeight="1" x14ac:dyDescent="0.2">
      <c r="A34" s="92"/>
      <c r="B34" s="89"/>
    </row>
    <row r="35" spans="1:14" ht="24" customHeight="1" x14ac:dyDescent="0.2">
      <c r="A35" s="92" t="s">
        <v>108</v>
      </c>
      <c r="B35" s="89" t="s">
        <v>145</v>
      </c>
      <c r="C35" s="96">
        <v>34</v>
      </c>
      <c r="D35" s="96"/>
      <c r="E35" s="96"/>
    </row>
    <row r="36" spans="1:14" ht="8.1" customHeight="1" x14ac:dyDescent="0.2">
      <c r="A36" s="92"/>
      <c r="B36" s="89"/>
    </row>
    <row r="37" spans="1:14" ht="24" customHeight="1" x14ac:dyDescent="0.2">
      <c r="A37" s="92" t="s">
        <v>109</v>
      </c>
      <c r="B37" s="97" t="s">
        <v>111</v>
      </c>
      <c r="C37" s="101">
        <v>36</v>
      </c>
      <c r="D37" s="99"/>
      <c r="E37" s="99"/>
      <c r="F37" s="99"/>
      <c r="G37" s="99"/>
      <c r="H37" s="99"/>
      <c r="I37" s="99"/>
      <c r="J37" s="99"/>
      <c r="K37" s="99"/>
      <c r="L37" s="99"/>
      <c r="M37" s="99"/>
    </row>
    <row r="38" spans="1:14" ht="12" customHeight="1" x14ac:dyDescent="0.2">
      <c r="A38" s="92"/>
      <c r="B38" s="89"/>
    </row>
    <row r="39" spans="1:14" ht="24" customHeight="1" x14ac:dyDescent="0.2">
      <c r="A39" s="90" t="s">
        <v>112</v>
      </c>
      <c r="B39" s="91" t="s">
        <v>450</v>
      </c>
    </row>
    <row r="40" spans="1:14" ht="8.1" customHeight="1" x14ac:dyDescent="0.2">
      <c r="A40" s="92"/>
      <c r="B40" s="89"/>
    </row>
    <row r="41" spans="1:14" ht="12" customHeight="1" x14ac:dyDescent="0.2">
      <c r="A41" s="92" t="s">
        <v>126</v>
      </c>
      <c r="B41" s="89" t="s">
        <v>32</v>
      </c>
      <c r="C41" s="86">
        <v>38</v>
      </c>
    </row>
    <row r="42" spans="1:14" ht="8.1" customHeight="1" x14ac:dyDescent="0.2">
      <c r="A42" s="92"/>
      <c r="B42" s="89"/>
    </row>
    <row r="43" spans="1:14" ht="12" customHeight="1" x14ac:dyDescent="0.2">
      <c r="A43" s="92" t="s">
        <v>127</v>
      </c>
      <c r="B43" s="97" t="s">
        <v>33</v>
      </c>
      <c r="C43" s="98">
        <v>40</v>
      </c>
      <c r="D43" s="99"/>
      <c r="E43" s="99"/>
      <c r="F43" s="99"/>
      <c r="G43" s="99"/>
      <c r="H43" s="99"/>
      <c r="I43" s="99"/>
      <c r="J43" s="99"/>
      <c r="K43" s="99"/>
      <c r="L43" s="99"/>
      <c r="M43" s="99"/>
      <c r="N43" s="99"/>
    </row>
    <row r="44" spans="1:14" ht="8.1" customHeight="1" x14ac:dyDescent="0.2">
      <c r="A44" s="92"/>
      <c r="B44" s="89"/>
    </row>
    <row r="45" spans="1:14" ht="12" customHeight="1" x14ac:dyDescent="0.2">
      <c r="A45" s="92" t="s">
        <v>128</v>
      </c>
      <c r="B45" s="102" t="s">
        <v>142</v>
      </c>
      <c r="C45" s="103">
        <v>42</v>
      </c>
      <c r="D45" s="104"/>
    </row>
    <row r="46" spans="1:14" ht="8.1" customHeight="1" x14ac:dyDescent="0.2">
      <c r="A46" s="92"/>
      <c r="B46" s="89"/>
    </row>
    <row r="47" spans="1:14" ht="12" customHeight="1" x14ac:dyDescent="0.2">
      <c r="A47" s="92" t="s">
        <v>129</v>
      </c>
      <c r="B47" s="105" t="s">
        <v>29</v>
      </c>
      <c r="C47" s="106">
        <v>43</v>
      </c>
      <c r="D47" s="107"/>
    </row>
    <row r="48" spans="1:14" ht="12" customHeight="1" x14ac:dyDescent="0.2">
      <c r="A48" s="108"/>
    </row>
    <row r="49" spans="1:3" ht="20.100000000000001" customHeight="1" x14ac:dyDescent="0.2">
      <c r="A49" s="245" t="s">
        <v>72</v>
      </c>
      <c r="B49" s="245"/>
      <c r="C49" s="87">
        <v>44</v>
      </c>
    </row>
    <row r="50" spans="1:3" ht="12" customHeight="1" x14ac:dyDescent="0.2">
      <c r="A50" s="108"/>
    </row>
    <row r="51" spans="1:3" ht="12" customHeight="1" x14ac:dyDescent="0.2">
      <c r="A51" s="108"/>
    </row>
    <row r="52" spans="1:3" ht="12" customHeight="1" x14ac:dyDescent="0.2">
      <c r="A52" s="108"/>
    </row>
    <row r="53" spans="1:3" ht="12" customHeight="1" x14ac:dyDescent="0.2">
      <c r="A53" s="108"/>
    </row>
    <row r="54" spans="1:3" ht="12" customHeight="1" x14ac:dyDescent="0.2">
      <c r="A54" s="108"/>
    </row>
    <row r="55" spans="1:3" ht="12" customHeight="1" x14ac:dyDescent="0.2">
      <c r="A55" s="108"/>
    </row>
    <row r="56" spans="1:3" ht="12" customHeight="1" x14ac:dyDescent="0.2">
      <c r="A56" s="108"/>
    </row>
    <row r="57" spans="1:3" ht="12" customHeight="1" x14ac:dyDescent="0.2">
      <c r="A57" s="108"/>
    </row>
    <row r="58" spans="1:3" ht="12" customHeight="1" x14ac:dyDescent="0.2">
      <c r="A58" s="108"/>
    </row>
    <row r="59" spans="1:3" ht="12" customHeight="1" x14ac:dyDescent="0.2">
      <c r="A59" s="108"/>
    </row>
    <row r="60" spans="1:3" ht="12" customHeight="1" x14ac:dyDescent="0.2">
      <c r="A60" s="108"/>
    </row>
    <row r="61" spans="1:3" ht="12" customHeight="1" x14ac:dyDescent="0.2">
      <c r="A61" s="108"/>
    </row>
    <row r="62" spans="1:3" ht="12" customHeight="1" x14ac:dyDescent="0.2">
      <c r="A62" s="108"/>
    </row>
    <row r="63" spans="1:3" ht="12" customHeight="1" x14ac:dyDescent="0.2">
      <c r="A63" s="108"/>
    </row>
    <row r="64" spans="1:3" ht="12" customHeight="1" x14ac:dyDescent="0.2">
      <c r="A64" s="108"/>
    </row>
    <row r="65" spans="1:1" ht="12" customHeight="1" x14ac:dyDescent="0.2">
      <c r="A65" s="108"/>
    </row>
    <row r="66" spans="1:1" ht="12" customHeight="1" x14ac:dyDescent="0.2">
      <c r="A66" s="108"/>
    </row>
    <row r="67" spans="1:1" ht="12" customHeight="1" x14ac:dyDescent="0.2">
      <c r="A67" s="108"/>
    </row>
    <row r="68" spans="1:1" ht="12" customHeight="1" x14ac:dyDescent="0.2">
      <c r="A68" s="108"/>
    </row>
    <row r="69" spans="1:1" ht="12" customHeight="1" x14ac:dyDescent="0.2">
      <c r="A69" s="108"/>
    </row>
    <row r="70" spans="1:1" ht="12" customHeight="1" x14ac:dyDescent="0.2">
      <c r="A70" s="108"/>
    </row>
    <row r="71" spans="1:1" ht="12" customHeight="1" x14ac:dyDescent="0.2">
      <c r="A71" s="108"/>
    </row>
    <row r="72" spans="1:1" ht="12" customHeight="1" x14ac:dyDescent="0.2">
      <c r="A72" s="108"/>
    </row>
    <row r="73" spans="1:1" ht="12" customHeight="1" x14ac:dyDescent="0.2">
      <c r="A73" s="108"/>
    </row>
    <row r="74" spans="1:1" ht="12" customHeight="1" x14ac:dyDescent="0.2">
      <c r="A74" s="108"/>
    </row>
    <row r="75" spans="1:1" ht="12" customHeight="1" x14ac:dyDescent="0.2">
      <c r="A75" s="108"/>
    </row>
    <row r="76" spans="1:1" ht="12" customHeight="1" x14ac:dyDescent="0.2">
      <c r="A76" s="108"/>
    </row>
    <row r="77" spans="1:1" ht="12" customHeight="1" x14ac:dyDescent="0.2">
      <c r="A77" s="108"/>
    </row>
    <row r="78" spans="1:1" ht="12" customHeight="1" x14ac:dyDescent="0.2">
      <c r="A78" s="108"/>
    </row>
    <row r="79" spans="1:1" ht="12" customHeight="1" x14ac:dyDescent="0.2">
      <c r="A79" s="108"/>
    </row>
    <row r="80" spans="1:1" ht="12" customHeight="1" x14ac:dyDescent="0.2">
      <c r="A80" s="108"/>
    </row>
    <row r="81" spans="1:1" ht="12" customHeight="1" x14ac:dyDescent="0.2">
      <c r="A81" s="108"/>
    </row>
    <row r="82" spans="1:1" ht="12" customHeight="1" x14ac:dyDescent="0.2">
      <c r="A82" s="108"/>
    </row>
    <row r="83" spans="1:1" ht="12" customHeight="1" x14ac:dyDescent="0.2">
      <c r="A83" s="108"/>
    </row>
    <row r="84" spans="1:1" ht="12" customHeight="1" x14ac:dyDescent="0.2">
      <c r="A84" s="108"/>
    </row>
    <row r="85" spans="1:1" ht="12" customHeight="1" x14ac:dyDescent="0.2">
      <c r="A85" s="108"/>
    </row>
    <row r="86" spans="1:1" ht="12" customHeight="1" x14ac:dyDescent="0.2">
      <c r="A86" s="108"/>
    </row>
    <row r="87" spans="1:1" ht="12" customHeight="1" x14ac:dyDescent="0.2">
      <c r="A87" s="108"/>
    </row>
    <row r="88" spans="1:1" ht="12" customHeight="1" x14ac:dyDescent="0.2">
      <c r="A88" s="108"/>
    </row>
    <row r="89" spans="1:1" ht="12" customHeight="1" x14ac:dyDescent="0.2">
      <c r="A89" s="108"/>
    </row>
    <row r="90" spans="1:1" ht="12" customHeight="1" x14ac:dyDescent="0.2">
      <c r="A90" s="108"/>
    </row>
    <row r="91" spans="1:1" ht="12" customHeight="1" x14ac:dyDescent="0.2">
      <c r="A91" s="108"/>
    </row>
    <row r="92" spans="1:1" ht="12" customHeight="1" x14ac:dyDescent="0.2">
      <c r="A92" s="108"/>
    </row>
    <row r="93" spans="1:1" ht="12" customHeight="1" x14ac:dyDescent="0.2">
      <c r="A93" s="108"/>
    </row>
    <row r="94" spans="1:1" ht="12" customHeight="1" x14ac:dyDescent="0.2">
      <c r="A94" s="108"/>
    </row>
    <row r="95" spans="1:1" ht="12" customHeight="1" x14ac:dyDescent="0.2">
      <c r="A95" s="108"/>
    </row>
    <row r="96" spans="1:1" ht="12" customHeight="1" x14ac:dyDescent="0.2">
      <c r="A96" s="108"/>
    </row>
    <row r="97" spans="1:1" ht="12" customHeight="1" x14ac:dyDescent="0.2">
      <c r="A97" s="108"/>
    </row>
    <row r="98" spans="1:1" ht="12" customHeight="1" x14ac:dyDescent="0.2">
      <c r="A98" s="108"/>
    </row>
    <row r="99" spans="1:1" ht="12" customHeight="1" x14ac:dyDescent="0.2">
      <c r="A99" s="108"/>
    </row>
    <row r="100" spans="1:1" ht="12" customHeight="1" x14ac:dyDescent="0.2">
      <c r="A100" s="108"/>
    </row>
    <row r="101" spans="1:1" ht="12" customHeight="1" x14ac:dyDescent="0.2">
      <c r="A101" s="108"/>
    </row>
    <row r="102" spans="1:1" ht="12" customHeight="1" x14ac:dyDescent="0.2">
      <c r="A102" s="108"/>
    </row>
    <row r="103" spans="1:1" ht="12" customHeight="1" x14ac:dyDescent="0.2">
      <c r="A103" s="108"/>
    </row>
    <row r="104" spans="1:1" ht="12" customHeight="1" x14ac:dyDescent="0.2">
      <c r="A104" s="108"/>
    </row>
    <row r="105" spans="1:1" ht="12" customHeight="1" x14ac:dyDescent="0.2">
      <c r="A105" s="108"/>
    </row>
    <row r="106" spans="1:1" ht="12" customHeight="1" x14ac:dyDescent="0.2">
      <c r="A106" s="108"/>
    </row>
    <row r="107" spans="1:1" ht="12" customHeight="1" x14ac:dyDescent="0.2">
      <c r="A107" s="108"/>
    </row>
    <row r="108" spans="1:1" ht="12" customHeight="1" x14ac:dyDescent="0.2">
      <c r="A108" s="108"/>
    </row>
    <row r="109" spans="1:1" ht="12" customHeight="1" x14ac:dyDescent="0.2">
      <c r="A109" s="108"/>
    </row>
    <row r="110" spans="1:1" ht="12" customHeight="1" x14ac:dyDescent="0.2">
      <c r="A110" s="108"/>
    </row>
    <row r="111" spans="1:1" ht="12" customHeight="1" x14ac:dyDescent="0.2">
      <c r="A111" s="108"/>
    </row>
    <row r="112" spans="1:1" ht="12" customHeight="1" x14ac:dyDescent="0.2">
      <c r="A112" s="108"/>
    </row>
    <row r="113" spans="1:1" ht="12" customHeight="1" x14ac:dyDescent="0.2">
      <c r="A113" s="108"/>
    </row>
    <row r="114" spans="1:1" ht="12" customHeight="1" x14ac:dyDescent="0.2">
      <c r="A114" s="108"/>
    </row>
    <row r="115" spans="1:1" ht="12" customHeight="1" x14ac:dyDescent="0.2">
      <c r="A115" s="108"/>
    </row>
    <row r="116" spans="1:1" ht="12" customHeight="1" x14ac:dyDescent="0.2">
      <c r="A116" s="108"/>
    </row>
    <row r="117" spans="1:1" ht="12" customHeight="1" x14ac:dyDescent="0.2">
      <c r="A117" s="108"/>
    </row>
    <row r="118" spans="1:1" ht="12" customHeight="1" x14ac:dyDescent="0.2">
      <c r="A118" s="108"/>
    </row>
    <row r="119" spans="1:1" ht="12" customHeight="1" x14ac:dyDescent="0.2">
      <c r="A119" s="108"/>
    </row>
    <row r="120" spans="1:1" ht="12" customHeight="1" x14ac:dyDescent="0.2">
      <c r="A120" s="108"/>
    </row>
    <row r="121" spans="1:1" ht="12" customHeight="1" x14ac:dyDescent="0.2">
      <c r="A121" s="108"/>
    </row>
    <row r="122" spans="1:1" ht="12" customHeight="1" x14ac:dyDescent="0.2">
      <c r="A122" s="108"/>
    </row>
    <row r="123" spans="1:1" ht="12" customHeight="1" x14ac:dyDescent="0.2">
      <c r="A123" s="108"/>
    </row>
    <row r="124" spans="1:1" ht="12" customHeight="1" x14ac:dyDescent="0.2">
      <c r="A124" s="108"/>
    </row>
    <row r="125" spans="1:1" ht="12" customHeight="1" x14ac:dyDescent="0.2">
      <c r="A125" s="108"/>
    </row>
    <row r="126" spans="1:1" ht="12" customHeight="1" x14ac:dyDescent="0.2">
      <c r="A126" s="108"/>
    </row>
    <row r="127" spans="1:1" ht="12" customHeight="1" x14ac:dyDescent="0.2">
      <c r="A127" s="108"/>
    </row>
    <row r="128" spans="1:1" ht="12" customHeight="1" x14ac:dyDescent="0.2">
      <c r="A128" s="108"/>
    </row>
    <row r="129" spans="1:1" ht="12" customHeight="1" x14ac:dyDescent="0.2">
      <c r="A129" s="108"/>
    </row>
    <row r="130" spans="1:1" ht="12" customHeight="1" x14ac:dyDescent="0.2">
      <c r="A130" s="108"/>
    </row>
    <row r="131" spans="1:1" ht="12" customHeight="1" x14ac:dyDescent="0.2">
      <c r="A131" s="108"/>
    </row>
    <row r="132" spans="1:1" ht="12" customHeight="1" x14ac:dyDescent="0.2">
      <c r="A132" s="108"/>
    </row>
    <row r="133" spans="1:1" ht="12" customHeight="1" x14ac:dyDescent="0.2">
      <c r="A133" s="108"/>
    </row>
    <row r="134" spans="1:1" ht="12" customHeight="1" x14ac:dyDescent="0.2">
      <c r="A134" s="108"/>
    </row>
    <row r="135" spans="1:1" ht="12" customHeight="1" x14ac:dyDescent="0.2">
      <c r="A135" s="108"/>
    </row>
    <row r="136" spans="1:1" ht="12" customHeight="1" x14ac:dyDescent="0.2">
      <c r="A136" s="108"/>
    </row>
    <row r="137" spans="1:1" ht="12" customHeight="1" x14ac:dyDescent="0.2">
      <c r="A137" s="108"/>
    </row>
    <row r="138" spans="1:1" ht="12" customHeight="1" x14ac:dyDescent="0.2">
      <c r="A138" s="108"/>
    </row>
    <row r="139" spans="1:1" ht="12" customHeight="1" x14ac:dyDescent="0.2">
      <c r="A139" s="108"/>
    </row>
    <row r="140" spans="1:1" ht="12" customHeight="1" x14ac:dyDescent="0.2">
      <c r="A140" s="108"/>
    </row>
    <row r="141" spans="1:1" ht="12" customHeight="1" x14ac:dyDescent="0.2">
      <c r="A141" s="108"/>
    </row>
    <row r="142" spans="1:1" ht="12" customHeight="1" x14ac:dyDescent="0.2">
      <c r="A142" s="108"/>
    </row>
    <row r="143" spans="1:1" ht="12" customHeight="1" x14ac:dyDescent="0.2">
      <c r="A143" s="108"/>
    </row>
    <row r="144" spans="1:1" ht="12" customHeight="1" x14ac:dyDescent="0.2">
      <c r="A144" s="108"/>
    </row>
    <row r="145" spans="1:1" ht="12" customHeight="1" x14ac:dyDescent="0.2">
      <c r="A145" s="108"/>
    </row>
    <row r="146" spans="1:1" ht="12" customHeight="1" x14ac:dyDescent="0.2">
      <c r="A146" s="108"/>
    </row>
    <row r="147" spans="1:1" ht="12" customHeight="1" x14ac:dyDescent="0.2">
      <c r="A147" s="108"/>
    </row>
    <row r="148" spans="1:1" ht="12" customHeight="1" x14ac:dyDescent="0.2">
      <c r="A148" s="108"/>
    </row>
    <row r="149" spans="1:1" ht="12" customHeight="1" x14ac:dyDescent="0.2">
      <c r="A149" s="108"/>
    </row>
    <row r="150" spans="1:1" ht="12" customHeight="1" x14ac:dyDescent="0.2">
      <c r="A150" s="108"/>
    </row>
    <row r="151" spans="1:1" ht="12" customHeight="1" x14ac:dyDescent="0.2">
      <c r="A151" s="108"/>
    </row>
    <row r="152" spans="1:1" ht="12" customHeight="1" x14ac:dyDescent="0.2">
      <c r="A152" s="108"/>
    </row>
    <row r="153" spans="1:1" ht="12" customHeight="1" x14ac:dyDescent="0.2">
      <c r="A153" s="108"/>
    </row>
    <row r="154" spans="1:1" ht="12" customHeight="1" x14ac:dyDescent="0.2">
      <c r="A154" s="108"/>
    </row>
    <row r="155" spans="1:1" ht="12" customHeight="1" x14ac:dyDescent="0.2">
      <c r="A155" s="108"/>
    </row>
    <row r="156" spans="1:1" ht="12" customHeight="1" x14ac:dyDescent="0.2">
      <c r="A156" s="108"/>
    </row>
    <row r="157" spans="1:1" ht="12" customHeight="1" x14ac:dyDescent="0.2">
      <c r="A157" s="108"/>
    </row>
    <row r="158" spans="1:1" ht="12" customHeight="1" x14ac:dyDescent="0.2">
      <c r="A158" s="108"/>
    </row>
    <row r="159" spans="1:1" ht="12" customHeight="1" x14ac:dyDescent="0.2">
      <c r="A159" s="108"/>
    </row>
    <row r="160" spans="1:1" ht="12" customHeight="1" x14ac:dyDescent="0.2">
      <c r="A160" s="108"/>
    </row>
    <row r="161" spans="1:1" ht="12" customHeight="1" x14ac:dyDescent="0.2">
      <c r="A161" s="108"/>
    </row>
    <row r="162" spans="1:1" ht="12" customHeight="1" x14ac:dyDescent="0.2">
      <c r="A162" s="108"/>
    </row>
    <row r="163" spans="1:1" ht="12" customHeight="1" x14ac:dyDescent="0.2">
      <c r="A163" s="108"/>
    </row>
    <row r="164" spans="1:1" ht="12" customHeight="1" x14ac:dyDescent="0.2">
      <c r="A164" s="108"/>
    </row>
    <row r="165" spans="1:1" ht="12" customHeight="1" x14ac:dyDescent="0.2">
      <c r="A165" s="108"/>
    </row>
    <row r="166" spans="1:1" ht="12" customHeight="1" x14ac:dyDescent="0.2">
      <c r="A166" s="108"/>
    </row>
    <row r="167" spans="1:1" ht="12" customHeight="1" x14ac:dyDescent="0.2">
      <c r="A167" s="108"/>
    </row>
    <row r="168" spans="1:1" ht="12" customHeight="1" x14ac:dyDescent="0.2">
      <c r="A168" s="108"/>
    </row>
    <row r="169" spans="1:1" ht="12" customHeight="1" x14ac:dyDescent="0.2">
      <c r="A169" s="108"/>
    </row>
    <row r="170" spans="1:1" ht="12" customHeight="1" x14ac:dyDescent="0.2">
      <c r="A170" s="108"/>
    </row>
    <row r="171" spans="1:1" ht="12" customHeight="1" x14ac:dyDescent="0.2">
      <c r="A171" s="108"/>
    </row>
    <row r="172" spans="1:1" ht="12" customHeight="1" x14ac:dyDescent="0.2">
      <c r="A172" s="108"/>
    </row>
    <row r="173" spans="1:1" ht="12" customHeight="1" x14ac:dyDescent="0.2">
      <c r="A173" s="108"/>
    </row>
    <row r="174" spans="1:1" ht="12" customHeight="1" x14ac:dyDescent="0.2">
      <c r="A174" s="108"/>
    </row>
    <row r="175" spans="1:1" ht="12" customHeight="1" x14ac:dyDescent="0.2">
      <c r="A175" s="108"/>
    </row>
    <row r="176" spans="1:1"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sheetData>
  <customSheetViews>
    <customSheetView guid="{CDB72715-EA28-4B20-A08E-C04F71FAA0D1}" scale="140" topLeftCell="A31">
      <selection sqref="A1:C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topLeftCell="A31">
      <selection sqref="A1:C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4">
    <mergeCell ref="A1:C1"/>
    <mergeCell ref="A3:B3"/>
    <mergeCell ref="A2:B2"/>
    <mergeCell ref="A49:B49"/>
  </mergeCells>
  <phoneticPr fontId="9" type="noConversion"/>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8.85546875" defaultRowHeight="11.25" x14ac:dyDescent="0.2"/>
  <cols>
    <col min="1" max="1" width="3.7109375" style="7" customWidth="1"/>
    <col min="2" max="2" width="22.28515625" style="7" customWidth="1"/>
    <col min="3" max="3" width="11.42578125" style="7" customWidth="1"/>
    <col min="4" max="7" width="10.85546875" style="7" customWidth="1"/>
    <col min="8" max="8" width="11.42578125" style="7" customWidth="1"/>
    <col min="9" max="16384" width="8.85546875" style="7"/>
  </cols>
  <sheetData>
    <row r="1" spans="1:8" s="150" customFormat="1" ht="30" customHeight="1" x14ac:dyDescent="0.2">
      <c r="A1" s="279" t="s">
        <v>112</v>
      </c>
      <c r="B1" s="280"/>
      <c r="C1" s="259" t="s">
        <v>446</v>
      </c>
      <c r="D1" s="259"/>
      <c r="E1" s="259"/>
      <c r="F1" s="259"/>
      <c r="G1" s="259"/>
      <c r="H1" s="260"/>
    </row>
    <row r="2" spans="1:8" ht="35.1" customHeight="1" x14ac:dyDescent="0.2">
      <c r="A2" s="283" t="s">
        <v>137</v>
      </c>
      <c r="B2" s="284"/>
      <c r="C2" s="285" t="s">
        <v>142</v>
      </c>
      <c r="D2" s="285"/>
      <c r="E2" s="285"/>
      <c r="F2" s="285"/>
      <c r="G2" s="285"/>
      <c r="H2" s="286"/>
    </row>
    <row r="3" spans="1:8" ht="11.45" customHeight="1" x14ac:dyDescent="0.2">
      <c r="A3" s="288" t="s">
        <v>51</v>
      </c>
      <c r="B3" s="266" t="s">
        <v>189</v>
      </c>
      <c r="C3" s="266" t="s">
        <v>17</v>
      </c>
      <c r="D3" s="266"/>
      <c r="E3" s="266"/>
      <c r="F3" s="266"/>
      <c r="G3" s="266"/>
      <c r="H3" s="267" t="s">
        <v>147</v>
      </c>
    </row>
    <row r="4" spans="1:8" ht="11.45" customHeight="1" x14ac:dyDescent="0.2">
      <c r="A4" s="314"/>
      <c r="B4" s="266"/>
      <c r="C4" s="266" t="s">
        <v>10</v>
      </c>
      <c r="D4" s="266" t="s">
        <v>138</v>
      </c>
      <c r="E4" s="266"/>
      <c r="F4" s="266"/>
      <c r="G4" s="266"/>
      <c r="H4" s="267"/>
    </row>
    <row r="5" spans="1:8" ht="11.45" customHeight="1" x14ac:dyDescent="0.2">
      <c r="A5" s="314"/>
      <c r="B5" s="266"/>
      <c r="C5" s="266"/>
      <c r="D5" s="266"/>
      <c r="E5" s="266"/>
      <c r="F5" s="266"/>
      <c r="G5" s="266"/>
      <c r="H5" s="267"/>
    </row>
    <row r="6" spans="1:8" ht="11.45" customHeight="1" x14ac:dyDescent="0.2">
      <c r="A6" s="314"/>
      <c r="B6" s="266"/>
      <c r="C6" s="266"/>
      <c r="D6" s="266" t="s">
        <v>18</v>
      </c>
      <c r="E6" s="266" t="s">
        <v>149</v>
      </c>
      <c r="F6" s="266" t="s">
        <v>148</v>
      </c>
      <c r="G6" s="266" t="s">
        <v>150</v>
      </c>
      <c r="H6" s="267"/>
    </row>
    <row r="7" spans="1:8" ht="11.45" customHeight="1" x14ac:dyDescent="0.2">
      <c r="A7" s="314"/>
      <c r="B7" s="266"/>
      <c r="C7" s="266"/>
      <c r="D7" s="266"/>
      <c r="E7" s="266"/>
      <c r="F7" s="266"/>
      <c r="G7" s="266"/>
      <c r="H7" s="267"/>
    </row>
    <row r="8" spans="1:8" ht="11.45" customHeight="1" x14ac:dyDescent="0.2">
      <c r="A8" s="314"/>
      <c r="B8" s="266"/>
      <c r="C8" s="266"/>
      <c r="D8" s="266"/>
      <c r="E8" s="266"/>
      <c r="F8" s="266"/>
      <c r="G8" s="266"/>
      <c r="H8" s="267"/>
    </row>
    <row r="9" spans="1:8" s="11" customFormat="1" ht="11.45" customHeight="1" x14ac:dyDescent="0.2">
      <c r="A9" s="8">
        <v>1</v>
      </c>
      <c r="B9" s="9">
        <v>2</v>
      </c>
      <c r="C9" s="9">
        <v>3</v>
      </c>
      <c r="D9" s="9">
        <v>4</v>
      </c>
      <c r="E9" s="9">
        <v>5</v>
      </c>
      <c r="F9" s="9">
        <v>6</v>
      </c>
      <c r="G9" s="9">
        <v>7</v>
      </c>
      <c r="H9" s="10">
        <v>8</v>
      </c>
    </row>
    <row r="10" spans="1:8" ht="11.45" customHeight="1" x14ac:dyDescent="0.2">
      <c r="A10" s="22"/>
      <c r="B10" s="132"/>
      <c r="C10" s="194"/>
      <c r="D10" s="194"/>
      <c r="E10" s="194"/>
      <c r="F10" s="194"/>
      <c r="G10" s="194"/>
      <c r="H10" s="194"/>
    </row>
    <row r="11" spans="1:8" s="15" customFormat="1" ht="11.45" customHeight="1" x14ac:dyDescent="0.2">
      <c r="A11" s="12">
        <f>IF(D11&lt;&gt;"",COUNTA($D11:D$11),"")</f>
        <v>1</v>
      </c>
      <c r="B11" s="131" t="s">
        <v>20</v>
      </c>
      <c r="C11" s="193">
        <v>1142</v>
      </c>
      <c r="D11" s="193">
        <v>4</v>
      </c>
      <c r="E11" s="193">
        <v>44</v>
      </c>
      <c r="F11" s="193">
        <v>178</v>
      </c>
      <c r="G11" s="193">
        <v>916</v>
      </c>
      <c r="H11" s="193">
        <v>125400</v>
      </c>
    </row>
    <row r="12" spans="1:8" ht="11.45" customHeight="1" x14ac:dyDescent="0.2">
      <c r="A12" s="12" t="str">
        <f>IF(D12&lt;&gt;"",COUNTA($D$11:D12),"")</f>
        <v/>
      </c>
      <c r="B12" s="132"/>
      <c r="C12" s="194"/>
      <c r="D12" s="194"/>
      <c r="E12" s="194"/>
      <c r="F12" s="194"/>
      <c r="G12" s="194"/>
      <c r="H12" s="194"/>
    </row>
    <row r="13" spans="1:8" ht="11.45" customHeight="1" x14ac:dyDescent="0.2">
      <c r="A13" s="12">
        <f>IF(D13&lt;&gt;"",COUNTA($D$11:D13),"")</f>
        <v>2</v>
      </c>
      <c r="B13" s="132" t="s">
        <v>183</v>
      </c>
      <c r="C13" s="194">
        <v>98</v>
      </c>
      <c r="D13" s="194">
        <v>1</v>
      </c>
      <c r="E13" s="194">
        <v>2</v>
      </c>
      <c r="F13" s="194">
        <v>22</v>
      </c>
      <c r="G13" s="194">
        <v>73</v>
      </c>
      <c r="H13" s="194">
        <v>16868</v>
      </c>
    </row>
    <row r="14" spans="1:8" ht="11.45" customHeight="1" x14ac:dyDescent="0.2">
      <c r="A14" s="12">
        <f>IF(D14&lt;&gt;"",COUNTA($D$11:D14),"")</f>
        <v>3</v>
      </c>
      <c r="B14" s="132" t="s">
        <v>182</v>
      </c>
      <c r="C14" s="194">
        <v>55</v>
      </c>
      <c r="D14" s="194" t="s">
        <v>40</v>
      </c>
      <c r="E14" s="194">
        <v>3</v>
      </c>
      <c r="F14" s="194">
        <v>12</v>
      </c>
      <c r="G14" s="194">
        <v>40</v>
      </c>
      <c r="H14" s="194">
        <v>8207</v>
      </c>
    </row>
    <row r="15" spans="1:8" ht="11.45" customHeight="1" x14ac:dyDescent="0.2">
      <c r="A15" s="12" t="str">
        <f>IF(D15&lt;&gt;"",COUNTA($D$11:D15),"")</f>
        <v/>
      </c>
      <c r="B15" s="132"/>
      <c r="C15" s="194"/>
      <c r="D15" s="194"/>
      <c r="E15" s="194"/>
      <c r="F15" s="194"/>
      <c r="G15" s="194"/>
      <c r="H15" s="194"/>
    </row>
    <row r="16" spans="1:8" ht="11.45" customHeight="1" x14ac:dyDescent="0.2">
      <c r="A16" s="12">
        <f>IF(D16&lt;&gt;"",COUNTA($D$11:D16),"")</f>
        <v>4</v>
      </c>
      <c r="B16" s="133" t="s">
        <v>181</v>
      </c>
      <c r="C16" s="194">
        <v>197</v>
      </c>
      <c r="D16" s="194">
        <v>2</v>
      </c>
      <c r="E16" s="194">
        <v>8</v>
      </c>
      <c r="F16" s="194">
        <v>25</v>
      </c>
      <c r="G16" s="194">
        <v>162</v>
      </c>
      <c r="H16" s="194">
        <v>19091</v>
      </c>
    </row>
    <row r="17" spans="1:8" ht="11.45" customHeight="1" x14ac:dyDescent="0.2">
      <c r="A17" s="12">
        <f>IF(D17&lt;&gt;"",COUNTA($D$11:D17),"")</f>
        <v>5</v>
      </c>
      <c r="B17" s="132" t="s">
        <v>184</v>
      </c>
      <c r="C17" s="194">
        <v>161</v>
      </c>
      <c r="D17" s="194" t="s">
        <v>40</v>
      </c>
      <c r="E17" s="194">
        <v>5</v>
      </c>
      <c r="F17" s="194">
        <v>28</v>
      </c>
      <c r="G17" s="194">
        <v>128</v>
      </c>
      <c r="H17" s="194">
        <v>18111</v>
      </c>
    </row>
    <row r="18" spans="1:8" ht="11.45" customHeight="1" x14ac:dyDescent="0.2">
      <c r="A18" s="12">
        <f>IF(D18&lt;&gt;"",COUNTA($D$11:D18),"")</f>
        <v>6</v>
      </c>
      <c r="B18" s="132" t="s">
        <v>185</v>
      </c>
      <c r="C18" s="194">
        <v>164</v>
      </c>
      <c r="D18" s="194">
        <v>1</v>
      </c>
      <c r="E18" s="194">
        <v>9</v>
      </c>
      <c r="F18" s="194">
        <v>22</v>
      </c>
      <c r="G18" s="194">
        <v>132</v>
      </c>
      <c r="H18" s="194">
        <v>16998</v>
      </c>
    </row>
    <row r="19" spans="1:8" ht="11.45" customHeight="1" x14ac:dyDescent="0.2">
      <c r="A19" s="12">
        <f>IF(D19&lt;&gt;"",COUNTA($D$11:D19),"")</f>
        <v>7</v>
      </c>
      <c r="B19" s="132" t="s">
        <v>186</v>
      </c>
      <c r="C19" s="194">
        <v>116</v>
      </c>
      <c r="D19" s="194" t="s">
        <v>40</v>
      </c>
      <c r="E19" s="194">
        <v>9</v>
      </c>
      <c r="F19" s="194">
        <v>16</v>
      </c>
      <c r="G19" s="194">
        <v>91</v>
      </c>
      <c r="H19" s="194">
        <v>12675</v>
      </c>
    </row>
    <row r="20" spans="1:8" ht="11.45" customHeight="1" x14ac:dyDescent="0.2">
      <c r="A20" s="12">
        <f>IF(D20&lt;&gt;"",COUNTA($D$11:D20),"")</f>
        <v>8</v>
      </c>
      <c r="B20" s="132" t="s">
        <v>187</v>
      </c>
      <c r="C20" s="194">
        <v>189</v>
      </c>
      <c r="D20" s="194" t="s">
        <v>40</v>
      </c>
      <c r="E20" s="194">
        <v>5</v>
      </c>
      <c r="F20" s="194">
        <v>29</v>
      </c>
      <c r="G20" s="194">
        <v>155</v>
      </c>
      <c r="H20" s="194">
        <v>17484</v>
      </c>
    </row>
    <row r="21" spans="1:8" ht="11.45" customHeight="1" x14ac:dyDescent="0.2">
      <c r="A21" s="12">
        <f>IF(D21&lt;&gt;"",COUNTA($D$11:D21),"")</f>
        <v>9</v>
      </c>
      <c r="B21" s="132" t="s">
        <v>188</v>
      </c>
      <c r="C21" s="194">
        <v>162</v>
      </c>
      <c r="D21" s="194" t="s">
        <v>40</v>
      </c>
      <c r="E21" s="194">
        <v>3</v>
      </c>
      <c r="F21" s="194">
        <v>24</v>
      </c>
      <c r="G21" s="194">
        <v>135</v>
      </c>
      <c r="H21" s="194">
        <v>15966</v>
      </c>
    </row>
    <row r="22" spans="1:8" s="15" customFormat="1" ht="11.45" customHeight="1" x14ac:dyDescent="0.2">
      <c r="B22" s="16"/>
      <c r="C22" s="7"/>
      <c r="D22" s="17"/>
      <c r="E22" s="17"/>
      <c r="F22" s="17"/>
      <c r="G22" s="17"/>
      <c r="H22" s="17"/>
    </row>
    <row r="23" spans="1:8" s="15" customFormat="1" ht="11.45" customHeight="1" x14ac:dyDescent="0.2">
      <c r="B23" s="16"/>
      <c r="C23" s="7"/>
      <c r="D23" s="17"/>
      <c r="E23" s="17"/>
      <c r="F23" s="17"/>
      <c r="G23" s="17"/>
      <c r="H23" s="17"/>
    </row>
    <row r="24" spans="1:8" s="15" customFormat="1" ht="11.45" customHeight="1" x14ac:dyDescent="0.2">
      <c r="B24" s="16"/>
      <c r="C24" s="7"/>
      <c r="D24" s="17"/>
      <c r="E24" s="17"/>
      <c r="F24" s="17"/>
      <c r="G24" s="17"/>
      <c r="H24" s="17"/>
    </row>
    <row r="25" spans="1:8" ht="11.45" customHeight="1" x14ac:dyDescent="0.2">
      <c r="B25" s="18"/>
      <c r="C25" s="18"/>
      <c r="D25" s="18"/>
      <c r="E25" s="18"/>
      <c r="F25" s="18"/>
      <c r="G25" s="18"/>
      <c r="H25" s="18"/>
    </row>
    <row r="26" spans="1:8" ht="11.45" customHeight="1" x14ac:dyDescent="0.2">
      <c r="D26" s="19"/>
    </row>
    <row r="27" spans="1:8" ht="11.45" customHeight="1" x14ac:dyDescent="0.2"/>
    <row r="28" spans="1:8" ht="11.45" customHeight="1" x14ac:dyDescent="0.2"/>
    <row r="29" spans="1:8" ht="11.45" customHeight="1" x14ac:dyDescent="0.2"/>
    <row r="30" spans="1:8" ht="11.45" customHeight="1" x14ac:dyDescent="0.2"/>
    <row r="31" spans="1:8" ht="11.45" customHeight="1" x14ac:dyDescent="0.2"/>
    <row r="32" spans="1:8"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sheetData>
  <customSheetViews>
    <customSheetView guid="{CDB72715-EA28-4B20-A08E-C04F71FAA0D1}" scale="140">
      <pane xSplit="2" ySplit="9" topLeftCell="C10" activePane="bottomRight" state="frozen"/>
      <selection pane="bottomRight" activeCell="M16" sqref="M16"/>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9" topLeftCell="C10" activePane="bottomRight" state="frozen"/>
      <selection pane="bottomRight" activeCell="M16" sqref="M16"/>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14">
    <mergeCell ref="D6:D8"/>
    <mergeCell ref="E6:E8"/>
    <mergeCell ref="F6:F8"/>
    <mergeCell ref="G6:G8"/>
    <mergeCell ref="A1:B1"/>
    <mergeCell ref="C1:H1"/>
    <mergeCell ref="A2:B2"/>
    <mergeCell ref="C2:H2"/>
    <mergeCell ref="A3:A8"/>
    <mergeCell ref="B3:B8"/>
    <mergeCell ref="C3:G3"/>
    <mergeCell ref="H3:H8"/>
    <mergeCell ref="C4:C8"/>
    <mergeCell ref="D4:G5"/>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8.85546875" defaultRowHeight="11.25" x14ac:dyDescent="0.2"/>
  <cols>
    <col min="1" max="1" width="3.7109375" style="7" customWidth="1"/>
    <col min="2" max="2" width="22.42578125" style="7" customWidth="1"/>
    <col min="3" max="3" width="15.7109375" style="7" customWidth="1"/>
    <col min="4" max="6" width="16.7109375" style="7" customWidth="1"/>
    <col min="7" max="16384" width="8.85546875" style="7"/>
  </cols>
  <sheetData>
    <row r="1" spans="1:6" s="150" customFormat="1" ht="30" customHeight="1" x14ac:dyDescent="0.2">
      <c r="A1" s="279" t="s">
        <v>112</v>
      </c>
      <c r="B1" s="280"/>
      <c r="C1" s="259" t="s">
        <v>446</v>
      </c>
      <c r="D1" s="259"/>
      <c r="E1" s="259"/>
      <c r="F1" s="260"/>
    </row>
    <row r="2" spans="1:6" ht="35.1" customHeight="1" x14ac:dyDescent="0.2">
      <c r="A2" s="283" t="s">
        <v>139</v>
      </c>
      <c r="B2" s="284"/>
      <c r="C2" s="285" t="s">
        <v>29</v>
      </c>
      <c r="D2" s="285"/>
      <c r="E2" s="285"/>
      <c r="F2" s="286"/>
    </row>
    <row r="3" spans="1:6" ht="11.45" customHeight="1" x14ac:dyDescent="0.2">
      <c r="A3" s="288" t="s">
        <v>51</v>
      </c>
      <c r="B3" s="266" t="s">
        <v>189</v>
      </c>
      <c r="C3" s="266" t="s">
        <v>140</v>
      </c>
      <c r="D3" s="266" t="s">
        <v>19</v>
      </c>
      <c r="E3" s="266"/>
      <c r="F3" s="267" t="s">
        <v>22</v>
      </c>
    </row>
    <row r="4" spans="1:6" ht="11.45" customHeight="1" x14ac:dyDescent="0.2">
      <c r="A4" s="314"/>
      <c r="B4" s="266"/>
      <c r="C4" s="266"/>
      <c r="D4" s="266" t="s">
        <v>10</v>
      </c>
      <c r="E4" s="266" t="s">
        <v>21</v>
      </c>
      <c r="F4" s="267"/>
    </row>
    <row r="5" spans="1:6" ht="11.45" customHeight="1" x14ac:dyDescent="0.2">
      <c r="A5" s="314"/>
      <c r="B5" s="266"/>
      <c r="C5" s="266"/>
      <c r="D5" s="266"/>
      <c r="E5" s="266"/>
      <c r="F5" s="267"/>
    </row>
    <row r="6" spans="1:6" ht="11.45" customHeight="1" x14ac:dyDescent="0.2">
      <c r="A6" s="314"/>
      <c r="B6" s="266"/>
      <c r="C6" s="266"/>
      <c r="D6" s="266"/>
      <c r="E6" s="266" t="s">
        <v>59</v>
      </c>
      <c r="F6" s="267"/>
    </row>
    <row r="7" spans="1:6" ht="11.45" customHeight="1" x14ac:dyDescent="0.2">
      <c r="A7" s="314"/>
      <c r="B7" s="266"/>
      <c r="C7" s="266"/>
      <c r="D7" s="266"/>
      <c r="E7" s="266"/>
      <c r="F7" s="267"/>
    </row>
    <row r="8" spans="1:6" ht="11.45" customHeight="1" x14ac:dyDescent="0.2">
      <c r="A8" s="314"/>
      <c r="B8" s="266"/>
      <c r="C8" s="266"/>
      <c r="D8" s="266"/>
      <c r="E8" s="266"/>
      <c r="F8" s="267"/>
    </row>
    <row r="9" spans="1:6" s="11" customFormat="1" ht="11.45" customHeight="1" x14ac:dyDescent="0.2">
      <c r="A9" s="8">
        <v>1</v>
      </c>
      <c r="B9" s="9">
        <v>2</v>
      </c>
      <c r="C9" s="9">
        <v>3</v>
      </c>
      <c r="D9" s="9">
        <v>4</v>
      </c>
      <c r="E9" s="9">
        <v>5</v>
      </c>
      <c r="F9" s="10">
        <v>6</v>
      </c>
    </row>
    <row r="10" spans="1:6" ht="11.45" customHeight="1" x14ac:dyDescent="0.2">
      <c r="A10" s="22"/>
      <c r="B10" s="132"/>
      <c r="C10" s="215"/>
      <c r="D10" s="215"/>
      <c r="E10" s="216"/>
      <c r="F10" s="215"/>
    </row>
    <row r="11" spans="1:6" ht="11.45" customHeight="1" x14ac:dyDescent="0.2">
      <c r="A11" s="12">
        <f>IF(D11&lt;&gt;"",COUNTA($D11:D$11),"")</f>
        <v>1</v>
      </c>
      <c r="B11" s="131" t="s">
        <v>20</v>
      </c>
      <c r="C11" s="217">
        <v>97</v>
      </c>
      <c r="D11" s="217">
        <v>202</v>
      </c>
      <c r="E11" s="218">
        <v>4</v>
      </c>
      <c r="F11" s="217">
        <v>806</v>
      </c>
    </row>
    <row r="12" spans="1:6" ht="11.45" customHeight="1" x14ac:dyDescent="0.2">
      <c r="A12" s="12" t="str">
        <f>IF(D12&lt;&gt;"",COUNTA($D$11:D12),"")</f>
        <v/>
      </c>
      <c r="B12" s="132"/>
      <c r="C12" s="215"/>
      <c r="D12" s="215"/>
      <c r="E12" s="216"/>
      <c r="F12" s="215"/>
    </row>
    <row r="13" spans="1:6" ht="11.45" customHeight="1" x14ac:dyDescent="0.2">
      <c r="A13" s="12">
        <f>IF(D13&lt;&gt;"",COUNTA($D$11:D13),"")</f>
        <v>2</v>
      </c>
      <c r="B13" s="132" t="s">
        <v>183</v>
      </c>
      <c r="C13" s="215">
        <v>17</v>
      </c>
      <c r="D13" s="215">
        <v>34</v>
      </c>
      <c r="E13" s="216" t="s">
        <v>40</v>
      </c>
      <c r="F13" s="215">
        <v>118</v>
      </c>
    </row>
    <row r="14" spans="1:6" ht="11.45" customHeight="1" x14ac:dyDescent="0.2">
      <c r="A14" s="12">
        <f>IF(D14&lt;&gt;"",COUNTA($D$11:D14),"")</f>
        <v>3</v>
      </c>
      <c r="B14" s="132" t="s">
        <v>182</v>
      </c>
      <c r="C14" s="215">
        <v>10</v>
      </c>
      <c r="D14" s="215">
        <v>21</v>
      </c>
      <c r="E14" s="216" t="s">
        <v>40</v>
      </c>
      <c r="F14" s="215">
        <v>93</v>
      </c>
    </row>
    <row r="15" spans="1:6" ht="11.45" customHeight="1" x14ac:dyDescent="0.2">
      <c r="A15" s="12" t="str">
        <f>IF(D15&lt;&gt;"",COUNTA($D$11:D15),"")</f>
        <v/>
      </c>
      <c r="B15" s="132"/>
      <c r="C15" s="215"/>
      <c r="D15" s="215"/>
      <c r="E15" s="216"/>
      <c r="F15" s="215"/>
    </row>
    <row r="16" spans="1:6" ht="11.45" customHeight="1" x14ac:dyDescent="0.2">
      <c r="A16" s="12">
        <f>IF(D16&lt;&gt;"",COUNTA($D$11:D16),"")</f>
        <v>4</v>
      </c>
      <c r="B16" s="133" t="s">
        <v>181</v>
      </c>
      <c r="C16" s="215">
        <v>20</v>
      </c>
      <c r="D16" s="215">
        <v>41</v>
      </c>
      <c r="E16" s="216" t="s">
        <v>40</v>
      </c>
      <c r="F16" s="215">
        <v>157</v>
      </c>
    </row>
    <row r="17" spans="1:6" ht="11.45" customHeight="1" x14ac:dyDescent="0.2">
      <c r="A17" s="12">
        <f>IF(D17&lt;&gt;"",COUNTA($D$11:D17),"")</f>
        <v>5</v>
      </c>
      <c r="B17" s="132" t="s">
        <v>184</v>
      </c>
      <c r="C17" s="215">
        <v>2</v>
      </c>
      <c r="D17" s="215">
        <v>5</v>
      </c>
      <c r="E17" s="216" t="s">
        <v>40</v>
      </c>
      <c r="F17" s="215">
        <v>20</v>
      </c>
    </row>
    <row r="18" spans="1:6" ht="11.45" customHeight="1" x14ac:dyDescent="0.2">
      <c r="A18" s="12">
        <f>IF(D18&lt;&gt;"",COUNTA($D$11:D18),"")</f>
        <v>6</v>
      </c>
      <c r="B18" s="132" t="s">
        <v>185</v>
      </c>
      <c r="C18" s="215">
        <v>14</v>
      </c>
      <c r="D18" s="215">
        <v>30</v>
      </c>
      <c r="E18" s="216" t="s">
        <v>40</v>
      </c>
      <c r="F18" s="215">
        <v>109</v>
      </c>
    </row>
    <row r="19" spans="1:6" ht="11.45" customHeight="1" x14ac:dyDescent="0.2">
      <c r="A19" s="12">
        <f>IF(D19&lt;&gt;"",COUNTA($D$11:D19),"")</f>
        <v>7</v>
      </c>
      <c r="B19" s="132" t="s">
        <v>186</v>
      </c>
      <c r="C19" s="215">
        <v>11</v>
      </c>
      <c r="D19" s="215">
        <v>24</v>
      </c>
      <c r="E19" s="216" t="s">
        <v>34</v>
      </c>
      <c r="F19" s="215">
        <v>109</v>
      </c>
    </row>
    <row r="20" spans="1:6" ht="11.45" customHeight="1" x14ac:dyDescent="0.2">
      <c r="A20" s="12">
        <f>IF(D20&lt;&gt;"",COUNTA($D$11:D20),"")</f>
        <v>8</v>
      </c>
      <c r="B20" s="132" t="s">
        <v>187</v>
      </c>
      <c r="C20" s="215">
        <v>9</v>
      </c>
      <c r="D20" s="215">
        <v>19</v>
      </c>
      <c r="E20" s="216" t="s">
        <v>34</v>
      </c>
      <c r="F20" s="215">
        <v>77</v>
      </c>
    </row>
    <row r="21" spans="1:6" ht="11.45" customHeight="1" x14ac:dyDescent="0.2">
      <c r="A21" s="12">
        <f>IF(D21&lt;&gt;"",COUNTA($D$11:D21),"")</f>
        <v>9</v>
      </c>
      <c r="B21" s="132" t="s">
        <v>188</v>
      </c>
      <c r="C21" s="215">
        <v>14</v>
      </c>
      <c r="D21" s="215">
        <v>28</v>
      </c>
      <c r="E21" s="216" t="s">
        <v>34</v>
      </c>
      <c r="F21" s="215">
        <v>123</v>
      </c>
    </row>
    <row r="22" spans="1:6" ht="11.45" customHeight="1" x14ac:dyDescent="0.2">
      <c r="D22" s="13"/>
      <c r="E22" s="14"/>
      <c r="F22" s="13"/>
    </row>
    <row r="23" spans="1:6" ht="11.45" customHeight="1" x14ac:dyDescent="0.2"/>
    <row r="24" spans="1:6" ht="11.45" customHeight="1" x14ac:dyDescent="0.2"/>
    <row r="25" spans="1:6" ht="11.45" customHeight="1" x14ac:dyDescent="0.2"/>
    <row r="26" spans="1:6" ht="11.45" customHeight="1" x14ac:dyDescent="0.2"/>
    <row r="27" spans="1:6" ht="11.45" customHeight="1" x14ac:dyDescent="0.2"/>
    <row r="28" spans="1:6" ht="11.45" customHeight="1" x14ac:dyDescent="0.2"/>
    <row r="29" spans="1:6" ht="11.45" customHeight="1" x14ac:dyDescent="0.2"/>
    <row r="30" spans="1:6" ht="11.45" customHeight="1" x14ac:dyDescent="0.2"/>
    <row r="31" spans="1:6" ht="11.45" customHeight="1" x14ac:dyDescent="0.2"/>
    <row r="32" spans="1:6"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sheetData>
  <customSheetViews>
    <customSheetView guid="{CDB72715-EA28-4B20-A08E-C04F71FAA0D1}" scale="140">
      <pane xSplit="2" ySplit="9" topLeftCell="C10" activePane="bottomRight" state="frozen"/>
      <selection pane="bottomRight" activeCell="I18" sqref="I18"/>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9" topLeftCell="C10" activePane="bottomRight" state="frozen"/>
      <selection pane="bottomRight" activeCell="I18" sqref="I18"/>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12">
    <mergeCell ref="E4:E5"/>
    <mergeCell ref="E6:E8"/>
    <mergeCell ref="A1:B1"/>
    <mergeCell ref="C1:F1"/>
    <mergeCell ref="A2:B2"/>
    <mergeCell ref="C2:F2"/>
    <mergeCell ref="A3:A8"/>
    <mergeCell ref="B3:B8"/>
    <mergeCell ref="C3:C8"/>
    <mergeCell ref="D3:E3"/>
    <mergeCell ref="F3:F8"/>
    <mergeCell ref="D4:D8"/>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40" zoomScaleNormal="140" workbookViewId="0">
      <selection sqref="A1:B1"/>
    </sheetView>
  </sheetViews>
  <sheetFormatPr baseColWidth="10" defaultRowHeight="12.75" x14ac:dyDescent="0.2"/>
  <cols>
    <col min="1" max="1" width="5.7109375" style="1" customWidth="1"/>
    <col min="2" max="2" width="85.7109375" style="1" customWidth="1"/>
    <col min="3" max="16384" width="11.42578125" style="1"/>
  </cols>
  <sheetData>
    <row r="1" spans="1:2" s="3" customFormat="1" ht="30" customHeight="1" x14ac:dyDescent="0.2">
      <c r="A1" s="315" t="s">
        <v>454</v>
      </c>
      <c r="B1" s="315"/>
    </row>
    <row r="2" spans="1:2" s="6" customFormat="1" ht="12" customHeight="1" x14ac:dyDescent="0.2">
      <c r="A2" s="4" t="s">
        <v>73</v>
      </c>
      <c r="B2" s="5" t="s">
        <v>455</v>
      </c>
    </row>
    <row r="3" spans="1:2" s="6" customFormat="1" ht="8.1" customHeight="1" x14ac:dyDescent="0.2">
      <c r="A3" s="4"/>
      <c r="B3" s="5"/>
    </row>
    <row r="4" spans="1:2" s="6" customFormat="1" ht="12" customHeight="1" x14ac:dyDescent="0.2">
      <c r="A4" s="4" t="s">
        <v>74</v>
      </c>
      <c r="B4" s="5" t="s">
        <v>456</v>
      </c>
    </row>
    <row r="5" spans="1:2" ht="8.1" customHeight="1" x14ac:dyDescent="0.2"/>
    <row r="6" spans="1:2" s="6" customFormat="1" ht="12" customHeight="1" x14ac:dyDescent="0.2">
      <c r="A6" s="4" t="s">
        <v>87</v>
      </c>
      <c r="B6" s="5" t="s">
        <v>457</v>
      </c>
    </row>
    <row r="7" spans="1:2" s="6" customFormat="1" ht="8.1" customHeight="1" x14ac:dyDescent="0.2">
      <c r="A7" s="4"/>
      <c r="B7" s="5"/>
    </row>
    <row r="8" spans="1:2" s="6" customFormat="1" ht="12" customHeight="1" x14ac:dyDescent="0.2">
      <c r="A8" s="4" t="s">
        <v>88</v>
      </c>
      <c r="B8" s="5" t="s">
        <v>458</v>
      </c>
    </row>
    <row r="9" spans="1:2" s="6" customFormat="1" ht="8.1" customHeight="1" x14ac:dyDescent="0.2">
      <c r="A9" s="4"/>
      <c r="B9" s="5"/>
    </row>
    <row r="10" spans="1:2" s="6" customFormat="1" ht="24" customHeight="1" x14ac:dyDescent="0.2">
      <c r="A10" s="4" t="s">
        <v>94</v>
      </c>
      <c r="B10" s="5" t="s">
        <v>459</v>
      </c>
    </row>
    <row r="11" spans="1:2" ht="8.1" customHeight="1" x14ac:dyDescent="0.2"/>
    <row r="12" spans="1:2" s="6" customFormat="1" ht="12" customHeight="1" x14ac:dyDescent="0.2">
      <c r="A12" s="4" t="s">
        <v>95</v>
      </c>
      <c r="B12" s="5" t="s">
        <v>460</v>
      </c>
    </row>
    <row r="13" spans="1:2" s="6" customFormat="1" ht="8.1" customHeight="1" x14ac:dyDescent="0.2">
      <c r="A13" s="4"/>
      <c r="B13" s="5"/>
    </row>
    <row r="14" spans="1:2" s="6" customFormat="1" ht="12" customHeight="1" x14ac:dyDescent="0.2">
      <c r="A14" s="4" t="s">
        <v>96</v>
      </c>
      <c r="B14" s="5" t="s">
        <v>461</v>
      </c>
    </row>
    <row r="15" spans="1:2" s="6" customFormat="1" ht="8.1" customHeight="1" x14ac:dyDescent="0.2">
      <c r="A15" s="4"/>
      <c r="B15" s="5"/>
    </row>
    <row r="16" spans="1:2" s="6" customFormat="1" ht="12" customHeight="1" x14ac:dyDescent="0.2">
      <c r="A16" s="4" t="s">
        <v>122</v>
      </c>
      <c r="B16" s="5" t="s">
        <v>462</v>
      </c>
    </row>
    <row r="17" spans="1:2" s="6" customFormat="1" ht="8.1" customHeight="1" x14ac:dyDescent="0.2">
      <c r="A17" s="4"/>
      <c r="B17" s="5"/>
    </row>
    <row r="18" spans="1:2" s="6" customFormat="1" ht="12" customHeight="1" x14ac:dyDescent="0.2">
      <c r="A18" s="4" t="s">
        <v>124</v>
      </c>
      <c r="B18" s="5" t="s">
        <v>463</v>
      </c>
    </row>
    <row r="19" spans="1:2" ht="8.1" customHeight="1" x14ac:dyDescent="0.2"/>
    <row r="20" spans="1:2" s="6" customFormat="1" ht="12" customHeight="1" x14ac:dyDescent="0.2">
      <c r="A20" s="4" t="s">
        <v>125</v>
      </c>
      <c r="B20" s="5" t="s">
        <v>464</v>
      </c>
    </row>
    <row r="21" spans="1:2" s="6" customFormat="1" ht="8.1" customHeight="1" x14ac:dyDescent="0.2">
      <c r="A21" s="4"/>
      <c r="B21" s="5"/>
    </row>
    <row r="22" spans="1:2" s="6" customFormat="1" ht="12" customHeight="1" x14ac:dyDescent="0.2">
      <c r="A22" s="4"/>
      <c r="B22" s="5"/>
    </row>
  </sheetData>
  <customSheetViews>
    <customSheetView guid="{CDB72715-EA28-4B20-A08E-C04F71FAA0D1}" scale="140">
      <selection sqref="A1:B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selection sqref="A1:B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1">
    <mergeCell ref="A1:B1"/>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6"/>
  <sheetViews>
    <sheetView zoomScale="140" zoomScaleNormal="140" workbookViewId="0"/>
  </sheetViews>
  <sheetFormatPr baseColWidth="10" defaultColWidth="29.5703125" defaultRowHeight="11.45" customHeight="1" x14ac:dyDescent="0.2"/>
  <cols>
    <col min="1" max="1" width="94.7109375" style="76" customWidth="1"/>
    <col min="2" max="16384" width="29.5703125" style="76"/>
  </cols>
  <sheetData>
    <row r="1" spans="1:1" s="85" customFormat="1" ht="30" customHeight="1" x14ac:dyDescent="0.2">
      <c r="A1" s="153" t="s">
        <v>4</v>
      </c>
    </row>
    <row r="57" spans="1:1" s="155" customFormat="1" ht="12" customHeight="1" x14ac:dyDescent="0.25">
      <c r="A57" s="157" t="s">
        <v>408</v>
      </c>
    </row>
    <row r="58" spans="1:1" s="155" customFormat="1" ht="6.75" customHeight="1" x14ac:dyDescent="0.2">
      <c r="A58" s="156"/>
    </row>
    <row r="59" spans="1:1" s="159" customFormat="1" ht="12" customHeight="1" x14ac:dyDescent="0.2">
      <c r="A59" s="158" t="s">
        <v>409</v>
      </c>
    </row>
    <row r="60" spans="1:1" s="159" customFormat="1" ht="12" customHeight="1" x14ac:dyDescent="0.2">
      <c r="A60" s="154" t="s">
        <v>413</v>
      </c>
    </row>
    <row r="61" spans="1:1" s="164" customFormat="1" ht="3" customHeight="1" x14ac:dyDescent="0.15">
      <c r="A61" s="163"/>
    </row>
    <row r="62" spans="1:1" s="159" customFormat="1" ht="12" customHeight="1" x14ac:dyDescent="0.2">
      <c r="A62" s="160" t="s">
        <v>412</v>
      </c>
    </row>
    <row r="63" spans="1:1" s="159" customFormat="1" ht="12" customHeight="1" x14ac:dyDescent="0.2">
      <c r="A63" s="161" t="s">
        <v>410</v>
      </c>
    </row>
    <row r="64" spans="1:1" s="155" customFormat="1" ht="3" customHeight="1" x14ac:dyDescent="0.2">
      <c r="A64" s="156"/>
    </row>
    <row r="65" spans="1:1" s="159" customFormat="1" ht="12" customHeight="1" x14ac:dyDescent="0.2">
      <c r="A65" s="162" t="s">
        <v>411</v>
      </c>
    </row>
    <row r="66" spans="1:1" s="159" customFormat="1" ht="12" customHeight="1" x14ac:dyDescent="0.2">
      <c r="A66" s="154" t="s">
        <v>414</v>
      </c>
    </row>
  </sheetData>
  <customSheetViews>
    <customSheetView guid="{CDB72715-EA28-4B20-A08E-C04F71FAA0D1}" scale="140" topLeftCell="A31">
      <selection sqref="A1:L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topLeftCell="A31">
      <selection sqref="A1:L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phoneticPr fontId="9" type="noConversion"/>
  <hyperlinks>
    <hyperlink ref="A63" r:id="rId3"/>
    <hyperlink ref="A60" r:id="rId4"/>
    <hyperlink ref="A66" r:id="rId5"/>
  </hyperlink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K433 2024 00&amp;R&amp;"-,Standard"&amp;7&amp;P</oddFooter>
    <evenFooter>&amp;L&amp;"-,Standard"&amp;7&amp;P&amp;R&amp;"-,Standard"&amp;7StatA MV, Statistischer Bericht K433 2024 00</evenFooter>
  </headerFooter>
  <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0"/>
  <sheetViews>
    <sheetView zoomScale="140" zoomScaleNormal="140" zoomScaleSheetLayoutView="62"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29.5703125" defaultRowHeight="11.45" customHeight="1" x14ac:dyDescent="0.2"/>
  <cols>
    <col min="1" max="1" width="3.140625" style="76" customWidth="1"/>
    <col min="2" max="2" width="20.28515625" style="76" customWidth="1"/>
    <col min="3" max="3" width="6" style="84" customWidth="1"/>
    <col min="4" max="4" width="5.28515625" style="84" customWidth="1"/>
    <col min="5" max="5" width="6" style="84" customWidth="1"/>
    <col min="6" max="6" width="5.28515625" style="84" customWidth="1"/>
    <col min="7" max="7" width="6" style="84" customWidth="1"/>
    <col min="8" max="8" width="5.28515625" style="180" customWidth="1"/>
    <col min="9" max="9" width="6" style="76" customWidth="1"/>
    <col min="10" max="10" width="5.28515625" style="76" customWidth="1"/>
    <col min="11" max="11" width="6" style="76" customWidth="1"/>
    <col min="12" max="12" width="5.28515625" style="76" customWidth="1"/>
    <col min="13" max="13" width="6" style="76" customWidth="1"/>
    <col min="14" max="14" width="5.28515625" style="76" customWidth="1"/>
    <col min="15" max="16384" width="29.5703125" style="76"/>
  </cols>
  <sheetData>
    <row r="1" spans="1:14" ht="30" customHeight="1" x14ac:dyDescent="0.2">
      <c r="A1" s="252" t="s">
        <v>66</v>
      </c>
      <c r="B1" s="253"/>
      <c r="C1" s="248" t="s">
        <v>196</v>
      </c>
      <c r="D1" s="248"/>
      <c r="E1" s="248"/>
      <c r="F1" s="248"/>
      <c r="G1" s="248"/>
      <c r="H1" s="248"/>
      <c r="I1" s="248"/>
      <c r="J1" s="248"/>
      <c r="K1" s="248"/>
      <c r="L1" s="248"/>
      <c r="M1" s="248"/>
      <c r="N1" s="249"/>
    </row>
    <row r="2" spans="1:14" s="77" customFormat="1" ht="35.1" customHeight="1" x14ac:dyDescent="0.2">
      <c r="A2" s="254" t="s">
        <v>67</v>
      </c>
      <c r="B2" s="255"/>
      <c r="C2" s="250" t="s">
        <v>178</v>
      </c>
      <c r="D2" s="250"/>
      <c r="E2" s="250"/>
      <c r="F2" s="250"/>
      <c r="G2" s="250"/>
      <c r="H2" s="250"/>
      <c r="I2" s="250"/>
      <c r="J2" s="250"/>
      <c r="K2" s="250"/>
      <c r="L2" s="250"/>
      <c r="M2" s="250"/>
      <c r="N2" s="251"/>
    </row>
    <row r="3" spans="1:14" ht="11.45" customHeight="1" x14ac:dyDescent="0.2">
      <c r="A3" s="256" t="s">
        <v>51</v>
      </c>
      <c r="B3" s="246" t="s">
        <v>23</v>
      </c>
      <c r="C3" s="246">
        <v>2019</v>
      </c>
      <c r="D3" s="246"/>
      <c r="E3" s="246">
        <v>2020</v>
      </c>
      <c r="F3" s="246"/>
      <c r="G3" s="246">
        <v>2021</v>
      </c>
      <c r="H3" s="246"/>
      <c r="I3" s="246">
        <v>2022</v>
      </c>
      <c r="J3" s="246"/>
      <c r="K3" s="246">
        <v>2023</v>
      </c>
      <c r="L3" s="246"/>
      <c r="M3" s="246">
        <v>2024</v>
      </c>
      <c r="N3" s="247"/>
    </row>
    <row r="4" spans="1:14" ht="11.45" customHeight="1" x14ac:dyDescent="0.2">
      <c r="A4" s="256"/>
      <c r="B4" s="246"/>
      <c r="C4" s="246" t="s">
        <v>176</v>
      </c>
      <c r="D4" s="246" t="s">
        <v>177</v>
      </c>
      <c r="E4" s="246" t="s">
        <v>176</v>
      </c>
      <c r="F4" s="246" t="s">
        <v>177</v>
      </c>
      <c r="G4" s="246" t="s">
        <v>176</v>
      </c>
      <c r="H4" s="246" t="s">
        <v>177</v>
      </c>
      <c r="I4" s="246" t="s">
        <v>176</v>
      </c>
      <c r="J4" s="246" t="s">
        <v>177</v>
      </c>
      <c r="K4" s="246" t="s">
        <v>176</v>
      </c>
      <c r="L4" s="246" t="s">
        <v>177</v>
      </c>
      <c r="M4" s="246" t="s">
        <v>176</v>
      </c>
      <c r="N4" s="247" t="s">
        <v>177</v>
      </c>
    </row>
    <row r="5" spans="1:14" ht="11.45" customHeight="1" x14ac:dyDescent="0.2">
      <c r="A5" s="256"/>
      <c r="B5" s="246"/>
      <c r="C5" s="246"/>
      <c r="D5" s="246"/>
      <c r="E5" s="246"/>
      <c r="F5" s="246"/>
      <c r="G5" s="246"/>
      <c r="H5" s="246"/>
      <c r="I5" s="246"/>
      <c r="J5" s="246"/>
      <c r="K5" s="246"/>
      <c r="L5" s="246"/>
      <c r="M5" s="246"/>
      <c r="N5" s="247"/>
    </row>
    <row r="6" spans="1:14" ht="11.45" customHeight="1" x14ac:dyDescent="0.2">
      <c r="A6" s="256"/>
      <c r="B6" s="246"/>
      <c r="C6" s="246"/>
      <c r="D6" s="246"/>
      <c r="E6" s="246"/>
      <c r="F6" s="246"/>
      <c r="G6" s="246"/>
      <c r="H6" s="246"/>
      <c r="I6" s="246"/>
      <c r="J6" s="246"/>
      <c r="K6" s="246"/>
      <c r="L6" s="246"/>
      <c r="M6" s="246"/>
      <c r="N6" s="247"/>
    </row>
    <row r="7" spans="1:14" ht="11.45" customHeight="1" x14ac:dyDescent="0.2">
      <c r="A7" s="256"/>
      <c r="B7" s="246"/>
      <c r="C7" s="246"/>
      <c r="D7" s="246"/>
      <c r="E7" s="246"/>
      <c r="F7" s="246"/>
      <c r="G7" s="246"/>
      <c r="H7" s="246"/>
      <c r="I7" s="246"/>
      <c r="J7" s="246"/>
      <c r="K7" s="246"/>
      <c r="L7" s="246"/>
      <c r="M7" s="246"/>
      <c r="N7" s="247"/>
    </row>
    <row r="8" spans="1:14" s="81" customFormat="1" ht="11.45" customHeight="1" x14ac:dyDescent="0.2">
      <c r="A8" s="78">
        <v>1</v>
      </c>
      <c r="B8" s="79">
        <v>2</v>
      </c>
      <c r="C8" s="176">
        <v>3</v>
      </c>
      <c r="D8" s="176">
        <v>4</v>
      </c>
      <c r="E8" s="79">
        <v>5</v>
      </c>
      <c r="F8" s="79">
        <v>6</v>
      </c>
      <c r="G8" s="79">
        <v>7</v>
      </c>
      <c r="H8" s="79">
        <v>8</v>
      </c>
      <c r="I8" s="79">
        <v>9</v>
      </c>
      <c r="J8" s="79">
        <v>10</v>
      </c>
      <c r="K8" s="79">
        <v>11</v>
      </c>
      <c r="L8" s="79">
        <v>12</v>
      </c>
      <c r="M8" s="79">
        <v>13</v>
      </c>
      <c r="N8" s="80">
        <v>14</v>
      </c>
    </row>
    <row r="9" spans="1:14" ht="11.45" customHeight="1" x14ac:dyDescent="0.2">
      <c r="A9" s="117"/>
      <c r="B9" s="110"/>
      <c r="C9" s="182"/>
      <c r="D9" s="182"/>
      <c r="E9" s="182"/>
      <c r="F9" s="182"/>
      <c r="G9" s="182"/>
      <c r="H9" s="182"/>
      <c r="I9" s="182"/>
      <c r="J9" s="182"/>
      <c r="K9" s="182"/>
      <c r="L9" s="182"/>
      <c r="M9" s="182"/>
      <c r="N9" s="182"/>
    </row>
    <row r="10" spans="1:14" ht="11.45" customHeight="1" x14ac:dyDescent="0.2">
      <c r="A10" s="12">
        <f>IF(C10&lt;&gt;"",COUNTA($C$10:C10),"")</f>
        <v>1</v>
      </c>
      <c r="B10" s="111" t="s">
        <v>24</v>
      </c>
      <c r="C10" s="182">
        <v>14934</v>
      </c>
      <c r="D10" s="182">
        <v>990</v>
      </c>
      <c r="E10" s="182">
        <v>15397</v>
      </c>
      <c r="F10" s="182">
        <v>906</v>
      </c>
      <c r="G10" s="182">
        <v>15721</v>
      </c>
      <c r="H10" s="182">
        <v>818</v>
      </c>
      <c r="I10" s="182">
        <v>16143</v>
      </c>
      <c r="J10" s="182">
        <v>722</v>
      </c>
      <c r="K10" s="182">
        <v>16525</v>
      </c>
      <c r="L10" s="182">
        <v>640</v>
      </c>
      <c r="M10" s="182">
        <v>16849</v>
      </c>
      <c r="N10" s="182">
        <v>543</v>
      </c>
    </row>
    <row r="11" spans="1:14" ht="11.45" customHeight="1" x14ac:dyDescent="0.2">
      <c r="A11" s="12" t="str">
        <f>IF(C11&lt;&gt;"",COUNTA($C$10:C11),"")</f>
        <v/>
      </c>
      <c r="B11" s="111" t="s">
        <v>71</v>
      </c>
      <c r="C11" s="182"/>
      <c r="D11" s="182"/>
      <c r="E11" s="182"/>
      <c r="F11" s="182"/>
      <c r="G11" s="182"/>
      <c r="H11" s="182"/>
      <c r="I11" s="182"/>
      <c r="J11" s="182"/>
      <c r="K11" s="182"/>
      <c r="L11" s="182"/>
      <c r="M11" s="182"/>
      <c r="N11" s="182"/>
    </row>
    <row r="12" spans="1:14" ht="33.6" customHeight="1" x14ac:dyDescent="0.2">
      <c r="A12" s="12">
        <f>IF(C12&lt;&gt;"",COUNTA($C$10:C12),"")</f>
        <v>2</v>
      </c>
      <c r="B12" s="111" t="s">
        <v>415</v>
      </c>
      <c r="C12" s="182">
        <v>12035</v>
      </c>
      <c r="D12" s="182">
        <v>335</v>
      </c>
      <c r="E12" s="182">
        <v>12329</v>
      </c>
      <c r="F12" s="182">
        <v>313</v>
      </c>
      <c r="G12" s="182">
        <v>12544</v>
      </c>
      <c r="H12" s="182">
        <v>279</v>
      </c>
      <c r="I12" s="182">
        <v>12855</v>
      </c>
      <c r="J12" s="182">
        <v>246</v>
      </c>
      <c r="K12" s="182">
        <v>13071</v>
      </c>
      <c r="L12" s="182">
        <v>218</v>
      </c>
      <c r="M12" s="182">
        <v>13287</v>
      </c>
      <c r="N12" s="182">
        <v>199</v>
      </c>
    </row>
    <row r="13" spans="1:14" ht="6" customHeight="1" x14ac:dyDescent="0.2">
      <c r="A13" s="12" t="str">
        <f>IF(C13&lt;&gt;"",COUNTA($C$10:C13),"")</f>
        <v/>
      </c>
      <c r="B13" s="111"/>
      <c r="C13" s="182"/>
      <c r="D13" s="182"/>
      <c r="E13" s="182"/>
      <c r="F13" s="182"/>
      <c r="G13" s="182"/>
      <c r="H13" s="182"/>
      <c r="I13" s="182"/>
      <c r="J13" s="182"/>
      <c r="K13" s="182"/>
      <c r="L13" s="182"/>
      <c r="M13" s="182"/>
      <c r="N13" s="182"/>
    </row>
    <row r="14" spans="1:14" ht="22.5" customHeight="1" x14ac:dyDescent="0.2">
      <c r="A14" s="12">
        <f>IF(C14&lt;&gt;"",COUNTA($C$10:C14),"")</f>
        <v>3</v>
      </c>
      <c r="B14" s="111" t="s">
        <v>416</v>
      </c>
      <c r="C14" s="182">
        <v>107092</v>
      </c>
      <c r="D14" s="182">
        <v>4089</v>
      </c>
      <c r="E14" s="182">
        <v>109642</v>
      </c>
      <c r="F14" s="182">
        <v>3770</v>
      </c>
      <c r="G14" s="182">
        <v>111698</v>
      </c>
      <c r="H14" s="182">
        <v>3380</v>
      </c>
      <c r="I14" s="182">
        <v>113204</v>
      </c>
      <c r="J14" s="182">
        <v>2929</v>
      </c>
      <c r="K14" s="182">
        <v>114876</v>
      </c>
      <c r="L14" s="182">
        <v>2594</v>
      </c>
      <c r="M14" s="182">
        <v>114529</v>
      </c>
      <c r="N14" s="182">
        <v>2135</v>
      </c>
    </row>
    <row r="15" spans="1:14" ht="11.45" customHeight="1" x14ac:dyDescent="0.2">
      <c r="A15" s="12" t="str">
        <f>IF(C15&lt;&gt;"",COUNTA($C$10:C15),"")</f>
        <v/>
      </c>
      <c r="B15" s="111" t="s">
        <v>71</v>
      </c>
      <c r="C15" s="182"/>
      <c r="D15" s="182"/>
      <c r="E15" s="182"/>
      <c r="F15" s="182"/>
      <c r="G15" s="182"/>
      <c r="H15" s="182"/>
      <c r="I15" s="182"/>
      <c r="J15" s="182"/>
      <c r="K15" s="182"/>
      <c r="L15" s="182"/>
      <c r="M15" s="182"/>
      <c r="N15" s="182"/>
    </row>
    <row r="16" spans="1:14" ht="22.5" customHeight="1" x14ac:dyDescent="0.2">
      <c r="A16" s="12" t="str">
        <f>IF(C16&lt;&gt;"",COUNTA($C$10:C16),"")</f>
        <v/>
      </c>
      <c r="B16" s="111" t="s">
        <v>417</v>
      </c>
      <c r="C16" s="182"/>
      <c r="D16" s="182"/>
      <c r="E16" s="182"/>
      <c r="F16" s="182"/>
      <c r="G16" s="182"/>
      <c r="H16" s="182"/>
      <c r="I16" s="182"/>
      <c r="J16" s="182"/>
      <c r="K16" s="182"/>
      <c r="L16" s="182"/>
      <c r="M16" s="182"/>
      <c r="N16" s="182"/>
    </row>
    <row r="17" spans="1:15" ht="11.45" customHeight="1" x14ac:dyDescent="0.2">
      <c r="A17" s="12">
        <f>IF(C17&lt;&gt;"",COUNTA($C$10:C17),"")</f>
        <v>4</v>
      </c>
      <c r="B17" s="111" t="s">
        <v>75</v>
      </c>
      <c r="C17" s="182">
        <v>19327</v>
      </c>
      <c r="D17" s="182">
        <v>3498</v>
      </c>
      <c r="E17" s="182">
        <v>19480</v>
      </c>
      <c r="F17" s="182">
        <v>3194</v>
      </c>
      <c r="G17" s="182">
        <v>19389</v>
      </c>
      <c r="H17" s="182">
        <v>2830</v>
      </c>
      <c r="I17" s="182">
        <v>19490</v>
      </c>
      <c r="J17" s="182">
        <v>2420</v>
      </c>
      <c r="K17" s="182">
        <v>19368</v>
      </c>
      <c r="L17" s="182">
        <v>2114</v>
      </c>
      <c r="M17" s="182">
        <v>18576</v>
      </c>
      <c r="N17" s="182">
        <v>1681</v>
      </c>
    </row>
    <row r="18" spans="1:15" ht="11.45" customHeight="1" x14ac:dyDescent="0.2">
      <c r="A18" s="12">
        <f>IF(C18&lt;&gt;"",COUNTA($C$10:C18),"")</f>
        <v>5</v>
      </c>
      <c r="B18" s="112" t="s">
        <v>390</v>
      </c>
      <c r="C18" s="183">
        <v>48.2</v>
      </c>
      <c r="D18" s="183">
        <v>8.6999999999999993</v>
      </c>
      <c r="E18" s="183">
        <v>49.520807382362662</v>
      </c>
      <c r="F18" s="183">
        <v>8.1195820728576145</v>
      </c>
      <c r="G18" s="184">
        <v>50.5</v>
      </c>
      <c r="H18" s="184">
        <v>7.4</v>
      </c>
      <c r="I18" s="184">
        <v>52.1</v>
      </c>
      <c r="J18" s="184">
        <v>6.5</v>
      </c>
      <c r="K18" s="184">
        <v>53.4</v>
      </c>
      <c r="L18" s="184">
        <v>5.8</v>
      </c>
      <c r="M18" s="184">
        <f>M17/33588*100</f>
        <v>55.305466237942127</v>
      </c>
      <c r="N18" s="184">
        <f>N17/33588*100</f>
        <v>5.0047636060497798</v>
      </c>
      <c r="O18" s="175"/>
    </row>
    <row r="19" spans="1:15" ht="3.95" customHeight="1" x14ac:dyDescent="0.2">
      <c r="A19" s="12" t="str">
        <f>IF(C19&lt;&gt;"",COUNTA($C$10:C19),"")</f>
        <v/>
      </c>
      <c r="B19" s="111"/>
      <c r="C19" s="115"/>
      <c r="D19" s="115"/>
      <c r="E19" s="115"/>
      <c r="F19" s="115"/>
      <c r="G19" s="116"/>
      <c r="H19" s="116"/>
      <c r="I19" s="116"/>
      <c r="J19" s="116"/>
      <c r="K19" s="116"/>
      <c r="L19" s="116"/>
      <c r="M19" s="116"/>
      <c r="N19" s="116"/>
    </row>
    <row r="20" spans="1:15" ht="11.45" customHeight="1" x14ac:dyDescent="0.2">
      <c r="A20" s="12">
        <f>IF(C20&lt;&gt;"",COUNTA($C$10:C20),"")</f>
        <v>6</v>
      </c>
      <c r="B20" s="111" t="s">
        <v>76</v>
      </c>
      <c r="C20" s="182">
        <v>39101</v>
      </c>
      <c r="D20" s="182">
        <v>525</v>
      </c>
      <c r="E20" s="182">
        <v>39809</v>
      </c>
      <c r="F20" s="182">
        <v>506</v>
      </c>
      <c r="G20" s="182">
        <v>39715</v>
      </c>
      <c r="H20" s="182">
        <v>474</v>
      </c>
      <c r="I20" s="182">
        <v>39434</v>
      </c>
      <c r="J20" s="182">
        <v>442</v>
      </c>
      <c r="K20" s="182">
        <v>39441</v>
      </c>
      <c r="L20" s="182">
        <v>400</v>
      </c>
      <c r="M20" s="182">
        <v>38681</v>
      </c>
      <c r="N20" s="182">
        <v>383</v>
      </c>
    </row>
    <row r="21" spans="1:15" ht="11.45" customHeight="1" x14ac:dyDescent="0.2">
      <c r="A21" s="12">
        <f>IF(C21&lt;&gt;"",COUNTA($C$10:C21),"")</f>
        <v>7</v>
      </c>
      <c r="B21" s="112" t="s">
        <v>390</v>
      </c>
      <c r="C21" s="183">
        <v>93.7</v>
      </c>
      <c r="D21" s="183">
        <v>1.3</v>
      </c>
      <c r="E21" s="183">
        <v>94.437064098306209</v>
      </c>
      <c r="F21" s="183">
        <v>1.200360582625611</v>
      </c>
      <c r="G21" s="184">
        <v>94.3</v>
      </c>
      <c r="H21" s="184">
        <v>1.1000000000000001</v>
      </c>
      <c r="I21" s="184">
        <v>94.5</v>
      </c>
      <c r="J21" s="184">
        <v>1.1000000000000001</v>
      </c>
      <c r="K21" s="184">
        <v>93.6</v>
      </c>
      <c r="L21" s="184">
        <v>0.9</v>
      </c>
      <c r="M21" s="184">
        <f>M20/41268*100</f>
        <v>93.731220315983336</v>
      </c>
      <c r="N21" s="184">
        <f>N20/41268*100</f>
        <v>0.92807986817873411</v>
      </c>
    </row>
    <row r="22" spans="1:15" ht="3.95" customHeight="1" x14ac:dyDescent="0.2">
      <c r="A22" s="12" t="str">
        <f>IF(C22&lt;&gt;"",COUNTA($C$10:C22),"")</f>
        <v/>
      </c>
      <c r="B22" s="111"/>
      <c r="C22" s="115"/>
      <c r="D22" s="115"/>
      <c r="E22" s="115"/>
      <c r="F22" s="115"/>
      <c r="G22" s="116"/>
      <c r="H22" s="116"/>
      <c r="I22" s="116"/>
      <c r="J22" s="116"/>
      <c r="K22" s="116"/>
      <c r="L22" s="116"/>
      <c r="M22" s="116"/>
      <c r="N22" s="116"/>
    </row>
    <row r="23" spans="1:15" ht="11.45" customHeight="1" x14ac:dyDescent="0.2">
      <c r="A23" s="12">
        <f>IF(C23&lt;&gt;"",COUNTA($C$10:C23),"")</f>
        <v>8</v>
      </c>
      <c r="B23" s="111" t="s">
        <v>77</v>
      </c>
      <c r="C23" s="182">
        <v>48126</v>
      </c>
      <c r="D23" s="182">
        <v>66</v>
      </c>
      <c r="E23" s="182">
        <v>49783</v>
      </c>
      <c r="F23" s="182">
        <v>70</v>
      </c>
      <c r="G23" s="182">
        <v>51980</v>
      </c>
      <c r="H23" s="182">
        <v>76</v>
      </c>
      <c r="I23" s="182">
        <v>53523</v>
      </c>
      <c r="J23" s="182">
        <v>67</v>
      </c>
      <c r="K23" s="182">
        <v>55320</v>
      </c>
      <c r="L23" s="182">
        <v>79</v>
      </c>
      <c r="M23" s="182">
        <v>56459</v>
      </c>
      <c r="N23" s="182">
        <v>71</v>
      </c>
    </row>
    <row r="24" spans="1:15" ht="11.45" customHeight="1" x14ac:dyDescent="0.2">
      <c r="A24" s="12">
        <f>IF(C24&lt;&gt;"",COUNTA($C$10:C24),"")</f>
        <v>9</v>
      </c>
      <c r="B24" s="112" t="s">
        <v>390</v>
      </c>
      <c r="C24" s="183">
        <v>68.599999999999994</v>
      </c>
      <c r="D24" s="183">
        <v>0.1</v>
      </c>
      <c r="E24" s="183">
        <v>70.95638540478906</v>
      </c>
      <c r="F24" s="183">
        <v>9.977194982896237E-2</v>
      </c>
      <c r="G24" s="184">
        <v>73.599999999999994</v>
      </c>
      <c r="H24" s="184">
        <v>0.1</v>
      </c>
      <c r="I24" s="184">
        <v>75.3</v>
      </c>
      <c r="J24" s="184">
        <v>0.1</v>
      </c>
      <c r="K24" s="184">
        <v>74.5</v>
      </c>
      <c r="L24" s="184">
        <v>0.1</v>
      </c>
      <c r="M24" s="184">
        <f>M23/74684*100</f>
        <v>75.597182796850731</v>
      </c>
      <c r="N24" s="184">
        <f>N23/74684*100</f>
        <v>9.5067216539017729E-2</v>
      </c>
    </row>
    <row r="25" spans="1:15" ht="3.95" customHeight="1" x14ac:dyDescent="0.2">
      <c r="A25" s="12" t="str">
        <f>IF(C25&lt;&gt;"",COUNTA($C$10:C25),"")</f>
        <v/>
      </c>
      <c r="B25" s="111"/>
      <c r="C25" s="113"/>
      <c r="D25" s="113"/>
      <c r="E25" s="113"/>
      <c r="F25" s="113"/>
      <c r="G25" s="114"/>
      <c r="H25" s="114"/>
      <c r="I25" s="114"/>
      <c r="J25" s="114"/>
      <c r="K25" s="114"/>
      <c r="L25" s="114"/>
      <c r="M25" s="114"/>
      <c r="N25" s="114"/>
    </row>
    <row r="26" spans="1:15" ht="11.45" customHeight="1" x14ac:dyDescent="0.2">
      <c r="A26" s="12">
        <f>IF(C26&lt;&gt;"",COUNTA($C$10:C26),"")</f>
        <v>10</v>
      </c>
      <c r="B26" s="111" t="s">
        <v>78</v>
      </c>
      <c r="C26" s="182">
        <v>538</v>
      </c>
      <c r="D26" s="182" t="s">
        <v>40</v>
      </c>
      <c r="E26" s="182">
        <v>570</v>
      </c>
      <c r="F26" s="182" t="s">
        <v>40</v>
      </c>
      <c r="G26" s="182">
        <v>614</v>
      </c>
      <c r="H26" s="182" t="s">
        <v>40</v>
      </c>
      <c r="I26" s="182">
        <v>757</v>
      </c>
      <c r="J26" s="182" t="s">
        <v>40</v>
      </c>
      <c r="K26" s="182">
        <v>747</v>
      </c>
      <c r="L26" s="182">
        <v>1</v>
      </c>
      <c r="M26" s="182">
        <v>813</v>
      </c>
      <c r="N26" s="182" t="s">
        <v>40</v>
      </c>
    </row>
    <row r="27" spans="1:15" ht="11.45" customHeight="1" x14ac:dyDescent="0.2">
      <c r="A27" s="12">
        <f>IF(C27&lt;&gt;"",COUNTA($C$10:C27),"")</f>
        <v>11</v>
      </c>
      <c r="B27" s="112" t="s">
        <v>390</v>
      </c>
      <c r="C27" s="183">
        <v>1.4</v>
      </c>
      <c r="D27" s="183" t="s">
        <v>40</v>
      </c>
      <c r="E27" s="183">
        <v>1.3874351921719446</v>
      </c>
      <c r="F27" s="183" t="s">
        <v>40</v>
      </c>
      <c r="G27" s="184">
        <v>1.5</v>
      </c>
      <c r="H27" s="184" t="s">
        <v>40</v>
      </c>
      <c r="I27" s="184">
        <v>1.7</v>
      </c>
      <c r="J27" s="184" t="s">
        <v>40</v>
      </c>
      <c r="K27" s="184">
        <v>1.7</v>
      </c>
      <c r="L27" s="184">
        <v>0</v>
      </c>
      <c r="M27" s="184">
        <f>M26/45109*100</f>
        <v>1.802301092908289</v>
      </c>
      <c r="N27" s="184" t="s">
        <v>40</v>
      </c>
    </row>
    <row r="28" spans="1:15" ht="11.45" customHeight="1" x14ac:dyDescent="0.2">
      <c r="B28" s="82"/>
      <c r="C28" s="76"/>
      <c r="D28" s="76"/>
      <c r="E28" s="76"/>
      <c r="F28" s="76"/>
      <c r="G28" s="76"/>
      <c r="H28" s="76"/>
    </row>
    <row r="29" spans="1:15" ht="11.45" customHeight="1" x14ac:dyDescent="0.2">
      <c r="C29" s="76"/>
      <c r="D29" s="76"/>
      <c r="E29" s="76"/>
      <c r="F29" s="76"/>
      <c r="G29" s="76"/>
      <c r="H29" s="76"/>
    </row>
    <row r="30" spans="1:15" ht="11.45" customHeight="1" x14ac:dyDescent="0.2">
      <c r="B30" s="83"/>
      <c r="C30" s="76"/>
      <c r="D30" s="76"/>
      <c r="E30" s="76"/>
      <c r="F30" s="76"/>
      <c r="G30" s="76"/>
      <c r="H30" s="76"/>
    </row>
  </sheetData>
  <customSheetViews>
    <customSheetView guid="{CDB72715-EA28-4B20-A08E-C04F71FAA0D1}" scale="140">
      <pane xSplit="2" ySplit="8" topLeftCell="C9" activePane="bottomRight" state="frozen"/>
      <selection pane="bottomRight" activeCell="O15" sqref="O15"/>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8" topLeftCell="C9" activePane="bottomRight" state="frozen"/>
      <selection pane="bottomRight" activeCell="O15" sqref="O15"/>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4">
    <mergeCell ref="E4:E7"/>
    <mergeCell ref="A1:B1"/>
    <mergeCell ref="A2:B2"/>
    <mergeCell ref="A3:A7"/>
    <mergeCell ref="B3:B7"/>
    <mergeCell ref="C3:D3"/>
    <mergeCell ref="C4:C7"/>
    <mergeCell ref="D4:D7"/>
    <mergeCell ref="M3:N3"/>
    <mergeCell ref="M4:M7"/>
    <mergeCell ref="N4:N7"/>
    <mergeCell ref="C1:N1"/>
    <mergeCell ref="C2:N2"/>
    <mergeCell ref="E3:F3"/>
    <mergeCell ref="G3:H3"/>
    <mergeCell ref="K4:K7"/>
    <mergeCell ref="L4:L7"/>
    <mergeCell ref="I3:J3"/>
    <mergeCell ref="K3:L3"/>
    <mergeCell ref="F4:F7"/>
    <mergeCell ref="G4:G7"/>
    <mergeCell ref="H4:H7"/>
    <mergeCell ref="I4:I7"/>
    <mergeCell ref="J4:J7"/>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8"/>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8.28515625" defaultRowHeight="11.45" customHeight="1" x14ac:dyDescent="0.2"/>
  <cols>
    <col min="1" max="1" width="3.28515625" style="72" customWidth="1"/>
    <col min="2" max="2" width="38.7109375" style="72" customWidth="1"/>
    <col min="3" max="5" width="16.7109375" style="72" customWidth="1"/>
    <col min="6" max="16384" width="8.28515625" style="72"/>
  </cols>
  <sheetData>
    <row r="1" spans="1:11" s="70" customFormat="1" ht="30" customHeight="1" x14ac:dyDescent="0.2">
      <c r="A1" s="257" t="s">
        <v>66</v>
      </c>
      <c r="B1" s="258"/>
      <c r="C1" s="259" t="s">
        <v>196</v>
      </c>
      <c r="D1" s="259"/>
      <c r="E1" s="260"/>
    </row>
    <row r="2" spans="1:11" s="71" customFormat="1" ht="35.1" customHeight="1" x14ac:dyDescent="0.2">
      <c r="A2" s="261" t="s">
        <v>197</v>
      </c>
      <c r="B2" s="262"/>
      <c r="C2" s="263" t="s">
        <v>198</v>
      </c>
      <c r="D2" s="263"/>
      <c r="E2" s="264"/>
    </row>
    <row r="3" spans="1:11" ht="11.25" customHeight="1" x14ac:dyDescent="0.2">
      <c r="A3" s="265" t="s">
        <v>51</v>
      </c>
      <c r="B3" s="266" t="s">
        <v>199</v>
      </c>
      <c r="C3" s="266" t="s">
        <v>2</v>
      </c>
      <c r="D3" s="266" t="s">
        <v>200</v>
      </c>
      <c r="E3" s="267"/>
    </row>
    <row r="4" spans="1:11" ht="11.25" customHeight="1" x14ac:dyDescent="0.2">
      <c r="A4" s="265"/>
      <c r="B4" s="266"/>
      <c r="C4" s="266"/>
      <c r="D4" s="266" t="s">
        <v>201</v>
      </c>
      <c r="E4" s="267" t="s">
        <v>202</v>
      </c>
    </row>
    <row r="5" spans="1:11" ht="11.25" customHeight="1" x14ac:dyDescent="0.2">
      <c r="A5" s="265"/>
      <c r="B5" s="266"/>
      <c r="C5" s="266"/>
      <c r="D5" s="266"/>
      <c r="E5" s="267"/>
    </row>
    <row r="6" spans="1:11" ht="11.25" customHeight="1" x14ac:dyDescent="0.2">
      <c r="A6" s="265"/>
      <c r="B6" s="266"/>
      <c r="C6" s="266"/>
      <c r="D6" s="266"/>
      <c r="E6" s="267"/>
    </row>
    <row r="7" spans="1:11" ht="11.25" customHeight="1" x14ac:dyDescent="0.2">
      <c r="A7" s="265"/>
      <c r="B7" s="266"/>
      <c r="C7" s="266"/>
      <c r="D7" s="266"/>
      <c r="E7" s="267"/>
    </row>
    <row r="8" spans="1:11" ht="11.45" customHeight="1" x14ac:dyDescent="0.2">
      <c r="A8" s="21">
        <v>1</v>
      </c>
      <c r="B8" s="9">
        <v>2</v>
      </c>
      <c r="C8" s="9">
        <v>3</v>
      </c>
      <c r="D8" s="9">
        <v>4</v>
      </c>
      <c r="E8" s="10">
        <v>5</v>
      </c>
    </row>
    <row r="9" spans="1:11" ht="11.45" customHeight="1" x14ac:dyDescent="0.2">
      <c r="A9" s="123"/>
      <c r="B9" s="118"/>
      <c r="C9" s="185"/>
      <c r="D9" s="185"/>
      <c r="E9" s="185"/>
    </row>
    <row r="10" spans="1:11" ht="10.5" customHeight="1" x14ac:dyDescent="0.2">
      <c r="A10" s="12">
        <f>IF(C10&lt;&gt;"",COUNTA($C$10:C10),"")</f>
        <v>1</v>
      </c>
      <c r="B10" s="119" t="s">
        <v>389</v>
      </c>
      <c r="C10" s="185">
        <v>82417</v>
      </c>
      <c r="D10" s="185">
        <v>78079</v>
      </c>
      <c r="E10" s="185">
        <v>4338</v>
      </c>
    </row>
    <row r="11" spans="1:11" ht="10.5" customHeight="1" x14ac:dyDescent="0.2">
      <c r="A11" s="12">
        <f>IF(C11&lt;&gt;"",COUNTA($C$10:C11),"")</f>
        <v>2</v>
      </c>
      <c r="B11" s="119" t="s">
        <v>203</v>
      </c>
      <c r="C11" s="185">
        <v>94337</v>
      </c>
      <c r="D11" s="185">
        <v>88939</v>
      </c>
      <c r="E11" s="185">
        <v>5398</v>
      </c>
    </row>
    <row r="12" spans="1:11" s="73" customFormat="1" ht="10.5" customHeight="1" x14ac:dyDescent="0.2">
      <c r="A12" s="12">
        <f>IF(C12&lt;&gt;"",COUNTA($C$10:C12),"")</f>
        <v>3</v>
      </c>
      <c r="B12" s="119">
        <v>2015</v>
      </c>
      <c r="C12" s="185">
        <v>104392</v>
      </c>
      <c r="D12" s="185">
        <v>99367</v>
      </c>
      <c r="E12" s="185">
        <v>5025</v>
      </c>
    </row>
    <row r="13" spans="1:11" s="73" customFormat="1" ht="10.5" customHeight="1" x14ac:dyDescent="0.2">
      <c r="A13" s="12">
        <f>IF(C13&lt;&gt;"",COUNTA($C$10:C13),"")</f>
        <v>4</v>
      </c>
      <c r="B13" s="119">
        <v>2016</v>
      </c>
      <c r="C13" s="185">
        <v>106583</v>
      </c>
      <c r="D13" s="185">
        <v>101645</v>
      </c>
      <c r="E13" s="185">
        <v>4938</v>
      </c>
    </row>
    <row r="14" spans="1:11" s="73" customFormat="1" ht="10.5" customHeight="1" x14ac:dyDescent="0.2">
      <c r="A14" s="12">
        <f>IF(C14&lt;&gt;"",COUNTA($C$10:C14),"")</f>
        <v>5</v>
      </c>
      <c r="B14" s="119">
        <v>2017</v>
      </c>
      <c r="C14" s="185">
        <v>108529</v>
      </c>
      <c r="D14" s="185">
        <v>103778</v>
      </c>
      <c r="E14" s="185">
        <v>4751</v>
      </c>
    </row>
    <row r="15" spans="1:11" s="73" customFormat="1" ht="10.5" customHeight="1" x14ac:dyDescent="0.2">
      <c r="A15" s="12">
        <f>IF(C15&lt;&gt;"",COUNTA($C$10:C15),"")</f>
        <v>6</v>
      </c>
      <c r="B15" s="119">
        <v>2018</v>
      </c>
      <c r="C15" s="185">
        <v>110126</v>
      </c>
      <c r="D15" s="185">
        <v>105705</v>
      </c>
      <c r="E15" s="185">
        <v>4421</v>
      </c>
    </row>
    <row r="16" spans="1:11" s="73" customFormat="1" ht="10.5" customHeight="1" x14ac:dyDescent="0.2">
      <c r="A16" s="12">
        <f>IF(C16&lt;&gt;"",COUNTA($C$10:C16),"")</f>
        <v>7</v>
      </c>
      <c r="B16" s="119">
        <v>2019</v>
      </c>
      <c r="C16" s="185">
        <v>111181</v>
      </c>
      <c r="D16" s="185">
        <v>107092</v>
      </c>
      <c r="E16" s="185">
        <v>4089</v>
      </c>
      <c r="G16" s="72"/>
      <c r="H16" s="72"/>
      <c r="I16" s="72"/>
      <c r="J16" s="72"/>
      <c r="K16" s="72"/>
    </row>
    <row r="17" spans="1:11" s="73" customFormat="1" ht="10.5" customHeight="1" x14ac:dyDescent="0.2">
      <c r="A17" s="12">
        <f>IF(C17&lt;&gt;"",COUNTA($C$10:C17),"")</f>
        <v>8</v>
      </c>
      <c r="B17" s="119">
        <v>2020</v>
      </c>
      <c r="C17" s="185">
        <v>113412</v>
      </c>
      <c r="D17" s="185">
        <v>109642</v>
      </c>
      <c r="E17" s="185">
        <v>3770</v>
      </c>
      <c r="G17" s="72"/>
      <c r="H17" s="72"/>
      <c r="I17" s="72"/>
      <c r="J17" s="72"/>
      <c r="K17" s="72"/>
    </row>
    <row r="18" spans="1:11" s="73" customFormat="1" ht="10.5" customHeight="1" x14ac:dyDescent="0.2">
      <c r="A18" s="12">
        <f>IF(C18&lt;&gt;"",COUNTA($C$10:C18),"")</f>
        <v>9</v>
      </c>
      <c r="B18" s="119">
        <v>2021</v>
      </c>
      <c r="C18" s="185">
        <v>115078</v>
      </c>
      <c r="D18" s="185">
        <v>111698</v>
      </c>
      <c r="E18" s="185">
        <v>3380</v>
      </c>
      <c r="G18" s="72"/>
      <c r="H18" s="72"/>
      <c r="I18" s="72"/>
      <c r="J18" s="72"/>
      <c r="K18" s="72"/>
    </row>
    <row r="19" spans="1:11" s="73" customFormat="1" ht="10.5" customHeight="1" x14ac:dyDescent="0.2">
      <c r="A19" s="12">
        <f>IF(C19&lt;&gt;"",COUNTA($C$10:C19),"")</f>
        <v>10</v>
      </c>
      <c r="B19" s="119">
        <v>2022</v>
      </c>
      <c r="C19" s="185">
        <v>116133</v>
      </c>
      <c r="D19" s="185">
        <v>113204</v>
      </c>
      <c r="E19" s="185">
        <v>2929</v>
      </c>
      <c r="G19" s="72"/>
      <c r="H19" s="72"/>
      <c r="I19" s="72"/>
      <c r="J19" s="72"/>
      <c r="K19" s="72"/>
    </row>
    <row r="20" spans="1:11" s="73" customFormat="1" ht="10.5" customHeight="1" x14ac:dyDescent="0.2">
      <c r="A20" s="12">
        <f>IF(C20&lt;&gt;"",COUNTA($C$10:C20),"")</f>
        <v>11</v>
      </c>
      <c r="B20" s="119">
        <v>2023</v>
      </c>
      <c r="C20" s="185">
        <v>117470</v>
      </c>
      <c r="D20" s="185">
        <v>114876</v>
      </c>
      <c r="E20" s="185">
        <v>2594</v>
      </c>
      <c r="G20" s="72"/>
      <c r="H20" s="72"/>
      <c r="I20" s="72"/>
      <c r="J20" s="72"/>
      <c r="K20" s="72"/>
    </row>
    <row r="21" spans="1:11" s="73" customFormat="1" ht="10.5" customHeight="1" x14ac:dyDescent="0.2">
      <c r="A21" s="12">
        <f>IF(C21&lt;&gt;"",COUNTA($C$10:C21),"")</f>
        <v>12</v>
      </c>
      <c r="B21" s="120">
        <v>2024</v>
      </c>
      <c r="C21" s="186">
        <v>116664</v>
      </c>
      <c r="D21" s="186">
        <v>114529</v>
      </c>
      <c r="E21" s="186">
        <v>2135</v>
      </c>
      <c r="G21" s="72"/>
      <c r="H21" s="72"/>
      <c r="I21" s="72"/>
      <c r="J21" s="72"/>
      <c r="K21" s="72"/>
    </row>
    <row r="22" spans="1:11" s="73" customFormat="1" ht="3" customHeight="1" x14ac:dyDescent="0.2">
      <c r="A22" s="12" t="str">
        <f>IF(C22&lt;&gt;"",COUNTA($C$10:C22),"")</f>
        <v/>
      </c>
      <c r="B22" s="119"/>
      <c r="C22" s="185"/>
      <c r="D22" s="185"/>
      <c r="E22" s="185"/>
      <c r="G22" s="72"/>
      <c r="H22" s="72"/>
      <c r="I22" s="72"/>
      <c r="J22" s="72"/>
      <c r="K22" s="72"/>
    </row>
    <row r="23" spans="1:11" ht="10.5" customHeight="1" x14ac:dyDescent="0.2">
      <c r="A23" s="12">
        <f>IF(C23&lt;&gt;"",COUNTA($C$10:C23),"")</f>
        <v>13</v>
      </c>
      <c r="B23" s="119" t="s">
        <v>393</v>
      </c>
      <c r="C23" s="185">
        <v>311</v>
      </c>
      <c r="D23" s="185">
        <v>256</v>
      </c>
      <c r="E23" s="185">
        <v>55</v>
      </c>
      <c r="F23" s="177"/>
      <c r="G23" s="177"/>
    </row>
    <row r="24" spans="1:11" ht="10.5" customHeight="1" x14ac:dyDescent="0.2">
      <c r="A24" s="12">
        <f>IF(C24&lt;&gt;"",COUNTA($C$10:C24),"")</f>
        <v>14</v>
      </c>
      <c r="B24" s="121" t="s">
        <v>399</v>
      </c>
      <c r="C24" s="185">
        <v>8694</v>
      </c>
      <c r="D24" s="185">
        <v>7941</v>
      </c>
      <c r="E24" s="185">
        <v>753</v>
      </c>
    </row>
    <row r="25" spans="1:11" ht="10.5" customHeight="1" x14ac:dyDescent="0.2">
      <c r="A25" s="12">
        <f>IF(C25&lt;&gt;"",COUNTA($C$10:C25),"")</f>
        <v>15</v>
      </c>
      <c r="B25" s="121" t="s">
        <v>400</v>
      </c>
      <c r="C25" s="185">
        <v>11252</v>
      </c>
      <c r="D25" s="185">
        <v>10379</v>
      </c>
      <c r="E25" s="185">
        <v>873</v>
      </c>
    </row>
    <row r="26" spans="1:11" ht="10.5" customHeight="1" x14ac:dyDescent="0.2">
      <c r="A26" s="12">
        <f>IF(C26&lt;&gt;"",COUNTA($C$10:C26),"")</f>
        <v>16</v>
      </c>
      <c r="B26" s="121" t="s">
        <v>401</v>
      </c>
      <c r="C26" s="185">
        <v>12336</v>
      </c>
      <c r="D26" s="185">
        <v>12136</v>
      </c>
      <c r="E26" s="185">
        <v>200</v>
      </c>
    </row>
    <row r="27" spans="1:11" ht="10.5" customHeight="1" x14ac:dyDescent="0.2">
      <c r="A27" s="12">
        <f>IF(C27&lt;&gt;"",COUNTA($C$10:C27),"")</f>
        <v>17</v>
      </c>
      <c r="B27" s="121" t="s">
        <v>402</v>
      </c>
      <c r="C27" s="185">
        <v>13069</v>
      </c>
      <c r="D27" s="185">
        <v>12965</v>
      </c>
      <c r="E27" s="185">
        <v>104</v>
      </c>
    </row>
    <row r="28" spans="1:11" ht="10.5" customHeight="1" x14ac:dyDescent="0.2">
      <c r="A28" s="12">
        <f>IF(C28&lt;&gt;"",COUNTA($C$10:C28),"")</f>
        <v>18</v>
      </c>
      <c r="B28" s="121" t="s">
        <v>403</v>
      </c>
      <c r="C28" s="185">
        <v>13659</v>
      </c>
      <c r="D28" s="185">
        <v>13580</v>
      </c>
      <c r="E28" s="185">
        <v>79</v>
      </c>
    </row>
    <row r="29" spans="1:11" ht="10.5" customHeight="1" x14ac:dyDescent="0.2">
      <c r="A29" s="12">
        <f>IF(C29&lt;&gt;"",COUNTA($C$10:C29),"")</f>
        <v>19</v>
      </c>
      <c r="B29" s="121" t="s">
        <v>398</v>
      </c>
      <c r="C29" s="185">
        <v>13492</v>
      </c>
      <c r="D29" s="185">
        <v>13446</v>
      </c>
      <c r="E29" s="185">
        <v>46</v>
      </c>
    </row>
    <row r="30" spans="1:11" ht="10.5" customHeight="1" x14ac:dyDescent="0.2">
      <c r="A30" s="12">
        <f>IF(C30&lt;&gt;"",COUNTA($C$10:C30),"")</f>
        <v>20</v>
      </c>
      <c r="B30" s="121" t="s">
        <v>397</v>
      </c>
      <c r="C30" s="185">
        <v>12552</v>
      </c>
      <c r="D30" s="185">
        <v>12539</v>
      </c>
      <c r="E30" s="185">
        <v>13</v>
      </c>
    </row>
    <row r="31" spans="1:11" ht="10.5" customHeight="1" x14ac:dyDescent="0.2">
      <c r="A31" s="12">
        <f>IF(C31&lt;&gt;"",COUNTA($C$10:C31),"")</f>
        <v>21</v>
      </c>
      <c r="B31" s="121" t="s">
        <v>396</v>
      </c>
      <c r="C31" s="185">
        <v>30486</v>
      </c>
      <c r="D31" s="185">
        <v>30474</v>
      </c>
      <c r="E31" s="185">
        <v>12</v>
      </c>
    </row>
    <row r="32" spans="1:11" ht="10.5" customHeight="1" x14ac:dyDescent="0.2">
      <c r="A32" s="12">
        <f>IF(C32&lt;&gt;"",COUNTA($C$10:C32),"")</f>
        <v>22</v>
      </c>
      <c r="B32" s="121" t="s">
        <v>358</v>
      </c>
      <c r="C32" s="185">
        <v>813</v>
      </c>
      <c r="D32" s="185">
        <v>813</v>
      </c>
      <c r="E32" s="185" t="s">
        <v>40</v>
      </c>
    </row>
    <row r="33" spans="1:7" ht="2.1" customHeight="1" x14ac:dyDescent="0.2">
      <c r="A33" s="12" t="str">
        <f>IF(C33&lt;&gt;"",COUNTA($C$10:C33),"")</f>
        <v/>
      </c>
      <c r="B33" s="119"/>
      <c r="C33" s="185"/>
      <c r="D33" s="185"/>
      <c r="E33" s="185"/>
    </row>
    <row r="34" spans="1:7" ht="10.5" customHeight="1" x14ac:dyDescent="0.2">
      <c r="A34" s="12">
        <f>IF(C34&lt;&gt;"",COUNTA($C$10:C34),"")</f>
        <v>23</v>
      </c>
      <c r="B34" s="119" t="s">
        <v>394</v>
      </c>
      <c r="C34" s="185">
        <v>20257</v>
      </c>
      <c r="D34" s="185">
        <v>18576</v>
      </c>
      <c r="E34" s="185">
        <v>1681</v>
      </c>
    </row>
    <row r="35" spans="1:7" ht="10.5" customHeight="1" x14ac:dyDescent="0.2">
      <c r="A35" s="12">
        <f>IF(C35&lt;&gt;"",COUNTA($C$10:C35),"")</f>
        <v>24</v>
      </c>
      <c r="B35" s="122" t="s">
        <v>395</v>
      </c>
      <c r="C35" s="185">
        <v>65108</v>
      </c>
      <c r="D35" s="185">
        <v>64666</v>
      </c>
      <c r="E35" s="185">
        <v>442</v>
      </c>
    </row>
    <row r="36" spans="1:7" ht="3" customHeight="1" x14ac:dyDescent="0.2">
      <c r="A36" s="12" t="str">
        <f>IF(C36&lt;&gt;"",COUNTA($C$10:C36),"")</f>
        <v/>
      </c>
      <c r="B36" s="119"/>
      <c r="C36" s="185"/>
      <c r="D36" s="185"/>
      <c r="E36" s="185"/>
    </row>
    <row r="37" spans="1:7" ht="10.5" customHeight="1" x14ac:dyDescent="0.2">
      <c r="A37" s="12" t="str">
        <f>IF(C37&lt;&gt;"",COUNTA($C$10:C37),"")</f>
        <v/>
      </c>
      <c r="B37" s="119" t="s">
        <v>442</v>
      </c>
      <c r="C37" s="185"/>
      <c r="D37" s="185"/>
      <c r="E37" s="185"/>
    </row>
    <row r="38" spans="1:7" ht="10.5" customHeight="1" x14ac:dyDescent="0.2">
      <c r="A38" s="12">
        <f>IF(C38&lt;&gt;"",COUNTA($C$10:C38),"")</f>
        <v>25</v>
      </c>
      <c r="B38" s="119" t="s">
        <v>392</v>
      </c>
      <c r="C38" s="185">
        <v>13462</v>
      </c>
      <c r="D38" s="185">
        <v>13225</v>
      </c>
      <c r="E38" s="185">
        <v>237</v>
      </c>
    </row>
    <row r="39" spans="1:7" ht="10.5" customHeight="1" x14ac:dyDescent="0.2">
      <c r="A39" s="12">
        <f>IF(C39&lt;&gt;"",COUNTA($C$10:C39),"")</f>
        <v>26</v>
      </c>
      <c r="B39" s="119" t="s">
        <v>391</v>
      </c>
      <c r="C39" s="185">
        <v>9724</v>
      </c>
      <c r="D39" s="185">
        <v>9571</v>
      </c>
      <c r="E39" s="185">
        <v>153</v>
      </c>
      <c r="F39" s="177"/>
      <c r="G39" s="177"/>
    </row>
    <row r="40" spans="1:7" ht="3" customHeight="1" x14ac:dyDescent="0.2">
      <c r="A40" s="12" t="str">
        <f>IF(C40&lt;&gt;"",COUNTA($C$10:C40),"")</f>
        <v/>
      </c>
      <c r="B40" s="120"/>
      <c r="C40" s="185"/>
      <c r="D40" s="185"/>
      <c r="E40" s="185"/>
    </row>
    <row r="41" spans="1:7" ht="10.5" customHeight="1" x14ac:dyDescent="0.2">
      <c r="A41" s="12">
        <f>IF(C41&lt;&gt;"",COUNTA($C$10:C41),"")</f>
        <v>27</v>
      </c>
      <c r="B41" s="120" t="s">
        <v>204</v>
      </c>
      <c r="C41" s="186">
        <v>59426</v>
      </c>
      <c r="D41" s="186">
        <v>58287</v>
      </c>
      <c r="E41" s="186">
        <v>1139</v>
      </c>
    </row>
    <row r="42" spans="1:7" ht="10.5" customHeight="1" x14ac:dyDescent="0.2">
      <c r="A42" s="12">
        <f>IF(C42&lt;&gt;"",COUNTA($C$10:C42),"")</f>
        <v>28</v>
      </c>
      <c r="B42" s="119" t="s">
        <v>393</v>
      </c>
      <c r="C42" s="185">
        <v>163</v>
      </c>
      <c r="D42" s="185">
        <v>135</v>
      </c>
      <c r="E42" s="185">
        <v>28</v>
      </c>
    </row>
    <row r="43" spans="1:7" ht="10.5" customHeight="1" x14ac:dyDescent="0.2">
      <c r="A43" s="12">
        <f>IF(C43&lt;&gt;"",COUNTA($C$10:C43),"")</f>
        <v>29</v>
      </c>
      <c r="B43" s="121" t="s">
        <v>399</v>
      </c>
      <c r="C43" s="185">
        <v>4482</v>
      </c>
      <c r="D43" s="185">
        <v>4093</v>
      </c>
      <c r="E43" s="185">
        <v>389</v>
      </c>
    </row>
    <row r="44" spans="1:7" ht="10.5" customHeight="1" x14ac:dyDescent="0.2">
      <c r="A44" s="12">
        <f>IF(C44&lt;&gt;"",COUNTA($C$10:C44),"")</f>
        <v>30</v>
      </c>
      <c r="B44" s="121" t="s">
        <v>400</v>
      </c>
      <c r="C44" s="185">
        <v>5757</v>
      </c>
      <c r="D44" s="185">
        <v>5265</v>
      </c>
      <c r="E44" s="185">
        <v>492</v>
      </c>
    </row>
    <row r="45" spans="1:7" ht="10.5" customHeight="1" x14ac:dyDescent="0.2">
      <c r="A45" s="12">
        <f>IF(C45&lt;&gt;"",COUNTA($C$10:C45),"")</f>
        <v>31</v>
      </c>
      <c r="B45" s="121" t="s">
        <v>401</v>
      </c>
      <c r="C45" s="185">
        <v>6420</v>
      </c>
      <c r="D45" s="185">
        <v>6317</v>
      </c>
      <c r="E45" s="185">
        <v>103</v>
      </c>
    </row>
    <row r="46" spans="1:7" ht="10.5" customHeight="1" x14ac:dyDescent="0.2">
      <c r="A46" s="12">
        <f>IF(C46&lt;&gt;"",COUNTA($C$10:C46),"")</f>
        <v>32</v>
      </c>
      <c r="B46" s="121" t="s">
        <v>402</v>
      </c>
      <c r="C46" s="185">
        <v>6644</v>
      </c>
      <c r="D46" s="185">
        <v>6595</v>
      </c>
      <c r="E46" s="185">
        <v>49</v>
      </c>
    </row>
    <row r="47" spans="1:7" ht="10.5" customHeight="1" x14ac:dyDescent="0.2">
      <c r="A47" s="12">
        <f>IF(C47&lt;&gt;"",COUNTA($C$10:C47),"")</f>
        <v>33</v>
      </c>
      <c r="B47" s="121" t="s">
        <v>403</v>
      </c>
      <c r="C47" s="185">
        <v>6969</v>
      </c>
      <c r="D47" s="185">
        <v>6926</v>
      </c>
      <c r="E47" s="185">
        <v>43</v>
      </c>
    </row>
    <row r="48" spans="1:7" ht="10.5" customHeight="1" x14ac:dyDescent="0.2">
      <c r="A48" s="12">
        <f>IF(C48&lt;&gt;"",COUNTA($C$10:C48),"")</f>
        <v>34</v>
      </c>
      <c r="B48" s="121" t="s">
        <v>398</v>
      </c>
      <c r="C48" s="185">
        <v>6899</v>
      </c>
      <c r="D48" s="185">
        <v>6874</v>
      </c>
      <c r="E48" s="185">
        <v>25</v>
      </c>
    </row>
    <row r="49" spans="1:5" ht="10.5" customHeight="1" x14ac:dyDescent="0.2">
      <c r="A49" s="12">
        <f>IF(C49&lt;&gt;"",COUNTA($C$10:C49),"")</f>
        <v>35</v>
      </c>
      <c r="B49" s="121" t="s">
        <v>397</v>
      </c>
      <c r="C49" s="185">
        <v>6262</v>
      </c>
      <c r="D49" s="185">
        <v>6258</v>
      </c>
      <c r="E49" s="185">
        <v>4</v>
      </c>
    </row>
    <row r="50" spans="1:5" ht="10.5" customHeight="1" x14ac:dyDescent="0.2">
      <c r="A50" s="12">
        <f>IF(C50&lt;&gt;"",COUNTA($C$10:C50),"")</f>
        <v>36</v>
      </c>
      <c r="B50" s="121" t="s">
        <v>396</v>
      </c>
      <c r="C50" s="185">
        <v>15389</v>
      </c>
      <c r="D50" s="185">
        <v>15383</v>
      </c>
      <c r="E50" s="185">
        <v>6</v>
      </c>
    </row>
    <row r="51" spans="1:5" ht="10.5" customHeight="1" x14ac:dyDescent="0.2">
      <c r="A51" s="12">
        <f>IF(C51&lt;&gt;"",COUNTA($C$10:C51),"")</f>
        <v>37</v>
      </c>
      <c r="B51" s="121" t="s">
        <v>358</v>
      </c>
      <c r="C51" s="185">
        <v>441</v>
      </c>
      <c r="D51" s="185">
        <v>441</v>
      </c>
      <c r="E51" s="185" t="s">
        <v>40</v>
      </c>
    </row>
    <row r="52" spans="1:5" ht="2.1" customHeight="1" x14ac:dyDescent="0.2">
      <c r="A52" s="12" t="str">
        <f>IF(C52&lt;&gt;"",COUNTA($C$10:C52),"")</f>
        <v/>
      </c>
      <c r="B52" s="119"/>
      <c r="C52" s="185"/>
      <c r="D52" s="185"/>
      <c r="E52" s="185"/>
    </row>
    <row r="53" spans="1:5" ht="10.5" customHeight="1" x14ac:dyDescent="0.2">
      <c r="A53" s="12">
        <f>IF(C53&lt;&gt;"",COUNTA($C$10:C53),"")</f>
        <v>38</v>
      </c>
      <c r="B53" s="119" t="s">
        <v>394</v>
      </c>
      <c r="C53" s="185">
        <v>10402</v>
      </c>
      <c r="D53" s="185">
        <v>9493</v>
      </c>
      <c r="E53" s="185">
        <v>909</v>
      </c>
    </row>
    <row r="54" spans="1:5" ht="10.5" customHeight="1" x14ac:dyDescent="0.2">
      <c r="A54" s="12">
        <f>IF(C54&lt;&gt;"",COUNTA($C$10:C54),"")</f>
        <v>39</v>
      </c>
      <c r="B54" s="122" t="s">
        <v>395</v>
      </c>
      <c r="C54" s="185">
        <v>33194</v>
      </c>
      <c r="D54" s="185">
        <v>32970</v>
      </c>
      <c r="E54" s="185">
        <v>224</v>
      </c>
    </row>
    <row r="55" spans="1:5" ht="2.1" customHeight="1" x14ac:dyDescent="0.2">
      <c r="A55" s="12" t="str">
        <f>IF(C55&lt;&gt;"",COUNTA($C$10:C55),"")</f>
        <v/>
      </c>
      <c r="B55" s="119"/>
      <c r="C55" s="185"/>
      <c r="D55" s="185"/>
      <c r="E55" s="185"/>
    </row>
    <row r="56" spans="1:5" ht="10.5" customHeight="1" x14ac:dyDescent="0.2">
      <c r="A56" s="12" t="str">
        <f>IF(C56&lt;&gt;"",COUNTA($C$10:C56),"")</f>
        <v/>
      </c>
      <c r="B56" s="119" t="s">
        <v>404</v>
      </c>
      <c r="C56" s="185"/>
      <c r="D56" s="185"/>
      <c r="E56" s="185"/>
    </row>
    <row r="57" spans="1:5" ht="10.5" customHeight="1" x14ac:dyDescent="0.2">
      <c r="A57" s="12">
        <f>IF(C57&lt;&gt;"",COUNTA($C$10:C57),"")</f>
        <v>40</v>
      </c>
      <c r="B57" s="119" t="s">
        <v>392</v>
      </c>
      <c r="C57" s="185">
        <v>6920</v>
      </c>
      <c r="D57" s="185">
        <v>6788</v>
      </c>
      <c r="E57" s="185">
        <v>132</v>
      </c>
    </row>
    <row r="58" spans="1:5" ht="10.5" customHeight="1" x14ac:dyDescent="0.2">
      <c r="A58" s="12">
        <f>IF(C58&lt;&gt;"",COUNTA($C$10:C58),"")</f>
        <v>41</v>
      </c>
      <c r="B58" s="119" t="s">
        <v>391</v>
      </c>
      <c r="C58" s="185">
        <v>5038</v>
      </c>
      <c r="D58" s="185">
        <v>4955</v>
      </c>
      <c r="E58" s="185">
        <v>83</v>
      </c>
    </row>
    <row r="59" spans="1:5" ht="3" customHeight="1" x14ac:dyDescent="0.2">
      <c r="A59" s="12" t="str">
        <f>IF(C59&lt;&gt;"",COUNTA($C$10:C59),"")</f>
        <v/>
      </c>
      <c r="B59" s="119"/>
      <c r="C59" s="185"/>
      <c r="D59" s="185"/>
      <c r="E59" s="185"/>
    </row>
    <row r="60" spans="1:5" ht="10.5" customHeight="1" x14ac:dyDescent="0.2">
      <c r="A60" s="12">
        <f>IF(C60&lt;&gt;"",COUNTA($C$10:C60),"")</f>
        <v>42</v>
      </c>
      <c r="B60" s="120" t="s">
        <v>205</v>
      </c>
      <c r="C60" s="186">
        <v>57238</v>
      </c>
      <c r="D60" s="186">
        <v>56242</v>
      </c>
      <c r="E60" s="186">
        <v>996</v>
      </c>
    </row>
    <row r="61" spans="1:5" ht="10.5" customHeight="1" x14ac:dyDescent="0.2">
      <c r="A61" s="12">
        <f>IF(C61&lt;&gt;"",COUNTA($C$10:C61),"")</f>
        <v>43</v>
      </c>
      <c r="B61" s="119" t="s">
        <v>393</v>
      </c>
      <c r="C61" s="185">
        <v>148</v>
      </c>
      <c r="D61" s="185">
        <v>121</v>
      </c>
      <c r="E61" s="185">
        <v>27</v>
      </c>
    </row>
    <row r="62" spans="1:5" ht="10.5" customHeight="1" x14ac:dyDescent="0.2">
      <c r="A62" s="12">
        <f>IF(C62&lt;&gt;"",COUNTA($C$10:C62),"")</f>
        <v>44</v>
      </c>
      <c r="B62" s="121" t="s">
        <v>399</v>
      </c>
      <c r="C62" s="185">
        <v>4212</v>
      </c>
      <c r="D62" s="185">
        <v>3848</v>
      </c>
      <c r="E62" s="185">
        <v>364</v>
      </c>
    </row>
    <row r="63" spans="1:5" ht="10.5" customHeight="1" x14ac:dyDescent="0.2">
      <c r="A63" s="12">
        <f>IF(C63&lt;&gt;"",COUNTA($C$10:C63),"")</f>
        <v>45</v>
      </c>
      <c r="B63" s="121" t="s">
        <v>400</v>
      </c>
      <c r="C63" s="185">
        <v>5495</v>
      </c>
      <c r="D63" s="185">
        <v>5114</v>
      </c>
      <c r="E63" s="185">
        <v>381</v>
      </c>
    </row>
    <row r="64" spans="1:5" ht="10.5" customHeight="1" x14ac:dyDescent="0.2">
      <c r="A64" s="12">
        <f>IF(C64&lt;&gt;"",COUNTA($C$10:C64),"")</f>
        <v>46</v>
      </c>
      <c r="B64" s="121" t="s">
        <v>401</v>
      </c>
      <c r="C64" s="185">
        <v>5916</v>
      </c>
      <c r="D64" s="185">
        <v>5819</v>
      </c>
      <c r="E64" s="185">
        <v>97</v>
      </c>
    </row>
    <row r="65" spans="1:5" ht="10.5" customHeight="1" x14ac:dyDescent="0.2">
      <c r="A65" s="12">
        <f>IF(C65&lt;&gt;"",COUNTA($C$10:C65),"")</f>
        <v>47</v>
      </c>
      <c r="B65" s="121" t="s">
        <v>402</v>
      </c>
      <c r="C65" s="185">
        <v>6425</v>
      </c>
      <c r="D65" s="185">
        <v>6370</v>
      </c>
      <c r="E65" s="185">
        <v>55</v>
      </c>
    </row>
    <row r="66" spans="1:5" ht="10.5" customHeight="1" x14ac:dyDescent="0.2">
      <c r="A66" s="12">
        <f>IF(C66&lt;&gt;"",COUNTA($C$10:C66),"")</f>
        <v>48</v>
      </c>
      <c r="B66" s="121" t="s">
        <v>403</v>
      </c>
      <c r="C66" s="185">
        <v>6690</v>
      </c>
      <c r="D66" s="185">
        <v>6654</v>
      </c>
      <c r="E66" s="185">
        <v>36</v>
      </c>
    </row>
    <row r="67" spans="1:5" ht="10.5" customHeight="1" x14ac:dyDescent="0.2">
      <c r="A67" s="12">
        <f>IF(C67&lt;&gt;"",COUNTA($C$10:C67),"")</f>
        <v>49</v>
      </c>
      <c r="B67" s="121" t="s">
        <v>398</v>
      </c>
      <c r="C67" s="185">
        <v>6593</v>
      </c>
      <c r="D67" s="185">
        <v>6572</v>
      </c>
      <c r="E67" s="185">
        <v>21</v>
      </c>
    </row>
    <row r="68" spans="1:5" ht="10.5" customHeight="1" x14ac:dyDescent="0.2">
      <c r="A68" s="12">
        <f>IF(C68&lt;&gt;"",COUNTA($C$10:C68),"")</f>
        <v>50</v>
      </c>
      <c r="B68" s="121" t="s">
        <v>397</v>
      </c>
      <c r="C68" s="185">
        <v>6290</v>
      </c>
      <c r="D68" s="185">
        <v>6281</v>
      </c>
      <c r="E68" s="185">
        <v>9</v>
      </c>
    </row>
    <row r="69" spans="1:5" ht="10.5" customHeight="1" x14ac:dyDescent="0.2">
      <c r="A69" s="12">
        <f>IF(C69&lt;&gt;"",COUNTA($C$10:C69),"")</f>
        <v>51</v>
      </c>
      <c r="B69" s="121" t="s">
        <v>396</v>
      </c>
      <c r="C69" s="185">
        <v>15097</v>
      </c>
      <c r="D69" s="185">
        <v>15091</v>
      </c>
      <c r="E69" s="185">
        <v>6</v>
      </c>
    </row>
    <row r="70" spans="1:5" ht="10.5" customHeight="1" x14ac:dyDescent="0.2">
      <c r="A70" s="12">
        <f>IF(C70&lt;&gt;"",COUNTA($C$10:C70),"")</f>
        <v>52</v>
      </c>
      <c r="B70" s="121" t="s">
        <v>358</v>
      </c>
      <c r="C70" s="185">
        <v>372</v>
      </c>
      <c r="D70" s="185">
        <v>372</v>
      </c>
      <c r="E70" s="185" t="s">
        <v>40</v>
      </c>
    </row>
    <row r="71" spans="1:5" ht="2.1" customHeight="1" x14ac:dyDescent="0.2">
      <c r="A71" s="12" t="str">
        <f>IF(C71&lt;&gt;"",COUNTA($C$10:C71),"")</f>
        <v/>
      </c>
      <c r="B71" s="119"/>
      <c r="C71" s="185"/>
      <c r="D71" s="185"/>
      <c r="E71" s="185"/>
    </row>
    <row r="72" spans="1:5" ht="10.5" customHeight="1" x14ac:dyDescent="0.2">
      <c r="A72" s="12">
        <f>IF(C72&lt;&gt;"",COUNTA($C$10:C72),"")</f>
        <v>53</v>
      </c>
      <c r="B72" s="119" t="s">
        <v>394</v>
      </c>
      <c r="C72" s="185">
        <v>9855</v>
      </c>
      <c r="D72" s="185">
        <v>9083</v>
      </c>
      <c r="E72" s="185">
        <v>772</v>
      </c>
    </row>
    <row r="73" spans="1:5" ht="10.5" customHeight="1" x14ac:dyDescent="0.2">
      <c r="A73" s="12">
        <f>IF(C73&lt;&gt;"",COUNTA($C$10:C73),"")</f>
        <v>54</v>
      </c>
      <c r="B73" s="122" t="s">
        <v>395</v>
      </c>
      <c r="C73" s="185">
        <v>31914</v>
      </c>
      <c r="D73" s="185">
        <v>31696</v>
      </c>
      <c r="E73" s="185">
        <v>218</v>
      </c>
    </row>
    <row r="74" spans="1:5" ht="2.1" customHeight="1" x14ac:dyDescent="0.2">
      <c r="A74" s="12" t="str">
        <f>IF(C74&lt;&gt;"",COUNTA($C$10:C74),"")</f>
        <v/>
      </c>
      <c r="B74" s="119"/>
      <c r="C74" s="185"/>
      <c r="D74" s="185"/>
      <c r="E74" s="185"/>
    </row>
    <row r="75" spans="1:5" ht="10.5" customHeight="1" x14ac:dyDescent="0.2">
      <c r="A75" s="12" t="str">
        <f>IF(C75&lt;&gt;"",COUNTA($C$10:C75),"")</f>
        <v/>
      </c>
      <c r="B75" s="119" t="s">
        <v>404</v>
      </c>
      <c r="C75" s="185"/>
      <c r="D75" s="185"/>
      <c r="E75" s="185"/>
    </row>
    <row r="76" spans="1:5" ht="10.5" customHeight="1" x14ac:dyDescent="0.2">
      <c r="A76" s="12">
        <f>IF(C76&lt;&gt;"",COUNTA($C$10:C76),"")</f>
        <v>55</v>
      </c>
      <c r="B76" s="119" t="s">
        <v>392</v>
      </c>
      <c r="C76" s="185">
        <v>6542</v>
      </c>
      <c r="D76" s="185">
        <v>6437</v>
      </c>
      <c r="E76" s="185">
        <v>105</v>
      </c>
    </row>
    <row r="77" spans="1:5" ht="10.5" customHeight="1" x14ac:dyDescent="0.2">
      <c r="A77" s="12">
        <f>IF(C77&lt;&gt;"",COUNTA($C$10:C77),"")</f>
        <v>56</v>
      </c>
      <c r="B77" s="119" t="s">
        <v>391</v>
      </c>
      <c r="C77" s="185">
        <v>4686</v>
      </c>
      <c r="D77" s="185">
        <v>4616</v>
      </c>
      <c r="E77" s="185">
        <v>70</v>
      </c>
    </row>
    <row r="78" spans="1:5" ht="11.45" customHeight="1" x14ac:dyDescent="0.2">
      <c r="B78" s="74"/>
      <c r="C78" s="75"/>
      <c r="D78" s="75"/>
      <c r="E78" s="75"/>
    </row>
  </sheetData>
  <customSheetViews>
    <customSheetView guid="{CDB72715-EA28-4B20-A08E-C04F71FAA0D1}" scale="140">
      <pane xSplit="2" ySplit="8" topLeftCell="C51" activePane="bottomRight" state="frozen"/>
      <selection pane="bottomRight" activeCell="H64" sqref="H6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8" topLeftCell="C51" activePane="bottomRight" state="frozen"/>
      <selection pane="bottomRight" activeCell="H64" sqref="H6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10">
    <mergeCell ref="A1:B1"/>
    <mergeCell ref="C1:E1"/>
    <mergeCell ref="A2:B2"/>
    <mergeCell ref="C2:E2"/>
    <mergeCell ref="A3:A7"/>
    <mergeCell ref="B3:B7"/>
    <mergeCell ref="C3:C7"/>
    <mergeCell ref="D3:E3"/>
    <mergeCell ref="D4:D7"/>
    <mergeCell ref="E4:E7"/>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T81"/>
  <sheetViews>
    <sheetView zoomScale="140" zoomScaleNormal="140" workbookViewId="0">
      <pane xSplit="2" ySplit="12" topLeftCell="C13" activePane="bottomRight" state="frozen"/>
      <selection sqref="A1:B1"/>
      <selection pane="topRight" sqref="A1:B1"/>
      <selection pane="bottomLeft" sqref="A1:B1"/>
      <selection pane="bottomRight" activeCell="C13" sqref="C13:K13"/>
    </sheetView>
  </sheetViews>
  <sheetFormatPr baseColWidth="10" defaultColWidth="11.5703125" defaultRowHeight="11.45" customHeight="1" x14ac:dyDescent="0.2"/>
  <cols>
    <col min="1" max="1" width="3.7109375" style="69" customWidth="1"/>
    <col min="2" max="2" width="32.7109375" style="42" customWidth="1"/>
    <col min="3" max="3" width="6.7109375" style="42" customWidth="1"/>
    <col min="4" max="7" width="5.7109375" style="42" customWidth="1"/>
    <col min="8" max="8" width="6.7109375" style="42" customWidth="1"/>
    <col min="9" max="9" width="6.42578125" style="42" customWidth="1"/>
    <col min="10" max="10" width="6.28515625" style="42" customWidth="1"/>
    <col min="11" max="11" width="6.7109375" style="42" customWidth="1"/>
    <col min="12" max="12" width="5.7109375" style="42" customWidth="1"/>
    <col min="13" max="15" width="6.7109375" style="42" customWidth="1"/>
    <col min="16" max="16" width="7.7109375" style="42" customWidth="1"/>
    <col min="17" max="17" width="6.7109375" style="42" customWidth="1"/>
    <col min="18" max="19" width="7.7109375" style="42" customWidth="1"/>
    <col min="20" max="16384" width="11.5703125" style="42"/>
  </cols>
  <sheetData>
    <row r="1" spans="1:202" s="62" customFormat="1" ht="30" customHeight="1" x14ac:dyDescent="0.2">
      <c r="A1" s="257" t="s">
        <v>81</v>
      </c>
      <c r="B1" s="258"/>
      <c r="C1" s="259" t="s">
        <v>443</v>
      </c>
      <c r="D1" s="259"/>
      <c r="E1" s="259"/>
      <c r="F1" s="259"/>
      <c r="G1" s="259"/>
      <c r="H1" s="259"/>
      <c r="I1" s="259"/>
      <c r="J1" s="259"/>
      <c r="K1" s="260"/>
      <c r="L1" s="268" t="s">
        <v>443</v>
      </c>
      <c r="M1" s="259"/>
      <c r="N1" s="259"/>
      <c r="O1" s="259"/>
      <c r="P1" s="259"/>
      <c r="Q1" s="259"/>
      <c r="R1" s="259"/>
      <c r="S1" s="260"/>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row>
    <row r="2" spans="1:202" s="64" customFormat="1" ht="35.1" customHeight="1" x14ac:dyDescent="0.2">
      <c r="A2" s="261" t="s">
        <v>206</v>
      </c>
      <c r="B2" s="262"/>
      <c r="C2" s="263" t="s">
        <v>207</v>
      </c>
      <c r="D2" s="263"/>
      <c r="E2" s="263"/>
      <c r="F2" s="263"/>
      <c r="G2" s="263"/>
      <c r="H2" s="263"/>
      <c r="I2" s="263"/>
      <c r="J2" s="263"/>
      <c r="K2" s="264"/>
      <c r="L2" s="269" t="s">
        <v>207</v>
      </c>
      <c r="M2" s="263"/>
      <c r="N2" s="263"/>
      <c r="O2" s="263"/>
      <c r="P2" s="263"/>
      <c r="Q2" s="263"/>
      <c r="R2" s="263"/>
      <c r="S2" s="264"/>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row>
    <row r="3" spans="1:202" s="65" customFormat="1" ht="11.45" customHeight="1" x14ac:dyDescent="0.2">
      <c r="A3" s="265" t="s">
        <v>51</v>
      </c>
      <c r="B3" s="266" t="s">
        <v>208</v>
      </c>
      <c r="C3" s="266" t="s">
        <v>54</v>
      </c>
      <c r="D3" s="266" t="s">
        <v>209</v>
      </c>
      <c r="E3" s="266"/>
      <c r="F3" s="266"/>
      <c r="G3" s="266"/>
      <c r="H3" s="266"/>
      <c r="I3" s="266" t="s">
        <v>210</v>
      </c>
      <c r="J3" s="266"/>
      <c r="K3" s="267"/>
      <c r="L3" s="265" t="s">
        <v>210</v>
      </c>
      <c r="M3" s="266"/>
      <c r="N3" s="266"/>
      <c r="O3" s="266"/>
      <c r="P3" s="266"/>
      <c r="Q3" s="266"/>
      <c r="R3" s="266"/>
      <c r="S3" s="267"/>
    </row>
    <row r="4" spans="1:202" s="65" customFormat="1" ht="11.45" customHeight="1" x14ac:dyDescent="0.2">
      <c r="A4" s="265"/>
      <c r="B4" s="266"/>
      <c r="C4" s="266"/>
      <c r="D4" s="266" t="s">
        <v>82</v>
      </c>
      <c r="E4" s="266" t="s">
        <v>211</v>
      </c>
      <c r="F4" s="266"/>
      <c r="G4" s="266"/>
      <c r="H4" s="266"/>
      <c r="I4" s="266" t="s">
        <v>82</v>
      </c>
      <c r="J4" s="266" t="s">
        <v>211</v>
      </c>
      <c r="K4" s="267"/>
      <c r="L4" s="265" t="s">
        <v>211</v>
      </c>
      <c r="M4" s="266"/>
      <c r="N4" s="266"/>
      <c r="O4" s="266"/>
      <c r="P4" s="266"/>
      <c r="Q4" s="266"/>
      <c r="R4" s="266"/>
      <c r="S4" s="267"/>
    </row>
    <row r="5" spans="1:202" s="65" customFormat="1" ht="11.45" customHeight="1" x14ac:dyDescent="0.2">
      <c r="A5" s="265"/>
      <c r="B5" s="266"/>
      <c r="C5" s="266"/>
      <c r="D5" s="266"/>
      <c r="E5" s="266" t="s">
        <v>212</v>
      </c>
      <c r="F5" s="266" t="s">
        <v>213</v>
      </c>
      <c r="G5" s="266" t="s">
        <v>214</v>
      </c>
      <c r="H5" s="266" t="s">
        <v>215</v>
      </c>
      <c r="I5" s="266"/>
      <c r="J5" s="266" t="s">
        <v>405</v>
      </c>
      <c r="K5" s="267" t="s">
        <v>216</v>
      </c>
      <c r="L5" s="265" t="s">
        <v>217</v>
      </c>
      <c r="M5" s="266" t="s">
        <v>218</v>
      </c>
      <c r="N5" s="266" t="s">
        <v>219</v>
      </c>
      <c r="O5" s="266" t="s">
        <v>220</v>
      </c>
      <c r="P5" s="266" t="s">
        <v>221</v>
      </c>
      <c r="Q5" s="266" t="s">
        <v>222</v>
      </c>
      <c r="R5" s="266" t="s">
        <v>223</v>
      </c>
      <c r="S5" s="267" t="s">
        <v>224</v>
      </c>
    </row>
    <row r="6" spans="1:202" s="65" customFormat="1" ht="11.45" customHeight="1" x14ac:dyDescent="0.2">
      <c r="A6" s="265"/>
      <c r="B6" s="266"/>
      <c r="C6" s="266"/>
      <c r="D6" s="266"/>
      <c r="E6" s="266"/>
      <c r="F6" s="266"/>
      <c r="G6" s="266"/>
      <c r="H6" s="266"/>
      <c r="I6" s="266"/>
      <c r="J6" s="266"/>
      <c r="K6" s="267"/>
      <c r="L6" s="265"/>
      <c r="M6" s="266"/>
      <c r="N6" s="266"/>
      <c r="O6" s="266"/>
      <c r="P6" s="266"/>
      <c r="Q6" s="266"/>
      <c r="R6" s="266"/>
      <c r="S6" s="267"/>
    </row>
    <row r="7" spans="1:202" s="65" customFormat="1" ht="11.45" customHeight="1" x14ac:dyDescent="0.2">
      <c r="A7" s="265"/>
      <c r="B7" s="266"/>
      <c r="C7" s="266"/>
      <c r="D7" s="266"/>
      <c r="E7" s="266"/>
      <c r="F7" s="266"/>
      <c r="G7" s="266"/>
      <c r="H7" s="266"/>
      <c r="I7" s="266"/>
      <c r="J7" s="266"/>
      <c r="K7" s="267"/>
      <c r="L7" s="265"/>
      <c r="M7" s="266"/>
      <c r="N7" s="266"/>
      <c r="O7" s="266"/>
      <c r="P7" s="266"/>
      <c r="Q7" s="266"/>
      <c r="R7" s="266"/>
      <c r="S7" s="267"/>
    </row>
    <row r="8" spans="1:202" s="65" customFormat="1" ht="11.45" customHeight="1" x14ac:dyDescent="0.2">
      <c r="A8" s="265"/>
      <c r="B8" s="266"/>
      <c r="C8" s="266"/>
      <c r="D8" s="266"/>
      <c r="E8" s="266"/>
      <c r="F8" s="266"/>
      <c r="G8" s="266"/>
      <c r="H8" s="266"/>
      <c r="I8" s="266"/>
      <c r="J8" s="266"/>
      <c r="K8" s="267"/>
      <c r="L8" s="265"/>
      <c r="M8" s="266"/>
      <c r="N8" s="266"/>
      <c r="O8" s="266"/>
      <c r="P8" s="266"/>
      <c r="Q8" s="266"/>
      <c r="R8" s="266"/>
      <c r="S8" s="267"/>
    </row>
    <row r="9" spans="1:202" s="65" customFormat="1" ht="11.45" customHeight="1" x14ac:dyDescent="0.2">
      <c r="A9" s="265"/>
      <c r="B9" s="266"/>
      <c r="C9" s="266"/>
      <c r="D9" s="266"/>
      <c r="E9" s="266"/>
      <c r="F9" s="266"/>
      <c r="G9" s="266"/>
      <c r="H9" s="266"/>
      <c r="I9" s="266"/>
      <c r="J9" s="266"/>
      <c r="K9" s="267"/>
      <c r="L9" s="265"/>
      <c r="M9" s="266"/>
      <c r="N9" s="266"/>
      <c r="O9" s="266"/>
      <c r="P9" s="266"/>
      <c r="Q9" s="266"/>
      <c r="R9" s="266"/>
      <c r="S9" s="267"/>
    </row>
    <row r="10" spans="1:202" s="65" customFormat="1" ht="11.45" customHeight="1" x14ac:dyDescent="0.2">
      <c r="A10" s="265"/>
      <c r="B10" s="266"/>
      <c r="C10" s="266"/>
      <c r="D10" s="266"/>
      <c r="E10" s="266"/>
      <c r="F10" s="266"/>
      <c r="G10" s="266"/>
      <c r="H10" s="266"/>
      <c r="I10" s="266"/>
      <c r="J10" s="266"/>
      <c r="K10" s="267"/>
      <c r="L10" s="265"/>
      <c r="M10" s="266"/>
      <c r="N10" s="266"/>
      <c r="O10" s="266"/>
      <c r="P10" s="266"/>
      <c r="Q10" s="266"/>
      <c r="R10" s="266"/>
      <c r="S10" s="267"/>
    </row>
    <row r="11" spans="1:202" s="65" customFormat="1" ht="11.45" customHeight="1" x14ac:dyDescent="0.2">
      <c r="A11" s="265"/>
      <c r="B11" s="266"/>
      <c r="C11" s="266"/>
      <c r="D11" s="266"/>
      <c r="E11" s="266"/>
      <c r="F11" s="266"/>
      <c r="G11" s="266"/>
      <c r="H11" s="266"/>
      <c r="I11" s="266"/>
      <c r="J11" s="266"/>
      <c r="K11" s="267"/>
      <c r="L11" s="265"/>
      <c r="M11" s="266"/>
      <c r="N11" s="266"/>
      <c r="O11" s="266"/>
      <c r="P11" s="266"/>
      <c r="Q11" s="266"/>
      <c r="R11" s="266"/>
      <c r="S11" s="267"/>
    </row>
    <row r="12" spans="1:202" s="66" customFormat="1" ht="11.45" customHeight="1" x14ac:dyDescent="0.15">
      <c r="A12" s="21">
        <v>1</v>
      </c>
      <c r="B12" s="9">
        <v>2</v>
      </c>
      <c r="C12" s="9">
        <v>3</v>
      </c>
      <c r="D12" s="9">
        <v>4</v>
      </c>
      <c r="E12" s="9">
        <v>5</v>
      </c>
      <c r="F12" s="9">
        <v>6</v>
      </c>
      <c r="G12" s="9">
        <v>7</v>
      </c>
      <c r="H12" s="9">
        <v>8</v>
      </c>
      <c r="I12" s="9">
        <v>9</v>
      </c>
      <c r="J12" s="9">
        <v>10</v>
      </c>
      <c r="K12" s="10">
        <v>11</v>
      </c>
      <c r="L12" s="21">
        <v>12</v>
      </c>
      <c r="M12" s="9">
        <v>13</v>
      </c>
      <c r="N12" s="9">
        <v>14</v>
      </c>
      <c r="O12" s="9">
        <v>15</v>
      </c>
      <c r="P12" s="9">
        <v>16</v>
      </c>
      <c r="Q12" s="9">
        <v>17</v>
      </c>
      <c r="R12" s="9">
        <v>18</v>
      </c>
      <c r="S12" s="10">
        <v>19</v>
      </c>
    </row>
    <row r="13" spans="1:202" ht="20.100000000000001" customHeight="1" x14ac:dyDescent="0.2">
      <c r="A13" s="125"/>
      <c r="B13" s="124"/>
      <c r="C13" s="270" t="s">
        <v>201</v>
      </c>
      <c r="D13" s="271"/>
      <c r="E13" s="271"/>
      <c r="F13" s="271"/>
      <c r="G13" s="271"/>
      <c r="H13" s="271"/>
      <c r="I13" s="271"/>
      <c r="J13" s="271"/>
      <c r="K13" s="271"/>
      <c r="L13" s="271" t="s">
        <v>201</v>
      </c>
      <c r="M13" s="271"/>
      <c r="N13" s="271"/>
      <c r="O13" s="271"/>
      <c r="P13" s="271"/>
      <c r="Q13" s="271"/>
      <c r="R13" s="271"/>
      <c r="S13" s="271"/>
    </row>
    <row r="14" spans="1:202" ht="11.45" customHeight="1" x14ac:dyDescent="0.2">
      <c r="A14" s="12" t="str">
        <f>IF(D14&lt;&gt;"",COUNTA($D$14:D14),"")</f>
        <v/>
      </c>
      <c r="B14" s="119" t="s">
        <v>225</v>
      </c>
      <c r="C14" s="187"/>
      <c r="D14" s="187"/>
      <c r="E14" s="187"/>
      <c r="F14" s="187"/>
      <c r="G14" s="187"/>
      <c r="H14" s="187"/>
      <c r="I14" s="187"/>
      <c r="J14" s="187"/>
      <c r="K14" s="187"/>
      <c r="L14" s="187"/>
      <c r="M14" s="187"/>
      <c r="N14" s="187"/>
      <c r="O14" s="187"/>
      <c r="P14" s="187"/>
      <c r="Q14" s="187"/>
      <c r="R14" s="187"/>
      <c r="S14" s="187"/>
    </row>
    <row r="15" spans="1:202" ht="11.45" customHeight="1" x14ac:dyDescent="0.2">
      <c r="A15" s="12" t="str">
        <f>IF(D15&lt;&gt;"",COUNTA($D$14:D15),"")</f>
        <v/>
      </c>
      <c r="B15" s="119" t="s">
        <v>226</v>
      </c>
      <c r="C15" s="187"/>
      <c r="D15" s="187"/>
      <c r="E15" s="187"/>
      <c r="F15" s="187"/>
      <c r="G15" s="187"/>
      <c r="H15" s="187"/>
      <c r="I15" s="187"/>
      <c r="J15" s="187"/>
      <c r="K15" s="187"/>
      <c r="L15" s="187"/>
      <c r="M15" s="187"/>
      <c r="N15" s="187"/>
      <c r="O15" s="187"/>
      <c r="P15" s="187"/>
      <c r="Q15" s="187"/>
      <c r="R15" s="187"/>
      <c r="S15" s="187"/>
    </row>
    <row r="16" spans="1:202" ht="11.45" customHeight="1" x14ac:dyDescent="0.2">
      <c r="A16" s="12">
        <f>IF(D16&lt;&gt;"",COUNTA($D$14:D16),"")</f>
        <v>1</v>
      </c>
      <c r="B16" s="122" t="s">
        <v>227</v>
      </c>
      <c r="C16" s="187">
        <v>4</v>
      </c>
      <c r="D16" s="187" t="s">
        <v>40</v>
      </c>
      <c r="E16" s="187" t="s">
        <v>40</v>
      </c>
      <c r="F16" s="187" t="s">
        <v>40</v>
      </c>
      <c r="G16" s="187" t="s">
        <v>40</v>
      </c>
      <c r="H16" s="187" t="s">
        <v>40</v>
      </c>
      <c r="I16" s="187">
        <v>4</v>
      </c>
      <c r="J16" s="187" t="s">
        <v>40</v>
      </c>
      <c r="K16" s="187" t="s">
        <v>40</v>
      </c>
      <c r="L16" s="187" t="s">
        <v>40</v>
      </c>
      <c r="M16" s="187" t="s">
        <v>40</v>
      </c>
      <c r="N16" s="187" t="s">
        <v>40</v>
      </c>
      <c r="O16" s="187" t="s">
        <v>40</v>
      </c>
      <c r="P16" s="187" t="s">
        <v>40</v>
      </c>
      <c r="Q16" s="187" t="s">
        <v>40</v>
      </c>
      <c r="R16" s="187">
        <v>4</v>
      </c>
      <c r="S16" s="187" t="s">
        <v>40</v>
      </c>
    </row>
    <row r="17" spans="1:19" ht="11.45" customHeight="1" x14ac:dyDescent="0.2">
      <c r="A17" s="12">
        <f>IF(D17&lt;&gt;"",COUNTA($D$14:D17),"")</f>
        <v>2</v>
      </c>
      <c r="B17" s="122" t="s">
        <v>228</v>
      </c>
      <c r="C17" s="187">
        <v>44</v>
      </c>
      <c r="D17" s="187">
        <v>6</v>
      </c>
      <c r="E17" s="187">
        <v>1</v>
      </c>
      <c r="F17" s="187" t="s">
        <v>40</v>
      </c>
      <c r="G17" s="187">
        <v>2</v>
      </c>
      <c r="H17" s="187">
        <v>3</v>
      </c>
      <c r="I17" s="187">
        <v>38</v>
      </c>
      <c r="J17" s="187">
        <v>3</v>
      </c>
      <c r="K17" s="187">
        <v>8</v>
      </c>
      <c r="L17" s="187">
        <v>3</v>
      </c>
      <c r="M17" s="187">
        <v>4</v>
      </c>
      <c r="N17" s="187">
        <v>1</v>
      </c>
      <c r="O17" s="187" t="s">
        <v>40</v>
      </c>
      <c r="P17" s="187" t="s">
        <v>40</v>
      </c>
      <c r="Q17" s="187" t="s">
        <v>40</v>
      </c>
      <c r="R17" s="187">
        <v>18</v>
      </c>
      <c r="S17" s="187">
        <v>1</v>
      </c>
    </row>
    <row r="18" spans="1:19" ht="11.45" customHeight="1" x14ac:dyDescent="0.2">
      <c r="A18" s="12">
        <f>IF(D18&lt;&gt;"",COUNTA($D$14:D18),"")</f>
        <v>3</v>
      </c>
      <c r="B18" s="122" t="s">
        <v>229</v>
      </c>
      <c r="C18" s="187">
        <v>178</v>
      </c>
      <c r="D18" s="187">
        <v>45</v>
      </c>
      <c r="E18" s="187">
        <v>2</v>
      </c>
      <c r="F18" s="187" t="s">
        <v>40</v>
      </c>
      <c r="G18" s="187" t="s">
        <v>40</v>
      </c>
      <c r="H18" s="187">
        <v>43</v>
      </c>
      <c r="I18" s="187">
        <v>133</v>
      </c>
      <c r="J18" s="187">
        <v>10</v>
      </c>
      <c r="K18" s="187">
        <v>25</v>
      </c>
      <c r="L18" s="187">
        <v>16</v>
      </c>
      <c r="M18" s="187">
        <v>23</v>
      </c>
      <c r="N18" s="187">
        <v>2</v>
      </c>
      <c r="O18" s="187" t="s">
        <v>40</v>
      </c>
      <c r="P18" s="187" t="s">
        <v>40</v>
      </c>
      <c r="Q18" s="187" t="s">
        <v>40</v>
      </c>
      <c r="R18" s="187">
        <v>55</v>
      </c>
      <c r="S18" s="187">
        <v>2</v>
      </c>
    </row>
    <row r="19" spans="1:19" ht="11.45" customHeight="1" x14ac:dyDescent="0.2">
      <c r="A19" s="12">
        <f>IF(D19&lt;&gt;"",COUNTA($D$14:D19),"")</f>
        <v>4</v>
      </c>
      <c r="B19" s="119" t="s">
        <v>230</v>
      </c>
      <c r="C19" s="187">
        <v>916</v>
      </c>
      <c r="D19" s="187">
        <v>118</v>
      </c>
      <c r="E19" s="187" t="s">
        <v>40</v>
      </c>
      <c r="F19" s="187" t="s">
        <v>40</v>
      </c>
      <c r="G19" s="187" t="s">
        <v>40</v>
      </c>
      <c r="H19" s="187">
        <v>118</v>
      </c>
      <c r="I19" s="187">
        <v>798</v>
      </c>
      <c r="J19" s="187">
        <v>87</v>
      </c>
      <c r="K19" s="187">
        <v>198</v>
      </c>
      <c r="L19" s="187">
        <v>86</v>
      </c>
      <c r="M19" s="187">
        <v>125</v>
      </c>
      <c r="N19" s="187">
        <v>14</v>
      </c>
      <c r="O19" s="187" t="s">
        <v>40</v>
      </c>
      <c r="P19" s="187" t="s">
        <v>40</v>
      </c>
      <c r="Q19" s="187" t="s">
        <v>40</v>
      </c>
      <c r="R19" s="187">
        <v>229</v>
      </c>
      <c r="S19" s="187">
        <v>59</v>
      </c>
    </row>
    <row r="20" spans="1:19" ht="11.45" customHeight="1" x14ac:dyDescent="0.2">
      <c r="A20" s="12">
        <f>IF(D20&lt;&gt;"",COUNTA($D$14:D20),"")</f>
        <v>5</v>
      </c>
      <c r="B20" s="119" t="s">
        <v>231</v>
      </c>
      <c r="C20" s="187">
        <v>629</v>
      </c>
      <c r="D20" s="187">
        <v>93</v>
      </c>
      <c r="E20" s="187" t="s">
        <v>40</v>
      </c>
      <c r="F20" s="187" t="s">
        <v>40</v>
      </c>
      <c r="G20" s="187" t="s">
        <v>40</v>
      </c>
      <c r="H20" s="187">
        <v>93</v>
      </c>
      <c r="I20" s="187">
        <v>536</v>
      </c>
      <c r="J20" s="187">
        <v>67</v>
      </c>
      <c r="K20" s="187">
        <v>120</v>
      </c>
      <c r="L20" s="187">
        <v>71</v>
      </c>
      <c r="M20" s="187">
        <v>81</v>
      </c>
      <c r="N20" s="187">
        <v>9</v>
      </c>
      <c r="O20" s="187" t="s">
        <v>40</v>
      </c>
      <c r="P20" s="187" t="s">
        <v>40</v>
      </c>
      <c r="Q20" s="187" t="s">
        <v>40</v>
      </c>
      <c r="R20" s="187">
        <v>149</v>
      </c>
      <c r="S20" s="187">
        <v>39</v>
      </c>
    </row>
    <row r="21" spans="1:19" ht="11.25" customHeight="1" x14ac:dyDescent="0.2">
      <c r="A21" s="12">
        <f>IF(D21&lt;&gt;"",COUNTA($D$14:D21),"")</f>
        <v>6</v>
      </c>
      <c r="B21" s="119" t="s">
        <v>232</v>
      </c>
      <c r="C21" s="187">
        <v>75</v>
      </c>
      <c r="D21" s="187">
        <v>7</v>
      </c>
      <c r="E21" s="187" t="s">
        <v>40</v>
      </c>
      <c r="F21" s="187" t="s">
        <v>40</v>
      </c>
      <c r="G21" s="187" t="s">
        <v>40</v>
      </c>
      <c r="H21" s="187">
        <v>7</v>
      </c>
      <c r="I21" s="187">
        <v>68</v>
      </c>
      <c r="J21" s="187">
        <v>5</v>
      </c>
      <c r="K21" s="187">
        <v>27</v>
      </c>
      <c r="L21" s="187">
        <v>2</v>
      </c>
      <c r="M21" s="187">
        <v>6</v>
      </c>
      <c r="N21" s="187">
        <v>3</v>
      </c>
      <c r="O21" s="187" t="s">
        <v>40</v>
      </c>
      <c r="P21" s="187" t="s">
        <v>40</v>
      </c>
      <c r="Q21" s="187" t="s">
        <v>40</v>
      </c>
      <c r="R21" s="187">
        <v>21</v>
      </c>
      <c r="S21" s="187">
        <v>4</v>
      </c>
    </row>
    <row r="22" spans="1:19" ht="22.5" customHeight="1" x14ac:dyDescent="0.2">
      <c r="A22" s="12">
        <f>IF(D22&lt;&gt;"",COUNTA($D$14:D22),"")</f>
        <v>7</v>
      </c>
      <c r="B22" s="119" t="s">
        <v>233</v>
      </c>
      <c r="C22" s="187">
        <v>212</v>
      </c>
      <c r="D22" s="187">
        <v>18</v>
      </c>
      <c r="E22" s="187" t="s">
        <v>40</v>
      </c>
      <c r="F22" s="187" t="s">
        <v>40</v>
      </c>
      <c r="G22" s="187" t="s">
        <v>40</v>
      </c>
      <c r="H22" s="187">
        <v>18</v>
      </c>
      <c r="I22" s="187">
        <v>194</v>
      </c>
      <c r="J22" s="187">
        <v>15</v>
      </c>
      <c r="K22" s="187">
        <v>51</v>
      </c>
      <c r="L22" s="187">
        <v>13</v>
      </c>
      <c r="M22" s="187">
        <v>38</v>
      </c>
      <c r="N22" s="187">
        <v>2</v>
      </c>
      <c r="O22" s="187" t="s">
        <v>40</v>
      </c>
      <c r="P22" s="187" t="s">
        <v>40</v>
      </c>
      <c r="Q22" s="187" t="s">
        <v>40</v>
      </c>
      <c r="R22" s="187">
        <v>59</v>
      </c>
      <c r="S22" s="187">
        <v>16</v>
      </c>
    </row>
    <row r="23" spans="1:19" ht="11.45" customHeight="1" x14ac:dyDescent="0.2">
      <c r="A23" s="12" t="str">
        <f>IF(D23&lt;&gt;"",COUNTA($D$14:D23),"")</f>
        <v/>
      </c>
      <c r="B23" s="119"/>
      <c r="C23" s="187"/>
      <c r="D23" s="187"/>
      <c r="E23" s="187"/>
      <c r="F23" s="187"/>
      <c r="G23" s="187"/>
      <c r="H23" s="187"/>
      <c r="I23" s="187"/>
      <c r="J23" s="187"/>
      <c r="K23" s="187"/>
      <c r="L23" s="187"/>
      <c r="M23" s="187"/>
      <c r="N23" s="187"/>
      <c r="O23" s="187"/>
      <c r="P23" s="187"/>
      <c r="Q23" s="187"/>
      <c r="R23" s="187"/>
      <c r="S23" s="187"/>
    </row>
    <row r="24" spans="1:19" s="45" customFormat="1" ht="11.45" customHeight="1" x14ac:dyDescent="0.2">
      <c r="A24" s="12">
        <f>IF(D24&lt;&gt;"",COUNTA($D$14:D24),"")</f>
        <v>8</v>
      </c>
      <c r="B24" s="120" t="s">
        <v>1</v>
      </c>
      <c r="C24" s="188">
        <v>1142</v>
      </c>
      <c r="D24" s="188">
        <v>169</v>
      </c>
      <c r="E24" s="188">
        <v>3</v>
      </c>
      <c r="F24" s="188" t="s">
        <v>40</v>
      </c>
      <c r="G24" s="188">
        <v>2</v>
      </c>
      <c r="H24" s="188">
        <v>164</v>
      </c>
      <c r="I24" s="188">
        <v>973</v>
      </c>
      <c r="J24" s="188">
        <v>100</v>
      </c>
      <c r="K24" s="188">
        <v>231</v>
      </c>
      <c r="L24" s="188">
        <v>105</v>
      </c>
      <c r="M24" s="188">
        <v>152</v>
      </c>
      <c r="N24" s="188">
        <v>17</v>
      </c>
      <c r="O24" s="188" t="s">
        <v>40</v>
      </c>
      <c r="P24" s="188" t="s">
        <v>40</v>
      </c>
      <c r="Q24" s="188" t="s">
        <v>40</v>
      </c>
      <c r="R24" s="188">
        <v>306</v>
      </c>
      <c r="S24" s="188">
        <v>62</v>
      </c>
    </row>
    <row r="25" spans="1:19" ht="11.45" customHeight="1" x14ac:dyDescent="0.2">
      <c r="A25" s="12" t="str">
        <f>IF(D25&lt;&gt;"",COUNTA($D$14:D25),"")</f>
        <v/>
      </c>
      <c r="B25" s="119" t="s">
        <v>234</v>
      </c>
      <c r="C25" s="187"/>
      <c r="D25" s="187"/>
      <c r="E25" s="187"/>
      <c r="F25" s="187"/>
      <c r="G25" s="187"/>
      <c r="H25" s="187"/>
      <c r="I25" s="187"/>
      <c r="J25" s="187"/>
      <c r="K25" s="187"/>
      <c r="L25" s="187"/>
      <c r="M25" s="187"/>
      <c r="N25" s="187"/>
      <c r="O25" s="187"/>
      <c r="P25" s="187"/>
      <c r="Q25" s="187"/>
      <c r="R25" s="187"/>
      <c r="S25" s="187"/>
    </row>
    <row r="26" spans="1:19" ht="11.45" customHeight="1" x14ac:dyDescent="0.2">
      <c r="A26" s="12">
        <f>IF(D26&lt;&gt;"",COUNTA($D$14:D26),"")</f>
        <v>9</v>
      </c>
      <c r="B26" s="119" t="s">
        <v>235</v>
      </c>
      <c r="C26" s="187">
        <v>267</v>
      </c>
      <c r="D26" s="187">
        <v>11</v>
      </c>
      <c r="E26" s="187" t="s">
        <v>40</v>
      </c>
      <c r="F26" s="187" t="s">
        <v>40</v>
      </c>
      <c r="G26" s="187" t="s">
        <v>40</v>
      </c>
      <c r="H26" s="187">
        <v>11</v>
      </c>
      <c r="I26" s="187">
        <v>256</v>
      </c>
      <c r="J26" s="187">
        <v>44</v>
      </c>
      <c r="K26" s="187">
        <v>70</v>
      </c>
      <c r="L26" s="187">
        <v>29</v>
      </c>
      <c r="M26" s="187">
        <v>47</v>
      </c>
      <c r="N26" s="187">
        <v>3</v>
      </c>
      <c r="O26" s="187" t="s">
        <v>40</v>
      </c>
      <c r="P26" s="187" t="s">
        <v>40</v>
      </c>
      <c r="Q26" s="187" t="s">
        <v>40</v>
      </c>
      <c r="R26" s="187">
        <v>55</v>
      </c>
      <c r="S26" s="187">
        <v>8</v>
      </c>
    </row>
    <row r="27" spans="1:19" ht="11.45" customHeight="1" x14ac:dyDescent="0.2">
      <c r="A27" s="12">
        <f>IF(D27&lt;&gt;"",COUNTA($D$14:D27),"")</f>
        <v>10</v>
      </c>
      <c r="B27" s="119" t="s">
        <v>236</v>
      </c>
      <c r="C27" s="187">
        <v>5</v>
      </c>
      <c r="D27" s="187">
        <v>3</v>
      </c>
      <c r="E27" s="187">
        <v>1</v>
      </c>
      <c r="F27" s="187" t="s">
        <v>40</v>
      </c>
      <c r="G27" s="187">
        <v>2</v>
      </c>
      <c r="H27" s="187" t="s">
        <v>40</v>
      </c>
      <c r="I27" s="187">
        <v>2</v>
      </c>
      <c r="J27" s="187" t="s">
        <v>40</v>
      </c>
      <c r="K27" s="187">
        <v>1</v>
      </c>
      <c r="L27" s="187" t="s">
        <v>40</v>
      </c>
      <c r="M27" s="187">
        <v>1</v>
      </c>
      <c r="N27" s="187" t="s">
        <v>40</v>
      </c>
      <c r="O27" s="187" t="s">
        <v>40</v>
      </c>
      <c r="P27" s="187" t="s">
        <v>40</v>
      </c>
      <c r="Q27" s="187" t="s">
        <v>40</v>
      </c>
      <c r="R27" s="187" t="s">
        <v>40</v>
      </c>
      <c r="S27" s="187" t="s">
        <v>40</v>
      </c>
    </row>
    <row r="28" spans="1:19" ht="22.5" customHeight="1" x14ac:dyDescent="0.2">
      <c r="A28" s="12">
        <f>IF(D28&lt;&gt;"",COUNTA($D$14:D28),"")</f>
        <v>11</v>
      </c>
      <c r="B28" s="119" t="s">
        <v>237</v>
      </c>
      <c r="C28" s="187" t="s">
        <v>40</v>
      </c>
      <c r="D28" s="187" t="s">
        <v>40</v>
      </c>
      <c r="E28" s="187" t="s">
        <v>40</v>
      </c>
      <c r="F28" s="187" t="s">
        <v>40</v>
      </c>
      <c r="G28" s="187" t="s">
        <v>40</v>
      </c>
      <c r="H28" s="187" t="s">
        <v>40</v>
      </c>
      <c r="I28" s="187" t="s">
        <v>40</v>
      </c>
      <c r="J28" s="187" t="s">
        <v>40</v>
      </c>
      <c r="K28" s="187" t="s">
        <v>40</v>
      </c>
      <c r="L28" s="187" t="s">
        <v>40</v>
      </c>
      <c r="M28" s="187" t="s">
        <v>40</v>
      </c>
      <c r="N28" s="187" t="s">
        <v>40</v>
      </c>
      <c r="O28" s="187" t="s">
        <v>40</v>
      </c>
      <c r="P28" s="187" t="s">
        <v>40</v>
      </c>
      <c r="Q28" s="187" t="s">
        <v>40</v>
      </c>
      <c r="R28" s="187" t="s">
        <v>40</v>
      </c>
      <c r="S28" s="187" t="s">
        <v>40</v>
      </c>
    </row>
    <row r="29" spans="1:19" ht="11.45" customHeight="1" x14ac:dyDescent="0.2">
      <c r="A29" s="12">
        <f>IF(D29&lt;&gt;"",COUNTA($D$14:D29),"")</f>
        <v>12</v>
      </c>
      <c r="B29" s="119" t="s">
        <v>238</v>
      </c>
      <c r="C29" s="187">
        <v>44</v>
      </c>
      <c r="D29" s="187" t="s">
        <v>40</v>
      </c>
      <c r="E29" s="187" t="s">
        <v>40</v>
      </c>
      <c r="F29" s="187" t="s">
        <v>40</v>
      </c>
      <c r="G29" s="187" t="s">
        <v>40</v>
      </c>
      <c r="H29" s="187" t="s">
        <v>40</v>
      </c>
      <c r="I29" s="187">
        <v>44</v>
      </c>
      <c r="J29" s="187" t="s">
        <v>40</v>
      </c>
      <c r="K29" s="187" t="s">
        <v>40</v>
      </c>
      <c r="L29" s="187" t="s">
        <v>40</v>
      </c>
      <c r="M29" s="187" t="s">
        <v>40</v>
      </c>
      <c r="N29" s="187" t="s">
        <v>40</v>
      </c>
      <c r="O29" s="187" t="s">
        <v>40</v>
      </c>
      <c r="P29" s="187" t="s">
        <v>40</v>
      </c>
      <c r="Q29" s="187" t="s">
        <v>40</v>
      </c>
      <c r="R29" s="187">
        <v>44</v>
      </c>
      <c r="S29" s="187" t="s">
        <v>40</v>
      </c>
    </row>
    <row r="30" spans="1:19" s="67" customFormat="1" ht="31.5" customHeight="1" x14ac:dyDescent="0.2">
      <c r="A30" s="12" t="str">
        <f>IF(D30&lt;&gt;"",COUNTA($D$14:D30),"")</f>
        <v/>
      </c>
      <c r="B30" s="119"/>
      <c r="C30" s="272" t="s">
        <v>239</v>
      </c>
      <c r="D30" s="272"/>
      <c r="E30" s="272"/>
      <c r="F30" s="272"/>
      <c r="G30" s="272"/>
      <c r="H30" s="272"/>
      <c r="I30" s="272"/>
      <c r="J30" s="272"/>
      <c r="K30" s="272"/>
      <c r="L30" s="272" t="s">
        <v>240</v>
      </c>
      <c r="M30" s="273"/>
      <c r="N30" s="273"/>
      <c r="O30" s="273"/>
      <c r="P30" s="273"/>
      <c r="Q30" s="273"/>
      <c r="R30" s="273"/>
      <c r="S30" s="273"/>
    </row>
    <row r="31" spans="1:19" ht="11.45" customHeight="1" x14ac:dyDescent="0.2">
      <c r="A31" s="12" t="str">
        <f>IF(D31&lt;&gt;"",COUNTA($D$14:D31),"")</f>
        <v/>
      </c>
      <c r="B31" s="119" t="s">
        <v>225</v>
      </c>
      <c r="C31" s="187"/>
      <c r="D31" s="187"/>
      <c r="E31" s="187"/>
      <c r="F31" s="187"/>
      <c r="G31" s="187"/>
      <c r="H31" s="187"/>
      <c r="I31" s="187"/>
      <c r="J31" s="187"/>
      <c r="K31" s="187"/>
      <c r="L31" s="187"/>
      <c r="M31" s="187"/>
      <c r="N31" s="187"/>
      <c r="O31" s="187"/>
      <c r="P31" s="187"/>
      <c r="Q31" s="187"/>
      <c r="R31" s="187"/>
      <c r="S31" s="187"/>
    </row>
    <row r="32" spans="1:19" ht="11.45" customHeight="1" x14ac:dyDescent="0.2">
      <c r="A32" s="12" t="str">
        <f>IF(D32&lt;&gt;"",COUNTA($D$14:D32),"")</f>
        <v/>
      </c>
      <c r="B32" s="119" t="s">
        <v>226</v>
      </c>
      <c r="C32" s="187"/>
      <c r="D32" s="187"/>
      <c r="E32" s="187"/>
      <c r="F32" s="187"/>
      <c r="G32" s="187"/>
      <c r="H32" s="187"/>
      <c r="I32" s="187"/>
      <c r="J32" s="187"/>
      <c r="K32" s="187"/>
      <c r="L32" s="187"/>
      <c r="M32" s="187"/>
      <c r="N32" s="187"/>
      <c r="O32" s="187"/>
      <c r="P32" s="187"/>
      <c r="Q32" s="187"/>
      <c r="R32" s="187"/>
      <c r="S32" s="187"/>
    </row>
    <row r="33" spans="1:19" ht="11.45" customHeight="1" x14ac:dyDescent="0.2">
      <c r="A33" s="12">
        <f>IF(D33&lt;&gt;"",COUNTA($D$14:D33),"")</f>
        <v>13</v>
      </c>
      <c r="B33" s="122" t="s">
        <v>227</v>
      </c>
      <c r="C33" s="187">
        <v>24</v>
      </c>
      <c r="D33" s="187" t="s">
        <v>40</v>
      </c>
      <c r="E33" s="187" t="s">
        <v>40</v>
      </c>
      <c r="F33" s="187" t="s">
        <v>40</v>
      </c>
      <c r="G33" s="187" t="s">
        <v>40</v>
      </c>
      <c r="H33" s="187" t="s">
        <v>40</v>
      </c>
      <c r="I33" s="187">
        <v>24</v>
      </c>
      <c r="J33" s="187" t="s">
        <v>40</v>
      </c>
      <c r="K33" s="187" t="s">
        <v>40</v>
      </c>
      <c r="L33" s="187" t="s">
        <v>40</v>
      </c>
      <c r="M33" s="187" t="s">
        <v>40</v>
      </c>
      <c r="N33" s="187" t="s">
        <v>40</v>
      </c>
      <c r="O33" s="187" t="s">
        <v>40</v>
      </c>
      <c r="P33" s="187" t="s">
        <v>40</v>
      </c>
      <c r="Q33" s="187" t="s">
        <v>40</v>
      </c>
      <c r="R33" s="187">
        <v>24</v>
      </c>
      <c r="S33" s="187" t="s">
        <v>40</v>
      </c>
    </row>
    <row r="34" spans="1:19" ht="11.45" customHeight="1" x14ac:dyDescent="0.2">
      <c r="A34" s="12">
        <f>IF(D34&lt;&gt;"",COUNTA($D$14:D34),"")</f>
        <v>14</v>
      </c>
      <c r="B34" s="122" t="s">
        <v>228</v>
      </c>
      <c r="C34" s="187">
        <v>233</v>
      </c>
      <c r="D34" s="187">
        <v>29</v>
      </c>
      <c r="E34" s="187">
        <v>11</v>
      </c>
      <c r="F34" s="187" t="s">
        <v>40</v>
      </c>
      <c r="G34" s="187">
        <v>7</v>
      </c>
      <c r="H34" s="187">
        <v>11</v>
      </c>
      <c r="I34" s="187">
        <v>204</v>
      </c>
      <c r="J34" s="187">
        <v>24</v>
      </c>
      <c r="K34" s="187">
        <v>51</v>
      </c>
      <c r="L34" s="187">
        <v>17</v>
      </c>
      <c r="M34" s="187">
        <v>20</v>
      </c>
      <c r="N34" s="187">
        <v>3</v>
      </c>
      <c r="O34" s="187" t="s">
        <v>40</v>
      </c>
      <c r="P34" s="187" t="s">
        <v>40</v>
      </c>
      <c r="Q34" s="187" t="s">
        <v>40</v>
      </c>
      <c r="R34" s="187">
        <v>85</v>
      </c>
      <c r="S34" s="187">
        <v>4</v>
      </c>
    </row>
    <row r="35" spans="1:19" ht="11.45" customHeight="1" x14ac:dyDescent="0.2">
      <c r="A35" s="12">
        <f>IF(D35&lt;&gt;"",COUNTA($D$14:D35),"")</f>
        <v>15</v>
      </c>
      <c r="B35" s="122" t="s">
        <v>229</v>
      </c>
      <c r="C35" s="187">
        <v>1506</v>
      </c>
      <c r="D35" s="187">
        <v>417</v>
      </c>
      <c r="E35" s="187">
        <v>4</v>
      </c>
      <c r="F35" s="187" t="s">
        <v>40</v>
      </c>
      <c r="G35" s="187" t="s">
        <v>40</v>
      </c>
      <c r="H35" s="187">
        <v>413</v>
      </c>
      <c r="I35" s="187">
        <v>1089</v>
      </c>
      <c r="J35" s="187">
        <v>61</v>
      </c>
      <c r="K35" s="187">
        <v>223</v>
      </c>
      <c r="L35" s="187">
        <v>125</v>
      </c>
      <c r="M35" s="187">
        <v>169</v>
      </c>
      <c r="N35" s="187">
        <v>22</v>
      </c>
      <c r="O35" s="187" t="s">
        <v>40</v>
      </c>
      <c r="P35" s="187" t="s">
        <v>40</v>
      </c>
      <c r="Q35" s="187" t="s">
        <v>40</v>
      </c>
      <c r="R35" s="187">
        <v>483</v>
      </c>
      <c r="S35" s="187">
        <v>6</v>
      </c>
    </row>
    <row r="36" spans="1:19" ht="11.45" customHeight="1" x14ac:dyDescent="0.2">
      <c r="A36" s="12">
        <f>IF(D36&lt;&gt;"",COUNTA($D$14:D36),"")</f>
        <v>16</v>
      </c>
      <c r="B36" s="119" t="s">
        <v>230</v>
      </c>
      <c r="C36" s="187">
        <v>12130</v>
      </c>
      <c r="D36" s="187">
        <v>1439</v>
      </c>
      <c r="E36" s="187" t="s">
        <v>40</v>
      </c>
      <c r="F36" s="187" t="s">
        <v>40</v>
      </c>
      <c r="G36" s="187" t="s">
        <v>40</v>
      </c>
      <c r="H36" s="187">
        <v>1439</v>
      </c>
      <c r="I36" s="187">
        <v>10691</v>
      </c>
      <c r="J36" s="187">
        <v>1221</v>
      </c>
      <c r="K36" s="187">
        <v>2958</v>
      </c>
      <c r="L36" s="187">
        <v>1307</v>
      </c>
      <c r="M36" s="187">
        <v>1595</v>
      </c>
      <c r="N36" s="187">
        <v>182</v>
      </c>
      <c r="O36" s="187" t="s">
        <v>40</v>
      </c>
      <c r="P36" s="187" t="s">
        <v>40</v>
      </c>
      <c r="Q36" s="187" t="s">
        <v>40</v>
      </c>
      <c r="R36" s="187">
        <v>2931</v>
      </c>
      <c r="S36" s="187">
        <v>497</v>
      </c>
    </row>
    <row r="37" spans="1:19" ht="11.45" customHeight="1" x14ac:dyDescent="0.2">
      <c r="A37" s="12">
        <f>IF(D37&lt;&gt;"",COUNTA($D$14:D37),"")</f>
        <v>17</v>
      </c>
      <c r="B37" s="119" t="s">
        <v>231</v>
      </c>
      <c r="C37" s="187">
        <v>8192</v>
      </c>
      <c r="D37" s="187">
        <v>1051</v>
      </c>
      <c r="E37" s="187" t="s">
        <v>40</v>
      </c>
      <c r="F37" s="187" t="s">
        <v>40</v>
      </c>
      <c r="G37" s="187" t="s">
        <v>40</v>
      </c>
      <c r="H37" s="187">
        <v>1051</v>
      </c>
      <c r="I37" s="187">
        <v>7141</v>
      </c>
      <c r="J37" s="187">
        <v>972</v>
      </c>
      <c r="K37" s="187">
        <v>1744</v>
      </c>
      <c r="L37" s="187">
        <v>1032</v>
      </c>
      <c r="M37" s="187">
        <v>1016</v>
      </c>
      <c r="N37" s="187">
        <v>130</v>
      </c>
      <c r="O37" s="187" t="s">
        <v>40</v>
      </c>
      <c r="P37" s="187" t="s">
        <v>40</v>
      </c>
      <c r="Q37" s="187" t="s">
        <v>40</v>
      </c>
      <c r="R37" s="187">
        <v>1919</v>
      </c>
      <c r="S37" s="187">
        <v>328</v>
      </c>
    </row>
    <row r="38" spans="1:19" ht="11.45" customHeight="1" x14ac:dyDescent="0.2">
      <c r="A38" s="12">
        <f>IF(D38&lt;&gt;"",COUNTA($D$14:D38),"")</f>
        <v>18</v>
      </c>
      <c r="B38" s="119" t="s">
        <v>232</v>
      </c>
      <c r="C38" s="187">
        <v>890</v>
      </c>
      <c r="D38" s="187">
        <v>83</v>
      </c>
      <c r="E38" s="187" t="s">
        <v>40</v>
      </c>
      <c r="F38" s="187" t="s">
        <v>40</v>
      </c>
      <c r="G38" s="187" t="s">
        <v>40</v>
      </c>
      <c r="H38" s="187">
        <v>83</v>
      </c>
      <c r="I38" s="187">
        <v>807</v>
      </c>
      <c r="J38" s="187">
        <v>29</v>
      </c>
      <c r="K38" s="187">
        <v>467</v>
      </c>
      <c r="L38" s="187">
        <v>31</v>
      </c>
      <c r="M38" s="187">
        <v>28</v>
      </c>
      <c r="N38" s="187">
        <v>32</v>
      </c>
      <c r="O38" s="187" t="s">
        <v>40</v>
      </c>
      <c r="P38" s="187" t="s">
        <v>40</v>
      </c>
      <c r="Q38" s="187" t="s">
        <v>40</v>
      </c>
      <c r="R38" s="187">
        <v>207</v>
      </c>
      <c r="S38" s="187">
        <v>13</v>
      </c>
    </row>
    <row r="39" spans="1:19" ht="22.5" customHeight="1" x14ac:dyDescent="0.2">
      <c r="A39" s="12">
        <f>IF(D39&lt;&gt;"",COUNTA($D$14:D39),"")</f>
        <v>19</v>
      </c>
      <c r="B39" s="119" t="s">
        <v>233</v>
      </c>
      <c r="C39" s="187">
        <v>3048</v>
      </c>
      <c r="D39" s="187">
        <v>305</v>
      </c>
      <c r="E39" s="187" t="s">
        <v>40</v>
      </c>
      <c r="F39" s="187" t="s">
        <v>40</v>
      </c>
      <c r="G39" s="187" t="s">
        <v>40</v>
      </c>
      <c r="H39" s="187">
        <v>305</v>
      </c>
      <c r="I39" s="187">
        <v>2743</v>
      </c>
      <c r="J39" s="187">
        <v>220</v>
      </c>
      <c r="K39" s="187">
        <v>747</v>
      </c>
      <c r="L39" s="187">
        <v>244</v>
      </c>
      <c r="M39" s="187">
        <v>551</v>
      </c>
      <c r="N39" s="187">
        <v>20</v>
      </c>
      <c r="O39" s="187" t="s">
        <v>40</v>
      </c>
      <c r="P39" s="187" t="s">
        <v>40</v>
      </c>
      <c r="Q39" s="187" t="s">
        <v>40</v>
      </c>
      <c r="R39" s="187">
        <v>805</v>
      </c>
      <c r="S39" s="187">
        <v>156</v>
      </c>
    </row>
    <row r="40" spans="1:19" ht="11.45" customHeight="1" x14ac:dyDescent="0.2">
      <c r="A40" s="12" t="str">
        <f>IF(D40&lt;&gt;"",COUNTA($D$14:D40),"")</f>
        <v/>
      </c>
      <c r="B40" s="119"/>
      <c r="C40" s="187"/>
      <c r="D40" s="187"/>
      <c r="E40" s="187"/>
      <c r="F40" s="187"/>
      <c r="G40" s="187"/>
      <c r="H40" s="187"/>
      <c r="I40" s="187"/>
      <c r="J40" s="187"/>
      <c r="K40" s="187"/>
      <c r="L40" s="187"/>
      <c r="M40" s="187"/>
      <c r="N40" s="187"/>
      <c r="O40" s="187"/>
      <c r="P40" s="187"/>
      <c r="Q40" s="187"/>
      <c r="R40" s="187"/>
      <c r="S40" s="187"/>
    </row>
    <row r="41" spans="1:19" s="45" customFormat="1" ht="11.45" customHeight="1" x14ac:dyDescent="0.2">
      <c r="A41" s="12">
        <f>IF(D41&lt;&gt;"",COUNTA($D$14:D41),"")</f>
        <v>20</v>
      </c>
      <c r="B41" s="120" t="s">
        <v>1</v>
      </c>
      <c r="C41" s="188">
        <v>13893</v>
      </c>
      <c r="D41" s="188">
        <v>1885</v>
      </c>
      <c r="E41" s="188">
        <v>15</v>
      </c>
      <c r="F41" s="188" t="s">
        <v>40</v>
      </c>
      <c r="G41" s="188">
        <v>7</v>
      </c>
      <c r="H41" s="188">
        <v>1863</v>
      </c>
      <c r="I41" s="188">
        <v>12008</v>
      </c>
      <c r="J41" s="188">
        <v>1306</v>
      </c>
      <c r="K41" s="188">
        <v>3232</v>
      </c>
      <c r="L41" s="188">
        <v>1449</v>
      </c>
      <c r="M41" s="188">
        <v>1784</v>
      </c>
      <c r="N41" s="188">
        <v>207</v>
      </c>
      <c r="O41" s="188" t="s">
        <v>40</v>
      </c>
      <c r="P41" s="188" t="s">
        <v>40</v>
      </c>
      <c r="Q41" s="188" t="s">
        <v>40</v>
      </c>
      <c r="R41" s="188">
        <v>3523</v>
      </c>
      <c r="S41" s="188">
        <v>507</v>
      </c>
    </row>
    <row r="42" spans="1:19" ht="11.45" customHeight="1" x14ac:dyDescent="0.2">
      <c r="A42" s="12" t="str">
        <f>IF(D42&lt;&gt;"",COUNTA($D$14:D42),"")</f>
        <v/>
      </c>
      <c r="B42" s="119" t="s">
        <v>234</v>
      </c>
      <c r="C42" s="187"/>
      <c r="D42" s="187"/>
      <c r="E42" s="187"/>
      <c r="F42" s="187"/>
      <c r="G42" s="187"/>
      <c r="H42" s="187"/>
      <c r="I42" s="187"/>
      <c r="J42" s="187"/>
      <c r="K42" s="187"/>
      <c r="L42" s="187"/>
      <c r="M42" s="187"/>
      <c r="N42" s="187"/>
      <c r="O42" s="187"/>
      <c r="P42" s="187"/>
      <c r="Q42" s="187"/>
      <c r="R42" s="187"/>
      <c r="S42" s="187"/>
    </row>
    <row r="43" spans="1:19" ht="11.45" customHeight="1" x14ac:dyDescent="0.2">
      <c r="A43" s="12">
        <f>IF(D43&lt;&gt;"",COUNTA($D$14:D43),"")</f>
        <v>21</v>
      </c>
      <c r="B43" s="119" t="s">
        <v>235</v>
      </c>
      <c r="C43" s="187">
        <v>4884</v>
      </c>
      <c r="D43" s="187">
        <v>212</v>
      </c>
      <c r="E43" s="187" t="s">
        <v>40</v>
      </c>
      <c r="F43" s="187" t="s">
        <v>40</v>
      </c>
      <c r="G43" s="187" t="s">
        <v>40</v>
      </c>
      <c r="H43" s="187">
        <v>212</v>
      </c>
      <c r="I43" s="187">
        <v>4672</v>
      </c>
      <c r="J43" s="187">
        <v>782</v>
      </c>
      <c r="K43" s="187">
        <v>1345</v>
      </c>
      <c r="L43" s="187">
        <v>568</v>
      </c>
      <c r="M43" s="187">
        <v>811</v>
      </c>
      <c r="N43" s="187">
        <v>48</v>
      </c>
      <c r="O43" s="187" t="s">
        <v>40</v>
      </c>
      <c r="P43" s="187" t="s">
        <v>40</v>
      </c>
      <c r="Q43" s="187" t="s">
        <v>40</v>
      </c>
      <c r="R43" s="187">
        <v>980</v>
      </c>
      <c r="S43" s="187">
        <v>138</v>
      </c>
    </row>
    <row r="44" spans="1:19" ht="11.45" customHeight="1" x14ac:dyDescent="0.2">
      <c r="A44" s="12">
        <f>IF(D44&lt;&gt;"",COUNTA($D$14:D44),"")</f>
        <v>22</v>
      </c>
      <c r="B44" s="119" t="s">
        <v>236</v>
      </c>
      <c r="C44" s="187">
        <v>40</v>
      </c>
      <c r="D44" s="187">
        <v>18</v>
      </c>
      <c r="E44" s="187">
        <v>11</v>
      </c>
      <c r="F44" s="187" t="s">
        <v>40</v>
      </c>
      <c r="G44" s="187">
        <v>7</v>
      </c>
      <c r="H44" s="187" t="s">
        <v>40</v>
      </c>
      <c r="I44" s="187">
        <v>22</v>
      </c>
      <c r="J44" s="187" t="s">
        <v>40</v>
      </c>
      <c r="K44" s="187">
        <v>10</v>
      </c>
      <c r="L44" s="187" t="s">
        <v>40</v>
      </c>
      <c r="M44" s="187">
        <v>12</v>
      </c>
      <c r="N44" s="187" t="s">
        <v>40</v>
      </c>
      <c r="O44" s="187" t="s">
        <v>40</v>
      </c>
      <c r="P44" s="187" t="s">
        <v>40</v>
      </c>
      <c r="Q44" s="187" t="s">
        <v>40</v>
      </c>
      <c r="R44" s="187" t="s">
        <v>40</v>
      </c>
      <c r="S44" s="187" t="s">
        <v>40</v>
      </c>
    </row>
    <row r="45" spans="1:19" ht="22.5" customHeight="1" x14ac:dyDescent="0.2">
      <c r="A45" s="12">
        <f>IF(D45&lt;&gt;"",COUNTA($D$14:D45),"")</f>
        <v>23</v>
      </c>
      <c r="B45" s="119" t="s">
        <v>237</v>
      </c>
      <c r="C45" s="187" t="s">
        <v>40</v>
      </c>
      <c r="D45" s="187" t="s">
        <v>40</v>
      </c>
      <c r="E45" s="187" t="s">
        <v>40</v>
      </c>
      <c r="F45" s="187" t="s">
        <v>40</v>
      </c>
      <c r="G45" s="187" t="s">
        <v>40</v>
      </c>
      <c r="H45" s="187" t="s">
        <v>40</v>
      </c>
      <c r="I45" s="187" t="s">
        <v>40</v>
      </c>
      <c r="J45" s="187" t="s">
        <v>40</v>
      </c>
      <c r="K45" s="187" t="s">
        <v>40</v>
      </c>
      <c r="L45" s="187" t="s">
        <v>40</v>
      </c>
      <c r="M45" s="187" t="s">
        <v>40</v>
      </c>
      <c r="N45" s="187" t="s">
        <v>40</v>
      </c>
      <c r="O45" s="187" t="s">
        <v>40</v>
      </c>
      <c r="P45" s="187" t="s">
        <v>40</v>
      </c>
      <c r="Q45" s="187" t="s">
        <v>40</v>
      </c>
      <c r="R45" s="187" t="s">
        <v>40</v>
      </c>
      <c r="S45" s="187" t="s">
        <v>40</v>
      </c>
    </row>
    <row r="46" spans="1:19" ht="11.45" customHeight="1" x14ac:dyDescent="0.2">
      <c r="A46" s="12">
        <f>IF(D46&lt;&gt;"",COUNTA($D$14:D46),"")</f>
        <v>24</v>
      </c>
      <c r="B46" s="119" t="s">
        <v>238</v>
      </c>
      <c r="C46" s="187">
        <v>290</v>
      </c>
      <c r="D46" s="187" t="s">
        <v>40</v>
      </c>
      <c r="E46" s="187" t="s">
        <v>40</v>
      </c>
      <c r="F46" s="187" t="s">
        <v>40</v>
      </c>
      <c r="G46" s="187" t="s">
        <v>40</v>
      </c>
      <c r="H46" s="187" t="s">
        <v>40</v>
      </c>
      <c r="I46" s="187">
        <v>290</v>
      </c>
      <c r="J46" s="187" t="s">
        <v>40</v>
      </c>
      <c r="K46" s="187" t="s">
        <v>40</v>
      </c>
      <c r="L46" s="187" t="s">
        <v>40</v>
      </c>
      <c r="M46" s="187" t="s">
        <v>40</v>
      </c>
      <c r="N46" s="187" t="s">
        <v>40</v>
      </c>
      <c r="O46" s="187" t="s">
        <v>40</v>
      </c>
      <c r="P46" s="187" t="s">
        <v>40</v>
      </c>
      <c r="Q46" s="187" t="s">
        <v>40</v>
      </c>
      <c r="R46" s="187">
        <v>290</v>
      </c>
      <c r="S46" s="187" t="s">
        <v>40</v>
      </c>
    </row>
    <row r="47" spans="1:19" ht="20.100000000000001" customHeight="1" x14ac:dyDescent="0.2">
      <c r="A47" s="12" t="str">
        <f>IF(D47&lt;&gt;"",COUNTA($D$14:D47),"")</f>
        <v/>
      </c>
      <c r="B47" s="119"/>
      <c r="C47" s="274" t="s">
        <v>241</v>
      </c>
      <c r="D47" s="275"/>
      <c r="E47" s="275"/>
      <c r="F47" s="275"/>
      <c r="G47" s="275"/>
      <c r="H47" s="275"/>
      <c r="I47" s="275"/>
      <c r="J47" s="275"/>
      <c r="K47" s="275"/>
      <c r="L47" s="276" t="s">
        <v>241</v>
      </c>
      <c r="M47" s="276"/>
      <c r="N47" s="276"/>
      <c r="O47" s="276"/>
      <c r="P47" s="276"/>
      <c r="Q47" s="276"/>
      <c r="R47" s="276"/>
      <c r="S47" s="276"/>
    </row>
    <row r="48" spans="1:19" ht="11.45" customHeight="1" x14ac:dyDescent="0.2">
      <c r="A48" s="12" t="str">
        <f>IF(D48&lt;&gt;"",COUNTA($D$14:D48),"")</f>
        <v/>
      </c>
      <c r="B48" s="119" t="s">
        <v>225</v>
      </c>
      <c r="C48" s="187"/>
      <c r="D48" s="187"/>
      <c r="E48" s="187"/>
      <c r="F48" s="187"/>
      <c r="G48" s="187"/>
      <c r="H48" s="187"/>
      <c r="I48" s="187"/>
      <c r="J48" s="187"/>
      <c r="K48" s="187"/>
      <c r="L48" s="187"/>
      <c r="M48" s="187"/>
      <c r="N48" s="187"/>
      <c r="O48" s="187"/>
      <c r="P48" s="187"/>
      <c r="Q48" s="187"/>
      <c r="R48" s="187"/>
      <c r="S48" s="187"/>
    </row>
    <row r="49" spans="1:19" ht="11.45" customHeight="1" x14ac:dyDescent="0.2">
      <c r="A49" s="12" t="str">
        <f>IF(D49&lt;&gt;"",COUNTA($D$14:D49),"")</f>
        <v/>
      </c>
      <c r="B49" s="119" t="s">
        <v>226</v>
      </c>
      <c r="C49" s="187"/>
      <c r="D49" s="187"/>
      <c r="E49" s="187"/>
      <c r="F49" s="187"/>
      <c r="G49" s="187"/>
      <c r="H49" s="187"/>
      <c r="I49" s="187"/>
      <c r="J49" s="187"/>
      <c r="K49" s="187"/>
      <c r="L49" s="187"/>
      <c r="M49" s="187"/>
      <c r="N49" s="187"/>
      <c r="O49" s="187"/>
      <c r="P49" s="187"/>
      <c r="Q49" s="187"/>
      <c r="R49" s="187"/>
      <c r="S49" s="187"/>
    </row>
    <row r="50" spans="1:19" ht="11.45" customHeight="1" x14ac:dyDescent="0.2">
      <c r="A50" s="12">
        <f>IF(D50&lt;&gt;"",COUNTA($D$14:D50),"")</f>
        <v>25</v>
      </c>
      <c r="B50" s="122" t="s">
        <v>227</v>
      </c>
      <c r="C50" s="187">
        <v>67</v>
      </c>
      <c r="D50" s="187" t="s">
        <v>40</v>
      </c>
      <c r="E50" s="187" t="s">
        <v>40</v>
      </c>
      <c r="F50" s="187" t="s">
        <v>40</v>
      </c>
      <c r="G50" s="187" t="s">
        <v>40</v>
      </c>
      <c r="H50" s="187" t="s">
        <v>40</v>
      </c>
      <c r="I50" s="187">
        <v>67</v>
      </c>
      <c r="J50" s="187" t="s">
        <v>40</v>
      </c>
      <c r="K50" s="187" t="s">
        <v>40</v>
      </c>
      <c r="L50" s="187" t="s">
        <v>40</v>
      </c>
      <c r="M50" s="187" t="s">
        <v>40</v>
      </c>
      <c r="N50" s="187" t="s">
        <v>40</v>
      </c>
      <c r="O50" s="187" t="s">
        <v>40</v>
      </c>
      <c r="P50" s="187" t="s">
        <v>40</v>
      </c>
      <c r="Q50" s="187" t="s">
        <v>40</v>
      </c>
      <c r="R50" s="187">
        <v>67</v>
      </c>
      <c r="S50" s="187" t="s">
        <v>40</v>
      </c>
    </row>
    <row r="51" spans="1:19" ht="11.45" customHeight="1" x14ac:dyDescent="0.2">
      <c r="A51" s="12">
        <f>IF(D51&lt;&gt;"",COUNTA($D$14:D51),"")</f>
        <v>26</v>
      </c>
      <c r="B51" s="122" t="s">
        <v>228</v>
      </c>
      <c r="C51" s="187">
        <v>1321</v>
      </c>
      <c r="D51" s="187">
        <v>125</v>
      </c>
      <c r="E51" s="187">
        <v>33</v>
      </c>
      <c r="F51" s="187" t="s">
        <v>40</v>
      </c>
      <c r="G51" s="187">
        <v>10</v>
      </c>
      <c r="H51" s="187">
        <v>82</v>
      </c>
      <c r="I51" s="187">
        <v>1196</v>
      </c>
      <c r="J51" s="187">
        <v>140</v>
      </c>
      <c r="K51" s="187">
        <v>301</v>
      </c>
      <c r="L51" s="187">
        <v>129</v>
      </c>
      <c r="M51" s="187">
        <v>108</v>
      </c>
      <c r="N51" s="187">
        <v>19</v>
      </c>
      <c r="O51" s="187" t="s">
        <v>40</v>
      </c>
      <c r="P51" s="187" t="s">
        <v>40</v>
      </c>
      <c r="Q51" s="187" t="s">
        <v>40</v>
      </c>
      <c r="R51" s="187">
        <v>485</v>
      </c>
      <c r="S51" s="187">
        <v>14</v>
      </c>
    </row>
    <row r="52" spans="1:19" ht="11.45" customHeight="1" x14ac:dyDescent="0.2">
      <c r="A52" s="12">
        <f>IF(D52&lt;&gt;"",COUNTA($D$14:D52),"")</f>
        <v>27</v>
      </c>
      <c r="B52" s="122" t="s">
        <v>229</v>
      </c>
      <c r="C52" s="187">
        <v>26406</v>
      </c>
      <c r="D52" s="187">
        <v>7619</v>
      </c>
      <c r="E52" s="187">
        <v>53</v>
      </c>
      <c r="F52" s="187" t="s">
        <v>40</v>
      </c>
      <c r="G52" s="187" t="s">
        <v>40</v>
      </c>
      <c r="H52" s="187">
        <v>7566</v>
      </c>
      <c r="I52" s="187">
        <v>18787</v>
      </c>
      <c r="J52" s="187">
        <v>1083</v>
      </c>
      <c r="K52" s="187">
        <v>3841</v>
      </c>
      <c r="L52" s="187">
        <v>2403</v>
      </c>
      <c r="M52" s="187">
        <v>2828</v>
      </c>
      <c r="N52" s="187">
        <v>397</v>
      </c>
      <c r="O52" s="187" t="s">
        <v>40</v>
      </c>
      <c r="P52" s="187" t="s">
        <v>40</v>
      </c>
      <c r="Q52" s="187" t="s">
        <v>40</v>
      </c>
      <c r="R52" s="187">
        <v>8153</v>
      </c>
      <c r="S52" s="187">
        <v>82</v>
      </c>
    </row>
    <row r="53" spans="1:19" ht="11.45" customHeight="1" x14ac:dyDescent="0.2">
      <c r="A53" s="12">
        <f>IF(D53&lt;&gt;"",COUNTA($D$14:D53),"")</f>
        <v>28</v>
      </c>
      <c r="B53" s="119" t="s">
        <v>230</v>
      </c>
      <c r="C53" s="187">
        <v>86735</v>
      </c>
      <c r="D53" s="187">
        <v>10770</v>
      </c>
      <c r="E53" s="187" t="s">
        <v>40</v>
      </c>
      <c r="F53" s="187" t="s">
        <v>40</v>
      </c>
      <c r="G53" s="187" t="s">
        <v>40</v>
      </c>
      <c r="H53" s="187">
        <v>10770</v>
      </c>
      <c r="I53" s="187">
        <v>75965</v>
      </c>
      <c r="J53" s="187">
        <v>8385</v>
      </c>
      <c r="K53" s="187">
        <v>21509</v>
      </c>
      <c r="L53" s="187">
        <v>9450</v>
      </c>
      <c r="M53" s="187">
        <v>10972</v>
      </c>
      <c r="N53" s="187">
        <v>1115</v>
      </c>
      <c r="O53" s="187" t="s">
        <v>40</v>
      </c>
      <c r="P53" s="187" t="s">
        <v>40</v>
      </c>
      <c r="Q53" s="187" t="s">
        <v>40</v>
      </c>
      <c r="R53" s="187">
        <v>21149</v>
      </c>
      <c r="S53" s="187">
        <v>3385</v>
      </c>
    </row>
    <row r="54" spans="1:19" ht="11.45" customHeight="1" x14ac:dyDescent="0.2">
      <c r="A54" s="12">
        <f>IF(D54&lt;&gt;"",COUNTA($D$14:D54),"")</f>
        <v>29</v>
      </c>
      <c r="B54" s="119" t="s">
        <v>231</v>
      </c>
      <c r="C54" s="187">
        <v>59549</v>
      </c>
      <c r="D54" s="187">
        <v>8121</v>
      </c>
      <c r="E54" s="187" t="s">
        <v>40</v>
      </c>
      <c r="F54" s="187" t="s">
        <v>40</v>
      </c>
      <c r="G54" s="187" t="s">
        <v>40</v>
      </c>
      <c r="H54" s="187">
        <v>8121</v>
      </c>
      <c r="I54" s="187">
        <v>51428</v>
      </c>
      <c r="J54" s="187">
        <v>6812</v>
      </c>
      <c r="K54" s="187">
        <v>12804</v>
      </c>
      <c r="L54" s="187">
        <v>7551</v>
      </c>
      <c r="M54" s="187">
        <v>7188</v>
      </c>
      <c r="N54" s="187">
        <v>828</v>
      </c>
      <c r="O54" s="187" t="s">
        <v>40</v>
      </c>
      <c r="P54" s="187" t="s">
        <v>40</v>
      </c>
      <c r="Q54" s="187" t="s">
        <v>40</v>
      </c>
      <c r="R54" s="187">
        <v>13922</v>
      </c>
      <c r="S54" s="187">
        <v>2323</v>
      </c>
    </row>
    <row r="55" spans="1:19" ht="11.45" customHeight="1" x14ac:dyDescent="0.2">
      <c r="A55" s="12">
        <f>IF(D55&lt;&gt;"",COUNTA($D$14:D55),"")</f>
        <v>30</v>
      </c>
      <c r="B55" s="119" t="s">
        <v>232</v>
      </c>
      <c r="C55" s="187">
        <v>5397</v>
      </c>
      <c r="D55" s="187">
        <v>499</v>
      </c>
      <c r="E55" s="187" t="s">
        <v>40</v>
      </c>
      <c r="F55" s="187" t="s">
        <v>40</v>
      </c>
      <c r="G55" s="187" t="s">
        <v>40</v>
      </c>
      <c r="H55" s="187">
        <v>499</v>
      </c>
      <c r="I55" s="187">
        <v>4898</v>
      </c>
      <c r="J55" s="187">
        <v>196</v>
      </c>
      <c r="K55" s="187">
        <v>2602</v>
      </c>
      <c r="L55" s="187">
        <v>156</v>
      </c>
      <c r="M55" s="187">
        <v>155</v>
      </c>
      <c r="N55" s="187">
        <v>155</v>
      </c>
      <c r="O55" s="187" t="s">
        <v>40</v>
      </c>
      <c r="P55" s="187" t="s">
        <v>40</v>
      </c>
      <c r="Q55" s="187" t="s">
        <v>40</v>
      </c>
      <c r="R55" s="187">
        <v>1547</v>
      </c>
      <c r="S55" s="187">
        <v>87</v>
      </c>
    </row>
    <row r="56" spans="1:19" ht="22.5" customHeight="1" x14ac:dyDescent="0.2">
      <c r="A56" s="12">
        <f>IF(D56&lt;&gt;"",COUNTA($D$14:D56),"")</f>
        <v>31</v>
      </c>
      <c r="B56" s="119" t="s">
        <v>233</v>
      </c>
      <c r="C56" s="187">
        <v>21789</v>
      </c>
      <c r="D56" s="187">
        <v>2150</v>
      </c>
      <c r="E56" s="187" t="s">
        <v>40</v>
      </c>
      <c r="F56" s="187" t="s">
        <v>40</v>
      </c>
      <c r="G56" s="187" t="s">
        <v>40</v>
      </c>
      <c r="H56" s="187">
        <v>2150</v>
      </c>
      <c r="I56" s="187">
        <v>19639</v>
      </c>
      <c r="J56" s="187">
        <v>1377</v>
      </c>
      <c r="K56" s="187">
        <v>6103</v>
      </c>
      <c r="L56" s="187">
        <v>1743</v>
      </c>
      <c r="M56" s="187">
        <v>3629</v>
      </c>
      <c r="N56" s="187">
        <v>132</v>
      </c>
      <c r="O56" s="187" t="s">
        <v>40</v>
      </c>
      <c r="P56" s="187" t="s">
        <v>40</v>
      </c>
      <c r="Q56" s="187" t="s">
        <v>40</v>
      </c>
      <c r="R56" s="187">
        <v>5680</v>
      </c>
      <c r="S56" s="187">
        <v>975</v>
      </c>
    </row>
    <row r="57" spans="1:19" ht="11.45" customHeight="1" x14ac:dyDescent="0.2">
      <c r="A57" s="12" t="str">
        <f>IF(D57&lt;&gt;"",COUNTA($D$14:D57),"")</f>
        <v/>
      </c>
      <c r="B57" s="119"/>
      <c r="C57" s="187"/>
      <c r="D57" s="187"/>
      <c r="E57" s="187"/>
      <c r="F57" s="187"/>
      <c r="G57" s="187"/>
      <c r="H57" s="187"/>
      <c r="I57" s="187"/>
      <c r="J57" s="187"/>
      <c r="K57" s="187"/>
      <c r="L57" s="187"/>
      <c r="M57" s="187"/>
      <c r="N57" s="187"/>
      <c r="O57" s="187"/>
      <c r="P57" s="187"/>
      <c r="Q57" s="187"/>
      <c r="R57" s="187"/>
      <c r="S57" s="187"/>
    </row>
    <row r="58" spans="1:19" ht="11.45" customHeight="1" x14ac:dyDescent="0.2">
      <c r="A58" s="12">
        <f>IF(D58&lt;&gt;"",COUNTA($D$14:D58),"")</f>
        <v>32</v>
      </c>
      <c r="B58" s="120" t="s">
        <v>1</v>
      </c>
      <c r="C58" s="188">
        <v>114529</v>
      </c>
      <c r="D58" s="188">
        <v>18514</v>
      </c>
      <c r="E58" s="188">
        <v>86</v>
      </c>
      <c r="F58" s="188" t="s">
        <v>40</v>
      </c>
      <c r="G58" s="188">
        <v>10</v>
      </c>
      <c r="H58" s="188">
        <v>18418</v>
      </c>
      <c r="I58" s="188">
        <v>96015</v>
      </c>
      <c r="J58" s="188">
        <v>9608</v>
      </c>
      <c r="K58" s="188">
        <v>25651</v>
      </c>
      <c r="L58" s="188">
        <v>11982</v>
      </c>
      <c r="M58" s="188">
        <v>13908</v>
      </c>
      <c r="N58" s="188">
        <v>1531</v>
      </c>
      <c r="O58" s="188" t="s">
        <v>40</v>
      </c>
      <c r="P58" s="188" t="s">
        <v>40</v>
      </c>
      <c r="Q58" s="188" t="s">
        <v>40</v>
      </c>
      <c r="R58" s="188">
        <v>29854</v>
      </c>
      <c r="S58" s="188">
        <v>3481</v>
      </c>
    </row>
    <row r="59" spans="1:19" ht="11.45" customHeight="1" x14ac:dyDescent="0.2">
      <c r="A59" s="12" t="str">
        <f>IF(D59&lt;&gt;"",COUNTA($D$14:D59),"")</f>
        <v/>
      </c>
      <c r="B59" s="119" t="s">
        <v>234</v>
      </c>
      <c r="C59" s="187"/>
      <c r="D59" s="187"/>
      <c r="E59" s="187"/>
      <c r="F59" s="187"/>
      <c r="G59" s="187"/>
      <c r="H59" s="187"/>
      <c r="I59" s="187"/>
      <c r="J59" s="187"/>
      <c r="K59" s="187"/>
      <c r="L59" s="187"/>
      <c r="M59" s="187"/>
      <c r="N59" s="187"/>
      <c r="O59" s="187"/>
      <c r="P59" s="187"/>
      <c r="Q59" s="187"/>
      <c r="R59" s="187"/>
      <c r="S59" s="187"/>
    </row>
    <row r="60" spans="1:19" ht="11.45" customHeight="1" x14ac:dyDescent="0.2">
      <c r="A60" s="12">
        <f>IF(D60&lt;&gt;"",COUNTA($D$14:D60),"")</f>
        <v>33</v>
      </c>
      <c r="B60" s="119" t="s">
        <v>235</v>
      </c>
      <c r="C60" s="187">
        <v>33673</v>
      </c>
      <c r="D60" s="187">
        <v>1665</v>
      </c>
      <c r="E60" s="187" t="s">
        <v>40</v>
      </c>
      <c r="F60" s="187" t="s">
        <v>40</v>
      </c>
      <c r="G60" s="187" t="s">
        <v>40</v>
      </c>
      <c r="H60" s="187">
        <v>1665</v>
      </c>
      <c r="I60" s="187">
        <v>32008</v>
      </c>
      <c r="J60" s="187">
        <v>5334</v>
      </c>
      <c r="K60" s="187">
        <v>8642</v>
      </c>
      <c r="L60" s="187">
        <v>3949</v>
      </c>
      <c r="M60" s="187">
        <v>5598</v>
      </c>
      <c r="N60" s="187">
        <v>294</v>
      </c>
      <c r="O60" s="187" t="s">
        <v>40</v>
      </c>
      <c r="P60" s="187" t="s">
        <v>40</v>
      </c>
      <c r="Q60" s="187" t="s">
        <v>40</v>
      </c>
      <c r="R60" s="187">
        <v>7212</v>
      </c>
      <c r="S60" s="187">
        <v>979</v>
      </c>
    </row>
    <row r="61" spans="1:19" ht="11.45" customHeight="1" x14ac:dyDescent="0.2">
      <c r="A61" s="12">
        <f>IF(D61&lt;&gt;"",COUNTA($D$14:D61),"")</f>
        <v>34</v>
      </c>
      <c r="B61" s="119" t="s">
        <v>236</v>
      </c>
      <c r="C61" s="187">
        <v>126</v>
      </c>
      <c r="D61" s="187">
        <v>43</v>
      </c>
      <c r="E61" s="187">
        <v>33</v>
      </c>
      <c r="F61" s="187" t="s">
        <v>40</v>
      </c>
      <c r="G61" s="187">
        <v>10</v>
      </c>
      <c r="H61" s="187" t="s">
        <v>40</v>
      </c>
      <c r="I61" s="187">
        <v>83</v>
      </c>
      <c r="J61" s="187" t="s">
        <v>40</v>
      </c>
      <c r="K61" s="187">
        <v>28</v>
      </c>
      <c r="L61" s="187" t="s">
        <v>40</v>
      </c>
      <c r="M61" s="187">
        <v>55</v>
      </c>
      <c r="N61" s="187" t="s">
        <v>40</v>
      </c>
      <c r="O61" s="187" t="s">
        <v>40</v>
      </c>
      <c r="P61" s="187" t="s">
        <v>40</v>
      </c>
      <c r="Q61" s="187" t="s">
        <v>40</v>
      </c>
      <c r="R61" s="187" t="s">
        <v>40</v>
      </c>
      <c r="S61" s="187" t="s">
        <v>40</v>
      </c>
    </row>
    <row r="62" spans="1:19" ht="22.5" customHeight="1" x14ac:dyDescent="0.2">
      <c r="A62" s="12">
        <f>IF(D62&lt;&gt;"",COUNTA($D$14:D62),"")</f>
        <v>35</v>
      </c>
      <c r="B62" s="119" t="s">
        <v>237</v>
      </c>
      <c r="C62" s="187" t="s">
        <v>40</v>
      </c>
      <c r="D62" s="187" t="s">
        <v>40</v>
      </c>
      <c r="E62" s="187" t="s">
        <v>40</v>
      </c>
      <c r="F62" s="187" t="s">
        <v>40</v>
      </c>
      <c r="G62" s="187" t="s">
        <v>40</v>
      </c>
      <c r="H62" s="187" t="s">
        <v>40</v>
      </c>
      <c r="I62" s="187" t="s">
        <v>40</v>
      </c>
      <c r="J62" s="187" t="s">
        <v>40</v>
      </c>
      <c r="K62" s="187" t="s">
        <v>40</v>
      </c>
      <c r="L62" s="187" t="s">
        <v>40</v>
      </c>
      <c r="M62" s="187" t="s">
        <v>40</v>
      </c>
      <c r="N62" s="187" t="s">
        <v>40</v>
      </c>
      <c r="O62" s="187" t="s">
        <v>40</v>
      </c>
      <c r="P62" s="187" t="s">
        <v>40</v>
      </c>
      <c r="Q62" s="187" t="s">
        <v>40</v>
      </c>
      <c r="R62" s="187" t="s">
        <v>40</v>
      </c>
      <c r="S62" s="187" t="s">
        <v>40</v>
      </c>
    </row>
    <row r="63" spans="1:19" ht="11.45" customHeight="1" x14ac:dyDescent="0.2">
      <c r="A63" s="12">
        <f>IF(D63&lt;&gt;"",COUNTA($D$14:D63),"")</f>
        <v>36</v>
      </c>
      <c r="B63" s="119" t="s">
        <v>238</v>
      </c>
      <c r="C63" s="187">
        <v>2214</v>
      </c>
      <c r="D63" s="187" t="s">
        <v>40</v>
      </c>
      <c r="E63" s="187" t="s">
        <v>40</v>
      </c>
      <c r="F63" s="187" t="s">
        <v>40</v>
      </c>
      <c r="G63" s="187" t="s">
        <v>40</v>
      </c>
      <c r="H63" s="187" t="s">
        <v>40</v>
      </c>
      <c r="I63" s="187">
        <v>2214</v>
      </c>
      <c r="J63" s="187" t="s">
        <v>40</v>
      </c>
      <c r="K63" s="187" t="s">
        <v>40</v>
      </c>
      <c r="L63" s="187" t="s">
        <v>40</v>
      </c>
      <c r="M63" s="187" t="s">
        <v>40</v>
      </c>
      <c r="N63" s="187" t="s">
        <v>40</v>
      </c>
      <c r="O63" s="187" t="s">
        <v>40</v>
      </c>
      <c r="P63" s="187" t="s">
        <v>40</v>
      </c>
      <c r="Q63" s="187" t="s">
        <v>40</v>
      </c>
      <c r="R63" s="187">
        <v>2214</v>
      </c>
      <c r="S63" s="187" t="s">
        <v>40</v>
      </c>
    </row>
    <row r="64" spans="1:19" ht="20.100000000000001" customHeight="1" x14ac:dyDescent="0.2">
      <c r="A64" s="12" t="str">
        <f>IF(D64&lt;&gt;"",COUNTA($D$14:D64),"")</f>
        <v/>
      </c>
      <c r="B64" s="119"/>
      <c r="C64" s="274" t="s">
        <v>242</v>
      </c>
      <c r="D64" s="275"/>
      <c r="E64" s="275"/>
      <c r="F64" s="275"/>
      <c r="G64" s="275"/>
      <c r="H64" s="275"/>
      <c r="I64" s="275"/>
      <c r="J64" s="275"/>
      <c r="K64" s="275"/>
      <c r="L64" s="275" t="s">
        <v>242</v>
      </c>
      <c r="M64" s="275"/>
      <c r="N64" s="275"/>
      <c r="O64" s="275"/>
      <c r="P64" s="275"/>
      <c r="Q64" s="275"/>
      <c r="R64" s="275"/>
      <c r="S64" s="275"/>
    </row>
    <row r="65" spans="1:19" ht="11.45" customHeight="1" x14ac:dyDescent="0.2">
      <c r="A65" s="12" t="str">
        <f>IF(D65&lt;&gt;"",COUNTA($D$14:D65),"")</f>
        <v/>
      </c>
      <c r="B65" s="119" t="s">
        <v>225</v>
      </c>
      <c r="C65" s="187"/>
      <c r="D65" s="187"/>
      <c r="E65" s="187"/>
      <c r="F65" s="187"/>
      <c r="G65" s="187"/>
      <c r="H65" s="187"/>
      <c r="I65" s="187"/>
      <c r="J65" s="187"/>
      <c r="K65" s="187"/>
      <c r="L65" s="187"/>
      <c r="M65" s="187"/>
      <c r="N65" s="187"/>
      <c r="O65" s="187"/>
      <c r="P65" s="187"/>
      <c r="Q65" s="187"/>
      <c r="R65" s="187"/>
      <c r="S65" s="187"/>
    </row>
    <row r="66" spans="1:19" ht="11.45" customHeight="1" x14ac:dyDescent="0.2">
      <c r="A66" s="12" t="str">
        <f>IF(D66&lt;&gt;"",COUNTA($D$14:D66),"")</f>
        <v/>
      </c>
      <c r="B66" s="119" t="s">
        <v>226</v>
      </c>
      <c r="C66" s="187"/>
      <c r="D66" s="187"/>
      <c r="E66" s="187"/>
      <c r="F66" s="187"/>
      <c r="G66" s="187"/>
      <c r="H66" s="187"/>
      <c r="I66" s="187"/>
      <c r="J66" s="187"/>
      <c r="K66" s="187"/>
      <c r="L66" s="187"/>
      <c r="M66" s="187"/>
      <c r="N66" s="187"/>
      <c r="O66" s="187"/>
      <c r="P66" s="187"/>
      <c r="Q66" s="187"/>
      <c r="R66" s="187"/>
      <c r="S66" s="187"/>
    </row>
    <row r="67" spans="1:19" ht="11.45" customHeight="1" x14ac:dyDescent="0.2">
      <c r="A67" s="12">
        <f>IF(D67&lt;&gt;"",COUNTA($D$14:D67),"")</f>
        <v>37</v>
      </c>
      <c r="B67" s="122" t="s">
        <v>227</v>
      </c>
      <c r="C67" s="187">
        <v>78</v>
      </c>
      <c r="D67" s="187" t="s">
        <v>40</v>
      </c>
      <c r="E67" s="187" t="s">
        <v>40</v>
      </c>
      <c r="F67" s="187" t="s">
        <v>40</v>
      </c>
      <c r="G67" s="187" t="s">
        <v>40</v>
      </c>
      <c r="H67" s="187" t="s">
        <v>40</v>
      </c>
      <c r="I67" s="187">
        <v>78</v>
      </c>
      <c r="J67" s="187" t="s">
        <v>40</v>
      </c>
      <c r="K67" s="187" t="s">
        <v>40</v>
      </c>
      <c r="L67" s="187" t="s">
        <v>40</v>
      </c>
      <c r="M67" s="187" t="s">
        <v>40</v>
      </c>
      <c r="N67" s="187" t="s">
        <v>40</v>
      </c>
      <c r="O67" s="187" t="s">
        <v>40</v>
      </c>
      <c r="P67" s="187" t="s">
        <v>40</v>
      </c>
      <c r="Q67" s="187" t="s">
        <v>40</v>
      </c>
      <c r="R67" s="187">
        <v>78</v>
      </c>
      <c r="S67" s="187" t="s">
        <v>40</v>
      </c>
    </row>
    <row r="68" spans="1:19" ht="11.45" customHeight="1" x14ac:dyDescent="0.2">
      <c r="A68" s="12">
        <f>IF(D68&lt;&gt;"",COUNTA($D$14:D68),"")</f>
        <v>38</v>
      </c>
      <c r="B68" s="122" t="s">
        <v>228</v>
      </c>
      <c r="C68" s="187">
        <v>1425</v>
      </c>
      <c r="D68" s="187">
        <v>148</v>
      </c>
      <c r="E68" s="187">
        <v>33</v>
      </c>
      <c r="F68" s="187" t="s">
        <v>40</v>
      </c>
      <c r="G68" s="187">
        <v>16</v>
      </c>
      <c r="H68" s="187">
        <v>99</v>
      </c>
      <c r="I68" s="187">
        <v>1277</v>
      </c>
      <c r="J68" s="187">
        <v>147</v>
      </c>
      <c r="K68" s="187">
        <v>328</v>
      </c>
      <c r="L68" s="187">
        <v>148</v>
      </c>
      <c r="M68" s="187">
        <v>108</v>
      </c>
      <c r="N68" s="187">
        <v>21</v>
      </c>
      <c r="O68" s="187" t="s">
        <v>40</v>
      </c>
      <c r="P68" s="187" t="s">
        <v>40</v>
      </c>
      <c r="Q68" s="187" t="s">
        <v>40</v>
      </c>
      <c r="R68" s="187">
        <v>501</v>
      </c>
      <c r="S68" s="187">
        <v>24</v>
      </c>
    </row>
    <row r="69" spans="1:19" ht="11.45" customHeight="1" x14ac:dyDescent="0.2">
      <c r="A69" s="12">
        <f>IF(D69&lt;&gt;"",COUNTA($D$14:D69),"")</f>
        <v>39</v>
      </c>
      <c r="B69" s="122" t="s">
        <v>229</v>
      </c>
      <c r="C69" s="187">
        <v>27236</v>
      </c>
      <c r="D69" s="187">
        <v>7861</v>
      </c>
      <c r="E69" s="187">
        <v>60</v>
      </c>
      <c r="F69" s="187" t="s">
        <v>40</v>
      </c>
      <c r="G69" s="187" t="s">
        <v>40</v>
      </c>
      <c r="H69" s="187">
        <v>7801</v>
      </c>
      <c r="I69" s="187">
        <v>19375</v>
      </c>
      <c r="J69" s="187">
        <v>1141</v>
      </c>
      <c r="K69" s="187">
        <v>3909</v>
      </c>
      <c r="L69" s="187">
        <v>2496</v>
      </c>
      <c r="M69" s="187">
        <v>2878</v>
      </c>
      <c r="N69" s="187">
        <v>402</v>
      </c>
      <c r="O69" s="187" t="s">
        <v>40</v>
      </c>
      <c r="P69" s="187" t="s">
        <v>40</v>
      </c>
      <c r="Q69" s="187" t="s">
        <v>40</v>
      </c>
      <c r="R69" s="187">
        <v>8467</v>
      </c>
      <c r="S69" s="187">
        <v>82</v>
      </c>
    </row>
    <row r="70" spans="1:19" ht="11.45" customHeight="1" x14ac:dyDescent="0.2">
      <c r="A70" s="12">
        <f>IF(D70&lt;&gt;"",COUNTA($D$14:D70),"")</f>
        <v>40</v>
      </c>
      <c r="B70" s="119" t="s">
        <v>230</v>
      </c>
      <c r="C70" s="187">
        <v>96661</v>
      </c>
      <c r="D70" s="187">
        <v>11698</v>
      </c>
      <c r="E70" s="187" t="s">
        <v>40</v>
      </c>
      <c r="F70" s="187" t="s">
        <v>40</v>
      </c>
      <c r="G70" s="187" t="s">
        <v>40</v>
      </c>
      <c r="H70" s="187">
        <v>11698</v>
      </c>
      <c r="I70" s="187">
        <v>84963</v>
      </c>
      <c r="J70" s="187">
        <v>9576</v>
      </c>
      <c r="K70" s="187">
        <v>24121</v>
      </c>
      <c r="L70" s="187">
        <v>10528</v>
      </c>
      <c r="M70" s="187">
        <v>12159</v>
      </c>
      <c r="N70" s="187">
        <v>1174</v>
      </c>
      <c r="O70" s="187" t="s">
        <v>40</v>
      </c>
      <c r="P70" s="187" t="s">
        <v>40</v>
      </c>
      <c r="Q70" s="187" t="s">
        <v>40</v>
      </c>
      <c r="R70" s="187">
        <v>23586</v>
      </c>
      <c r="S70" s="187">
        <v>3819</v>
      </c>
    </row>
    <row r="71" spans="1:19" ht="11.45" customHeight="1" x14ac:dyDescent="0.2">
      <c r="A71" s="12">
        <f>IF(D71&lt;&gt;"",COUNTA($D$14:D71),"")</f>
        <v>41</v>
      </c>
      <c r="B71" s="119" t="s">
        <v>231</v>
      </c>
      <c r="C71" s="187">
        <v>66030</v>
      </c>
      <c r="D71" s="187">
        <v>8898</v>
      </c>
      <c r="E71" s="187" t="s">
        <v>40</v>
      </c>
      <c r="F71" s="187" t="s">
        <v>40</v>
      </c>
      <c r="G71" s="187" t="s">
        <v>40</v>
      </c>
      <c r="H71" s="187">
        <v>8898</v>
      </c>
      <c r="I71" s="187">
        <v>57132</v>
      </c>
      <c r="J71" s="187">
        <v>7774</v>
      </c>
      <c r="K71" s="187">
        <v>14364</v>
      </c>
      <c r="L71" s="187">
        <v>8427</v>
      </c>
      <c r="M71" s="187">
        <v>7902</v>
      </c>
      <c r="N71" s="187">
        <v>863</v>
      </c>
      <c r="O71" s="187" t="s">
        <v>40</v>
      </c>
      <c r="P71" s="187" t="s">
        <v>40</v>
      </c>
      <c r="Q71" s="187" t="s">
        <v>40</v>
      </c>
      <c r="R71" s="187">
        <v>15285</v>
      </c>
      <c r="S71" s="187">
        <v>2517</v>
      </c>
    </row>
    <row r="72" spans="1:19" ht="11.45" customHeight="1" x14ac:dyDescent="0.2">
      <c r="A72" s="12">
        <f>IF(D72&lt;&gt;"",COUNTA($D$14:D72),"")</f>
        <v>42</v>
      </c>
      <c r="B72" s="119" t="s">
        <v>232</v>
      </c>
      <c r="C72" s="187">
        <v>6089</v>
      </c>
      <c r="D72" s="187">
        <v>541</v>
      </c>
      <c r="E72" s="187" t="s">
        <v>40</v>
      </c>
      <c r="F72" s="187" t="s">
        <v>40</v>
      </c>
      <c r="G72" s="187" t="s">
        <v>40</v>
      </c>
      <c r="H72" s="187">
        <v>541</v>
      </c>
      <c r="I72" s="187">
        <v>5548</v>
      </c>
      <c r="J72" s="187">
        <v>223</v>
      </c>
      <c r="K72" s="187">
        <v>2779</v>
      </c>
      <c r="L72" s="187">
        <v>164</v>
      </c>
      <c r="M72" s="187">
        <v>188</v>
      </c>
      <c r="N72" s="187">
        <v>178</v>
      </c>
      <c r="O72" s="187" t="s">
        <v>40</v>
      </c>
      <c r="P72" s="187" t="s">
        <v>40</v>
      </c>
      <c r="Q72" s="187" t="s">
        <v>40</v>
      </c>
      <c r="R72" s="187">
        <v>1897</v>
      </c>
      <c r="S72" s="187">
        <v>119</v>
      </c>
    </row>
    <row r="73" spans="1:19" ht="22.5" customHeight="1" x14ac:dyDescent="0.2">
      <c r="A73" s="12">
        <f>IF(D73&lt;&gt;"",COUNTA($D$14:D73),"")</f>
        <v>43</v>
      </c>
      <c r="B73" s="119" t="s">
        <v>233</v>
      </c>
      <c r="C73" s="187">
        <v>24542</v>
      </c>
      <c r="D73" s="187">
        <v>2259</v>
      </c>
      <c r="E73" s="187" t="s">
        <v>40</v>
      </c>
      <c r="F73" s="187" t="s">
        <v>40</v>
      </c>
      <c r="G73" s="187" t="s">
        <v>40</v>
      </c>
      <c r="H73" s="187">
        <v>2259</v>
      </c>
      <c r="I73" s="187">
        <v>22283</v>
      </c>
      <c r="J73" s="187">
        <v>1579</v>
      </c>
      <c r="K73" s="187">
        <v>6978</v>
      </c>
      <c r="L73" s="187">
        <v>1937</v>
      </c>
      <c r="M73" s="187">
        <v>4069</v>
      </c>
      <c r="N73" s="187">
        <v>133</v>
      </c>
      <c r="O73" s="187" t="s">
        <v>40</v>
      </c>
      <c r="P73" s="187" t="s">
        <v>40</v>
      </c>
      <c r="Q73" s="187" t="s">
        <v>40</v>
      </c>
      <c r="R73" s="187">
        <v>6404</v>
      </c>
      <c r="S73" s="187">
        <v>1183</v>
      </c>
    </row>
    <row r="74" spans="1:19" ht="11.45" customHeight="1" x14ac:dyDescent="0.2">
      <c r="A74" s="12" t="str">
        <f>IF(D74&lt;&gt;"",COUNTA($D$14:D74),"")</f>
        <v/>
      </c>
      <c r="B74" s="119"/>
      <c r="C74" s="187"/>
      <c r="D74" s="187"/>
      <c r="E74" s="187"/>
      <c r="F74" s="187"/>
      <c r="G74" s="187"/>
      <c r="H74" s="187"/>
      <c r="I74" s="187"/>
      <c r="J74" s="187"/>
      <c r="K74" s="187"/>
      <c r="L74" s="187"/>
      <c r="M74" s="187"/>
      <c r="N74" s="187"/>
      <c r="O74" s="187"/>
      <c r="P74" s="187"/>
      <c r="Q74" s="187"/>
      <c r="R74" s="187"/>
      <c r="S74" s="187"/>
    </row>
    <row r="75" spans="1:19" ht="11.45" customHeight="1" x14ac:dyDescent="0.2">
      <c r="A75" s="12">
        <f>IF(D75&lt;&gt;"",COUNTA($D$14:D75),"")</f>
        <v>44</v>
      </c>
      <c r="B75" s="120" t="s">
        <v>1</v>
      </c>
      <c r="C75" s="188">
        <v>125400</v>
      </c>
      <c r="D75" s="188">
        <v>19707</v>
      </c>
      <c r="E75" s="188">
        <v>93</v>
      </c>
      <c r="F75" s="188" t="s">
        <v>40</v>
      </c>
      <c r="G75" s="188">
        <v>16</v>
      </c>
      <c r="H75" s="188">
        <v>19598</v>
      </c>
      <c r="I75" s="188">
        <v>105693</v>
      </c>
      <c r="J75" s="188">
        <v>10864</v>
      </c>
      <c r="K75" s="188">
        <v>28358</v>
      </c>
      <c r="L75" s="188">
        <v>13172</v>
      </c>
      <c r="M75" s="188">
        <v>15145</v>
      </c>
      <c r="N75" s="188">
        <v>1597</v>
      </c>
      <c r="O75" s="188" t="s">
        <v>40</v>
      </c>
      <c r="P75" s="188" t="s">
        <v>40</v>
      </c>
      <c r="Q75" s="188" t="s">
        <v>40</v>
      </c>
      <c r="R75" s="188">
        <v>32632</v>
      </c>
      <c r="S75" s="188">
        <v>3925</v>
      </c>
    </row>
    <row r="76" spans="1:19" ht="11.45" customHeight="1" x14ac:dyDescent="0.2">
      <c r="A76" s="12" t="str">
        <f>IF(D76&lt;&gt;"",COUNTA($D$14:D76),"")</f>
        <v/>
      </c>
      <c r="B76" s="119" t="s">
        <v>234</v>
      </c>
      <c r="C76" s="187"/>
      <c r="D76" s="187"/>
      <c r="E76" s="187"/>
      <c r="F76" s="187"/>
      <c r="G76" s="187"/>
      <c r="H76" s="187"/>
      <c r="I76" s="187"/>
      <c r="J76" s="187"/>
      <c r="K76" s="187"/>
      <c r="L76" s="187"/>
      <c r="M76" s="187"/>
      <c r="N76" s="187"/>
      <c r="O76" s="187"/>
      <c r="P76" s="187"/>
      <c r="Q76" s="187"/>
      <c r="R76" s="187"/>
      <c r="S76" s="187"/>
    </row>
    <row r="77" spans="1:19" ht="11.45" customHeight="1" x14ac:dyDescent="0.2">
      <c r="A77" s="12">
        <f>IF(D77&lt;&gt;"",COUNTA($D$14:D77),"")</f>
        <v>45</v>
      </c>
      <c r="B77" s="119" t="s">
        <v>235</v>
      </c>
      <c r="C77" s="187">
        <v>37266</v>
      </c>
      <c r="D77" s="187">
        <v>1806</v>
      </c>
      <c r="E77" s="187" t="s">
        <v>40</v>
      </c>
      <c r="F77" s="187" t="s">
        <v>40</v>
      </c>
      <c r="G77" s="187" t="s">
        <v>40</v>
      </c>
      <c r="H77" s="187">
        <v>1806</v>
      </c>
      <c r="I77" s="187">
        <v>35460</v>
      </c>
      <c r="J77" s="187">
        <v>6074</v>
      </c>
      <c r="K77" s="187">
        <v>9408</v>
      </c>
      <c r="L77" s="187">
        <v>4450</v>
      </c>
      <c r="M77" s="187">
        <v>6062</v>
      </c>
      <c r="N77" s="187">
        <v>305</v>
      </c>
      <c r="O77" s="187" t="s">
        <v>40</v>
      </c>
      <c r="P77" s="187" t="s">
        <v>40</v>
      </c>
      <c r="Q77" s="187" t="s">
        <v>40</v>
      </c>
      <c r="R77" s="187">
        <v>8054</v>
      </c>
      <c r="S77" s="187">
        <v>1107</v>
      </c>
    </row>
    <row r="78" spans="1:19" ht="11.45" customHeight="1" x14ac:dyDescent="0.2">
      <c r="A78" s="12">
        <f>IF(D78&lt;&gt;"",COUNTA($D$14:D78),"")</f>
        <v>46</v>
      </c>
      <c r="B78" s="119" t="s">
        <v>236</v>
      </c>
      <c r="C78" s="187">
        <v>134</v>
      </c>
      <c r="D78" s="187">
        <v>49</v>
      </c>
      <c r="E78" s="187">
        <v>33</v>
      </c>
      <c r="F78" s="187" t="s">
        <v>40</v>
      </c>
      <c r="G78" s="187">
        <v>16</v>
      </c>
      <c r="H78" s="187" t="s">
        <v>40</v>
      </c>
      <c r="I78" s="187">
        <v>85</v>
      </c>
      <c r="J78" s="187" t="s">
        <v>40</v>
      </c>
      <c r="K78" s="187">
        <v>30</v>
      </c>
      <c r="L78" s="187" t="s">
        <v>40</v>
      </c>
      <c r="M78" s="187">
        <v>55</v>
      </c>
      <c r="N78" s="187" t="s">
        <v>40</v>
      </c>
      <c r="O78" s="187" t="s">
        <v>40</v>
      </c>
      <c r="P78" s="187" t="s">
        <v>40</v>
      </c>
      <c r="Q78" s="187" t="s">
        <v>40</v>
      </c>
      <c r="R78" s="187" t="s">
        <v>40</v>
      </c>
      <c r="S78" s="187" t="s">
        <v>40</v>
      </c>
    </row>
    <row r="79" spans="1:19" ht="22.5" customHeight="1" x14ac:dyDescent="0.2">
      <c r="A79" s="12">
        <f>IF(D79&lt;&gt;"",COUNTA($D$14:D79),"")</f>
        <v>47</v>
      </c>
      <c r="B79" s="119" t="s">
        <v>237</v>
      </c>
      <c r="C79" s="187" t="s">
        <v>40</v>
      </c>
      <c r="D79" s="187" t="s">
        <v>40</v>
      </c>
      <c r="E79" s="187" t="s">
        <v>40</v>
      </c>
      <c r="F79" s="187" t="s">
        <v>40</v>
      </c>
      <c r="G79" s="187" t="s">
        <v>40</v>
      </c>
      <c r="H79" s="187" t="s">
        <v>40</v>
      </c>
      <c r="I79" s="187" t="s">
        <v>40</v>
      </c>
      <c r="J79" s="187" t="s">
        <v>40</v>
      </c>
      <c r="K79" s="187" t="s">
        <v>40</v>
      </c>
      <c r="L79" s="187" t="s">
        <v>40</v>
      </c>
      <c r="M79" s="187" t="s">
        <v>40</v>
      </c>
      <c r="N79" s="187" t="s">
        <v>40</v>
      </c>
      <c r="O79" s="187" t="s">
        <v>40</v>
      </c>
      <c r="P79" s="187" t="s">
        <v>40</v>
      </c>
      <c r="Q79" s="187" t="s">
        <v>40</v>
      </c>
      <c r="R79" s="187" t="s">
        <v>40</v>
      </c>
      <c r="S79" s="187" t="s">
        <v>40</v>
      </c>
    </row>
    <row r="80" spans="1:19" ht="11.45" customHeight="1" x14ac:dyDescent="0.2">
      <c r="A80" s="12">
        <f>IF(D80&lt;&gt;"",COUNTA($D$14:D80),"")</f>
        <v>48</v>
      </c>
      <c r="B80" s="119" t="s">
        <v>238</v>
      </c>
      <c r="C80" s="187">
        <v>2430</v>
      </c>
      <c r="D80" s="187" t="s">
        <v>40</v>
      </c>
      <c r="E80" s="187" t="s">
        <v>40</v>
      </c>
      <c r="F80" s="187" t="s">
        <v>40</v>
      </c>
      <c r="G80" s="187" t="s">
        <v>40</v>
      </c>
      <c r="H80" s="187" t="s">
        <v>40</v>
      </c>
      <c r="I80" s="187">
        <v>2430</v>
      </c>
      <c r="J80" s="187" t="s">
        <v>40</v>
      </c>
      <c r="K80" s="187" t="s">
        <v>40</v>
      </c>
      <c r="L80" s="187" t="s">
        <v>40</v>
      </c>
      <c r="M80" s="187" t="s">
        <v>40</v>
      </c>
      <c r="N80" s="187" t="s">
        <v>40</v>
      </c>
      <c r="O80" s="187" t="s">
        <v>40</v>
      </c>
      <c r="P80" s="187" t="s">
        <v>40</v>
      </c>
      <c r="Q80" s="187" t="s">
        <v>40</v>
      </c>
      <c r="R80" s="187">
        <v>2430</v>
      </c>
      <c r="S80" s="187" t="s">
        <v>40</v>
      </c>
    </row>
    <row r="81" spans="3:19" ht="11.45" customHeight="1" x14ac:dyDescent="0.2">
      <c r="C81" s="68"/>
      <c r="D81" s="68"/>
      <c r="E81" s="68"/>
      <c r="F81" s="68" t="s">
        <v>243</v>
      </c>
      <c r="G81" s="68"/>
      <c r="H81" s="68"/>
      <c r="I81" s="68"/>
      <c r="J81" s="68"/>
      <c r="K81" s="68"/>
      <c r="L81" s="68"/>
      <c r="M81" s="68"/>
      <c r="N81" s="68"/>
      <c r="O81" s="68"/>
      <c r="P81" s="68"/>
      <c r="Q81" s="68"/>
      <c r="R81" s="68"/>
      <c r="S81" s="68"/>
    </row>
  </sheetData>
  <customSheetViews>
    <customSheetView guid="{CDB72715-EA28-4B20-A08E-C04F71FAA0D1}" scale="140">
      <pane xSplit="2" ySplit="12" topLeftCell="C46" activePane="bottomRight" state="frozen"/>
      <selection pane="bottomRight" activeCell="J55" sqref="J55"/>
      <rowBreaks count="1" manualBreakCount="1">
        <brk id="46"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12" topLeftCell="C46" activePane="bottomRight" state="frozen"/>
      <selection pane="bottomRight" activeCell="S50" sqref="S50"/>
      <rowBreaks count="1" manualBreakCount="1">
        <brk id="46"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9">
    <mergeCell ref="C30:K30"/>
    <mergeCell ref="L30:S30"/>
    <mergeCell ref="C47:K47"/>
    <mergeCell ref="L47:S47"/>
    <mergeCell ref="C64:K64"/>
    <mergeCell ref="L64:S64"/>
    <mergeCell ref="C13:K13"/>
    <mergeCell ref="L13:S13"/>
    <mergeCell ref="L4:S4"/>
    <mergeCell ref="E5:E11"/>
    <mergeCell ref="F5:F11"/>
    <mergeCell ref="G5:G11"/>
    <mergeCell ref="H5:H11"/>
    <mergeCell ref="J5:J11"/>
    <mergeCell ref="K5:K11"/>
    <mergeCell ref="L5:L11"/>
    <mergeCell ref="M5:M11"/>
    <mergeCell ref="N5:N11"/>
    <mergeCell ref="O5:O11"/>
    <mergeCell ref="P5:P11"/>
    <mergeCell ref="Q5:Q11"/>
    <mergeCell ref="R5:R11"/>
    <mergeCell ref="A3:A11"/>
    <mergeCell ref="B3:B11"/>
    <mergeCell ref="C3:C11"/>
    <mergeCell ref="D3:H3"/>
    <mergeCell ref="I3:K3"/>
    <mergeCell ref="L3:S3"/>
    <mergeCell ref="D4:D11"/>
    <mergeCell ref="E4:H4"/>
    <mergeCell ref="I4:I11"/>
    <mergeCell ref="J4:K4"/>
    <mergeCell ref="S5:S11"/>
    <mergeCell ref="A1:B1"/>
    <mergeCell ref="C1:K1"/>
    <mergeCell ref="L1:S1"/>
    <mergeCell ref="A2:B2"/>
    <mergeCell ref="C2:K2"/>
    <mergeCell ref="L2:S2"/>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zoomScale="140" zoomScaleNormal="140" workbookViewId="0">
      <pane xSplit="2" ySplit="9" topLeftCell="C10" activePane="bottomRight" state="frozen"/>
      <selection sqref="A1:B1"/>
      <selection pane="topRight" sqref="A1:B1"/>
      <selection pane="bottomLeft" sqref="A1:B1"/>
      <selection pane="bottomRight" activeCell="C10" sqref="C10:K10"/>
    </sheetView>
  </sheetViews>
  <sheetFormatPr baseColWidth="10" defaultColWidth="11.28515625" defaultRowHeight="11.45" customHeight="1" x14ac:dyDescent="0.2"/>
  <cols>
    <col min="1" max="1" width="3.7109375" style="42" customWidth="1"/>
    <col min="2" max="2" width="32.28515625" style="42" customWidth="1"/>
    <col min="3" max="3" width="6.28515625" style="42" customWidth="1"/>
    <col min="4" max="5" width="5.7109375" style="42" customWidth="1"/>
    <col min="6" max="9" width="6.28515625" style="42" customWidth="1"/>
    <col min="10" max="10" width="6.7109375" style="42" customWidth="1"/>
    <col min="11" max="11" width="6.28515625" style="42" customWidth="1"/>
    <col min="12" max="16384" width="11.28515625" style="42"/>
  </cols>
  <sheetData>
    <row r="1" spans="1:11" ht="30" customHeight="1" x14ac:dyDescent="0.2">
      <c r="A1" s="257" t="s">
        <v>81</v>
      </c>
      <c r="B1" s="258"/>
      <c r="C1" s="259" t="s">
        <v>443</v>
      </c>
      <c r="D1" s="259"/>
      <c r="E1" s="259"/>
      <c r="F1" s="259"/>
      <c r="G1" s="259"/>
      <c r="H1" s="259"/>
      <c r="I1" s="259"/>
      <c r="J1" s="259"/>
      <c r="K1" s="260"/>
    </row>
    <row r="2" spans="1:11" ht="35.1" customHeight="1" x14ac:dyDescent="0.2">
      <c r="A2" s="261" t="s">
        <v>244</v>
      </c>
      <c r="B2" s="262"/>
      <c r="C2" s="263" t="s">
        <v>245</v>
      </c>
      <c r="D2" s="263"/>
      <c r="E2" s="263"/>
      <c r="F2" s="263"/>
      <c r="G2" s="263"/>
      <c r="H2" s="263"/>
      <c r="I2" s="263"/>
      <c r="J2" s="263"/>
      <c r="K2" s="264"/>
    </row>
    <row r="3" spans="1:11" ht="11.45" customHeight="1" x14ac:dyDescent="0.2">
      <c r="A3" s="265" t="s">
        <v>51</v>
      </c>
      <c r="B3" s="266" t="s">
        <v>208</v>
      </c>
      <c r="C3" s="266" t="s">
        <v>54</v>
      </c>
      <c r="D3" s="266" t="s">
        <v>246</v>
      </c>
      <c r="E3" s="266"/>
      <c r="F3" s="266"/>
      <c r="G3" s="266"/>
      <c r="H3" s="266"/>
      <c r="I3" s="266"/>
      <c r="J3" s="266"/>
      <c r="K3" s="267"/>
    </row>
    <row r="4" spans="1:11" ht="11.45" customHeight="1" x14ac:dyDescent="0.2">
      <c r="A4" s="265"/>
      <c r="B4" s="266"/>
      <c r="C4" s="266"/>
      <c r="D4" s="266"/>
      <c r="E4" s="266"/>
      <c r="F4" s="266"/>
      <c r="G4" s="266"/>
      <c r="H4" s="266"/>
      <c r="I4" s="266"/>
      <c r="J4" s="266"/>
      <c r="K4" s="267"/>
    </row>
    <row r="5" spans="1:11" ht="11.45" customHeight="1" x14ac:dyDescent="0.2">
      <c r="A5" s="265"/>
      <c r="B5" s="266"/>
      <c r="C5" s="266"/>
      <c r="D5" s="277" t="s">
        <v>247</v>
      </c>
      <c r="E5" s="277" t="s">
        <v>248</v>
      </c>
      <c r="F5" s="277" t="s">
        <v>249</v>
      </c>
      <c r="G5" s="277" t="s">
        <v>250</v>
      </c>
      <c r="H5" s="277" t="s">
        <v>251</v>
      </c>
      <c r="I5" s="277" t="s">
        <v>252</v>
      </c>
      <c r="J5" s="277" t="s">
        <v>253</v>
      </c>
      <c r="K5" s="267" t="s">
        <v>254</v>
      </c>
    </row>
    <row r="6" spans="1:11" ht="11.45" customHeight="1" x14ac:dyDescent="0.2">
      <c r="A6" s="265"/>
      <c r="B6" s="266"/>
      <c r="C6" s="266"/>
      <c r="D6" s="277"/>
      <c r="E6" s="277"/>
      <c r="F6" s="277"/>
      <c r="G6" s="277"/>
      <c r="H6" s="277"/>
      <c r="I6" s="277"/>
      <c r="J6" s="277"/>
      <c r="K6" s="267"/>
    </row>
    <row r="7" spans="1:11" ht="11.45" customHeight="1" x14ac:dyDescent="0.2">
      <c r="A7" s="265"/>
      <c r="B7" s="266"/>
      <c r="C7" s="266"/>
      <c r="D7" s="277"/>
      <c r="E7" s="277"/>
      <c r="F7" s="277"/>
      <c r="G7" s="277"/>
      <c r="H7" s="277"/>
      <c r="I7" s="277"/>
      <c r="J7" s="277"/>
      <c r="K7" s="267"/>
    </row>
    <row r="8" spans="1:11" ht="11.45" customHeight="1" x14ac:dyDescent="0.2">
      <c r="A8" s="265"/>
      <c r="B8" s="266"/>
      <c r="C8" s="266"/>
      <c r="D8" s="266"/>
      <c r="E8" s="266"/>
      <c r="F8" s="266"/>
      <c r="G8" s="266"/>
      <c r="H8" s="266"/>
      <c r="I8" s="266"/>
      <c r="J8" s="266"/>
      <c r="K8" s="267"/>
    </row>
    <row r="9" spans="1:11" s="44" customFormat="1" ht="11.45" customHeight="1" x14ac:dyDescent="0.2">
      <c r="A9" s="43">
        <v>1</v>
      </c>
      <c r="B9" s="9">
        <v>2</v>
      </c>
      <c r="C9" s="9">
        <v>3</v>
      </c>
      <c r="D9" s="9">
        <v>4</v>
      </c>
      <c r="E9" s="9">
        <v>5</v>
      </c>
      <c r="F9" s="9">
        <v>6</v>
      </c>
      <c r="G9" s="9">
        <v>7</v>
      </c>
      <c r="H9" s="9">
        <v>8</v>
      </c>
      <c r="I9" s="9">
        <v>9</v>
      </c>
      <c r="J9" s="9">
        <v>10</v>
      </c>
      <c r="K9" s="10">
        <v>11</v>
      </c>
    </row>
    <row r="10" spans="1:11" ht="20.100000000000001" customHeight="1" x14ac:dyDescent="0.2">
      <c r="A10" s="130"/>
      <c r="B10" s="124"/>
      <c r="C10" s="272" t="s">
        <v>2</v>
      </c>
      <c r="D10" s="272"/>
      <c r="E10" s="272"/>
      <c r="F10" s="272"/>
      <c r="G10" s="272"/>
      <c r="H10" s="272"/>
      <c r="I10" s="272"/>
      <c r="J10" s="272"/>
      <c r="K10" s="272"/>
    </row>
    <row r="11" spans="1:11" ht="11.1" customHeight="1" x14ac:dyDescent="0.2">
      <c r="A11" s="12" t="str">
        <f>IF(D11&lt;&gt;"",COUNTA($D$11:D11),"")</f>
        <v/>
      </c>
      <c r="B11" s="127" t="s">
        <v>225</v>
      </c>
      <c r="C11" s="187"/>
      <c r="D11" s="187"/>
      <c r="E11" s="187"/>
      <c r="F11" s="187"/>
      <c r="G11" s="187"/>
      <c r="H11" s="187"/>
      <c r="I11" s="187"/>
      <c r="J11" s="187"/>
      <c r="K11" s="187"/>
    </row>
    <row r="12" spans="1:11" ht="11.1" customHeight="1" x14ac:dyDescent="0.2">
      <c r="A12" s="12" t="str">
        <f>IF(D12&lt;&gt;"",COUNTA($D$11:D12),"")</f>
        <v/>
      </c>
      <c r="B12" s="127" t="s">
        <v>226</v>
      </c>
      <c r="C12" s="187"/>
      <c r="D12" s="187"/>
      <c r="E12" s="187"/>
      <c r="F12" s="187"/>
      <c r="G12" s="187"/>
      <c r="H12" s="187"/>
      <c r="I12" s="187"/>
      <c r="J12" s="187"/>
      <c r="K12" s="187"/>
    </row>
    <row r="13" spans="1:11" ht="11.1" customHeight="1" x14ac:dyDescent="0.2">
      <c r="A13" s="12">
        <f>IF(D13&lt;&gt;"",COUNTA($D$11:D13),"")</f>
        <v>1</v>
      </c>
      <c r="B13" s="128" t="s">
        <v>227</v>
      </c>
      <c r="C13" s="187">
        <v>4</v>
      </c>
      <c r="D13" s="187" t="s">
        <v>40</v>
      </c>
      <c r="E13" s="187">
        <v>3</v>
      </c>
      <c r="F13" s="187" t="s">
        <v>40</v>
      </c>
      <c r="G13" s="187">
        <v>1</v>
      </c>
      <c r="H13" s="187" t="s">
        <v>40</v>
      </c>
      <c r="I13" s="187" t="s">
        <v>40</v>
      </c>
      <c r="J13" s="187" t="s">
        <v>40</v>
      </c>
      <c r="K13" s="187" t="s">
        <v>40</v>
      </c>
    </row>
    <row r="14" spans="1:11" ht="11.1" customHeight="1" x14ac:dyDescent="0.2">
      <c r="A14" s="12">
        <f>IF(D14&lt;&gt;"",COUNTA($D$11:D14),"")</f>
        <v>2</v>
      </c>
      <c r="B14" s="128" t="s">
        <v>228</v>
      </c>
      <c r="C14" s="187">
        <v>44</v>
      </c>
      <c r="D14" s="187">
        <v>2</v>
      </c>
      <c r="E14" s="187">
        <v>15</v>
      </c>
      <c r="F14" s="187">
        <v>6</v>
      </c>
      <c r="G14" s="187">
        <v>11</v>
      </c>
      <c r="H14" s="187">
        <v>10</v>
      </c>
      <c r="I14" s="187" t="s">
        <v>40</v>
      </c>
      <c r="J14" s="187" t="s">
        <v>40</v>
      </c>
      <c r="K14" s="187" t="s">
        <v>40</v>
      </c>
    </row>
    <row r="15" spans="1:11" ht="11.1" customHeight="1" x14ac:dyDescent="0.2">
      <c r="A15" s="12">
        <f>IF(D15&lt;&gt;"",COUNTA($D$11:D15),"")</f>
        <v>3</v>
      </c>
      <c r="B15" s="128" t="s">
        <v>229</v>
      </c>
      <c r="C15" s="187">
        <v>178</v>
      </c>
      <c r="D15" s="187" t="s">
        <v>40</v>
      </c>
      <c r="E15" s="187">
        <v>2</v>
      </c>
      <c r="F15" s="187">
        <v>2</v>
      </c>
      <c r="G15" s="187">
        <v>12</v>
      </c>
      <c r="H15" s="187">
        <v>15</v>
      </c>
      <c r="I15" s="187">
        <v>23</v>
      </c>
      <c r="J15" s="187">
        <v>14</v>
      </c>
      <c r="K15" s="187">
        <v>110</v>
      </c>
    </row>
    <row r="16" spans="1:11" ht="11.1" customHeight="1" x14ac:dyDescent="0.2">
      <c r="A16" s="12">
        <f>IF(D16&lt;&gt;"",COUNTA($D$11:D16),"")</f>
        <v>4</v>
      </c>
      <c r="B16" s="127" t="s">
        <v>230</v>
      </c>
      <c r="C16" s="187">
        <v>916</v>
      </c>
      <c r="D16" s="187" t="s">
        <v>40</v>
      </c>
      <c r="E16" s="187">
        <v>8</v>
      </c>
      <c r="F16" s="187">
        <v>20</v>
      </c>
      <c r="G16" s="187">
        <v>211</v>
      </c>
      <c r="H16" s="187">
        <v>191</v>
      </c>
      <c r="I16" s="187">
        <v>127</v>
      </c>
      <c r="J16" s="187">
        <v>100</v>
      </c>
      <c r="K16" s="187">
        <v>259</v>
      </c>
    </row>
    <row r="17" spans="1:13" ht="11.1" customHeight="1" x14ac:dyDescent="0.2">
      <c r="A17" s="12">
        <f>IF(D17&lt;&gt;"",COUNTA($D$11:D17),"")</f>
        <v>5</v>
      </c>
      <c r="B17" s="127" t="s">
        <v>231</v>
      </c>
      <c r="C17" s="187">
        <v>629</v>
      </c>
      <c r="D17" s="187" t="s">
        <v>40</v>
      </c>
      <c r="E17" s="187">
        <v>2</v>
      </c>
      <c r="F17" s="187">
        <v>16</v>
      </c>
      <c r="G17" s="187">
        <v>143</v>
      </c>
      <c r="H17" s="187">
        <v>130</v>
      </c>
      <c r="I17" s="187">
        <v>88</v>
      </c>
      <c r="J17" s="187">
        <v>74</v>
      </c>
      <c r="K17" s="187">
        <v>176</v>
      </c>
    </row>
    <row r="18" spans="1:13" ht="11.1" customHeight="1" x14ac:dyDescent="0.2">
      <c r="A18" s="12">
        <f>IF(D18&lt;&gt;"",COUNTA($D$11:D18),"")</f>
        <v>6</v>
      </c>
      <c r="B18" s="127" t="s">
        <v>232</v>
      </c>
      <c r="C18" s="187">
        <v>75</v>
      </c>
      <c r="D18" s="187" t="s">
        <v>40</v>
      </c>
      <c r="E18" s="187">
        <v>6</v>
      </c>
      <c r="F18" s="187">
        <v>2</v>
      </c>
      <c r="G18" s="187">
        <v>26</v>
      </c>
      <c r="H18" s="187">
        <v>13</v>
      </c>
      <c r="I18" s="187">
        <v>13</v>
      </c>
      <c r="J18" s="187">
        <v>4</v>
      </c>
      <c r="K18" s="187">
        <v>11</v>
      </c>
    </row>
    <row r="19" spans="1:13" ht="21.95" customHeight="1" x14ac:dyDescent="0.2">
      <c r="A19" s="12">
        <f>IF(D19&lt;&gt;"",COUNTA($D$11:D19),"")</f>
        <v>7</v>
      </c>
      <c r="B19" s="127" t="s">
        <v>233</v>
      </c>
      <c r="C19" s="187">
        <v>212</v>
      </c>
      <c r="D19" s="187" t="s">
        <v>40</v>
      </c>
      <c r="E19" s="187" t="s">
        <v>40</v>
      </c>
      <c r="F19" s="187">
        <v>2</v>
      </c>
      <c r="G19" s="187">
        <v>42</v>
      </c>
      <c r="H19" s="187">
        <v>48</v>
      </c>
      <c r="I19" s="187">
        <v>26</v>
      </c>
      <c r="J19" s="187">
        <v>22</v>
      </c>
      <c r="K19" s="187">
        <v>72</v>
      </c>
    </row>
    <row r="20" spans="1:13" ht="3.95" customHeight="1" x14ac:dyDescent="0.2">
      <c r="A20" s="12" t="str">
        <f>IF(D20&lt;&gt;"",COUNTA($D$11:D20),"")</f>
        <v/>
      </c>
      <c r="B20" s="127"/>
      <c r="C20" s="187"/>
      <c r="D20" s="187"/>
      <c r="E20" s="187"/>
      <c r="F20" s="187"/>
      <c r="G20" s="187"/>
      <c r="H20" s="187"/>
      <c r="I20" s="187"/>
      <c r="J20" s="187"/>
      <c r="K20" s="187"/>
    </row>
    <row r="21" spans="1:13" s="45" customFormat="1" ht="11.1" customHeight="1" x14ac:dyDescent="0.2">
      <c r="A21" s="12">
        <f>IF(D21&lt;&gt;"",COUNTA($D$11:D21),"")</f>
        <v>8</v>
      </c>
      <c r="B21" s="129" t="s">
        <v>1</v>
      </c>
      <c r="C21" s="188">
        <v>1142</v>
      </c>
      <c r="D21" s="188">
        <v>2</v>
      </c>
      <c r="E21" s="188">
        <v>28</v>
      </c>
      <c r="F21" s="188">
        <v>28</v>
      </c>
      <c r="G21" s="188">
        <v>235</v>
      </c>
      <c r="H21" s="188">
        <v>216</v>
      </c>
      <c r="I21" s="188">
        <v>150</v>
      </c>
      <c r="J21" s="188">
        <v>114</v>
      </c>
      <c r="K21" s="188">
        <v>369</v>
      </c>
    </row>
    <row r="22" spans="1:13" ht="11.1" customHeight="1" x14ac:dyDescent="0.2">
      <c r="A22" s="12" t="str">
        <f>IF(D22&lt;&gt;"",COUNTA($D$11:D22),"")</f>
        <v/>
      </c>
      <c r="B22" s="127" t="s">
        <v>234</v>
      </c>
      <c r="C22" s="187"/>
      <c r="D22" s="187"/>
      <c r="E22" s="187"/>
      <c r="F22" s="187"/>
      <c r="G22" s="187"/>
      <c r="H22" s="187"/>
      <c r="I22" s="187"/>
      <c r="J22" s="187"/>
      <c r="K22" s="187"/>
    </row>
    <row r="23" spans="1:13" ht="11.1" customHeight="1" x14ac:dyDescent="0.2">
      <c r="A23" s="12">
        <f>IF(D23&lt;&gt;"",COUNTA($D$11:D23),"")</f>
        <v>9</v>
      </c>
      <c r="B23" s="127" t="s">
        <v>235</v>
      </c>
      <c r="C23" s="187">
        <v>267</v>
      </c>
      <c r="D23" s="187" t="s">
        <v>40</v>
      </c>
      <c r="E23" s="187">
        <v>1</v>
      </c>
      <c r="F23" s="187">
        <v>1</v>
      </c>
      <c r="G23" s="187">
        <v>34</v>
      </c>
      <c r="H23" s="187">
        <v>39</v>
      </c>
      <c r="I23" s="187">
        <v>38</v>
      </c>
      <c r="J23" s="187">
        <v>35</v>
      </c>
      <c r="K23" s="187">
        <v>119</v>
      </c>
    </row>
    <row r="24" spans="1:13" ht="11.1" customHeight="1" x14ac:dyDescent="0.2">
      <c r="A24" s="12">
        <f>IF(D24&lt;&gt;"",COUNTA($D$11:D24),"")</f>
        <v>10</v>
      </c>
      <c r="B24" s="127" t="s">
        <v>236</v>
      </c>
      <c r="C24" s="187">
        <v>5</v>
      </c>
      <c r="D24" s="187">
        <v>2</v>
      </c>
      <c r="E24" s="187" t="s">
        <v>40</v>
      </c>
      <c r="F24" s="187" t="s">
        <v>40</v>
      </c>
      <c r="G24" s="187">
        <v>2</v>
      </c>
      <c r="H24" s="187">
        <v>1</v>
      </c>
      <c r="I24" s="187" t="s">
        <v>40</v>
      </c>
      <c r="J24" s="187" t="s">
        <v>40</v>
      </c>
      <c r="K24" s="187" t="s">
        <v>40</v>
      </c>
    </row>
    <row r="25" spans="1:13" ht="21.95" customHeight="1" x14ac:dyDescent="0.2">
      <c r="A25" s="12">
        <f>IF(D25&lt;&gt;"",COUNTA($D$11:D25),"")</f>
        <v>11</v>
      </c>
      <c r="B25" s="127" t="s">
        <v>237</v>
      </c>
      <c r="C25" s="187" t="s">
        <v>40</v>
      </c>
      <c r="D25" s="187" t="s">
        <v>40</v>
      </c>
      <c r="E25" s="187" t="s">
        <v>40</v>
      </c>
      <c r="F25" s="187" t="s">
        <v>40</v>
      </c>
      <c r="G25" s="187" t="s">
        <v>40</v>
      </c>
      <c r="H25" s="187" t="s">
        <v>40</v>
      </c>
      <c r="I25" s="187" t="s">
        <v>40</v>
      </c>
      <c r="J25" s="187" t="s">
        <v>40</v>
      </c>
      <c r="K25" s="187" t="s">
        <v>40</v>
      </c>
    </row>
    <row r="26" spans="1:13" ht="11.1" customHeight="1" x14ac:dyDescent="0.2">
      <c r="A26" s="12">
        <f>IF(D26&lt;&gt;"",COUNTA($D$11:D26),"")</f>
        <v>12</v>
      </c>
      <c r="B26" s="127" t="s">
        <v>238</v>
      </c>
      <c r="C26" s="187">
        <v>44</v>
      </c>
      <c r="D26" s="187" t="s">
        <v>40</v>
      </c>
      <c r="E26" s="187">
        <v>5</v>
      </c>
      <c r="F26" s="187">
        <v>2</v>
      </c>
      <c r="G26" s="187">
        <v>21</v>
      </c>
      <c r="H26" s="187">
        <v>7</v>
      </c>
      <c r="I26" s="187">
        <v>5</v>
      </c>
      <c r="J26" s="187">
        <v>1</v>
      </c>
      <c r="K26" s="187">
        <v>3</v>
      </c>
    </row>
    <row r="27" spans="1:13" ht="20.100000000000001" customHeight="1" x14ac:dyDescent="0.2">
      <c r="A27" s="12" t="str">
        <f>IF(D27&lt;&gt;"",COUNTA($D$11:D27),"")</f>
        <v/>
      </c>
      <c r="B27" s="120"/>
      <c r="C27" s="272" t="s">
        <v>209</v>
      </c>
      <c r="D27" s="272"/>
      <c r="E27" s="272"/>
      <c r="F27" s="272"/>
      <c r="G27" s="272"/>
      <c r="H27" s="272"/>
      <c r="I27" s="272"/>
      <c r="J27" s="272"/>
      <c r="K27" s="272"/>
    </row>
    <row r="28" spans="1:13" ht="11.1" customHeight="1" x14ac:dyDescent="0.2">
      <c r="A28" s="12" t="str">
        <f>IF(D28&lt;&gt;"",COUNTA($D$11:D28),"")</f>
        <v/>
      </c>
      <c r="B28" s="127" t="s">
        <v>225</v>
      </c>
      <c r="C28" s="187"/>
      <c r="D28" s="187"/>
      <c r="E28" s="187"/>
      <c r="F28" s="187"/>
      <c r="G28" s="187"/>
      <c r="H28" s="187"/>
      <c r="I28" s="187"/>
      <c r="J28" s="187"/>
      <c r="K28" s="187"/>
    </row>
    <row r="29" spans="1:13" ht="11.1" customHeight="1" x14ac:dyDescent="0.2">
      <c r="A29" s="12" t="str">
        <f>IF(D29&lt;&gt;"",COUNTA($D$11:D29),"")</f>
        <v/>
      </c>
      <c r="B29" s="127" t="s">
        <v>226</v>
      </c>
      <c r="C29" s="187"/>
      <c r="D29" s="187"/>
      <c r="E29" s="187"/>
      <c r="F29" s="187"/>
      <c r="G29" s="187"/>
      <c r="H29" s="187"/>
      <c r="I29" s="187"/>
      <c r="J29" s="187"/>
      <c r="K29" s="187"/>
    </row>
    <row r="30" spans="1:13" ht="11.1" customHeight="1" x14ac:dyDescent="0.2">
      <c r="A30" s="12">
        <f>IF(D30&lt;&gt;"",COUNTA($D$11:D30),"")</f>
        <v>13</v>
      </c>
      <c r="B30" s="128" t="s">
        <v>227</v>
      </c>
      <c r="C30" s="187" t="s">
        <v>40</v>
      </c>
      <c r="D30" s="187" t="s">
        <v>40</v>
      </c>
      <c r="E30" s="187" t="s">
        <v>40</v>
      </c>
      <c r="F30" s="187" t="s">
        <v>40</v>
      </c>
      <c r="G30" s="187" t="s">
        <v>40</v>
      </c>
      <c r="H30" s="187" t="s">
        <v>40</v>
      </c>
      <c r="I30" s="187" t="s">
        <v>40</v>
      </c>
      <c r="J30" s="187" t="s">
        <v>40</v>
      </c>
      <c r="K30" s="187" t="s">
        <v>40</v>
      </c>
      <c r="M30" s="187"/>
    </row>
    <row r="31" spans="1:13" ht="11.1" customHeight="1" x14ac:dyDescent="0.2">
      <c r="A31" s="12">
        <f>IF(D31&lt;&gt;"",COUNTA($D$11:D31),"")</f>
        <v>14</v>
      </c>
      <c r="B31" s="128" t="s">
        <v>228</v>
      </c>
      <c r="C31" s="187">
        <v>6</v>
      </c>
      <c r="D31" s="187">
        <v>2</v>
      </c>
      <c r="E31" s="187">
        <v>1</v>
      </c>
      <c r="F31" s="187" t="s">
        <v>40</v>
      </c>
      <c r="G31" s="187">
        <v>2</v>
      </c>
      <c r="H31" s="187">
        <v>1</v>
      </c>
      <c r="I31" s="187" t="s">
        <v>40</v>
      </c>
      <c r="J31" s="187" t="s">
        <v>40</v>
      </c>
      <c r="K31" s="187" t="s">
        <v>40</v>
      </c>
      <c r="M31" s="187"/>
    </row>
    <row r="32" spans="1:13" ht="11.1" customHeight="1" x14ac:dyDescent="0.2">
      <c r="A32" s="12">
        <f>IF(D32&lt;&gt;"",COUNTA($D$11:D32),"")</f>
        <v>15</v>
      </c>
      <c r="B32" s="128" t="s">
        <v>229</v>
      </c>
      <c r="C32" s="187">
        <v>45</v>
      </c>
      <c r="D32" s="187" t="s">
        <v>40</v>
      </c>
      <c r="E32" s="187" t="s">
        <v>40</v>
      </c>
      <c r="F32" s="187">
        <v>1</v>
      </c>
      <c r="G32" s="187">
        <v>2</v>
      </c>
      <c r="H32" s="187">
        <v>3</v>
      </c>
      <c r="I32" s="187">
        <v>2</v>
      </c>
      <c r="J32" s="187">
        <v>4</v>
      </c>
      <c r="K32" s="187">
        <v>33</v>
      </c>
      <c r="M32" s="187"/>
    </row>
    <row r="33" spans="1:13" ht="11.1" customHeight="1" x14ac:dyDescent="0.2">
      <c r="A33" s="12">
        <f>IF(D33&lt;&gt;"",COUNTA($D$11:D33),"")</f>
        <v>16</v>
      </c>
      <c r="B33" s="127" t="s">
        <v>230</v>
      </c>
      <c r="C33" s="187">
        <v>118</v>
      </c>
      <c r="D33" s="187" t="s">
        <v>40</v>
      </c>
      <c r="E33" s="187">
        <v>1</v>
      </c>
      <c r="F33" s="187">
        <v>5</v>
      </c>
      <c r="G33" s="187">
        <v>29</v>
      </c>
      <c r="H33" s="187">
        <v>25</v>
      </c>
      <c r="I33" s="187">
        <v>14</v>
      </c>
      <c r="J33" s="187">
        <v>10</v>
      </c>
      <c r="K33" s="187">
        <v>34</v>
      </c>
      <c r="M33" s="187"/>
    </row>
    <row r="34" spans="1:13" ht="11.1" customHeight="1" x14ac:dyDescent="0.2">
      <c r="A34" s="12">
        <f>IF(D34&lt;&gt;"",COUNTA($D$11:D34),"")</f>
        <v>17</v>
      </c>
      <c r="B34" s="127" t="s">
        <v>231</v>
      </c>
      <c r="C34" s="187">
        <v>93</v>
      </c>
      <c r="D34" s="187" t="s">
        <v>40</v>
      </c>
      <c r="E34" s="187" t="s">
        <v>40</v>
      </c>
      <c r="F34" s="187">
        <v>5</v>
      </c>
      <c r="G34" s="187">
        <v>25</v>
      </c>
      <c r="H34" s="187">
        <v>18</v>
      </c>
      <c r="I34" s="187">
        <v>10</v>
      </c>
      <c r="J34" s="187">
        <v>9</v>
      </c>
      <c r="K34" s="187">
        <v>26</v>
      </c>
      <c r="M34" s="187"/>
    </row>
    <row r="35" spans="1:13" ht="11.1" customHeight="1" x14ac:dyDescent="0.2">
      <c r="A35" s="12">
        <f>IF(D35&lt;&gt;"",COUNTA($D$11:D35),"")</f>
        <v>18</v>
      </c>
      <c r="B35" s="127" t="s">
        <v>232</v>
      </c>
      <c r="C35" s="187">
        <v>7</v>
      </c>
      <c r="D35" s="187" t="s">
        <v>40</v>
      </c>
      <c r="E35" s="187">
        <v>1</v>
      </c>
      <c r="F35" s="187" t="s">
        <v>40</v>
      </c>
      <c r="G35" s="187">
        <v>1</v>
      </c>
      <c r="H35" s="187">
        <v>2</v>
      </c>
      <c r="I35" s="187">
        <v>2</v>
      </c>
      <c r="J35" s="187" t="s">
        <v>40</v>
      </c>
      <c r="K35" s="187">
        <v>1</v>
      </c>
      <c r="M35" s="187"/>
    </row>
    <row r="36" spans="1:13" ht="21.95" customHeight="1" x14ac:dyDescent="0.2">
      <c r="A36" s="12">
        <f>IF(D36&lt;&gt;"",COUNTA($D$11:D36),"")</f>
        <v>19</v>
      </c>
      <c r="B36" s="127" t="s">
        <v>233</v>
      </c>
      <c r="C36" s="187">
        <v>18</v>
      </c>
      <c r="D36" s="187" t="s">
        <v>40</v>
      </c>
      <c r="E36" s="187" t="s">
        <v>40</v>
      </c>
      <c r="F36" s="187" t="s">
        <v>40</v>
      </c>
      <c r="G36" s="187">
        <v>3</v>
      </c>
      <c r="H36" s="187">
        <v>5</v>
      </c>
      <c r="I36" s="187">
        <v>2</v>
      </c>
      <c r="J36" s="187">
        <v>1</v>
      </c>
      <c r="K36" s="187">
        <v>7</v>
      </c>
      <c r="M36" s="187"/>
    </row>
    <row r="37" spans="1:13" ht="3.95" customHeight="1" x14ac:dyDescent="0.2">
      <c r="A37" s="12" t="str">
        <f>IF(D37&lt;&gt;"",COUNTA($D$11:D37),"")</f>
        <v/>
      </c>
      <c r="B37" s="127"/>
      <c r="C37" s="187"/>
      <c r="D37" s="187"/>
      <c r="E37" s="187"/>
      <c r="F37" s="187"/>
      <c r="G37" s="187"/>
      <c r="H37" s="187"/>
      <c r="I37" s="187"/>
      <c r="J37" s="187"/>
      <c r="K37" s="187"/>
      <c r="M37" s="188"/>
    </row>
    <row r="38" spans="1:13" s="45" customFormat="1" ht="11.1" customHeight="1" x14ac:dyDescent="0.2">
      <c r="A38" s="12">
        <f>IF(D38&lt;&gt;"",COUNTA($D$11:D38),"")</f>
        <v>20</v>
      </c>
      <c r="B38" s="129" t="s">
        <v>1</v>
      </c>
      <c r="C38" s="188">
        <v>169</v>
      </c>
      <c r="D38" s="188">
        <v>2</v>
      </c>
      <c r="E38" s="188">
        <v>2</v>
      </c>
      <c r="F38" s="188">
        <v>6</v>
      </c>
      <c r="G38" s="188">
        <v>33</v>
      </c>
      <c r="H38" s="188">
        <v>29</v>
      </c>
      <c r="I38" s="188">
        <v>16</v>
      </c>
      <c r="J38" s="188">
        <v>14</v>
      </c>
      <c r="K38" s="188">
        <v>67</v>
      </c>
    </row>
    <row r="39" spans="1:13" ht="11.1" customHeight="1" x14ac:dyDescent="0.2">
      <c r="A39" s="12" t="str">
        <f>IF(D39&lt;&gt;"",COUNTA($D$11:D39),"")</f>
        <v/>
      </c>
      <c r="B39" s="127" t="s">
        <v>234</v>
      </c>
      <c r="C39" s="187"/>
      <c r="D39" s="187"/>
      <c r="E39" s="187"/>
      <c r="F39" s="187"/>
      <c r="G39" s="187"/>
      <c r="H39" s="187"/>
      <c r="I39" s="187"/>
      <c r="J39" s="187"/>
      <c r="K39" s="187"/>
    </row>
    <row r="40" spans="1:13" ht="11.1" customHeight="1" x14ac:dyDescent="0.2">
      <c r="A40" s="12">
        <f>IF(D40&lt;&gt;"",COUNTA($D$11:D40),"")</f>
        <v>21</v>
      </c>
      <c r="B40" s="127" t="s">
        <v>235</v>
      </c>
      <c r="C40" s="187">
        <v>11</v>
      </c>
      <c r="D40" s="187" t="s">
        <v>40</v>
      </c>
      <c r="E40" s="187" t="s">
        <v>40</v>
      </c>
      <c r="F40" s="187" t="s">
        <v>40</v>
      </c>
      <c r="G40" s="187">
        <v>2</v>
      </c>
      <c r="H40" s="187">
        <v>1</v>
      </c>
      <c r="I40" s="187">
        <v>1</v>
      </c>
      <c r="J40" s="187">
        <v>1</v>
      </c>
      <c r="K40" s="187">
        <v>6</v>
      </c>
    </row>
    <row r="41" spans="1:13" ht="11.1" customHeight="1" x14ac:dyDescent="0.2">
      <c r="A41" s="12">
        <f>IF(D41&lt;&gt;"",COUNTA($D$11:D41),"")</f>
        <v>22</v>
      </c>
      <c r="B41" s="127" t="s">
        <v>236</v>
      </c>
      <c r="C41" s="187">
        <v>3</v>
      </c>
      <c r="D41" s="187">
        <v>2</v>
      </c>
      <c r="E41" s="187" t="s">
        <v>40</v>
      </c>
      <c r="F41" s="187" t="s">
        <v>40</v>
      </c>
      <c r="G41" s="187">
        <v>1</v>
      </c>
      <c r="H41" s="187" t="s">
        <v>40</v>
      </c>
      <c r="I41" s="187" t="s">
        <v>40</v>
      </c>
      <c r="J41" s="187" t="s">
        <v>40</v>
      </c>
      <c r="K41" s="187" t="s">
        <v>40</v>
      </c>
    </row>
    <row r="42" spans="1:13" ht="21.95" customHeight="1" x14ac:dyDescent="0.2">
      <c r="A42" s="12">
        <f>IF(D42&lt;&gt;"",COUNTA($D$11:D42),"")</f>
        <v>23</v>
      </c>
      <c r="B42" s="127" t="s">
        <v>237</v>
      </c>
      <c r="C42" s="187" t="s">
        <v>40</v>
      </c>
      <c r="D42" s="187" t="s">
        <v>40</v>
      </c>
      <c r="E42" s="187" t="s">
        <v>40</v>
      </c>
      <c r="F42" s="187" t="s">
        <v>40</v>
      </c>
      <c r="G42" s="187" t="s">
        <v>40</v>
      </c>
      <c r="H42" s="187" t="s">
        <v>40</v>
      </c>
      <c r="I42" s="187" t="s">
        <v>40</v>
      </c>
      <c r="J42" s="187" t="s">
        <v>40</v>
      </c>
      <c r="K42" s="187" t="s">
        <v>40</v>
      </c>
    </row>
    <row r="43" spans="1:13" ht="11.1" customHeight="1" x14ac:dyDescent="0.2">
      <c r="A43" s="12">
        <f>IF(D43&lt;&gt;"",COUNTA($D$11:D43),"")</f>
        <v>24</v>
      </c>
      <c r="B43" s="127" t="s">
        <v>238</v>
      </c>
      <c r="C43" s="187" t="s">
        <v>40</v>
      </c>
      <c r="D43" s="187" t="s">
        <v>40</v>
      </c>
      <c r="E43" s="187" t="s">
        <v>40</v>
      </c>
      <c r="F43" s="187" t="s">
        <v>40</v>
      </c>
      <c r="G43" s="187" t="s">
        <v>40</v>
      </c>
      <c r="H43" s="187" t="s">
        <v>40</v>
      </c>
      <c r="I43" s="187" t="s">
        <v>40</v>
      </c>
      <c r="J43" s="187" t="s">
        <v>40</v>
      </c>
      <c r="K43" s="187" t="s">
        <v>40</v>
      </c>
    </row>
    <row r="44" spans="1:13" ht="20.100000000000001" customHeight="1" x14ac:dyDescent="0.2">
      <c r="A44" s="12" t="str">
        <f>IF(D44&lt;&gt;"",COUNTA($D$11:D44),"")</f>
        <v/>
      </c>
      <c r="B44" s="120"/>
      <c r="C44" s="272" t="s">
        <v>210</v>
      </c>
      <c r="D44" s="272"/>
      <c r="E44" s="272"/>
      <c r="F44" s="272"/>
      <c r="G44" s="272"/>
      <c r="H44" s="272"/>
      <c r="I44" s="272"/>
      <c r="J44" s="272"/>
      <c r="K44" s="272"/>
    </row>
    <row r="45" spans="1:13" ht="11.1" customHeight="1" x14ac:dyDescent="0.2">
      <c r="A45" s="12" t="str">
        <f>IF(D45&lt;&gt;"",COUNTA($D$11:D45),"")</f>
        <v/>
      </c>
      <c r="B45" s="127" t="s">
        <v>225</v>
      </c>
      <c r="C45" s="187"/>
      <c r="D45" s="187"/>
      <c r="E45" s="187"/>
      <c r="F45" s="187"/>
      <c r="G45" s="187"/>
      <c r="H45" s="187"/>
      <c r="I45" s="187"/>
      <c r="J45" s="187"/>
      <c r="K45" s="187"/>
    </row>
    <row r="46" spans="1:13" ht="11.1" customHeight="1" x14ac:dyDescent="0.2">
      <c r="A46" s="12" t="str">
        <f>IF(D46&lt;&gt;"",COUNTA($D$11:D46),"")</f>
        <v/>
      </c>
      <c r="B46" s="127" t="s">
        <v>226</v>
      </c>
      <c r="C46" s="187"/>
      <c r="D46" s="187"/>
      <c r="E46" s="187"/>
      <c r="F46" s="187"/>
      <c r="G46" s="187"/>
      <c r="H46" s="187"/>
      <c r="I46" s="187"/>
      <c r="J46" s="187"/>
      <c r="K46" s="187"/>
    </row>
    <row r="47" spans="1:13" ht="11.1" customHeight="1" x14ac:dyDescent="0.2">
      <c r="A47" s="12">
        <f>IF(D47&lt;&gt;"",COUNTA($D$11:D47),"")</f>
        <v>25</v>
      </c>
      <c r="B47" s="128" t="s">
        <v>227</v>
      </c>
      <c r="C47" s="187">
        <v>4</v>
      </c>
      <c r="D47" s="187" t="s">
        <v>40</v>
      </c>
      <c r="E47" s="187">
        <v>3</v>
      </c>
      <c r="F47" s="187" t="s">
        <v>40</v>
      </c>
      <c r="G47" s="187">
        <v>1</v>
      </c>
      <c r="H47" s="187" t="s">
        <v>40</v>
      </c>
      <c r="I47" s="187" t="s">
        <v>40</v>
      </c>
      <c r="J47" s="187" t="s">
        <v>40</v>
      </c>
      <c r="K47" s="187" t="s">
        <v>40</v>
      </c>
    </row>
    <row r="48" spans="1:13" ht="11.1" customHeight="1" x14ac:dyDescent="0.2">
      <c r="A48" s="12">
        <f>IF(D48&lt;&gt;"",COUNTA($D$11:D48),"")</f>
        <v>26</v>
      </c>
      <c r="B48" s="128" t="s">
        <v>228</v>
      </c>
      <c r="C48" s="187">
        <v>38</v>
      </c>
      <c r="D48" s="187" t="s">
        <v>40</v>
      </c>
      <c r="E48" s="187">
        <v>14</v>
      </c>
      <c r="F48" s="187">
        <v>6</v>
      </c>
      <c r="G48" s="187">
        <v>9</v>
      </c>
      <c r="H48" s="187">
        <v>9</v>
      </c>
      <c r="I48" s="187" t="s">
        <v>40</v>
      </c>
      <c r="J48" s="187" t="s">
        <v>40</v>
      </c>
      <c r="K48" s="187" t="s">
        <v>40</v>
      </c>
    </row>
    <row r="49" spans="1:11" ht="11.1" customHeight="1" x14ac:dyDescent="0.2">
      <c r="A49" s="12">
        <f>IF(D49&lt;&gt;"",COUNTA($D$11:D49),"")</f>
        <v>27</v>
      </c>
      <c r="B49" s="128" t="s">
        <v>229</v>
      </c>
      <c r="C49" s="187">
        <v>133</v>
      </c>
      <c r="D49" s="187" t="s">
        <v>40</v>
      </c>
      <c r="E49" s="187">
        <v>2</v>
      </c>
      <c r="F49" s="187">
        <v>1</v>
      </c>
      <c r="G49" s="187">
        <v>10</v>
      </c>
      <c r="H49" s="187">
        <v>12</v>
      </c>
      <c r="I49" s="187">
        <v>21</v>
      </c>
      <c r="J49" s="187">
        <v>10</v>
      </c>
      <c r="K49" s="187">
        <v>77</v>
      </c>
    </row>
    <row r="50" spans="1:11" ht="11.1" customHeight="1" x14ac:dyDescent="0.2">
      <c r="A50" s="12">
        <f>IF(D50&lt;&gt;"",COUNTA($D$11:D50),"")</f>
        <v>28</v>
      </c>
      <c r="B50" s="127" t="s">
        <v>230</v>
      </c>
      <c r="C50" s="187">
        <v>798</v>
      </c>
      <c r="D50" s="187" t="s">
        <v>40</v>
      </c>
      <c r="E50" s="187">
        <v>7</v>
      </c>
      <c r="F50" s="187">
        <v>15</v>
      </c>
      <c r="G50" s="187">
        <v>182</v>
      </c>
      <c r="H50" s="187">
        <v>166</v>
      </c>
      <c r="I50" s="187">
        <v>113</v>
      </c>
      <c r="J50" s="187">
        <v>90</v>
      </c>
      <c r="K50" s="187">
        <v>225</v>
      </c>
    </row>
    <row r="51" spans="1:11" ht="11.1" customHeight="1" x14ac:dyDescent="0.2">
      <c r="A51" s="12">
        <f>IF(D51&lt;&gt;"",COUNTA($D$11:D51),"")</f>
        <v>29</v>
      </c>
      <c r="B51" s="127" t="s">
        <v>231</v>
      </c>
      <c r="C51" s="187">
        <v>536</v>
      </c>
      <c r="D51" s="187" t="s">
        <v>40</v>
      </c>
      <c r="E51" s="187">
        <v>2</v>
      </c>
      <c r="F51" s="187">
        <v>11</v>
      </c>
      <c r="G51" s="187">
        <v>118</v>
      </c>
      <c r="H51" s="187">
        <v>112</v>
      </c>
      <c r="I51" s="187">
        <v>78</v>
      </c>
      <c r="J51" s="187">
        <v>65</v>
      </c>
      <c r="K51" s="187">
        <v>150</v>
      </c>
    </row>
    <row r="52" spans="1:11" ht="11.1" customHeight="1" x14ac:dyDescent="0.2">
      <c r="A52" s="12">
        <f>IF(D52&lt;&gt;"",COUNTA($D$11:D52),"")</f>
        <v>30</v>
      </c>
      <c r="B52" s="127" t="s">
        <v>232</v>
      </c>
      <c r="C52" s="187">
        <v>68</v>
      </c>
      <c r="D52" s="187" t="s">
        <v>40</v>
      </c>
      <c r="E52" s="187">
        <v>5</v>
      </c>
      <c r="F52" s="187">
        <v>2</v>
      </c>
      <c r="G52" s="187">
        <v>25</v>
      </c>
      <c r="H52" s="187">
        <v>11</v>
      </c>
      <c r="I52" s="187">
        <v>11</v>
      </c>
      <c r="J52" s="187">
        <v>4</v>
      </c>
      <c r="K52" s="187">
        <v>10</v>
      </c>
    </row>
    <row r="53" spans="1:11" ht="21.95" customHeight="1" x14ac:dyDescent="0.2">
      <c r="A53" s="12">
        <f>IF(D53&lt;&gt;"",COUNTA($D$11:D53),"")</f>
        <v>31</v>
      </c>
      <c r="B53" s="127" t="s">
        <v>233</v>
      </c>
      <c r="C53" s="187">
        <v>194</v>
      </c>
      <c r="D53" s="187" t="s">
        <v>40</v>
      </c>
      <c r="E53" s="187" t="s">
        <v>40</v>
      </c>
      <c r="F53" s="187">
        <v>2</v>
      </c>
      <c r="G53" s="187">
        <v>39</v>
      </c>
      <c r="H53" s="187">
        <v>43</v>
      </c>
      <c r="I53" s="187">
        <v>24</v>
      </c>
      <c r="J53" s="187">
        <v>21</v>
      </c>
      <c r="K53" s="187">
        <v>65</v>
      </c>
    </row>
    <row r="54" spans="1:11" ht="3.95" customHeight="1" x14ac:dyDescent="0.2">
      <c r="A54" s="12" t="str">
        <f>IF(D54&lt;&gt;"",COUNTA($D$11:D54),"")</f>
        <v/>
      </c>
      <c r="B54" s="127"/>
      <c r="C54" s="187"/>
      <c r="D54" s="187"/>
      <c r="E54" s="187"/>
      <c r="F54" s="187"/>
      <c r="G54" s="187"/>
      <c r="H54" s="187"/>
      <c r="I54" s="187"/>
      <c r="J54" s="187"/>
      <c r="K54" s="187"/>
    </row>
    <row r="55" spans="1:11" s="45" customFormat="1" ht="11.1" customHeight="1" x14ac:dyDescent="0.2">
      <c r="A55" s="12">
        <f>IF(D55&lt;&gt;"",COUNTA($D$11:D55),"")</f>
        <v>32</v>
      </c>
      <c r="B55" s="129" t="s">
        <v>1</v>
      </c>
      <c r="C55" s="188">
        <v>973</v>
      </c>
      <c r="D55" s="188" t="s">
        <v>40</v>
      </c>
      <c r="E55" s="188">
        <v>26</v>
      </c>
      <c r="F55" s="188">
        <v>22</v>
      </c>
      <c r="G55" s="188">
        <v>202</v>
      </c>
      <c r="H55" s="188">
        <v>187</v>
      </c>
      <c r="I55" s="188">
        <v>134</v>
      </c>
      <c r="J55" s="188">
        <v>100</v>
      </c>
      <c r="K55" s="188">
        <v>302</v>
      </c>
    </row>
    <row r="56" spans="1:11" ht="11.1" customHeight="1" x14ac:dyDescent="0.2">
      <c r="A56" s="12" t="str">
        <f>IF(D56&lt;&gt;"",COUNTA($D$11:D56),"")</f>
        <v/>
      </c>
      <c r="B56" s="127" t="s">
        <v>234</v>
      </c>
      <c r="C56" s="187"/>
      <c r="D56" s="187"/>
      <c r="E56" s="187"/>
      <c r="F56" s="187"/>
      <c r="G56" s="187"/>
      <c r="H56" s="187"/>
      <c r="I56" s="187"/>
      <c r="J56" s="187"/>
      <c r="K56" s="187"/>
    </row>
    <row r="57" spans="1:11" ht="11.1" customHeight="1" x14ac:dyDescent="0.2">
      <c r="A57" s="12">
        <f>IF(D57&lt;&gt;"",COUNTA($D$11:D57),"")</f>
        <v>33</v>
      </c>
      <c r="B57" s="127" t="s">
        <v>235</v>
      </c>
      <c r="C57" s="187">
        <v>256</v>
      </c>
      <c r="D57" s="187" t="s">
        <v>40</v>
      </c>
      <c r="E57" s="187">
        <v>1</v>
      </c>
      <c r="F57" s="187">
        <v>1</v>
      </c>
      <c r="G57" s="187">
        <v>32</v>
      </c>
      <c r="H57" s="187">
        <v>38</v>
      </c>
      <c r="I57" s="187">
        <v>37</v>
      </c>
      <c r="J57" s="187">
        <v>34</v>
      </c>
      <c r="K57" s="187">
        <v>113</v>
      </c>
    </row>
    <row r="58" spans="1:11" ht="11.1" customHeight="1" x14ac:dyDescent="0.2">
      <c r="A58" s="12">
        <f>IF(D58&lt;&gt;"",COUNTA($D$11:D58),"")</f>
        <v>34</v>
      </c>
      <c r="B58" s="127" t="s">
        <v>236</v>
      </c>
      <c r="C58" s="187">
        <v>2</v>
      </c>
      <c r="D58" s="187" t="s">
        <v>40</v>
      </c>
      <c r="E58" s="187" t="s">
        <v>40</v>
      </c>
      <c r="F58" s="187" t="s">
        <v>40</v>
      </c>
      <c r="G58" s="187">
        <v>1</v>
      </c>
      <c r="H58" s="187">
        <v>1</v>
      </c>
      <c r="I58" s="187" t="s">
        <v>40</v>
      </c>
      <c r="J58" s="187" t="s">
        <v>40</v>
      </c>
      <c r="K58" s="187" t="s">
        <v>40</v>
      </c>
    </row>
    <row r="59" spans="1:11" ht="21.95" customHeight="1" x14ac:dyDescent="0.2">
      <c r="A59" s="12">
        <f>IF(D59&lt;&gt;"",COUNTA($D$11:D59),"")</f>
        <v>35</v>
      </c>
      <c r="B59" s="127" t="s">
        <v>237</v>
      </c>
      <c r="C59" s="187" t="s">
        <v>40</v>
      </c>
      <c r="D59" s="187" t="s">
        <v>40</v>
      </c>
      <c r="E59" s="187" t="s">
        <v>40</v>
      </c>
      <c r="F59" s="187" t="s">
        <v>40</v>
      </c>
      <c r="G59" s="187" t="s">
        <v>40</v>
      </c>
      <c r="H59" s="187" t="s">
        <v>40</v>
      </c>
      <c r="I59" s="187" t="s">
        <v>40</v>
      </c>
      <c r="J59" s="187" t="s">
        <v>40</v>
      </c>
      <c r="K59" s="187" t="s">
        <v>40</v>
      </c>
    </row>
    <row r="60" spans="1:11" ht="11.1" customHeight="1" x14ac:dyDescent="0.2">
      <c r="A60" s="12">
        <f>IF(D60&lt;&gt;"",COUNTA($D$11:D60),"")</f>
        <v>36</v>
      </c>
      <c r="B60" s="127" t="s">
        <v>238</v>
      </c>
      <c r="C60" s="187">
        <v>44</v>
      </c>
      <c r="D60" s="187" t="s">
        <v>40</v>
      </c>
      <c r="E60" s="187">
        <v>5</v>
      </c>
      <c r="F60" s="187">
        <v>2</v>
      </c>
      <c r="G60" s="187">
        <v>21</v>
      </c>
      <c r="H60" s="187">
        <v>7</v>
      </c>
      <c r="I60" s="187">
        <v>5</v>
      </c>
      <c r="J60" s="187">
        <v>1</v>
      </c>
      <c r="K60" s="187">
        <v>3</v>
      </c>
    </row>
    <row r="61" spans="1:11" ht="11.45" customHeight="1" x14ac:dyDescent="0.2">
      <c r="C61" s="60"/>
      <c r="D61" s="60"/>
      <c r="E61" s="60"/>
      <c r="F61" s="60"/>
      <c r="G61" s="60"/>
      <c r="H61" s="60"/>
      <c r="I61" s="60"/>
      <c r="J61" s="60"/>
      <c r="K61" s="60"/>
    </row>
  </sheetData>
  <customSheetViews>
    <customSheetView guid="{CDB72715-EA28-4B20-A08E-C04F71FAA0D1}" scale="140">
      <pane xSplit="2" ySplit="9" topLeftCell="C49" activePane="bottomRight" state="frozen"/>
      <selection pane="bottomRight" activeCell="M59" sqref="M59"/>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9" topLeftCell="C49" activePane="bottomRight" state="frozen"/>
      <selection pane="bottomRight" activeCell="M59" sqref="M59"/>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19">
    <mergeCell ref="C10:K10"/>
    <mergeCell ref="C27:K27"/>
    <mergeCell ref="C44:K44"/>
    <mergeCell ref="F5:F8"/>
    <mergeCell ref="G5:G8"/>
    <mergeCell ref="H5:H8"/>
    <mergeCell ref="I5:I8"/>
    <mergeCell ref="J5:J8"/>
    <mergeCell ref="K5:K8"/>
    <mergeCell ref="A1:B1"/>
    <mergeCell ref="C1:K1"/>
    <mergeCell ref="A2:B2"/>
    <mergeCell ref="C2:K2"/>
    <mergeCell ref="A3:A8"/>
    <mergeCell ref="B3:B8"/>
    <mergeCell ref="C3:C8"/>
    <mergeCell ref="D3:K4"/>
    <mergeCell ref="D5:D8"/>
    <mergeCell ref="E5:E8"/>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140" zoomScaleNormal="140" workbookViewId="0">
      <pane xSplit="2" ySplit="9" topLeftCell="C10" activePane="bottomRight" state="frozen"/>
      <selection sqref="A1:B1"/>
      <selection pane="topRight" sqref="A1:B1"/>
      <selection pane="bottomLeft" sqref="A1:B1"/>
      <selection pane="bottomRight" activeCell="C10" sqref="C10:J10"/>
    </sheetView>
  </sheetViews>
  <sheetFormatPr baseColWidth="10" defaultRowHeight="11.45" customHeight="1" x14ac:dyDescent="0.2"/>
  <cols>
    <col min="1" max="1" width="3.7109375" style="42" customWidth="1"/>
    <col min="2" max="2" width="32.7109375" style="42" customWidth="1"/>
    <col min="3" max="3" width="6.7109375" style="42" customWidth="1"/>
    <col min="4" max="5" width="6.28515625" style="42" customWidth="1"/>
    <col min="6" max="6" width="6.7109375" style="42" customWidth="1"/>
    <col min="7" max="8" width="6.28515625" style="42" customWidth="1"/>
    <col min="9" max="9" width="6.7109375" style="42" customWidth="1"/>
    <col min="10" max="10" width="10.28515625" style="42" customWidth="1"/>
    <col min="11" max="16384" width="11.42578125" style="42"/>
  </cols>
  <sheetData>
    <row r="1" spans="1:10" ht="30" customHeight="1" x14ac:dyDescent="0.2">
      <c r="A1" s="257" t="s">
        <v>81</v>
      </c>
      <c r="B1" s="258"/>
      <c r="C1" s="259" t="s">
        <v>443</v>
      </c>
      <c r="D1" s="259"/>
      <c r="E1" s="259"/>
      <c r="F1" s="259"/>
      <c r="G1" s="259"/>
      <c r="H1" s="259"/>
      <c r="I1" s="259"/>
      <c r="J1" s="260"/>
    </row>
    <row r="2" spans="1:10" ht="35.1" customHeight="1" x14ac:dyDescent="0.2">
      <c r="A2" s="261" t="s">
        <v>255</v>
      </c>
      <c r="B2" s="262"/>
      <c r="C2" s="263" t="s">
        <v>256</v>
      </c>
      <c r="D2" s="263"/>
      <c r="E2" s="263"/>
      <c r="F2" s="263"/>
      <c r="G2" s="263"/>
      <c r="H2" s="263"/>
      <c r="I2" s="263"/>
      <c r="J2" s="264"/>
    </row>
    <row r="3" spans="1:10" ht="11.45" customHeight="1" x14ac:dyDescent="0.2">
      <c r="A3" s="265" t="s">
        <v>51</v>
      </c>
      <c r="B3" s="266" t="s">
        <v>208</v>
      </c>
      <c r="C3" s="266" t="s">
        <v>54</v>
      </c>
      <c r="D3" s="266" t="s">
        <v>8</v>
      </c>
      <c r="E3" s="266"/>
      <c r="F3" s="266"/>
      <c r="G3" s="266"/>
      <c r="H3" s="266"/>
      <c r="I3" s="266"/>
      <c r="J3" s="267"/>
    </row>
    <row r="4" spans="1:10" ht="11.45" customHeight="1" x14ac:dyDescent="0.2">
      <c r="A4" s="278"/>
      <c r="B4" s="266"/>
      <c r="C4" s="266"/>
      <c r="D4" s="266" t="s">
        <v>257</v>
      </c>
      <c r="E4" s="266"/>
      <c r="F4" s="266"/>
      <c r="G4" s="266" t="s">
        <v>258</v>
      </c>
      <c r="H4" s="266"/>
      <c r="I4" s="266"/>
      <c r="J4" s="267" t="s">
        <v>259</v>
      </c>
    </row>
    <row r="5" spans="1:10" ht="11.45" customHeight="1" x14ac:dyDescent="0.2">
      <c r="A5" s="278"/>
      <c r="B5" s="266"/>
      <c r="C5" s="266"/>
      <c r="D5" s="266"/>
      <c r="E5" s="266"/>
      <c r="F5" s="266"/>
      <c r="G5" s="266"/>
      <c r="H5" s="266"/>
      <c r="I5" s="266"/>
      <c r="J5" s="267"/>
    </row>
    <row r="6" spans="1:10" ht="11.45" customHeight="1" x14ac:dyDescent="0.2">
      <c r="A6" s="278"/>
      <c r="B6" s="266"/>
      <c r="C6" s="266"/>
      <c r="D6" s="266"/>
      <c r="E6" s="266"/>
      <c r="F6" s="266"/>
      <c r="G6" s="266"/>
      <c r="H6" s="266"/>
      <c r="I6" s="266"/>
      <c r="J6" s="267"/>
    </row>
    <row r="7" spans="1:10" ht="11.45" customHeight="1" x14ac:dyDescent="0.2">
      <c r="A7" s="278"/>
      <c r="B7" s="266"/>
      <c r="C7" s="266"/>
      <c r="D7" s="266" t="s">
        <v>260</v>
      </c>
      <c r="E7" s="266" t="s">
        <v>261</v>
      </c>
      <c r="F7" s="266" t="s">
        <v>262</v>
      </c>
      <c r="G7" s="266" t="s">
        <v>263</v>
      </c>
      <c r="H7" s="266" t="s">
        <v>264</v>
      </c>
      <c r="I7" s="266" t="s">
        <v>265</v>
      </c>
      <c r="J7" s="267"/>
    </row>
    <row r="8" spans="1:10" ht="11.45" customHeight="1" x14ac:dyDescent="0.2">
      <c r="A8" s="278"/>
      <c r="B8" s="266"/>
      <c r="C8" s="266"/>
      <c r="D8" s="266"/>
      <c r="E8" s="266">
        <v>11140</v>
      </c>
      <c r="F8" s="266">
        <v>11140</v>
      </c>
      <c r="G8" s="266"/>
      <c r="H8" s="266">
        <v>11140</v>
      </c>
      <c r="I8" s="266">
        <v>11140</v>
      </c>
      <c r="J8" s="267"/>
    </row>
    <row r="9" spans="1:10" s="44" customFormat="1" ht="11.45" customHeight="1" x14ac:dyDescent="0.2">
      <c r="A9" s="43">
        <v>1</v>
      </c>
      <c r="B9" s="9">
        <v>2</v>
      </c>
      <c r="C9" s="9">
        <v>3</v>
      </c>
      <c r="D9" s="9">
        <v>4</v>
      </c>
      <c r="E9" s="9">
        <v>5</v>
      </c>
      <c r="F9" s="9">
        <v>6</v>
      </c>
      <c r="G9" s="9">
        <v>7</v>
      </c>
      <c r="H9" s="9">
        <v>8</v>
      </c>
      <c r="I9" s="9">
        <v>9</v>
      </c>
      <c r="J9" s="10">
        <v>10</v>
      </c>
    </row>
    <row r="10" spans="1:10" ht="20.100000000000001" customHeight="1" x14ac:dyDescent="0.2">
      <c r="A10" s="130"/>
      <c r="B10" s="124"/>
      <c r="C10" s="272" t="s">
        <v>2</v>
      </c>
      <c r="D10" s="272"/>
      <c r="E10" s="272"/>
      <c r="F10" s="272"/>
      <c r="G10" s="272"/>
      <c r="H10" s="272"/>
      <c r="I10" s="272"/>
      <c r="J10" s="272"/>
    </row>
    <row r="11" spans="1:10" ht="11.1" customHeight="1" x14ac:dyDescent="0.2">
      <c r="A11" s="12" t="str">
        <f>IF(D11&lt;&gt;"",COUNTA($D$11:D11),"")</f>
        <v/>
      </c>
      <c r="B11" s="127" t="s">
        <v>225</v>
      </c>
      <c r="C11" s="187"/>
      <c r="D11" s="187"/>
      <c r="E11" s="187"/>
      <c r="F11" s="187"/>
      <c r="G11" s="187"/>
      <c r="H11" s="187"/>
      <c r="I11" s="187"/>
      <c r="J11" s="194"/>
    </row>
    <row r="12" spans="1:10" ht="11.1" customHeight="1" x14ac:dyDescent="0.2">
      <c r="A12" s="12" t="str">
        <f>IF(D12&lt;&gt;"",COUNTA($D$11:D12),"")</f>
        <v/>
      </c>
      <c r="B12" s="127" t="s">
        <v>226</v>
      </c>
      <c r="C12" s="187"/>
      <c r="D12" s="187"/>
      <c r="E12" s="187"/>
      <c r="F12" s="187"/>
      <c r="G12" s="187"/>
      <c r="H12" s="187"/>
      <c r="I12" s="187"/>
      <c r="J12" s="194"/>
    </row>
    <row r="13" spans="1:10" ht="11.1" customHeight="1" x14ac:dyDescent="0.2">
      <c r="A13" s="12">
        <f>IF(D13&lt;&gt;"",COUNTA($D$11:D13),"")</f>
        <v>1</v>
      </c>
      <c r="B13" s="128" t="s">
        <v>227</v>
      </c>
      <c r="C13" s="187">
        <v>4</v>
      </c>
      <c r="D13" s="187">
        <v>2</v>
      </c>
      <c r="E13" s="187">
        <v>2</v>
      </c>
      <c r="F13" s="187" t="s">
        <v>40</v>
      </c>
      <c r="G13" s="187" t="s">
        <v>40</v>
      </c>
      <c r="H13" s="187">
        <v>4</v>
      </c>
      <c r="I13" s="187" t="s">
        <v>40</v>
      </c>
      <c r="J13" s="194" t="s">
        <v>40</v>
      </c>
    </row>
    <row r="14" spans="1:10" ht="11.1" customHeight="1" x14ac:dyDescent="0.2">
      <c r="A14" s="12">
        <f>IF(D14&lt;&gt;"",COUNTA($D$11:D14),"")</f>
        <v>2</v>
      </c>
      <c r="B14" s="128" t="s">
        <v>228</v>
      </c>
      <c r="C14" s="187">
        <v>44</v>
      </c>
      <c r="D14" s="187">
        <v>27</v>
      </c>
      <c r="E14" s="187">
        <v>9</v>
      </c>
      <c r="F14" s="187">
        <v>8</v>
      </c>
      <c r="G14" s="187">
        <v>10</v>
      </c>
      <c r="H14" s="187">
        <v>33</v>
      </c>
      <c r="I14" s="187">
        <v>1</v>
      </c>
      <c r="J14" s="194">
        <v>8</v>
      </c>
    </row>
    <row r="15" spans="1:10" ht="11.1" customHeight="1" x14ac:dyDescent="0.2">
      <c r="A15" s="12">
        <f>IF(D15&lt;&gt;"",COUNTA($D$11:D15),"")</f>
        <v>3</v>
      </c>
      <c r="B15" s="128" t="s">
        <v>229</v>
      </c>
      <c r="C15" s="187">
        <v>178</v>
      </c>
      <c r="D15" s="187">
        <v>133</v>
      </c>
      <c r="E15" s="187">
        <v>13</v>
      </c>
      <c r="F15" s="187">
        <v>32</v>
      </c>
      <c r="G15" s="187" t="s">
        <v>40</v>
      </c>
      <c r="H15" s="187">
        <v>178</v>
      </c>
      <c r="I15" s="187" t="s">
        <v>40</v>
      </c>
      <c r="J15" s="194" t="s">
        <v>40</v>
      </c>
    </row>
    <row r="16" spans="1:10" ht="11.1" customHeight="1" x14ac:dyDescent="0.2">
      <c r="A16" s="12">
        <f>IF(D16&lt;&gt;"",COUNTA($D$11:D16),"")</f>
        <v>4</v>
      </c>
      <c r="B16" s="127" t="s">
        <v>230</v>
      </c>
      <c r="C16" s="187">
        <v>916</v>
      </c>
      <c r="D16" s="187">
        <v>892</v>
      </c>
      <c r="E16" s="187">
        <v>23</v>
      </c>
      <c r="F16" s="187">
        <v>1</v>
      </c>
      <c r="G16" s="187">
        <v>3</v>
      </c>
      <c r="H16" s="187">
        <v>885</v>
      </c>
      <c r="I16" s="187">
        <v>28</v>
      </c>
      <c r="J16" s="194">
        <v>1</v>
      </c>
    </row>
    <row r="17" spans="1:10" ht="11.1" customHeight="1" x14ac:dyDescent="0.2">
      <c r="A17" s="12">
        <f>IF(D17&lt;&gt;"",COUNTA($D$11:D17),"")</f>
        <v>5</v>
      </c>
      <c r="B17" s="127" t="s">
        <v>231</v>
      </c>
      <c r="C17" s="187">
        <v>629</v>
      </c>
      <c r="D17" s="187">
        <v>615</v>
      </c>
      <c r="E17" s="187">
        <v>14</v>
      </c>
      <c r="F17" s="187" t="s">
        <v>40</v>
      </c>
      <c r="G17" s="187">
        <v>2</v>
      </c>
      <c r="H17" s="187">
        <v>614</v>
      </c>
      <c r="I17" s="187">
        <v>13</v>
      </c>
      <c r="J17" s="194" t="s">
        <v>40</v>
      </c>
    </row>
    <row r="18" spans="1:10" ht="11.1" customHeight="1" x14ac:dyDescent="0.2">
      <c r="A18" s="12">
        <f>IF(D18&lt;&gt;"",COUNTA($D$11:D18),"")</f>
        <v>6</v>
      </c>
      <c r="B18" s="127" t="s">
        <v>232</v>
      </c>
      <c r="C18" s="187">
        <v>75</v>
      </c>
      <c r="D18" s="187">
        <v>69</v>
      </c>
      <c r="E18" s="187">
        <v>5</v>
      </c>
      <c r="F18" s="187">
        <v>1</v>
      </c>
      <c r="G18" s="187">
        <v>1</v>
      </c>
      <c r="H18" s="187">
        <v>68</v>
      </c>
      <c r="I18" s="187">
        <v>6</v>
      </c>
      <c r="J18" s="194">
        <v>1</v>
      </c>
    </row>
    <row r="19" spans="1:10" ht="21.95" customHeight="1" x14ac:dyDescent="0.2">
      <c r="A19" s="12">
        <f>IF(D19&lt;&gt;"",COUNTA($D$11:D19),"")</f>
        <v>7</v>
      </c>
      <c r="B19" s="127" t="s">
        <v>233</v>
      </c>
      <c r="C19" s="187">
        <v>212</v>
      </c>
      <c r="D19" s="187">
        <v>208</v>
      </c>
      <c r="E19" s="187">
        <v>4</v>
      </c>
      <c r="F19" s="187" t="s">
        <v>40</v>
      </c>
      <c r="G19" s="187" t="s">
        <v>40</v>
      </c>
      <c r="H19" s="187">
        <v>203</v>
      </c>
      <c r="I19" s="187">
        <v>9</v>
      </c>
      <c r="J19" s="194" t="s">
        <v>40</v>
      </c>
    </row>
    <row r="20" spans="1:10" ht="3.95" customHeight="1" x14ac:dyDescent="0.2">
      <c r="A20" s="12" t="str">
        <f>IF(D20&lt;&gt;"",COUNTA($D$11:D20),"")</f>
        <v/>
      </c>
      <c r="B20" s="127"/>
      <c r="C20" s="187"/>
      <c r="D20" s="187"/>
      <c r="E20" s="187"/>
      <c r="F20" s="187"/>
      <c r="G20" s="187"/>
      <c r="H20" s="187"/>
      <c r="I20" s="187"/>
      <c r="J20" s="194"/>
    </row>
    <row r="21" spans="1:10" s="45" customFormat="1" ht="11.1" customHeight="1" x14ac:dyDescent="0.2">
      <c r="A21" s="12">
        <f>IF(D21&lt;&gt;"",COUNTA($D$11:D21),"")</f>
        <v>8</v>
      </c>
      <c r="B21" s="129" t="s">
        <v>1</v>
      </c>
      <c r="C21" s="188">
        <v>1142</v>
      </c>
      <c r="D21" s="188">
        <v>1054</v>
      </c>
      <c r="E21" s="188">
        <v>47</v>
      </c>
      <c r="F21" s="188">
        <v>41</v>
      </c>
      <c r="G21" s="188">
        <v>13</v>
      </c>
      <c r="H21" s="188">
        <v>1100</v>
      </c>
      <c r="I21" s="188">
        <v>29</v>
      </c>
      <c r="J21" s="193">
        <v>9</v>
      </c>
    </row>
    <row r="22" spans="1:10" ht="11.1" customHeight="1" x14ac:dyDescent="0.2">
      <c r="A22" s="12" t="str">
        <f>IF(D22&lt;&gt;"",COUNTA($D$11:D22),"")</f>
        <v/>
      </c>
      <c r="B22" s="127" t="s">
        <v>234</v>
      </c>
      <c r="C22" s="187"/>
      <c r="D22" s="187"/>
      <c r="E22" s="187"/>
      <c r="F22" s="187"/>
      <c r="G22" s="187"/>
      <c r="H22" s="187"/>
      <c r="I22" s="187"/>
      <c r="J22" s="194"/>
    </row>
    <row r="23" spans="1:10" ht="11.1" customHeight="1" x14ac:dyDescent="0.2">
      <c r="A23" s="12">
        <f>IF(D23&lt;&gt;"",COUNTA($D$11:D23),"")</f>
        <v>9</v>
      </c>
      <c r="B23" s="127" t="s">
        <v>235</v>
      </c>
      <c r="C23" s="187">
        <v>267</v>
      </c>
      <c r="D23" s="187">
        <v>263</v>
      </c>
      <c r="E23" s="187">
        <v>4</v>
      </c>
      <c r="F23" s="187" t="s">
        <v>40</v>
      </c>
      <c r="G23" s="187" t="s">
        <v>40</v>
      </c>
      <c r="H23" s="187">
        <v>257</v>
      </c>
      <c r="I23" s="187">
        <v>10</v>
      </c>
      <c r="J23" s="194" t="s">
        <v>40</v>
      </c>
    </row>
    <row r="24" spans="1:10" ht="11.1" customHeight="1" x14ac:dyDescent="0.2">
      <c r="A24" s="12">
        <f>IF(D24&lt;&gt;"",COUNTA($D$11:D24),"")</f>
        <v>10</v>
      </c>
      <c r="B24" s="127" t="s">
        <v>236</v>
      </c>
      <c r="C24" s="187">
        <v>5</v>
      </c>
      <c r="D24" s="187">
        <v>3</v>
      </c>
      <c r="E24" s="187">
        <v>2</v>
      </c>
      <c r="F24" s="187" t="s">
        <v>40</v>
      </c>
      <c r="G24" s="187">
        <v>1</v>
      </c>
      <c r="H24" s="187">
        <v>4</v>
      </c>
      <c r="I24" s="187" t="s">
        <v>40</v>
      </c>
      <c r="J24" s="194" t="s">
        <v>40</v>
      </c>
    </row>
    <row r="25" spans="1:10" ht="21.95" customHeight="1" x14ac:dyDescent="0.2">
      <c r="A25" s="12">
        <f>IF(D25&lt;&gt;"",COUNTA($D$11:D25),"")</f>
        <v>11</v>
      </c>
      <c r="B25" s="127" t="s">
        <v>237</v>
      </c>
      <c r="C25" s="187" t="s">
        <v>40</v>
      </c>
      <c r="D25" s="187" t="s">
        <v>40</v>
      </c>
      <c r="E25" s="187" t="s">
        <v>40</v>
      </c>
      <c r="F25" s="187" t="s">
        <v>40</v>
      </c>
      <c r="G25" s="187" t="s">
        <v>40</v>
      </c>
      <c r="H25" s="187" t="s">
        <v>40</v>
      </c>
      <c r="I25" s="187" t="s">
        <v>40</v>
      </c>
      <c r="J25" s="194" t="s">
        <v>40</v>
      </c>
    </row>
    <row r="26" spans="1:10" ht="11.1" customHeight="1" x14ac:dyDescent="0.2">
      <c r="A26" s="12">
        <f>IF(D26&lt;&gt;"",COUNTA($D$11:D26),"")</f>
        <v>12</v>
      </c>
      <c r="B26" s="127" t="s">
        <v>238</v>
      </c>
      <c r="C26" s="187">
        <v>44</v>
      </c>
      <c r="D26" s="187">
        <v>34</v>
      </c>
      <c r="E26" s="187">
        <v>6</v>
      </c>
      <c r="F26" s="187">
        <v>4</v>
      </c>
      <c r="G26" s="187">
        <v>4</v>
      </c>
      <c r="H26" s="187">
        <v>40</v>
      </c>
      <c r="I26" s="187" t="s">
        <v>40</v>
      </c>
      <c r="J26" s="194">
        <v>4</v>
      </c>
    </row>
    <row r="27" spans="1:10" ht="20.100000000000001" customHeight="1" x14ac:dyDescent="0.2">
      <c r="A27" s="12" t="str">
        <f>IF(D27&lt;&gt;"",COUNTA($D$11:D27),"")</f>
        <v/>
      </c>
      <c r="B27" s="120"/>
      <c r="C27" s="272" t="s">
        <v>209</v>
      </c>
      <c r="D27" s="272"/>
      <c r="E27" s="272"/>
      <c r="F27" s="272"/>
      <c r="G27" s="272"/>
      <c r="H27" s="272"/>
      <c r="I27" s="272"/>
      <c r="J27" s="272"/>
    </row>
    <row r="28" spans="1:10" ht="11.1" customHeight="1" x14ac:dyDescent="0.2">
      <c r="A28" s="12" t="str">
        <f>IF(D28&lt;&gt;"",COUNTA($D$11:D28),"")</f>
        <v/>
      </c>
      <c r="B28" s="127" t="s">
        <v>225</v>
      </c>
      <c r="C28" s="187"/>
      <c r="D28" s="187"/>
      <c r="E28" s="187"/>
      <c r="F28" s="187"/>
      <c r="G28" s="187"/>
      <c r="H28" s="187"/>
      <c r="I28" s="187"/>
      <c r="J28" s="194"/>
    </row>
    <row r="29" spans="1:10" ht="11.1" customHeight="1" x14ac:dyDescent="0.2">
      <c r="A29" s="12" t="str">
        <f>IF(D29&lt;&gt;"",COUNTA($D$11:D29),"")</f>
        <v/>
      </c>
      <c r="B29" s="127" t="s">
        <v>226</v>
      </c>
      <c r="C29" s="187"/>
      <c r="D29" s="187"/>
      <c r="E29" s="187"/>
      <c r="F29" s="187"/>
      <c r="G29" s="187"/>
      <c r="H29" s="187"/>
      <c r="I29" s="187"/>
      <c r="J29" s="194"/>
    </row>
    <row r="30" spans="1:10" ht="11.1" customHeight="1" x14ac:dyDescent="0.2">
      <c r="A30" s="12">
        <f>IF(D30&lt;&gt;"",COUNTA($D$11:D30),"")</f>
        <v>13</v>
      </c>
      <c r="B30" s="128" t="s">
        <v>227</v>
      </c>
      <c r="C30" s="187" t="s">
        <v>40</v>
      </c>
      <c r="D30" s="187" t="s">
        <v>40</v>
      </c>
      <c r="E30" s="187" t="s">
        <v>40</v>
      </c>
      <c r="F30" s="187" t="s">
        <v>40</v>
      </c>
      <c r="G30" s="187" t="s">
        <v>40</v>
      </c>
      <c r="H30" s="187" t="s">
        <v>40</v>
      </c>
      <c r="I30" s="187" t="s">
        <v>40</v>
      </c>
      <c r="J30" s="194" t="s">
        <v>40</v>
      </c>
    </row>
    <row r="31" spans="1:10" ht="11.1" customHeight="1" x14ac:dyDescent="0.2">
      <c r="A31" s="12">
        <f>IF(D31&lt;&gt;"",COUNTA($D$11:D31),"")</f>
        <v>14</v>
      </c>
      <c r="B31" s="128" t="s">
        <v>228</v>
      </c>
      <c r="C31" s="187">
        <v>6</v>
      </c>
      <c r="D31" s="187">
        <v>4</v>
      </c>
      <c r="E31" s="187">
        <v>2</v>
      </c>
      <c r="F31" s="187" t="s">
        <v>40</v>
      </c>
      <c r="G31" s="187">
        <v>1</v>
      </c>
      <c r="H31" s="187">
        <v>5</v>
      </c>
      <c r="I31" s="187" t="s">
        <v>40</v>
      </c>
      <c r="J31" s="194" t="s">
        <v>40</v>
      </c>
    </row>
    <row r="32" spans="1:10" ht="11.1" customHeight="1" x14ac:dyDescent="0.2">
      <c r="A32" s="12">
        <f>IF(D32&lt;&gt;"",COUNTA($D$11:D32),"")</f>
        <v>15</v>
      </c>
      <c r="B32" s="128" t="s">
        <v>229</v>
      </c>
      <c r="C32" s="187">
        <v>45</v>
      </c>
      <c r="D32" s="187">
        <v>35</v>
      </c>
      <c r="E32" s="187">
        <v>1</v>
      </c>
      <c r="F32" s="187">
        <v>9</v>
      </c>
      <c r="G32" s="187" t="s">
        <v>40</v>
      </c>
      <c r="H32" s="187">
        <v>45</v>
      </c>
      <c r="I32" s="187" t="s">
        <v>40</v>
      </c>
      <c r="J32" s="194" t="s">
        <v>40</v>
      </c>
    </row>
    <row r="33" spans="1:10" ht="11.1" customHeight="1" x14ac:dyDescent="0.2">
      <c r="A33" s="12">
        <f>IF(D33&lt;&gt;"",COUNTA($D$11:D33),"")</f>
        <v>16</v>
      </c>
      <c r="B33" s="127" t="s">
        <v>230</v>
      </c>
      <c r="C33" s="187">
        <v>118</v>
      </c>
      <c r="D33" s="187">
        <v>117</v>
      </c>
      <c r="E33" s="187">
        <v>1</v>
      </c>
      <c r="F33" s="187" t="s">
        <v>40</v>
      </c>
      <c r="G33" s="187" t="s">
        <v>40</v>
      </c>
      <c r="H33" s="187">
        <v>118</v>
      </c>
      <c r="I33" s="187" t="s">
        <v>40</v>
      </c>
      <c r="J33" s="194" t="s">
        <v>40</v>
      </c>
    </row>
    <row r="34" spans="1:10" ht="11.1" customHeight="1" x14ac:dyDescent="0.2">
      <c r="A34" s="12">
        <f>IF(D34&lt;&gt;"",COUNTA($D$11:D34),"")</f>
        <v>17</v>
      </c>
      <c r="B34" s="127" t="s">
        <v>231</v>
      </c>
      <c r="C34" s="187">
        <v>93</v>
      </c>
      <c r="D34" s="187">
        <v>93</v>
      </c>
      <c r="E34" s="187" t="s">
        <v>40</v>
      </c>
      <c r="F34" s="187" t="s">
        <v>40</v>
      </c>
      <c r="G34" s="187" t="s">
        <v>40</v>
      </c>
      <c r="H34" s="187">
        <v>93</v>
      </c>
      <c r="I34" s="187" t="s">
        <v>40</v>
      </c>
      <c r="J34" s="194" t="s">
        <v>40</v>
      </c>
    </row>
    <row r="35" spans="1:10" ht="11.1" customHeight="1" x14ac:dyDescent="0.2">
      <c r="A35" s="12">
        <f>IF(D35&lt;&gt;"",COUNTA($D$11:D35),"")</f>
        <v>18</v>
      </c>
      <c r="B35" s="127" t="s">
        <v>232</v>
      </c>
      <c r="C35" s="187">
        <v>7</v>
      </c>
      <c r="D35" s="187">
        <v>6</v>
      </c>
      <c r="E35" s="187">
        <v>1</v>
      </c>
      <c r="F35" s="187" t="s">
        <v>40</v>
      </c>
      <c r="G35" s="187" t="s">
        <v>40</v>
      </c>
      <c r="H35" s="187">
        <v>7</v>
      </c>
      <c r="I35" s="187" t="s">
        <v>40</v>
      </c>
      <c r="J35" s="194" t="s">
        <v>40</v>
      </c>
    </row>
    <row r="36" spans="1:10" ht="21.95" customHeight="1" x14ac:dyDescent="0.2">
      <c r="A36" s="12">
        <f>IF(D36&lt;&gt;"",COUNTA($D$11:D36),"")</f>
        <v>19</v>
      </c>
      <c r="B36" s="127" t="s">
        <v>233</v>
      </c>
      <c r="C36" s="187">
        <v>18</v>
      </c>
      <c r="D36" s="187">
        <v>18</v>
      </c>
      <c r="E36" s="187" t="s">
        <v>40</v>
      </c>
      <c r="F36" s="187" t="s">
        <v>40</v>
      </c>
      <c r="G36" s="187" t="s">
        <v>40</v>
      </c>
      <c r="H36" s="187">
        <v>18</v>
      </c>
      <c r="I36" s="187" t="s">
        <v>40</v>
      </c>
      <c r="J36" s="194" t="s">
        <v>40</v>
      </c>
    </row>
    <row r="37" spans="1:10" ht="3.95" customHeight="1" x14ac:dyDescent="0.2">
      <c r="A37" s="12" t="str">
        <f>IF(D37&lt;&gt;"",COUNTA($D$11:D37),"")</f>
        <v/>
      </c>
      <c r="B37" s="127"/>
      <c r="C37" s="187"/>
      <c r="D37" s="187"/>
      <c r="E37" s="187"/>
      <c r="F37" s="187"/>
      <c r="G37" s="187"/>
      <c r="H37" s="187"/>
      <c r="I37" s="187"/>
      <c r="J37" s="194"/>
    </row>
    <row r="38" spans="1:10" s="45" customFormat="1" ht="11.1" customHeight="1" x14ac:dyDescent="0.2">
      <c r="A38" s="12">
        <f>IF(D38&lt;&gt;"",COUNTA($D$11:D38),"")</f>
        <v>20</v>
      </c>
      <c r="B38" s="129" t="s">
        <v>1</v>
      </c>
      <c r="C38" s="188">
        <v>169</v>
      </c>
      <c r="D38" s="188">
        <v>156</v>
      </c>
      <c r="E38" s="188">
        <v>4</v>
      </c>
      <c r="F38" s="188">
        <v>9</v>
      </c>
      <c r="G38" s="188">
        <v>1</v>
      </c>
      <c r="H38" s="188">
        <v>168</v>
      </c>
      <c r="I38" s="188" t="s">
        <v>40</v>
      </c>
      <c r="J38" s="193" t="s">
        <v>40</v>
      </c>
    </row>
    <row r="39" spans="1:10" ht="11.1" customHeight="1" x14ac:dyDescent="0.2">
      <c r="A39" s="12" t="str">
        <f>IF(D39&lt;&gt;"",COUNTA($D$11:D39),"")</f>
        <v/>
      </c>
      <c r="B39" s="127" t="s">
        <v>234</v>
      </c>
      <c r="C39" s="187"/>
      <c r="D39" s="187"/>
      <c r="E39" s="187"/>
      <c r="F39" s="187"/>
      <c r="G39" s="187"/>
      <c r="H39" s="187"/>
      <c r="I39" s="187"/>
      <c r="J39" s="194"/>
    </row>
    <row r="40" spans="1:10" ht="11.1" customHeight="1" x14ac:dyDescent="0.2">
      <c r="A40" s="12">
        <f>IF(D40&lt;&gt;"",COUNTA($D$11:D40),"")</f>
        <v>21</v>
      </c>
      <c r="B40" s="127" t="s">
        <v>235</v>
      </c>
      <c r="C40" s="187">
        <v>11</v>
      </c>
      <c r="D40" s="187">
        <v>11</v>
      </c>
      <c r="E40" s="187" t="s">
        <v>40</v>
      </c>
      <c r="F40" s="187" t="s">
        <v>40</v>
      </c>
      <c r="G40" s="187" t="s">
        <v>40</v>
      </c>
      <c r="H40" s="187">
        <v>11</v>
      </c>
      <c r="I40" s="187" t="s">
        <v>40</v>
      </c>
      <c r="J40" s="194" t="s">
        <v>40</v>
      </c>
    </row>
    <row r="41" spans="1:10" ht="11.1" customHeight="1" x14ac:dyDescent="0.2">
      <c r="A41" s="12">
        <f>IF(D41&lt;&gt;"",COUNTA($D$11:D41),"")</f>
        <v>22</v>
      </c>
      <c r="B41" s="127" t="s">
        <v>236</v>
      </c>
      <c r="C41" s="187">
        <v>3</v>
      </c>
      <c r="D41" s="187">
        <v>1</v>
      </c>
      <c r="E41" s="187">
        <v>2</v>
      </c>
      <c r="F41" s="187" t="s">
        <v>40</v>
      </c>
      <c r="G41" s="187">
        <v>1</v>
      </c>
      <c r="H41" s="187">
        <v>2</v>
      </c>
      <c r="I41" s="187" t="s">
        <v>40</v>
      </c>
      <c r="J41" s="194" t="s">
        <v>40</v>
      </c>
    </row>
    <row r="42" spans="1:10" ht="21.95" customHeight="1" x14ac:dyDescent="0.2">
      <c r="A42" s="12">
        <f>IF(D42&lt;&gt;"",COUNTA($D$11:D42),"")</f>
        <v>23</v>
      </c>
      <c r="B42" s="127" t="s">
        <v>237</v>
      </c>
      <c r="C42" s="187" t="s">
        <v>40</v>
      </c>
      <c r="D42" s="187" t="s">
        <v>40</v>
      </c>
      <c r="E42" s="187" t="s">
        <v>40</v>
      </c>
      <c r="F42" s="187" t="s">
        <v>40</v>
      </c>
      <c r="G42" s="187" t="s">
        <v>40</v>
      </c>
      <c r="H42" s="187" t="s">
        <v>40</v>
      </c>
      <c r="I42" s="187" t="s">
        <v>40</v>
      </c>
      <c r="J42" s="194" t="s">
        <v>40</v>
      </c>
    </row>
    <row r="43" spans="1:10" ht="11.1" customHeight="1" x14ac:dyDescent="0.2">
      <c r="A43" s="12">
        <f>IF(D43&lt;&gt;"",COUNTA($D$11:D43),"")</f>
        <v>24</v>
      </c>
      <c r="B43" s="127" t="s">
        <v>238</v>
      </c>
      <c r="C43" s="187" t="s">
        <v>40</v>
      </c>
      <c r="D43" s="187" t="s">
        <v>40</v>
      </c>
      <c r="E43" s="187" t="s">
        <v>40</v>
      </c>
      <c r="F43" s="187" t="s">
        <v>40</v>
      </c>
      <c r="G43" s="187" t="s">
        <v>40</v>
      </c>
      <c r="H43" s="187" t="s">
        <v>40</v>
      </c>
      <c r="I43" s="187" t="s">
        <v>40</v>
      </c>
      <c r="J43" s="194" t="s">
        <v>40</v>
      </c>
    </row>
    <row r="44" spans="1:10" ht="20.100000000000001" customHeight="1" x14ac:dyDescent="0.2">
      <c r="A44" s="12" t="str">
        <f>IF(D44&lt;&gt;"",COUNTA($D$11:D44),"")</f>
        <v/>
      </c>
      <c r="B44" s="120"/>
      <c r="C44" s="272" t="s">
        <v>210</v>
      </c>
      <c r="D44" s="272"/>
      <c r="E44" s="272"/>
      <c r="F44" s="272"/>
      <c r="G44" s="272"/>
      <c r="H44" s="272"/>
      <c r="I44" s="272"/>
      <c r="J44" s="272"/>
    </row>
    <row r="45" spans="1:10" ht="11.1" customHeight="1" x14ac:dyDescent="0.2">
      <c r="A45" s="12" t="str">
        <f>IF(D45&lt;&gt;"",COUNTA($D$11:D45),"")</f>
        <v/>
      </c>
      <c r="B45" s="127" t="s">
        <v>225</v>
      </c>
      <c r="C45" s="187"/>
      <c r="D45" s="187"/>
      <c r="E45" s="187"/>
      <c r="F45" s="187"/>
      <c r="G45" s="187"/>
      <c r="H45" s="187"/>
      <c r="I45" s="187"/>
      <c r="J45" s="194"/>
    </row>
    <row r="46" spans="1:10" ht="11.1" customHeight="1" x14ac:dyDescent="0.2">
      <c r="A46" s="12" t="str">
        <f>IF(D46&lt;&gt;"",COUNTA($D$11:D46),"")</f>
        <v/>
      </c>
      <c r="B46" s="127" t="s">
        <v>226</v>
      </c>
      <c r="C46" s="187"/>
      <c r="D46" s="187"/>
      <c r="E46" s="187"/>
      <c r="F46" s="187"/>
      <c r="G46" s="187"/>
      <c r="H46" s="187"/>
      <c r="I46" s="187"/>
      <c r="J46" s="194"/>
    </row>
    <row r="47" spans="1:10" ht="11.1" customHeight="1" x14ac:dyDescent="0.2">
      <c r="A47" s="12">
        <f>IF(D47&lt;&gt;"",COUNTA($D$11:D47),"")</f>
        <v>25</v>
      </c>
      <c r="B47" s="128" t="s">
        <v>227</v>
      </c>
      <c r="C47" s="187">
        <v>4</v>
      </c>
      <c r="D47" s="187">
        <v>2</v>
      </c>
      <c r="E47" s="187">
        <v>2</v>
      </c>
      <c r="F47" s="187" t="s">
        <v>40</v>
      </c>
      <c r="G47" s="187" t="s">
        <v>40</v>
      </c>
      <c r="H47" s="187">
        <v>4</v>
      </c>
      <c r="I47" s="187" t="s">
        <v>40</v>
      </c>
      <c r="J47" s="194" t="s">
        <v>40</v>
      </c>
    </row>
    <row r="48" spans="1:10" ht="11.1" customHeight="1" x14ac:dyDescent="0.2">
      <c r="A48" s="12">
        <f>IF(D48&lt;&gt;"",COUNTA($D$11:D48),"")</f>
        <v>26</v>
      </c>
      <c r="B48" s="128" t="s">
        <v>228</v>
      </c>
      <c r="C48" s="187">
        <v>38</v>
      </c>
      <c r="D48" s="187">
        <v>23</v>
      </c>
      <c r="E48" s="187">
        <v>7</v>
      </c>
      <c r="F48" s="187">
        <v>8</v>
      </c>
      <c r="G48" s="187">
        <v>9</v>
      </c>
      <c r="H48" s="187">
        <v>28</v>
      </c>
      <c r="I48" s="187">
        <v>1</v>
      </c>
      <c r="J48" s="194">
        <v>8</v>
      </c>
    </row>
    <row r="49" spans="1:10" ht="11.1" customHeight="1" x14ac:dyDescent="0.2">
      <c r="A49" s="12">
        <f>IF(D49&lt;&gt;"",COUNTA($D$11:D49),"")</f>
        <v>27</v>
      </c>
      <c r="B49" s="128" t="s">
        <v>229</v>
      </c>
      <c r="C49" s="187">
        <v>133</v>
      </c>
      <c r="D49" s="187">
        <v>98</v>
      </c>
      <c r="E49" s="187">
        <v>12</v>
      </c>
      <c r="F49" s="187">
        <v>23</v>
      </c>
      <c r="G49" s="187" t="s">
        <v>40</v>
      </c>
      <c r="H49" s="187">
        <v>133</v>
      </c>
      <c r="I49" s="187" t="s">
        <v>40</v>
      </c>
      <c r="J49" s="194" t="s">
        <v>40</v>
      </c>
    </row>
    <row r="50" spans="1:10" ht="11.1" customHeight="1" x14ac:dyDescent="0.2">
      <c r="A50" s="12">
        <f>IF(D50&lt;&gt;"",COUNTA($D$11:D50),"")</f>
        <v>28</v>
      </c>
      <c r="B50" s="127" t="s">
        <v>230</v>
      </c>
      <c r="C50" s="187">
        <v>798</v>
      </c>
      <c r="D50" s="187">
        <v>775</v>
      </c>
      <c r="E50" s="187">
        <v>22</v>
      </c>
      <c r="F50" s="187">
        <v>1</v>
      </c>
      <c r="G50" s="187">
        <v>3</v>
      </c>
      <c r="H50" s="187">
        <v>767</v>
      </c>
      <c r="I50" s="187">
        <v>28</v>
      </c>
      <c r="J50" s="194">
        <v>1</v>
      </c>
    </row>
    <row r="51" spans="1:10" ht="11.1" customHeight="1" x14ac:dyDescent="0.2">
      <c r="A51" s="12">
        <f>IF(D51&lt;&gt;"",COUNTA($D$11:D51),"")</f>
        <v>29</v>
      </c>
      <c r="B51" s="127" t="s">
        <v>231</v>
      </c>
      <c r="C51" s="187">
        <v>536</v>
      </c>
      <c r="D51" s="187">
        <v>522</v>
      </c>
      <c r="E51" s="187">
        <v>14</v>
      </c>
      <c r="F51" s="187" t="s">
        <v>40</v>
      </c>
      <c r="G51" s="187">
        <v>2</v>
      </c>
      <c r="H51" s="187">
        <v>521</v>
      </c>
      <c r="I51" s="187">
        <v>13</v>
      </c>
      <c r="J51" s="194" t="s">
        <v>40</v>
      </c>
    </row>
    <row r="52" spans="1:10" ht="11.1" customHeight="1" x14ac:dyDescent="0.2">
      <c r="A52" s="12">
        <f>IF(D52&lt;&gt;"",COUNTA($D$11:D52),"")</f>
        <v>30</v>
      </c>
      <c r="B52" s="127" t="s">
        <v>232</v>
      </c>
      <c r="C52" s="187">
        <v>68</v>
      </c>
      <c r="D52" s="187">
        <v>63</v>
      </c>
      <c r="E52" s="187">
        <v>4</v>
      </c>
      <c r="F52" s="187">
        <v>1</v>
      </c>
      <c r="G52" s="187">
        <v>1</v>
      </c>
      <c r="H52" s="187">
        <v>61</v>
      </c>
      <c r="I52" s="187">
        <v>6</v>
      </c>
      <c r="J52" s="194">
        <v>1</v>
      </c>
    </row>
    <row r="53" spans="1:10" ht="21.95" customHeight="1" x14ac:dyDescent="0.2">
      <c r="A53" s="12">
        <f>IF(D53&lt;&gt;"",COUNTA($D$11:D53),"")</f>
        <v>31</v>
      </c>
      <c r="B53" s="127" t="s">
        <v>233</v>
      </c>
      <c r="C53" s="187">
        <v>194</v>
      </c>
      <c r="D53" s="187">
        <v>190</v>
      </c>
      <c r="E53" s="187">
        <v>4</v>
      </c>
      <c r="F53" s="187" t="s">
        <v>40</v>
      </c>
      <c r="G53" s="187" t="s">
        <v>40</v>
      </c>
      <c r="H53" s="187">
        <v>185</v>
      </c>
      <c r="I53" s="187">
        <v>9</v>
      </c>
      <c r="J53" s="194" t="s">
        <v>40</v>
      </c>
    </row>
    <row r="54" spans="1:10" ht="3.95" customHeight="1" x14ac:dyDescent="0.2">
      <c r="A54" s="12" t="str">
        <f>IF(D54&lt;&gt;"",COUNTA($D$11:D54),"")</f>
        <v/>
      </c>
      <c r="B54" s="127"/>
      <c r="C54" s="187"/>
      <c r="D54" s="187"/>
      <c r="E54" s="187"/>
      <c r="F54" s="187"/>
      <c r="G54" s="187"/>
      <c r="H54" s="187"/>
      <c r="I54" s="187"/>
      <c r="J54" s="194"/>
    </row>
    <row r="55" spans="1:10" s="45" customFormat="1" ht="11.1" customHeight="1" x14ac:dyDescent="0.2">
      <c r="A55" s="12">
        <f>IF(D55&lt;&gt;"",COUNTA($D$11:D55),"")</f>
        <v>32</v>
      </c>
      <c r="B55" s="129" t="s">
        <v>1</v>
      </c>
      <c r="C55" s="188">
        <v>973</v>
      </c>
      <c r="D55" s="188">
        <v>898</v>
      </c>
      <c r="E55" s="188">
        <v>43</v>
      </c>
      <c r="F55" s="188">
        <v>32</v>
      </c>
      <c r="G55" s="188">
        <v>12</v>
      </c>
      <c r="H55" s="188">
        <v>932</v>
      </c>
      <c r="I55" s="188">
        <v>29</v>
      </c>
      <c r="J55" s="193">
        <v>9</v>
      </c>
    </row>
    <row r="56" spans="1:10" ht="11.1" customHeight="1" x14ac:dyDescent="0.2">
      <c r="A56" s="12" t="str">
        <f>IF(D56&lt;&gt;"",COUNTA($D$11:D56),"")</f>
        <v/>
      </c>
      <c r="B56" s="127" t="s">
        <v>234</v>
      </c>
      <c r="C56" s="187"/>
      <c r="D56" s="187"/>
      <c r="E56" s="187"/>
      <c r="F56" s="187"/>
      <c r="G56" s="187"/>
      <c r="H56" s="187"/>
      <c r="I56" s="187"/>
      <c r="J56" s="194"/>
    </row>
    <row r="57" spans="1:10" ht="11.1" customHeight="1" x14ac:dyDescent="0.2">
      <c r="A57" s="12">
        <f>IF(D57&lt;&gt;"",COUNTA($D$11:D57),"")</f>
        <v>33</v>
      </c>
      <c r="B57" s="127" t="s">
        <v>235</v>
      </c>
      <c r="C57" s="187">
        <v>256</v>
      </c>
      <c r="D57" s="187">
        <v>252</v>
      </c>
      <c r="E57" s="187">
        <v>4</v>
      </c>
      <c r="F57" s="187" t="s">
        <v>40</v>
      </c>
      <c r="G57" s="187" t="s">
        <v>40</v>
      </c>
      <c r="H57" s="187">
        <v>246</v>
      </c>
      <c r="I57" s="187">
        <v>10</v>
      </c>
      <c r="J57" s="194" t="s">
        <v>40</v>
      </c>
    </row>
    <row r="58" spans="1:10" ht="11.1" customHeight="1" x14ac:dyDescent="0.2">
      <c r="A58" s="12">
        <f>IF(D58&lt;&gt;"",COUNTA($D$11:D58),"")</f>
        <v>34</v>
      </c>
      <c r="B58" s="127" t="s">
        <v>236</v>
      </c>
      <c r="C58" s="187">
        <v>2</v>
      </c>
      <c r="D58" s="187">
        <v>2</v>
      </c>
      <c r="E58" s="187" t="s">
        <v>40</v>
      </c>
      <c r="F58" s="187" t="s">
        <v>40</v>
      </c>
      <c r="G58" s="187" t="s">
        <v>40</v>
      </c>
      <c r="H58" s="187">
        <v>2</v>
      </c>
      <c r="I58" s="187" t="s">
        <v>40</v>
      </c>
      <c r="J58" s="194" t="s">
        <v>40</v>
      </c>
    </row>
    <row r="59" spans="1:10" ht="21.95" customHeight="1" x14ac:dyDescent="0.2">
      <c r="A59" s="12">
        <f>IF(D59&lt;&gt;"",COUNTA($D$11:D59),"")</f>
        <v>35</v>
      </c>
      <c r="B59" s="127" t="s">
        <v>237</v>
      </c>
      <c r="C59" s="187" t="s">
        <v>40</v>
      </c>
      <c r="D59" s="187" t="s">
        <v>40</v>
      </c>
      <c r="E59" s="187" t="s">
        <v>40</v>
      </c>
      <c r="F59" s="187" t="s">
        <v>40</v>
      </c>
      <c r="G59" s="187" t="s">
        <v>40</v>
      </c>
      <c r="H59" s="187" t="s">
        <v>40</v>
      </c>
      <c r="I59" s="187" t="s">
        <v>40</v>
      </c>
      <c r="J59" s="194" t="s">
        <v>40</v>
      </c>
    </row>
    <row r="60" spans="1:10" ht="11.1" customHeight="1" x14ac:dyDescent="0.2">
      <c r="A60" s="12">
        <f>IF(D60&lt;&gt;"",COUNTA($D$11:D60),"")</f>
        <v>36</v>
      </c>
      <c r="B60" s="127" t="s">
        <v>238</v>
      </c>
      <c r="C60" s="187">
        <v>44</v>
      </c>
      <c r="D60" s="187">
        <v>34</v>
      </c>
      <c r="E60" s="187">
        <v>6</v>
      </c>
      <c r="F60" s="187">
        <v>4</v>
      </c>
      <c r="G60" s="187">
        <v>4</v>
      </c>
      <c r="H60" s="187">
        <v>40</v>
      </c>
      <c r="I60" s="187" t="s">
        <v>40</v>
      </c>
      <c r="J60" s="194">
        <v>4</v>
      </c>
    </row>
    <row r="61" spans="1:10" ht="11.45" customHeight="1" x14ac:dyDescent="0.2">
      <c r="C61" s="60"/>
      <c r="D61" s="60"/>
      <c r="E61" s="60"/>
      <c r="F61" s="60"/>
      <c r="G61" s="60"/>
      <c r="H61" s="60"/>
      <c r="I61" s="60"/>
      <c r="J61" s="60"/>
    </row>
  </sheetData>
  <customSheetViews>
    <customSheetView guid="{CDB72715-EA28-4B20-A08E-C04F71FAA0D1}" scale="140">
      <pane xSplit="2" ySplit="9" topLeftCell="C49" activePane="bottomRight" state="frozen"/>
      <selection pane="bottomRight" activeCell="L15" sqref="L15"/>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9" topLeftCell="C49" activePane="bottomRight" state="frozen"/>
      <selection pane="bottomRight" activeCell="L15" sqref="L15"/>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0">
    <mergeCell ref="C10:J10"/>
    <mergeCell ref="C27:J27"/>
    <mergeCell ref="C44:J44"/>
    <mergeCell ref="J4:J8"/>
    <mergeCell ref="D7:D8"/>
    <mergeCell ref="E7:E8"/>
    <mergeCell ref="F7:F8"/>
    <mergeCell ref="G7:G8"/>
    <mergeCell ref="H7:H8"/>
    <mergeCell ref="I7:I8"/>
    <mergeCell ref="A1:B1"/>
    <mergeCell ref="C1:J1"/>
    <mergeCell ref="A2:B2"/>
    <mergeCell ref="C2:J2"/>
    <mergeCell ref="A3:A8"/>
    <mergeCell ref="B3:B8"/>
    <mergeCell ref="C3:C8"/>
    <mergeCell ref="D3:J3"/>
    <mergeCell ref="D4:F6"/>
    <mergeCell ref="G4:I6"/>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0"/>
  <sheetViews>
    <sheetView zoomScale="140" zoomScaleNormal="140" workbookViewId="0">
      <pane xSplit="2" ySplit="14" topLeftCell="C15" activePane="bottomRight" state="frozen"/>
      <selection sqref="A1:B1"/>
      <selection pane="topRight" sqref="A1:B1"/>
      <selection pane="bottomLeft" sqref="A1:B1"/>
      <selection pane="bottomRight" activeCell="C15" sqref="C15:J15"/>
    </sheetView>
  </sheetViews>
  <sheetFormatPr baseColWidth="10" defaultColWidth="9.28515625" defaultRowHeight="11.45" customHeight="1" x14ac:dyDescent="0.2"/>
  <cols>
    <col min="1" max="1" width="3.7109375" style="7" customWidth="1"/>
    <col min="2" max="2" width="33.28515625" style="7" customWidth="1"/>
    <col min="3" max="3" width="6.7109375" style="7" customWidth="1"/>
    <col min="4" max="4" width="6.28515625" style="7" customWidth="1"/>
    <col min="5" max="5" width="8.7109375" style="7" customWidth="1"/>
    <col min="6" max="6" width="6.7109375" style="7" customWidth="1"/>
    <col min="7" max="7" width="7.28515625" style="7" customWidth="1"/>
    <col min="8" max="8" width="6.28515625" style="7" customWidth="1"/>
    <col min="9" max="9" width="6.7109375" style="7" customWidth="1"/>
    <col min="10" max="10" width="6.28515625" style="7" customWidth="1"/>
    <col min="11" max="11" width="8.7109375" style="7" customWidth="1"/>
    <col min="12" max="15" width="6.7109375" style="7" customWidth="1"/>
    <col min="16" max="16" width="6.28515625" style="7" customWidth="1"/>
    <col min="17" max="17" width="6.7109375" style="7" customWidth="1"/>
    <col min="18" max="18" width="6.28515625" style="7" customWidth="1"/>
    <col min="19" max="16384" width="9.28515625" style="7"/>
  </cols>
  <sheetData>
    <row r="1" spans="1:18" s="34" customFormat="1" ht="30" customHeight="1" x14ac:dyDescent="0.2">
      <c r="A1" s="279" t="s">
        <v>81</v>
      </c>
      <c r="B1" s="280"/>
      <c r="C1" s="281" t="s">
        <v>443</v>
      </c>
      <c r="D1" s="281"/>
      <c r="E1" s="281"/>
      <c r="F1" s="281"/>
      <c r="G1" s="281"/>
      <c r="H1" s="281"/>
      <c r="I1" s="281"/>
      <c r="J1" s="282"/>
      <c r="K1" s="281" t="s">
        <v>443</v>
      </c>
      <c r="L1" s="281"/>
      <c r="M1" s="281"/>
      <c r="N1" s="281"/>
      <c r="O1" s="281"/>
      <c r="P1" s="281"/>
      <c r="Q1" s="281"/>
      <c r="R1" s="282"/>
    </row>
    <row r="2" spans="1:18" s="35" customFormat="1" ht="35.1" customHeight="1" x14ac:dyDescent="0.2">
      <c r="A2" s="283" t="s">
        <v>266</v>
      </c>
      <c r="B2" s="284"/>
      <c r="C2" s="285" t="s">
        <v>267</v>
      </c>
      <c r="D2" s="285"/>
      <c r="E2" s="285"/>
      <c r="F2" s="285"/>
      <c r="G2" s="285"/>
      <c r="H2" s="285"/>
      <c r="I2" s="285"/>
      <c r="J2" s="286"/>
      <c r="K2" s="287" t="s">
        <v>267</v>
      </c>
      <c r="L2" s="285"/>
      <c r="M2" s="285"/>
      <c r="N2" s="285"/>
      <c r="O2" s="285"/>
      <c r="P2" s="285"/>
      <c r="Q2" s="285"/>
      <c r="R2" s="286"/>
    </row>
    <row r="3" spans="1:18" ht="11.45" customHeight="1" x14ac:dyDescent="0.2">
      <c r="A3" s="288" t="s">
        <v>51</v>
      </c>
      <c r="B3" s="289" t="s">
        <v>268</v>
      </c>
      <c r="C3" s="290" t="s">
        <v>54</v>
      </c>
      <c r="D3" s="290" t="s">
        <v>86</v>
      </c>
      <c r="E3" s="290"/>
      <c r="F3" s="290"/>
      <c r="G3" s="290"/>
      <c r="H3" s="290"/>
      <c r="I3" s="290"/>
      <c r="J3" s="291"/>
      <c r="K3" s="288" t="s">
        <v>86</v>
      </c>
      <c r="L3" s="290"/>
      <c r="M3" s="290"/>
      <c r="N3" s="290"/>
      <c r="O3" s="290"/>
      <c r="P3" s="290"/>
      <c r="Q3" s="290"/>
      <c r="R3" s="291"/>
    </row>
    <row r="4" spans="1:18" ht="11.45" customHeight="1" x14ac:dyDescent="0.2">
      <c r="A4" s="288"/>
      <c r="B4" s="289"/>
      <c r="C4" s="290"/>
      <c r="D4" s="290" t="s">
        <v>374</v>
      </c>
      <c r="E4" s="290" t="s">
        <v>375</v>
      </c>
      <c r="F4" s="290" t="s">
        <v>376</v>
      </c>
      <c r="G4" s="290" t="s">
        <v>85</v>
      </c>
      <c r="H4" s="290" t="s">
        <v>27</v>
      </c>
      <c r="I4" s="290" t="s">
        <v>269</v>
      </c>
      <c r="J4" s="291" t="s">
        <v>52</v>
      </c>
      <c r="K4" s="288" t="s">
        <v>406</v>
      </c>
      <c r="L4" s="290" t="s">
        <v>270</v>
      </c>
      <c r="M4" s="290" t="s">
        <v>271</v>
      </c>
      <c r="N4" s="290" t="s">
        <v>272</v>
      </c>
      <c r="O4" s="290" t="s">
        <v>273</v>
      </c>
      <c r="P4" s="290" t="s">
        <v>274</v>
      </c>
      <c r="Q4" s="290" t="s">
        <v>275</v>
      </c>
      <c r="R4" s="291" t="s">
        <v>276</v>
      </c>
    </row>
    <row r="5" spans="1:18" ht="11.45" customHeight="1" x14ac:dyDescent="0.2">
      <c r="A5" s="288"/>
      <c r="B5" s="289"/>
      <c r="C5" s="290"/>
      <c r="D5" s="290"/>
      <c r="E5" s="290"/>
      <c r="F5" s="290"/>
      <c r="G5" s="290"/>
      <c r="H5" s="290"/>
      <c r="I5" s="290"/>
      <c r="J5" s="291"/>
      <c r="K5" s="288"/>
      <c r="L5" s="290"/>
      <c r="M5" s="290"/>
      <c r="N5" s="290"/>
      <c r="O5" s="290"/>
      <c r="P5" s="290"/>
      <c r="Q5" s="290"/>
      <c r="R5" s="291"/>
    </row>
    <row r="6" spans="1:18" ht="11.45" customHeight="1" x14ac:dyDescent="0.2">
      <c r="A6" s="288"/>
      <c r="B6" s="289"/>
      <c r="C6" s="290"/>
      <c r="D6" s="290"/>
      <c r="E6" s="290"/>
      <c r="F6" s="290"/>
      <c r="G6" s="290"/>
      <c r="H6" s="290"/>
      <c r="I6" s="290"/>
      <c r="J6" s="291"/>
      <c r="K6" s="288"/>
      <c r="L6" s="290"/>
      <c r="M6" s="290"/>
      <c r="N6" s="290"/>
      <c r="O6" s="290"/>
      <c r="P6" s="290"/>
      <c r="Q6" s="290"/>
      <c r="R6" s="291"/>
    </row>
    <row r="7" spans="1:18" ht="11.45" customHeight="1" x14ac:dyDescent="0.2">
      <c r="A7" s="288"/>
      <c r="B7" s="289"/>
      <c r="C7" s="290"/>
      <c r="D7" s="290"/>
      <c r="E7" s="290"/>
      <c r="F7" s="290"/>
      <c r="G7" s="290"/>
      <c r="H7" s="290"/>
      <c r="I7" s="290"/>
      <c r="J7" s="291"/>
      <c r="K7" s="288"/>
      <c r="L7" s="290"/>
      <c r="M7" s="290"/>
      <c r="N7" s="290"/>
      <c r="O7" s="290"/>
      <c r="P7" s="290"/>
      <c r="Q7" s="290"/>
      <c r="R7" s="291"/>
    </row>
    <row r="8" spans="1:18" ht="11.45" customHeight="1" x14ac:dyDescent="0.2">
      <c r="A8" s="288"/>
      <c r="B8" s="289"/>
      <c r="C8" s="290"/>
      <c r="D8" s="290"/>
      <c r="E8" s="290"/>
      <c r="F8" s="290"/>
      <c r="G8" s="290"/>
      <c r="H8" s="290"/>
      <c r="I8" s="290"/>
      <c r="J8" s="291"/>
      <c r="K8" s="288"/>
      <c r="L8" s="290"/>
      <c r="M8" s="290"/>
      <c r="N8" s="290"/>
      <c r="O8" s="290"/>
      <c r="P8" s="290"/>
      <c r="Q8" s="290"/>
      <c r="R8" s="291"/>
    </row>
    <row r="9" spans="1:18" ht="11.45" customHeight="1" x14ac:dyDescent="0.2">
      <c r="A9" s="288"/>
      <c r="B9" s="289"/>
      <c r="C9" s="290"/>
      <c r="D9" s="290"/>
      <c r="E9" s="290"/>
      <c r="F9" s="290"/>
      <c r="G9" s="290"/>
      <c r="H9" s="290"/>
      <c r="I9" s="290"/>
      <c r="J9" s="291"/>
      <c r="K9" s="288"/>
      <c r="L9" s="290"/>
      <c r="M9" s="290"/>
      <c r="N9" s="290"/>
      <c r="O9" s="290"/>
      <c r="P9" s="290"/>
      <c r="Q9" s="290"/>
      <c r="R9" s="291"/>
    </row>
    <row r="10" spans="1:18" ht="11.45" customHeight="1" x14ac:dyDescent="0.2">
      <c r="A10" s="288"/>
      <c r="B10" s="289"/>
      <c r="C10" s="290"/>
      <c r="D10" s="290"/>
      <c r="E10" s="290"/>
      <c r="F10" s="290"/>
      <c r="G10" s="290"/>
      <c r="H10" s="290"/>
      <c r="I10" s="290"/>
      <c r="J10" s="291"/>
      <c r="K10" s="288"/>
      <c r="L10" s="290"/>
      <c r="M10" s="290"/>
      <c r="N10" s="290"/>
      <c r="O10" s="290"/>
      <c r="P10" s="290"/>
      <c r="Q10" s="290"/>
      <c r="R10" s="291"/>
    </row>
    <row r="11" spans="1:18" ht="11.45" customHeight="1" x14ac:dyDescent="0.2">
      <c r="A11" s="288"/>
      <c r="B11" s="289"/>
      <c r="C11" s="290"/>
      <c r="D11" s="290"/>
      <c r="E11" s="290"/>
      <c r="F11" s="290"/>
      <c r="G11" s="290"/>
      <c r="H11" s="290"/>
      <c r="I11" s="290"/>
      <c r="J11" s="291"/>
      <c r="K11" s="288"/>
      <c r="L11" s="290"/>
      <c r="M11" s="290"/>
      <c r="N11" s="290"/>
      <c r="O11" s="290"/>
      <c r="P11" s="290"/>
      <c r="Q11" s="290"/>
      <c r="R11" s="291"/>
    </row>
    <row r="12" spans="1:18" ht="11.45" customHeight="1" x14ac:dyDescent="0.2">
      <c r="A12" s="288"/>
      <c r="B12" s="289"/>
      <c r="C12" s="290"/>
      <c r="D12" s="290"/>
      <c r="E12" s="290"/>
      <c r="F12" s="290"/>
      <c r="G12" s="290"/>
      <c r="H12" s="290"/>
      <c r="I12" s="290"/>
      <c r="J12" s="291"/>
      <c r="K12" s="288"/>
      <c r="L12" s="290"/>
      <c r="M12" s="290"/>
      <c r="N12" s="290"/>
      <c r="O12" s="290"/>
      <c r="P12" s="290"/>
      <c r="Q12" s="290"/>
      <c r="R12" s="291"/>
    </row>
    <row r="13" spans="1:18" ht="11.45" customHeight="1" x14ac:dyDescent="0.2">
      <c r="A13" s="288"/>
      <c r="B13" s="289"/>
      <c r="C13" s="290"/>
      <c r="D13" s="290"/>
      <c r="E13" s="290"/>
      <c r="F13" s="290"/>
      <c r="G13" s="290"/>
      <c r="H13" s="290"/>
      <c r="I13" s="290"/>
      <c r="J13" s="291"/>
      <c r="K13" s="288"/>
      <c r="L13" s="290"/>
      <c r="M13" s="290"/>
      <c r="N13" s="290"/>
      <c r="O13" s="290"/>
      <c r="P13" s="290"/>
      <c r="Q13" s="290"/>
      <c r="R13" s="291"/>
    </row>
    <row r="14" spans="1:18" s="40" customFormat="1" ht="11.45" customHeight="1" x14ac:dyDescent="0.15">
      <c r="A14" s="36">
        <v>1</v>
      </c>
      <c r="B14" s="37">
        <v>2</v>
      </c>
      <c r="C14" s="38">
        <v>3</v>
      </c>
      <c r="D14" s="38">
        <v>4</v>
      </c>
      <c r="E14" s="38">
        <v>5</v>
      </c>
      <c r="F14" s="38">
        <v>6</v>
      </c>
      <c r="G14" s="38">
        <v>7</v>
      </c>
      <c r="H14" s="38">
        <v>8</v>
      </c>
      <c r="I14" s="38">
        <v>9</v>
      </c>
      <c r="J14" s="39">
        <v>10</v>
      </c>
      <c r="K14" s="36">
        <v>11</v>
      </c>
      <c r="L14" s="38">
        <v>12</v>
      </c>
      <c r="M14" s="38">
        <v>13</v>
      </c>
      <c r="N14" s="38">
        <v>14</v>
      </c>
      <c r="O14" s="38">
        <v>15</v>
      </c>
      <c r="P14" s="38">
        <v>16</v>
      </c>
      <c r="Q14" s="38">
        <v>17</v>
      </c>
      <c r="R14" s="39">
        <v>18</v>
      </c>
    </row>
    <row r="15" spans="1:18" s="15" customFormat="1" ht="20.100000000000001" customHeight="1" x14ac:dyDescent="0.2">
      <c r="A15" s="134"/>
      <c r="B15" s="131"/>
      <c r="C15" s="292" t="s">
        <v>2</v>
      </c>
      <c r="D15" s="292"/>
      <c r="E15" s="292"/>
      <c r="F15" s="292"/>
      <c r="G15" s="292"/>
      <c r="H15" s="292"/>
      <c r="I15" s="292"/>
      <c r="J15" s="292"/>
      <c r="K15" s="292" t="s">
        <v>2</v>
      </c>
      <c r="L15" s="292"/>
      <c r="M15" s="292"/>
      <c r="N15" s="292"/>
      <c r="O15" s="292"/>
      <c r="P15" s="292"/>
      <c r="Q15" s="292"/>
      <c r="R15" s="292"/>
    </row>
    <row r="16" spans="1:18" s="15" customFormat="1" ht="11.45" customHeight="1" x14ac:dyDescent="0.2">
      <c r="A16" s="12">
        <f>IF(D16&lt;&gt;"",COUNTA($D16:D$16),"")</f>
        <v>1</v>
      </c>
      <c r="B16" s="131" t="s">
        <v>2</v>
      </c>
      <c r="C16" s="188">
        <v>14537</v>
      </c>
      <c r="D16" s="188">
        <v>188</v>
      </c>
      <c r="E16" s="188">
        <v>159</v>
      </c>
      <c r="F16" s="188">
        <v>17</v>
      </c>
      <c r="G16" s="188">
        <v>308</v>
      </c>
      <c r="H16" s="188">
        <v>11022</v>
      </c>
      <c r="I16" s="188">
        <v>969</v>
      </c>
      <c r="J16" s="188">
        <v>203</v>
      </c>
      <c r="K16" s="188">
        <v>388</v>
      </c>
      <c r="L16" s="188">
        <v>33</v>
      </c>
      <c r="M16" s="188">
        <v>67</v>
      </c>
      <c r="N16" s="188">
        <v>120</v>
      </c>
      <c r="O16" s="188">
        <v>223</v>
      </c>
      <c r="P16" s="188" t="s">
        <v>40</v>
      </c>
      <c r="Q16" s="188">
        <v>609</v>
      </c>
      <c r="R16" s="188">
        <v>231</v>
      </c>
    </row>
    <row r="17" spans="1:18" s="15" customFormat="1" ht="11.45" customHeight="1" x14ac:dyDescent="0.2">
      <c r="A17" s="12" t="str">
        <f>IF(D17&lt;&gt;"",COUNTA($D$16:D17),"")</f>
        <v/>
      </c>
      <c r="B17" s="131"/>
      <c r="C17" s="187"/>
      <c r="D17" s="187"/>
      <c r="E17" s="187"/>
      <c r="F17" s="187"/>
      <c r="G17" s="187"/>
      <c r="H17" s="187"/>
      <c r="I17" s="187"/>
      <c r="J17" s="187"/>
      <c r="K17" s="187"/>
      <c r="L17" s="187"/>
      <c r="M17" s="187"/>
      <c r="N17" s="187"/>
      <c r="O17" s="187"/>
      <c r="P17" s="187"/>
      <c r="Q17" s="187"/>
      <c r="R17" s="187"/>
    </row>
    <row r="18" spans="1:18" ht="11.45" customHeight="1" x14ac:dyDescent="0.2">
      <c r="A18" s="12">
        <f>IF(D18&lt;&gt;"",COUNTA($D$16:D18),"")</f>
        <v>2</v>
      </c>
      <c r="B18" s="132" t="s">
        <v>277</v>
      </c>
      <c r="C18" s="187">
        <v>4498</v>
      </c>
      <c r="D18" s="187">
        <v>41</v>
      </c>
      <c r="E18" s="187">
        <v>33</v>
      </c>
      <c r="F18" s="187">
        <v>7</v>
      </c>
      <c r="G18" s="187">
        <v>116</v>
      </c>
      <c r="H18" s="187">
        <v>3149</v>
      </c>
      <c r="I18" s="187">
        <v>353</v>
      </c>
      <c r="J18" s="187">
        <v>42</v>
      </c>
      <c r="K18" s="187">
        <v>83</v>
      </c>
      <c r="L18" s="187">
        <v>7</v>
      </c>
      <c r="M18" s="187">
        <v>13</v>
      </c>
      <c r="N18" s="187">
        <v>11</v>
      </c>
      <c r="O18" s="187">
        <v>39</v>
      </c>
      <c r="P18" s="187" t="s">
        <v>40</v>
      </c>
      <c r="Q18" s="187">
        <v>432</v>
      </c>
      <c r="R18" s="187">
        <v>172</v>
      </c>
    </row>
    <row r="19" spans="1:18" ht="11.45" customHeight="1" x14ac:dyDescent="0.2">
      <c r="A19" s="12">
        <f>IF(D19&lt;&gt;"",COUNTA($D$16:D19),"")</f>
        <v>3</v>
      </c>
      <c r="B19" s="133" t="s">
        <v>278</v>
      </c>
      <c r="C19" s="187">
        <v>5467</v>
      </c>
      <c r="D19" s="187">
        <v>62</v>
      </c>
      <c r="E19" s="187">
        <v>54</v>
      </c>
      <c r="F19" s="187">
        <v>5</v>
      </c>
      <c r="G19" s="187">
        <v>119</v>
      </c>
      <c r="H19" s="187">
        <v>4479</v>
      </c>
      <c r="I19" s="187">
        <v>399</v>
      </c>
      <c r="J19" s="187">
        <v>77</v>
      </c>
      <c r="K19" s="187">
        <v>128</v>
      </c>
      <c r="L19" s="187">
        <v>8</v>
      </c>
      <c r="M19" s="187">
        <v>22</v>
      </c>
      <c r="N19" s="187">
        <v>10</v>
      </c>
      <c r="O19" s="187">
        <v>44</v>
      </c>
      <c r="P19" s="187" t="s">
        <v>40</v>
      </c>
      <c r="Q19" s="187">
        <v>39</v>
      </c>
      <c r="R19" s="187">
        <v>21</v>
      </c>
    </row>
    <row r="20" spans="1:18" ht="11.45" customHeight="1" x14ac:dyDescent="0.2">
      <c r="A20" s="12">
        <f>IF(D20&lt;&gt;"",COUNTA($D$16:D20),"")</f>
        <v>4</v>
      </c>
      <c r="B20" s="132" t="s">
        <v>279</v>
      </c>
      <c r="C20" s="187">
        <v>3492</v>
      </c>
      <c r="D20" s="187">
        <v>35</v>
      </c>
      <c r="E20" s="187">
        <v>27</v>
      </c>
      <c r="F20" s="187">
        <v>4</v>
      </c>
      <c r="G20" s="187">
        <v>62</v>
      </c>
      <c r="H20" s="187">
        <v>2818</v>
      </c>
      <c r="I20" s="187">
        <v>173</v>
      </c>
      <c r="J20" s="187">
        <v>73</v>
      </c>
      <c r="K20" s="187">
        <v>137</v>
      </c>
      <c r="L20" s="187">
        <v>12</v>
      </c>
      <c r="M20" s="187">
        <v>21</v>
      </c>
      <c r="N20" s="187">
        <v>10</v>
      </c>
      <c r="O20" s="187">
        <v>56</v>
      </c>
      <c r="P20" s="187" t="s">
        <v>40</v>
      </c>
      <c r="Q20" s="187">
        <v>46</v>
      </c>
      <c r="R20" s="187">
        <v>18</v>
      </c>
    </row>
    <row r="21" spans="1:18" ht="11.45" customHeight="1" x14ac:dyDescent="0.2">
      <c r="A21" s="12">
        <f>IF(D21&lt;&gt;"",COUNTA($D$16:D21),"")</f>
        <v>5</v>
      </c>
      <c r="B21" s="132" t="s">
        <v>280</v>
      </c>
      <c r="C21" s="187">
        <v>673</v>
      </c>
      <c r="D21" s="187">
        <v>16</v>
      </c>
      <c r="E21" s="187">
        <v>9</v>
      </c>
      <c r="F21" s="187">
        <v>1</v>
      </c>
      <c r="G21" s="187">
        <v>6</v>
      </c>
      <c r="H21" s="187">
        <v>381</v>
      </c>
      <c r="I21" s="187">
        <v>23</v>
      </c>
      <c r="J21" s="187">
        <v>9</v>
      </c>
      <c r="K21" s="187">
        <v>33</v>
      </c>
      <c r="L21" s="187">
        <v>4</v>
      </c>
      <c r="M21" s="187">
        <v>8</v>
      </c>
      <c r="N21" s="187">
        <v>28</v>
      </c>
      <c r="O21" s="187">
        <v>49</v>
      </c>
      <c r="P21" s="187" t="s">
        <v>40</v>
      </c>
      <c r="Q21" s="187">
        <v>91</v>
      </c>
      <c r="R21" s="187">
        <v>15</v>
      </c>
    </row>
    <row r="22" spans="1:18" ht="11.45" customHeight="1" x14ac:dyDescent="0.2">
      <c r="A22" s="12">
        <f>IF(D22&lt;&gt;"",COUNTA($D$16:D22),"")</f>
        <v>6</v>
      </c>
      <c r="B22" s="132" t="s">
        <v>281</v>
      </c>
      <c r="C22" s="187">
        <v>407</v>
      </c>
      <c r="D22" s="187">
        <v>34</v>
      </c>
      <c r="E22" s="187">
        <v>36</v>
      </c>
      <c r="F22" s="187" t="s">
        <v>40</v>
      </c>
      <c r="G22" s="187">
        <v>5</v>
      </c>
      <c r="H22" s="187">
        <v>195</v>
      </c>
      <c r="I22" s="187">
        <v>21</v>
      </c>
      <c r="J22" s="187">
        <v>2</v>
      </c>
      <c r="K22" s="187">
        <v>7</v>
      </c>
      <c r="L22" s="187">
        <v>2</v>
      </c>
      <c r="M22" s="187">
        <v>3</v>
      </c>
      <c r="N22" s="187">
        <v>61</v>
      </c>
      <c r="O22" s="187">
        <v>35</v>
      </c>
      <c r="P22" s="187" t="s">
        <v>40</v>
      </c>
      <c r="Q22" s="187">
        <v>1</v>
      </c>
      <c r="R22" s="187">
        <v>5</v>
      </c>
    </row>
    <row r="23" spans="1:18" ht="20.100000000000001" customHeight="1" x14ac:dyDescent="0.2">
      <c r="A23" s="12" t="str">
        <f>IF(D23&lt;&gt;"",COUNTA($D$16:D23),"")</f>
        <v/>
      </c>
      <c r="B23" s="131"/>
      <c r="C23" s="292" t="s">
        <v>209</v>
      </c>
      <c r="D23" s="292"/>
      <c r="E23" s="292"/>
      <c r="F23" s="292"/>
      <c r="G23" s="292"/>
      <c r="H23" s="292"/>
      <c r="I23" s="292"/>
      <c r="J23" s="292"/>
      <c r="K23" s="292" t="s">
        <v>209</v>
      </c>
      <c r="L23" s="292"/>
      <c r="M23" s="292"/>
      <c r="N23" s="292"/>
      <c r="O23" s="292"/>
      <c r="P23" s="292"/>
      <c r="Q23" s="292"/>
      <c r="R23" s="292"/>
    </row>
    <row r="24" spans="1:18" s="15" customFormat="1" ht="11.45" customHeight="1" x14ac:dyDescent="0.2">
      <c r="A24" s="12">
        <f>IF(D24&lt;&gt;"",COUNTA($D$16:D24),"")</f>
        <v>7</v>
      </c>
      <c r="B24" s="131" t="s">
        <v>2</v>
      </c>
      <c r="C24" s="188">
        <v>1956</v>
      </c>
      <c r="D24" s="188">
        <v>17</v>
      </c>
      <c r="E24" s="188">
        <v>6</v>
      </c>
      <c r="F24" s="188">
        <v>2</v>
      </c>
      <c r="G24" s="188">
        <v>30</v>
      </c>
      <c r="H24" s="188">
        <v>1730</v>
      </c>
      <c r="I24" s="188">
        <v>56</v>
      </c>
      <c r="J24" s="188">
        <v>13</v>
      </c>
      <c r="K24" s="188">
        <v>20</v>
      </c>
      <c r="L24" s="188">
        <v>4</v>
      </c>
      <c r="M24" s="188">
        <v>4</v>
      </c>
      <c r="N24" s="188">
        <v>4</v>
      </c>
      <c r="O24" s="188">
        <v>3</v>
      </c>
      <c r="P24" s="188" t="s">
        <v>40</v>
      </c>
      <c r="Q24" s="188">
        <v>53</v>
      </c>
      <c r="R24" s="188">
        <v>14</v>
      </c>
    </row>
    <row r="25" spans="1:18" ht="11.45" customHeight="1" x14ac:dyDescent="0.2">
      <c r="A25" s="12" t="str">
        <f>IF(D25&lt;&gt;"",COUNTA($D$16:D25),"")</f>
        <v/>
      </c>
      <c r="B25" s="131"/>
      <c r="C25" s="187"/>
      <c r="D25" s="187"/>
      <c r="E25" s="187"/>
      <c r="F25" s="187"/>
      <c r="G25" s="187"/>
      <c r="H25" s="187"/>
      <c r="I25" s="187"/>
      <c r="J25" s="187"/>
      <c r="K25" s="187"/>
      <c r="L25" s="187"/>
      <c r="M25" s="187"/>
      <c r="N25" s="187"/>
      <c r="O25" s="187"/>
      <c r="P25" s="187"/>
      <c r="Q25" s="187"/>
      <c r="R25" s="187"/>
    </row>
    <row r="26" spans="1:18" ht="11.45" customHeight="1" x14ac:dyDescent="0.2">
      <c r="A26" s="12">
        <f>IF(D26&lt;&gt;"",COUNTA($D$16:D26),"")</f>
        <v>8</v>
      </c>
      <c r="B26" s="132" t="s">
        <v>277</v>
      </c>
      <c r="C26" s="187">
        <v>369</v>
      </c>
      <c r="D26" s="187">
        <v>3</v>
      </c>
      <c r="E26" s="187">
        <v>1</v>
      </c>
      <c r="F26" s="187">
        <v>2</v>
      </c>
      <c r="G26" s="187">
        <v>9</v>
      </c>
      <c r="H26" s="187">
        <v>298</v>
      </c>
      <c r="I26" s="187">
        <v>15</v>
      </c>
      <c r="J26" s="187">
        <v>1</v>
      </c>
      <c r="K26" s="187">
        <v>2</v>
      </c>
      <c r="L26" s="187" t="s">
        <v>40</v>
      </c>
      <c r="M26" s="187" t="s">
        <v>40</v>
      </c>
      <c r="N26" s="187">
        <v>1</v>
      </c>
      <c r="O26" s="187">
        <v>1</v>
      </c>
      <c r="P26" s="187" t="s">
        <v>40</v>
      </c>
      <c r="Q26" s="187">
        <v>24</v>
      </c>
      <c r="R26" s="187">
        <v>12</v>
      </c>
    </row>
    <row r="27" spans="1:18" ht="11.45" customHeight="1" x14ac:dyDescent="0.2">
      <c r="A27" s="12">
        <f>IF(D27&lt;&gt;"",COUNTA($D$16:D27),"")</f>
        <v>9</v>
      </c>
      <c r="B27" s="133" t="s">
        <v>278</v>
      </c>
      <c r="C27" s="187">
        <v>708</v>
      </c>
      <c r="D27" s="187">
        <v>11</v>
      </c>
      <c r="E27" s="187">
        <v>4</v>
      </c>
      <c r="F27" s="187" t="s">
        <v>40</v>
      </c>
      <c r="G27" s="187">
        <v>14</v>
      </c>
      <c r="H27" s="187">
        <v>640</v>
      </c>
      <c r="I27" s="187">
        <v>19</v>
      </c>
      <c r="J27" s="187">
        <v>8</v>
      </c>
      <c r="K27" s="187">
        <v>7</v>
      </c>
      <c r="L27" s="187" t="s">
        <v>40</v>
      </c>
      <c r="M27" s="187" t="s">
        <v>40</v>
      </c>
      <c r="N27" s="187" t="s">
        <v>40</v>
      </c>
      <c r="O27" s="187" t="s">
        <v>40</v>
      </c>
      <c r="P27" s="187" t="s">
        <v>40</v>
      </c>
      <c r="Q27" s="187">
        <v>5</v>
      </c>
      <c r="R27" s="187" t="s">
        <v>40</v>
      </c>
    </row>
    <row r="28" spans="1:18" ht="11.45" customHeight="1" x14ac:dyDescent="0.2">
      <c r="A28" s="12">
        <f>IF(D28&lt;&gt;"",COUNTA($D$16:D28),"")</f>
        <v>10</v>
      </c>
      <c r="B28" s="132" t="s">
        <v>279</v>
      </c>
      <c r="C28" s="187">
        <v>762</v>
      </c>
      <c r="D28" s="187">
        <v>3</v>
      </c>
      <c r="E28" s="187">
        <v>1</v>
      </c>
      <c r="F28" s="187" t="s">
        <v>40</v>
      </c>
      <c r="G28" s="187">
        <v>5</v>
      </c>
      <c r="H28" s="187">
        <v>703</v>
      </c>
      <c r="I28" s="187">
        <v>20</v>
      </c>
      <c r="J28" s="187">
        <v>3</v>
      </c>
      <c r="K28" s="187">
        <v>7</v>
      </c>
      <c r="L28" s="187">
        <v>3</v>
      </c>
      <c r="M28" s="187">
        <v>3</v>
      </c>
      <c r="N28" s="187" t="s">
        <v>40</v>
      </c>
      <c r="O28" s="187" t="s">
        <v>40</v>
      </c>
      <c r="P28" s="187" t="s">
        <v>40</v>
      </c>
      <c r="Q28" s="187">
        <v>12</v>
      </c>
      <c r="R28" s="187">
        <v>2</v>
      </c>
    </row>
    <row r="29" spans="1:18" ht="11.45" customHeight="1" x14ac:dyDescent="0.2">
      <c r="A29" s="12">
        <f>IF(D29&lt;&gt;"",COUNTA($D$16:D29),"")</f>
        <v>11</v>
      </c>
      <c r="B29" s="132" t="s">
        <v>280</v>
      </c>
      <c r="C29" s="187">
        <v>90</v>
      </c>
      <c r="D29" s="187" t="s">
        <v>40</v>
      </c>
      <c r="E29" s="187" t="s">
        <v>40</v>
      </c>
      <c r="F29" s="187" t="s">
        <v>40</v>
      </c>
      <c r="G29" s="187">
        <v>1</v>
      </c>
      <c r="H29" s="187">
        <v>67</v>
      </c>
      <c r="I29" s="187">
        <v>1</v>
      </c>
      <c r="J29" s="187">
        <v>1</v>
      </c>
      <c r="K29" s="187">
        <v>3</v>
      </c>
      <c r="L29" s="187">
        <v>1</v>
      </c>
      <c r="M29" s="187">
        <v>1</v>
      </c>
      <c r="N29" s="187">
        <v>2</v>
      </c>
      <c r="O29" s="187">
        <v>1</v>
      </c>
      <c r="P29" s="187" t="s">
        <v>40</v>
      </c>
      <c r="Q29" s="187">
        <v>12</v>
      </c>
      <c r="R29" s="187" t="s">
        <v>40</v>
      </c>
    </row>
    <row r="30" spans="1:18" ht="11.45" customHeight="1" x14ac:dyDescent="0.2">
      <c r="A30" s="12">
        <f>IF(D30&lt;&gt;"",COUNTA($D$16:D30),"")</f>
        <v>12</v>
      </c>
      <c r="B30" s="132" t="s">
        <v>281</v>
      </c>
      <c r="C30" s="187">
        <v>27</v>
      </c>
      <c r="D30" s="187" t="s">
        <v>40</v>
      </c>
      <c r="E30" s="187" t="s">
        <v>40</v>
      </c>
      <c r="F30" s="187" t="s">
        <v>40</v>
      </c>
      <c r="G30" s="187">
        <v>1</v>
      </c>
      <c r="H30" s="187">
        <v>22</v>
      </c>
      <c r="I30" s="187">
        <v>1</v>
      </c>
      <c r="J30" s="187" t="s">
        <v>40</v>
      </c>
      <c r="K30" s="187">
        <v>1</v>
      </c>
      <c r="L30" s="187" t="s">
        <v>40</v>
      </c>
      <c r="M30" s="187" t="s">
        <v>40</v>
      </c>
      <c r="N30" s="187">
        <v>1</v>
      </c>
      <c r="O30" s="187">
        <v>1</v>
      </c>
      <c r="P30" s="187" t="s">
        <v>40</v>
      </c>
      <c r="Q30" s="187" t="s">
        <v>40</v>
      </c>
      <c r="R30" s="187" t="s">
        <v>40</v>
      </c>
    </row>
    <row r="31" spans="1:18" ht="20.100000000000001" customHeight="1" x14ac:dyDescent="0.2">
      <c r="A31" s="12" t="str">
        <f>IF(D31&lt;&gt;"",COUNTA($D$16:D31),"")</f>
        <v/>
      </c>
      <c r="B31" s="131"/>
      <c r="C31" s="293" t="s">
        <v>210</v>
      </c>
      <c r="D31" s="294"/>
      <c r="E31" s="294"/>
      <c r="F31" s="294"/>
      <c r="G31" s="294"/>
      <c r="H31" s="294"/>
      <c r="I31" s="294"/>
      <c r="J31" s="294"/>
      <c r="K31" s="292" t="s">
        <v>210</v>
      </c>
      <c r="L31" s="292"/>
      <c r="M31" s="292"/>
      <c r="N31" s="292"/>
      <c r="O31" s="292"/>
      <c r="P31" s="292"/>
      <c r="Q31" s="292"/>
      <c r="R31" s="292"/>
    </row>
    <row r="32" spans="1:18" s="15" customFormat="1" ht="11.45" customHeight="1" x14ac:dyDescent="0.2">
      <c r="A32" s="12">
        <f>IF(D32&lt;&gt;"",COUNTA($D$16:D32),"")</f>
        <v>13</v>
      </c>
      <c r="B32" s="131" t="s">
        <v>2</v>
      </c>
      <c r="C32" s="188">
        <v>12581</v>
      </c>
      <c r="D32" s="188">
        <v>171</v>
      </c>
      <c r="E32" s="188">
        <v>153</v>
      </c>
      <c r="F32" s="188">
        <v>15</v>
      </c>
      <c r="G32" s="188">
        <v>278</v>
      </c>
      <c r="H32" s="188">
        <v>9292</v>
      </c>
      <c r="I32" s="188">
        <v>913</v>
      </c>
      <c r="J32" s="188">
        <v>190</v>
      </c>
      <c r="K32" s="188">
        <v>368</v>
      </c>
      <c r="L32" s="188">
        <v>29</v>
      </c>
      <c r="M32" s="188">
        <v>63</v>
      </c>
      <c r="N32" s="188">
        <v>116</v>
      </c>
      <c r="O32" s="188">
        <v>220</v>
      </c>
      <c r="P32" s="188" t="s">
        <v>40</v>
      </c>
      <c r="Q32" s="188">
        <v>556</v>
      </c>
      <c r="R32" s="188">
        <v>217</v>
      </c>
    </row>
    <row r="33" spans="1:18" ht="11.45" customHeight="1" x14ac:dyDescent="0.2">
      <c r="A33" s="12" t="str">
        <f>IF(D33&lt;&gt;"",COUNTA($D$16:D33),"")</f>
        <v/>
      </c>
      <c r="B33" s="131"/>
      <c r="C33" s="187"/>
      <c r="D33" s="187"/>
      <c r="E33" s="187"/>
      <c r="F33" s="187"/>
      <c r="G33" s="187"/>
      <c r="H33" s="187"/>
      <c r="I33" s="187"/>
      <c r="J33" s="187"/>
      <c r="K33" s="187"/>
      <c r="L33" s="187"/>
      <c r="M33" s="187"/>
      <c r="N33" s="187"/>
      <c r="O33" s="187"/>
      <c r="P33" s="187"/>
      <c r="Q33" s="187"/>
      <c r="R33" s="187"/>
    </row>
    <row r="34" spans="1:18" ht="11.45" customHeight="1" x14ac:dyDescent="0.2">
      <c r="A34" s="12">
        <f>IF(D34&lt;&gt;"",COUNTA($D$16:D34),"")</f>
        <v>14</v>
      </c>
      <c r="B34" s="132" t="s">
        <v>277</v>
      </c>
      <c r="C34" s="187">
        <v>4129</v>
      </c>
      <c r="D34" s="187">
        <v>38</v>
      </c>
      <c r="E34" s="187">
        <v>32</v>
      </c>
      <c r="F34" s="187">
        <v>5</v>
      </c>
      <c r="G34" s="187">
        <v>107</v>
      </c>
      <c r="H34" s="187">
        <v>2851</v>
      </c>
      <c r="I34" s="187">
        <v>338</v>
      </c>
      <c r="J34" s="187">
        <v>41</v>
      </c>
      <c r="K34" s="187">
        <v>81</v>
      </c>
      <c r="L34" s="187">
        <v>7</v>
      </c>
      <c r="M34" s="187">
        <v>13</v>
      </c>
      <c r="N34" s="187">
        <v>10</v>
      </c>
      <c r="O34" s="187">
        <v>38</v>
      </c>
      <c r="P34" s="187" t="s">
        <v>40</v>
      </c>
      <c r="Q34" s="187">
        <v>408</v>
      </c>
      <c r="R34" s="187">
        <v>160</v>
      </c>
    </row>
    <row r="35" spans="1:18" ht="11.45" customHeight="1" x14ac:dyDescent="0.2">
      <c r="A35" s="12">
        <f>IF(D35&lt;&gt;"",COUNTA($D$16:D35),"")</f>
        <v>15</v>
      </c>
      <c r="B35" s="133" t="s">
        <v>278</v>
      </c>
      <c r="C35" s="187">
        <v>4759</v>
      </c>
      <c r="D35" s="187">
        <v>51</v>
      </c>
      <c r="E35" s="187">
        <v>50</v>
      </c>
      <c r="F35" s="187">
        <v>5</v>
      </c>
      <c r="G35" s="187">
        <v>105</v>
      </c>
      <c r="H35" s="187">
        <v>3839</v>
      </c>
      <c r="I35" s="187">
        <v>380</v>
      </c>
      <c r="J35" s="187">
        <v>69</v>
      </c>
      <c r="K35" s="187">
        <v>121</v>
      </c>
      <c r="L35" s="187">
        <v>8</v>
      </c>
      <c r="M35" s="187">
        <v>22</v>
      </c>
      <c r="N35" s="187">
        <v>10</v>
      </c>
      <c r="O35" s="187">
        <v>44</v>
      </c>
      <c r="P35" s="187" t="s">
        <v>40</v>
      </c>
      <c r="Q35" s="187">
        <v>34</v>
      </c>
      <c r="R35" s="187">
        <v>21</v>
      </c>
    </row>
    <row r="36" spans="1:18" ht="11.45" customHeight="1" x14ac:dyDescent="0.2">
      <c r="A36" s="12">
        <f>IF(D36&lt;&gt;"",COUNTA($D$16:D36),"")</f>
        <v>16</v>
      </c>
      <c r="B36" s="132" t="s">
        <v>279</v>
      </c>
      <c r="C36" s="187">
        <v>2730</v>
      </c>
      <c r="D36" s="187">
        <v>32</v>
      </c>
      <c r="E36" s="187">
        <v>26</v>
      </c>
      <c r="F36" s="187">
        <v>4</v>
      </c>
      <c r="G36" s="187">
        <v>57</v>
      </c>
      <c r="H36" s="187">
        <v>2115</v>
      </c>
      <c r="I36" s="187">
        <v>153</v>
      </c>
      <c r="J36" s="187">
        <v>70</v>
      </c>
      <c r="K36" s="187">
        <v>130</v>
      </c>
      <c r="L36" s="187">
        <v>9</v>
      </c>
      <c r="M36" s="187">
        <v>18</v>
      </c>
      <c r="N36" s="187">
        <v>10</v>
      </c>
      <c r="O36" s="187">
        <v>56</v>
      </c>
      <c r="P36" s="187" t="s">
        <v>40</v>
      </c>
      <c r="Q36" s="187">
        <v>34</v>
      </c>
      <c r="R36" s="187">
        <v>16</v>
      </c>
    </row>
    <row r="37" spans="1:18" ht="11.45" customHeight="1" x14ac:dyDescent="0.2">
      <c r="A37" s="12">
        <f>IF(D37&lt;&gt;"",COUNTA($D$16:D37),"")</f>
        <v>17</v>
      </c>
      <c r="B37" s="132" t="s">
        <v>280</v>
      </c>
      <c r="C37" s="187">
        <v>583</v>
      </c>
      <c r="D37" s="187">
        <v>16</v>
      </c>
      <c r="E37" s="187">
        <v>9</v>
      </c>
      <c r="F37" s="187">
        <v>1</v>
      </c>
      <c r="G37" s="187">
        <v>5</v>
      </c>
      <c r="H37" s="187">
        <v>314</v>
      </c>
      <c r="I37" s="187">
        <v>22</v>
      </c>
      <c r="J37" s="187">
        <v>8</v>
      </c>
      <c r="K37" s="187">
        <v>30</v>
      </c>
      <c r="L37" s="187">
        <v>3</v>
      </c>
      <c r="M37" s="187">
        <v>7</v>
      </c>
      <c r="N37" s="187">
        <v>26</v>
      </c>
      <c r="O37" s="187">
        <v>48</v>
      </c>
      <c r="P37" s="187" t="s">
        <v>40</v>
      </c>
      <c r="Q37" s="187">
        <v>79</v>
      </c>
      <c r="R37" s="187">
        <v>15</v>
      </c>
    </row>
    <row r="38" spans="1:18" ht="11.45" customHeight="1" x14ac:dyDescent="0.2">
      <c r="A38" s="12">
        <f>IF(D38&lt;&gt;"",COUNTA($D$16:D38),"")</f>
        <v>18</v>
      </c>
      <c r="B38" s="132" t="s">
        <v>281</v>
      </c>
      <c r="C38" s="187">
        <v>380</v>
      </c>
      <c r="D38" s="187">
        <v>34</v>
      </c>
      <c r="E38" s="187">
        <v>36</v>
      </c>
      <c r="F38" s="187" t="s">
        <v>40</v>
      </c>
      <c r="G38" s="187">
        <v>4</v>
      </c>
      <c r="H38" s="187">
        <v>173</v>
      </c>
      <c r="I38" s="187">
        <v>20</v>
      </c>
      <c r="J38" s="187">
        <v>2</v>
      </c>
      <c r="K38" s="187">
        <v>6</v>
      </c>
      <c r="L38" s="187">
        <v>2</v>
      </c>
      <c r="M38" s="187">
        <v>3</v>
      </c>
      <c r="N38" s="187">
        <v>60</v>
      </c>
      <c r="O38" s="187">
        <v>34</v>
      </c>
      <c r="P38" s="187" t="s">
        <v>40</v>
      </c>
      <c r="Q38" s="187">
        <v>1</v>
      </c>
      <c r="R38" s="187">
        <v>5</v>
      </c>
    </row>
    <row r="39" spans="1:18" s="15" customFormat="1" ht="11.45" customHeight="1" x14ac:dyDescent="0.2">
      <c r="A39" s="59"/>
      <c r="B39" s="55"/>
      <c r="C39" s="33"/>
      <c r="D39" s="33"/>
      <c r="E39" s="33"/>
      <c r="F39" s="33"/>
      <c r="G39" s="33"/>
      <c r="H39" s="33"/>
      <c r="I39" s="33"/>
      <c r="J39" s="33"/>
      <c r="K39" s="33"/>
      <c r="L39" s="33"/>
      <c r="M39" s="33"/>
      <c r="N39" s="33"/>
      <c r="O39" s="33"/>
      <c r="P39" s="33"/>
      <c r="Q39" s="33"/>
      <c r="R39" s="33"/>
    </row>
    <row r="40" spans="1:18" ht="11.45" customHeight="1" x14ac:dyDescent="0.2">
      <c r="C40" s="33"/>
    </row>
  </sheetData>
  <customSheetViews>
    <customSheetView guid="{CDB72715-EA28-4B20-A08E-C04F71FAA0D1}" scale="140">
      <pane xSplit="2" ySplit="14" topLeftCell="C24" activePane="bottomRight" state="frozen"/>
      <selection pane="bottomRight" activeCell="C24" sqref="C2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4EB240A1-BEFB-4503-95B5-55CB3DDD9EC3}" scale="140">
      <pane xSplit="2" ySplit="14" topLeftCell="C24" activePane="bottomRight" state="frozen"/>
      <selection pane="bottomRight" activeCell="C24" sqref="C2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2">
    <mergeCell ref="C23:J23"/>
    <mergeCell ref="K23:R23"/>
    <mergeCell ref="C31:J31"/>
    <mergeCell ref="K31:R31"/>
    <mergeCell ref="O4:O13"/>
    <mergeCell ref="P4:P13"/>
    <mergeCell ref="Q4:Q13"/>
    <mergeCell ref="R4:R13"/>
    <mergeCell ref="C15:J15"/>
    <mergeCell ref="K15:R15"/>
    <mergeCell ref="I4:I13"/>
    <mergeCell ref="J4:J13"/>
    <mergeCell ref="K4:K13"/>
    <mergeCell ref="L4:L13"/>
    <mergeCell ref="M4:M13"/>
    <mergeCell ref="N4:N13"/>
    <mergeCell ref="A3:A13"/>
    <mergeCell ref="B3:B13"/>
    <mergeCell ref="C3:C13"/>
    <mergeCell ref="D3:J3"/>
    <mergeCell ref="K3:R3"/>
    <mergeCell ref="D4:D13"/>
    <mergeCell ref="E4:E13"/>
    <mergeCell ref="F4:F13"/>
    <mergeCell ref="G4:G13"/>
    <mergeCell ref="H4:H13"/>
    <mergeCell ref="A1:B1"/>
    <mergeCell ref="C1:J1"/>
    <mergeCell ref="K1:R1"/>
    <mergeCell ref="A2:B2"/>
    <mergeCell ref="C2:J2"/>
    <mergeCell ref="K2:R2"/>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2024 00&amp;R&amp;"-,Standard"&amp;7&amp;P</oddFooter>
    <evenFooter>&amp;L&amp;"-,Standard"&amp;7&amp;P&amp;R&amp;"-,Standard"&amp;7StatA MV, Statistischer Bericht K433 2024 00</evenFooter>
  </headerFooter>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41</vt:i4>
      </vt:variant>
    </vt:vector>
  </HeadingPairs>
  <TitlesOfParts>
    <vt:vector size="63" baseType="lpstr">
      <vt:lpstr>Deckblatt</vt:lpstr>
      <vt:lpstr>Inhalt</vt:lpstr>
      <vt:lpstr>Vorbemerkung</vt:lpstr>
      <vt:lpstr>1.1</vt:lpstr>
      <vt:lpstr>1.2</vt:lpstr>
      <vt:lpstr>2.1</vt:lpstr>
      <vt:lpstr>2.2</vt:lpstr>
      <vt:lpstr>2.3</vt:lpstr>
      <vt:lpstr>2.4</vt:lpstr>
      <vt:lpstr>2.5</vt:lpstr>
      <vt:lpstr>2.6</vt:lpstr>
      <vt:lpstr>2.7</vt:lpstr>
      <vt:lpstr>2.8</vt:lpstr>
      <vt:lpstr>2.9</vt:lpstr>
      <vt:lpstr>3.1</vt:lpstr>
      <vt:lpstr>3.2</vt:lpstr>
      <vt:lpstr>3.3</vt:lpstr>
      <vt:lpstr>4.1</vt:lpstr>
      <vt:lpstr>4.2</vt:lpstr>
      <vt:lpstr>4.3</vt:lpstr>
      <vt:lpstr>4.4</vt:lpstr>
      <vt:lpstr>Fußnotenerläut.</vt:lpstr>
      <vt:lpstr>'1.1'!_Toc184798279</vt:lpstr>
      <vt:lpstr>'1.1'!_Toc184798283</vt:lpstr>
      <vt:lpstr>'1.1'!_Toc184798286</vt:lpstr>
      <vt:lpstr>'1.1'!_Toc184798290</vt:lpstr>
      <vt:lpstr>'1.1'!_Toc184798293</vt:lpstr>
      <vt:lpstr>'1.1'!_Toc184798294</vt:lpstr>
      <vt:lpstr>'1.1'!_Toc184798297</vt:lpstr>
      <vt:lpstr>'1.1'!_Toc184798300</vt:lpstr>
      <vt:lpstr>'1.1'!_Toc184798303</vt:lpstr>
      <vt:lpstr>'1.1'!_Toc184798306</vt:lpstr>
      <vt:lpstr>'1.1'!_Toc184798309</vt:lpstr>
      <vt:lpstr>'1.1'!_Toc184798312</vt:lpstr>
      <vt:lpstr>'1.1'!_Toc184798315</vt:lpstr>
      <vt:lpstr>'1.2'!_Toc296928601</vt:lpstr>
      <vt:lpstr>'4.1'!_Toc296928605</vt:lpstr>
      <vt:lpstr>'4.2'!_Toc296928605</vt:lpstr>
      <vt:lpstr>'2.1'!Drucktitel</vt:lpstr>
      <vt:lpstr>'2.4'!Drucktitel</vt:lpstr>
      <vt:lpstr>'2.5'!Drucktitel</vt:lpstr>
      <vt:lpstr>'2.6'!Drucktitel</vt:lpstr>
      <vt:lpstr>'2.7'!Drucktitel</vt:lpstr>
      <vt:lpstr>'2.8'!Drucktitel</vt:lpstr>
      <vt:lpstr>'2.9'!Drucktitel</vt:lpstr>
      <vt:lpstr>'3.1'!Drucktitel</vt:lpstr>
      <vt:lpstr>'3.2'!Drucktitel</vt:lpstr>
      <vt:lpstr>'3.3'!Drucktitel</vt:lpstr>
      <vt:lpstr>'4.1'!Drucktitel</vt:lpstr>
      <vt:lpstr>'4.2'!Drucktitel</vt:lpstr>
      <vt:lpstr>'2.6'!Print_Area</vt:lpstr>
      <vt:lpstr>'2.1'!Print_Titles</vt:lpstr>
      <vt:lpstr>'2.4'!Print_Titles</vt:lpstr>
      <vt:lpstr>'2.5'!Print_Titles</vt:lpstr>
      <vt:lpstr>'2.6'!Print_Titles</vt:lpstr>
      <vt:lpstr>'2.7'!Print_Titles</vt:lpstr>
      <vt:lpstr>'2.8'!Print_Titles</vt:lpstr>
      <vt:lpstr>'2.9'!Print_Titles</vt:lpstr>
      <vt:lpstr>'3.1'!Print_Titles</vt:lpstr>
      <vt:lpstr>'3.2'!Print_Titles</vt:lpstr>
      <vt:lpstr>'3.3'!Print_Titles</vt:lpstr>
      <vt:lpstr>'4.1'!Print_Titles</vt:lpstr>
      <vt:lpstr>'4.2'!Print_Titles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K433 Kinder und tätige Personen in Tageseinrichtungen und in öffentlich geförderter Kindertagespflege 2024</dc:title>
  <dc:subject>Kinder- und Jugendhilfe</dc:subject>
  <dc:creator>FB 412</dc:creator>
  <cp:lastModifiedBy> </cp:lastModifiedBy>
  <cp:lastPrinted>2024-11-13T10:23:06Z</cp:lastPrinted>
  <dcterms:created xsi:type="dcterms:W3CDTF">2021-06-21T06:18:54Z</dcterms:created>
  <dcterms:modified xsi:type="dcterms:W3CDTF">2024-12-03T08:05:16Z</dcterms:modified>
</cp:coreProperties>
</file>