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5720" tabRatio="877"/>
  </bookViews>
  <sheets>
    <sheet name="Deckblatt" sheetId="13" r:id="rId1"/>
    <sheet name="Inhalt" sheetId="9" r:id="rId2"/>
    <sheet name="Vorbemerkg._Erläuterg." sheetId="40" r:id="rId3"/>
    <sheet name="1.1" sheetId="4" r:id="rId4"/>
    <sheet name="1.2" sheetId="42" r:id="rId5"/>
    <sheet name="1.3" sheetId="16" r:id="rId6"/>
    <sheet name="2.1" sheetId="17" r:id="rId7"/>
    <sheet name="2.2" sheetId="18" r:id="rId8"/>
    <sheet name="2.3.1" sheetId="19" r:id="rId9"/>
    <sheet name="2.3.2" sheetId="41" r:id="rId10"/>
    <sheet name="2.4" sheetId="23" r:id="rId11"/>
    <sheet name="3.1" sheetId="25" r:id="rId12"/>
    <sheet name="3.2" sheetId="26" r:id="rId13"/>
    <sheet name="3.3" sheetId="27" r:id="rId14"/>
    <sheet name="3.4" sheetId="28" r:id="rId15"/>
    <sheet name="3.5" sheetId="46" r:id="rId16"/>
    <sheet name="3.6" sheetId="29" r:id="rId17"/>
    <sheet name="4.1" sheetId="31" r:id="rId18"/>
    <sheet name="5.1" sheetId="32" r:id="rId19"/>
    <sheet name="6.1" sheetId="43" r:id="rId20"/>
    <sheet name="Fußnotenerläut." sheetId="11" r:id="rId21"/>
  </sheets>
  <definedNames>
    <definedName name="_FilterDatabase" localSheetId="8" hidden="1">'2.3.1'!$A$13:$J$39</definedName>
    <definedName name="_FilterDatabase" localSheetId="9" hidden="1">'2.3.2'!$A$13:$J$39</definedName>
    <definedName name="_xlnm.Print_Titles" localSheetId="10">'2.4'!$1:$11</definedName>
    <definedName name="_xlnm.Print_Titles" localSheetId="12">'3.2'!$1:$12</definedName>
    <definedName name="_xlnm.Print_Titles" localSheetId="16">'3.6'!$1:$11</definedName>
    <definedName name="_xlnm.Print_Titles" localSheetId="18">'5.1'!$1:$13</definedName>
    <definedName name="_xlnm.Print_Titles" localSheetId="19">'6.1'!$A:$B</definedName>
    <definedName name="Print_Titles" localSheetId="5">'1.3'!$A:$B,'1.3'!$1:$11</definedName>
    <definedName name="Print_Titles" localSheetId="6">'2.1'!$A:$B,'2.1'!$1:$12</definedName>
    <definedName name="Print_Titles" localSheetId="7">'2.2'!$A:$B,'2.2'!$1:$11</definedName>
    <definedName name="Print_Titles" localSheetId="8">'2.3.1'!$A:$B,'2.3.1'!$1:$11</definedName>
    <definedName name="Print_Titles" localSheetId="9">'2.3.2'!$A:$B,'2.3.2'!$1:$11</definedName>
    <definedName name="Print_Titles" localSheetId="10">'2.4'!$A:$B,'2.4'!$1:$11</definedName>
    <definedName name="Print_Titles" localSheetId="11">'3.1'!$A:$B,'3.1'!$1:$12</definedName>
    <definedName name="Print_Titles" localSheetId="12">'3.2'!$A:$B,'3.2'!$1:$12</definedName>
    <definedName name="Print_Titles" localSheetId="13">'3.3'!$A:$B,'3.3'!$1:$11</definedName>
    <definedName name="Print_Titles" localSheetId="14">'3.4'!$A:$B,'3.4'!$1:$11</definedName>
    <definedName name="Print_Titles" localSheetId="15">'3.5'!$A:$B,'3.5'!$1:$11</definedName>
    <definedName name="Print_Titles" localSheetId="16">'3.6'!$A:$B,'3.6'!$1:$11</definedName>
    <definedName name="Print_Titles" localSheetId="17">'4.1'!$A:$B,'4.1'!$1:$11</definedName>
    <definedName name="Print_Titles" localSheetId="18">'5.1'!$A:$B,'5.1'!$1:$13</definedName>
    <definedName name="Print_Titles" localSheetId="19">'6.1'!$A:$B,'6.1'!$1:$10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43" l="1"/>
  <c r="A21" i="43"/>
  <c r="A32" i="43"/>
  <c r="A37" i="43"/>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17" i="43" l="1"/>
  <c r="A40" i="43"/>
  <c r="A28" i="43"/>
  <c r="A20" i="43"/>
  <c r="A47" i="43"/>
  <c r="A43" i="43"/>
  <c r="A39" i="43"/>
  <c r="A35" i="43"/>
  <c r="A31" i="43"/>
  <c r="A27" i="43"/>
  <c r="A23" i="43"/>
  <c r="A19" i="43"/>
  <c r="A15" i="43"/>
  <c r="A46" i="43"/>
  <c r="A42" i="43"/>
  <c r="A38" i="43"/>
  <c r="A34" i="43"/>
  <c r="A30" i="43"/>
  <c r="A26" i="43"/>
  <c r="A22" i="43"/>
  <c r="A18" i="43"/>
  <c r="A14" i="43"/>
  <c r="A44" i="43"/>
  <c r="A36" i="43"/>
  <c r="A24" i="43"/>
  <c r="A16" i="43"/>
  <c r="A45" i="43"/>
  <c r="A41" i="43"/>
  <c r="A33" i="43"/>
  <c r="A29" i="43"/>
  <c r="A25" i="43"/>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56" i="29"/>
  <c r="A57" i="29"/>
  <c r="A58" i="29"/>
  <c r="A59" i="29"/>
  <c r="A60" i="29"/>
  <c r="A61" i="29"/>
  <c r="A62" i="29"/>
  <c r="A63" i="29"/>
  <c r="A64" i="29"/>
  <c r="A65" i="29"/>
  <c r="A66" i="29"/>
  <c r="A67" i="29"/>
  <c r="A68" i="29"/>
  <c r="A69" i="29"/>
  <c r="A70" i="29"/>
  <c r="A71" i="29"/>
  <c r="A72" i="29"/>
  <c r="A73" i="29"/>
  <c r="A74" i="29"/>
  <c r="A75" i="29"/>
  <c r="A76" i="29"/>
  <c r="A77" i="29"/>
  <c r="A78" i="29"/>
  <c r="A79" i="29"/>
  <c r="A80" i="29"/>
  <c r="A81" i="29"/>
  <c r="A82" i="29"/>
  <c r="A83" i="29"/>
  <c r="A84" i="29"/>
  <c r="A85" i="29"/>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57" i="27"/>
  <c r="A58" i="27"/>
  <c r="A15" i="25" l="1"/>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14" i="41"/>
  <c r="A15" i="41"/>
  <c r="A16" i="41"/>
  <c r="A17" i="41"/>
  <c r="A18" i="41"/>
  <c r="A19" i="41"/>
  <c r="A20" i="41"/>
  <c r="A21" i="41"/>
  <c r="A22" i="41"/>
  <c r="A23" i="41"/>
  <c r="A24" i="41"/>
  <c r="A25" i="41"/>
  <c r="A26" i="41"/>
  <c r="A27" i="41"/>
  <c r="A28" i="41"/>
  <c r="A29" i="41"/>
  <c r="A30" i="41"/>
  <c r="A31" i="41"/>
  <c r="A32" i="41"/>
  <c r="A33" i="41"/>
  <c r="A34" i="41"/>
  <c r="A35" i="41"/>
  <c r="A36" i="41"/>
  <c r="A37" i="41"/>
  <c r="A38" i="41"/>
  <c r="A39" i="41"/>
  <c r="A13" i="41"/>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13" i="19"/>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14" i="42"/>
  <c r="A15" i="42"/>
  <c r="A16" i="42"/>
  <c r="A17" i="42"/>
  <c r="A18" i="42"/>
  <c r="A19" i="42"/>
  <c r="A20" i="42"/>
  <c r="A21" i="42"/>
  <c r="A22" i="42"/>
  <c r="A23" i="42"/>
  <c r="A24" i="42"/>
  <c r="A25" i="42"/>
  <c r="A26" i="42"/>
  <c r="A27" i="42"/>
  <c r="A28" i="42"/>
  <c r="A29" i="42"/>
  <c r="A30" i="42"/>
  <c r="A31" i="42"/>
  <c r="A32" i="42"/>
  <c r="A33" i="42"/>
  <c r="A34" i="42"/>
  <c r="A35" i="42"/>
  <c r="A36" i="42"/>
  <c r="A37" i="42"/>
  <c r="A38" i="42"/>
  <c r="A39" i="42"/>
  <c r="A40" i="42"/>
  <c r="A41" i="42"/>
  <c r="A42" i="42"/>
  <c r="A43" i="42"/>
  <c r="A44" i="42"/>
  <c r="A45" i="42"/>
  <c r="A46" i="42"/>
  <c r="A47" i="42"/>
  <c r="A48" i="42"/>
  <c r="A49" i="42"/>
  <c r="A50" i="42"/>
  <c r="A51" i="42"/>
  <c r="A52" i="42"/>
  <c r="A53" i="42"/>
  <c r="A57" i="16" l="1"/>
  <c r="A58" i="16"/>
  <c r="A59" i="16"/>
  <c r="A60" i="16"/>
  <c r="A61" i="16"/>
  <c r="A62" i="16"/>
  <c r="A63" i="16"/>
  <c r="A64" i="16"/>
  <c r="A65" i="16"/>
  <c r="A66" i="16"/>
  <c r="A67" i="16"/>
  <c r="A43" i="16"/>
  <c r="A44" i="16"/>
  <c r="A45" i="16"/>
  <c r="A46" i="16"/>
  <c r="A47" i="16"/>
  <c r="A48" i="16"/>
  <c r="A49" i="16"/>
  <c r="A50" i="16"/>
  <c r="A51" i="16"/>
  <c r="A52" i="16"/>
  <c r="A53" i="16"/>
  <c r="A54" i="16"/>
  <c r="A55" i="16"/>
  <c r="A56" i="16"/>
  <c r="A38" i="16"/>
  <c r="A39" i="16"/>
  <c r="A40" i="16"/>
  <c r="A41" i="16"/>
  <c r="A42" i="16"/>
  <c r="A31" i="16"/>
  <c r="A32" i="16"/>
  <c r="A33" i="16"/>
  <c r="A34" i="16"/>
  <c r="A35" i="16"/>
  <c r="A36" i="16"/>
  <c r="A37" i="16"/>
  <c r="A24" i="16"/>
  <c r="A25" i="16"/>
  <c r="A26" i="16"/>
  <c r="A27" i="16"/>
  <c r="A28" i="16"/>
  <c r="A29" i="16"/>
  <c r="A30" i="16"/>
  <c r="A26" i="4"/>
  <c r="A27" i="4"/>
  <c r="A13" i="46"/>
  <c r="A15" i="28" l="1"/>
  <c r="A36" i="28"/>
  <c r="A23" i="16" l="1"/>
  <c r="A22" i="4"/>
  <c r="A23" i="4"/>
  <c r="A24" i="4"/>
  <c r="A25" i="4"/>
  <c r="A12" i="43" l="1"/>
  <c r="A12" i="42" l="1"/>
  <c r="A13" i="42"/>
  <c r="C25" i="4" l="1"/>
  <c r="A14" i="17" l="1"/>
  <c r="C24" i="4" l="1"/>
  <c r="A15" i="32" l="1"/>
  <c r="A13" i="31"/>
  <c r="A13" i="29"/>
  <c r="A14" i="28"/>
  <c r="A13" i="28"/>
  <c r="A13" i="23"/>
  <c r="A13" i="18"/>
  <c r="A14" i="16"/>
  <c r="A15" i="16"/>
  <c r="A16" i="16"/>
  <c r="A17" i="16"/>
  <c r="A18" i="16"/>
  <c r="A19" i="16"/>
  <c r="A20" i="16"/>
  <c r="A21" i="16"/>
  <c r="A22" i="16"/>
  <c r="A15" i="26"/>
  <c r="A16" i="26"/>
  <c r="A17" i="26"/>
  <c r="A18" i="26"/>
  <c r="A19" i="26"/>
  <c r="A20" i="26"/>
  <c r="A21" i="26"/>
  <c r="A22" i="26"/>
  <c r="A23" i="26"/>
  <c r="A24" i="26"/>
  <c r="A25"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1" i="26"/>
  <c r="A62" i="26"/>
  <c r="A63" i="26"/>
  <c r="A64" i="26"/>
  <c r="A65" i="26"/>
  <c r="A66" i="26"/>
  <c r="A67" i="26"/>
  <c r="A68" i="26"/>
  <c r="A69" i="26"/>
  <c r="A70" i="26"/>
  <c r="A71" i="26"/>
  <c r="A72" i="26"/>
  <c r="A73" i="26"/>
  <c r="A74" i="26"/>
  <c r="A75" i="26"/>
  <c r="A76" i="26"/>
  <c r="A77" i="26"/>
  <c r="A78" i="26"/>
  <c r="A79" i="26"/>
  <c r="A80" i="26"/>
  <c r="A16" i="4"/>
  <c r="A17" i="4"/>
  <c r="A18" i="4"/>
  <c r="A19" i="4"/>
  <c r="A20" i="4"/>
  <c r="A21" i="4"/>
  <c r="A13" i="27"/>
  <c r="A14" i="26"/>
  <c r="A14" i="25"/>
  <c r="A12" i="23"/>
  <c r="A12" i="18"/>
  <c r="A12" i="16"/>
  <c r="A13" i="16"/>
  <c r="A15" i="4"/>
</calcChain>
</file>

<file path=xl/comments1.xml><?xml version="1.0" encoding="utf-8"?>
<comments xmlns="http://schemas.openxmlformats.org/spreadsheetml/2006/main">
  <authors>
    <author>Gadewoll, Sabine</author>
    <author>Angelika Etzien</author>
    <author>USER  für Installationen</author>
  </authors>
  <commentList>
    <comment ref="E6" authorId="0" shapeId="0">
      <text>
        <r>
          <rPr>
            <sz val="7"/>
            <color indexed="81"/>
            <rFont val="Calibri"/>
            <family val="2"/>
            <scheme val="minor"/>
          </rPr>
          <t>Ab 2019 einschließlich durch ambulante Betreuungsdienste versorgte Pflegebedürftige. Sofern Pflegebedürftige Leistungen eines ambulanten Pflegedienstes und z. B. parallel eines ambulanten Betreuungsdienstes.</t>
        </r>
      </text>
    </comment>
    <comment ref="I6" authorId="1" shapeId="0">
      <text>
        <r>
          <rPr>
            <sz val="7"/>
            <color indexed="81"/>
            <rFont val="Calibri"/>
            <family val="2"/>
            <scheme val="minor"/>
          </rPr>
          <t>Ohne Empfänger von Pflegegeld, die zusätzlich auch ambulante Pflege erhalten. Diese werden bei der ambulanten Pflege berücksichtigt. Stichtag beim Pflegegeld jeweils zum 31. Dezember.</t>
        </r>
      </text>
    </comment>
    <comment ref="J6" authorId="0" shapeId="0">
      <text>
        <r>
          <rPr>
            <sz val="7"/>
            <color indexed="81"/>
            <rFont val="Calibri"/>
            <family val="2"/>
            <scheme val="minor"/>
          </rPr>
          <t>Pflegebedürftige des Pflegegrades 1 - mit ausschließlich Leistungen der nach Landesrecht anerkannten Angebote zur Unterstützung im Alltag bzw. ohne Leistungen der ambulanten Pflege-/Betreuungsdienste oder Pflegeheime.</t>
        </r>
      </text>
    </comment>
    <comment ref="K6" authorId="0" shapeId="0">
      <text>
        <r>
          <rPr>
            <sz val="7"/>
            <color indexed="81"/>
            <rFont val="Calibri"/>
            <family val="2"/>
            <scheme val="minor"/>
          </rPr>
          <t>Empfänger von teilstationärer Pflege des Pflegegrades 1 erhalten kein Pflegegeld und werden in der Summierung der Pflegebedürftigen insgesamt berücksichtigt. (In den Pflegegraden 2 - 5 erhalten sie in der Regel auch Pflegegeld oder ambulante Pflege. Sie sind dadurch bereits bei der Zahl der Pflegebedürftigen erfasst.)</t>
        </r>
      </text>
    </comment>
    <comment ref="L6" authorId="2" shapeId="0">
      <text>
        <r>
          <rPr>
            <sz val="7"/>
            <color indexed="81"/>
            <rFont val="Calibri"/>
            <family val="2"/>
            <scheme val="minor"/>
          </rPr>
          <t>Empfänger von teilstationärer Pflege des Pflegegrades 2 - 5 erhalten in der Regel auch Pflegegeld oder ambulante Pflege. Sie sind dadurch bereits bei der Zahl der Pflegebedürftigen erfasst. Bis einschließlich 2007 ist die teilstationäre Pflege in der stationären Pflege enthalten (siehe Erläuterungen zu den Tabellen in den Vorbemerkungen).</t>
        </r>
      </text>
    </comment>
  </commentList>
</comments>
</file>

<file path=xl/comments2.xml><?xml version="1.0" encoding="utf-8"?>
<comments xmlns="http://schemas.openxmlformats.org/spreadsheetml/2006/main">
  <authors>
    <author>Gadewoll, Sabine</author>
  </authors>
  <commentList>
    <comment ref="C12" authorId="0" shapeId="0">
      <text>
        <r>
          <rPr>
            <sz val="7"/>
            <color indexed="81"/>
            <rFont val="Calibri"/>
            <family val="2"/>
            <scheme val="minor"/>
          </rPr>
          <t>Bis 2017 ambulante Pflegedienste, ab 2019 ambulante Pflege- und Betreuungsdienste.</t>
        </r>
      </text>
    </comment>
  </commentList>
</comments>
</file>

<file path=xl/comments3.xml><?xml version="1.0" encoding="utf-8"?>
<comments xmlns="http://schemas.openxmlformats.org/spreadsheetml/2006/main">
  <authors>
    <author>Gadewoll, Sabine</author>
  </authors>
  <commentList>
    <comment ref="F6" authorId="0" shapeId="0">
      <text>
        <r>
          <rPr>
            <sz val="7"/>
            <color indexed="81"/>
            <rFont val="Calibri"/>
            <family val="2"/>
            <scheme val="minor"/>
          </rPr>
          <t>Maßnahmen zur kognitiven Aktivierung.</t>
        </r>
      </text>
    </comment>
  </commentList>
</comments>
</file>

<file path=xl/comments4.xml><?xml version="1.0" encoding="utf-8"?>
<comments xmlns="http://schemas.openxmlformats.org/spreadsheetml/2006/main">
  <authors>
    <author>Gadewoll, Sabine</author>
  </authors>
  <commentList>
    <comment ref="E5" authorId="0" shapeId="0">
      <text>
        <r>
          <rPr>
            <sz val="7"/>
            <color indexed="81"/>
            <rFont val="Calibri"/>
            <family val="2"/>
            <scheme val="minor"/>
          </rPr>
          <t>Zusätzliches PFlegefachpersonal zur Unterstützung der Leistungserbringung insbesondere im Bereich der medizinischen Behandlungspflege. Das zusätzliche Personal ist zur Erbringung aller vollstationären Pflegeleistungen vorgesehen.</t>
        </r>
        <r>
          <rPr>
            <sz val="9"/>
            <color indexed="81"/>
            <rFont val="Calibri"/>
            <family val="2"/>
            <scheme val="minor"/>
          </rPr>
          <t xml:space="preserve">
</t>
        </r>
      </text>
    </comment>
    <comment ref="G5" authorId="0" shapeId="0">
      <text>
        <r>
          <rPr>
            <sz val="7"/>
            <color indexed="81"/>
            <rFont val="Calibri"/>
            <family val="2"/>
            <scheme val="minor"/>
          </rPr>
          <t>Zusätzliches Personal für zusätzliche Betreuung und Aktivierung der Pflegebedürftigen, die über die - nach Art und Schwere der Pflegebedürftigkeit - notwendige Versorgung hinausgeht.</t>
        </r>
      </text>
    </comment>
  </commentList>
</comments>
</file>

<file path=xl/comments5.xml><?xml version="1.0" encoding="utf-8"?>
<comments xmlns="http://schemas.openxmlformats.org/spreadsheetml/2006/main">
  <authors>
    <author>Lange, Christina</author>
  </authors>
  <commentList>
    <comment ref="C4" authorId="0" shapeId="0">
      <text>
        <r>
          <rPr>
            <sz val="7"/>
            <color indexed="81"/>
            <rFont val="Calibri"/>
            <family val="2"/>
            <scheme val="minor"/>
          </rPr>
          <t>Einschließlich Pflegebedürftige in teilstationärer Pflege.</t>
        </r>
      </text>
    </comment>
  </commentList>
</comments>
</file>

<file path=xl/comments6.xml><?xml version="1.0" encoding="utf-8"?>
<comments xmlns="http://schemas.openxmlformats.org/spreadsheetml/2006/main">
  <authors>
    <author>Lange, Christina</author>
  </authors>
  <commentList>
    <comment ref="C4" authorId="0" shapeId="0">
      <text>
        <r>
          <rPr>
            <sz val="7"/>
            <color indexed="81"/>
            <rFont val="Calibri"/>
            <family val="2"/>
            <scheme val="minor"/>
          </rPr>
          <t>Einschließlich Empfängern von Pflegegeld, die zusätzlich ambulante Pflege erhalten (Kombinationsleistungen).</t>
        </r>
      </text>
    </comment>
  </commentList>
</comments>
</file>

<file path=xl/comments7.xml><?xml version="1.0" encoding="utf-8"?>
<comments xmlns="http://schemas.openxmlformats.org/spreadsheetml/2006/main">
  <authors>
    <author>Gadewoll, Sabine</author>
    <author>Angelika Etzien</author>
    <author>USER  für Installationen</author>
  </authors>
  <commentList>
    <comment ref="D6" authorId="0" shapeId="0">
      <text>
        <r>
          <rPr>
            <sz val="7"/>
            <color indexed="81"/>
            <rFont val="Calibri"/>
            <family val="2"/>
            <scheme val="minor"/>
          </rPr>
          <t>Ab 2019 einschließlich durch ambulante Betreuungsdienste versorgte Pflegebedürftige. Sofern Pflegebedürftige Leistungen eines ambulanten Pflegedienstes und z. B. parallel eines ambulanten Betreuungsdienstes.</t>
        </r>
      </text>
    </comment>
    <comment ref="H6" authorId="1" shapeId="0">
      <text>
        <r>
          <rPr>
            <sz val="7"/>
            <color indexed="81"/>
            <rFont val="Calibri"/>
            <family val="2"/>
            <scheme val="minor"/>
          </rPr>
          <t>Ohne Empfänger von Pflegegeld, die zusätzlich auch ambulante Pflege erhalten. Diese werden bei
der ambulanten Pflege berücksichtigt. Stichtag beim Pflegegeld jeweils zum 31. Dezember.</t>
        </r>
      </text>
    </comment>
    <comment ref="I6" authorId="0" shapeId="0">
      <text>
        <r>
          <rPr>
            <sz val="7"/>
            <color indexed="81"/>
            <rFont val="Calibri"/>
            <family val="2"/>
            <scheme val="minor"/>
          </rPr>
          <t>Pflegebedürftige des Pflegegrades 1 - mit ausschließlich Leistungen der nach Landesrecht anerkannten Angebote zur Unterstützung im Alltag bzw. ohne Leistungen der ambulanten Pflege-/ Betreuungsdienste oder Pflegeheime.</t>
        </r>
      </text>
    </comment>
    <comment ref="J6" authorId="0" shapeId="0">
      <text>
        <r>
          <rPr>
            <sz val="7"/>
            <color indexed="81"/>
            <rFont val="Calibri"/>
            <family val="2"/>
            <scheme val="minor"/>
          </rPr>
          <t>Empfänger/-innen von teilstationärer Pflege des Pflegegrades 1 erhalten kein Pflegegeld und werden in der Summierung der Pflegebedürftigen insgesamt berücksichtigt. (In den Pflegegraden 2 - 5 erhalten sie in der Regel auch Pflegegeld oder ambulante Pflege. Sie sind dadurch bereits bei der Zahl der Pflegebedürftigen erfasst.)</t>
        </r>
        <r>
          <rPr>
            <sz val="9"/>
            <color indexed="81"/>
            <rFont val="Calibri"/>
            <family val="2"/>
            <scheme val="minor"/>
          </rPr>
          <t xml:space="preserve">
</t>
        </r>
      </text>
    </comment>
    <comment ref="K6" authorId="2" shapeId="0">
      <text>
        <r>
          <rPr>
            <sz val="7"/>
            <color indexed="81"/>
            <rFont val="Calibri"/>
            <family val="2"/>
            <scheme val="minor"/>
          </rPr>
          <t>Empfänger von teilstationärer Pflege des Pflegegrades 2 - 5 erhalten in der Regel auch Pflegegeld oder ambulante Pflege. Sie sind dadurch bereits bei der Zahl der Pflegebedürftigen erfasst. Bis einschließlich 2007 ist die teilstationäre Pflege in der stationären Pflege enthalten (siehe Erläuterungen zu den Tabellen in den Vorbemerkungen).</t>
        </r>
      </text>
    </comment>
  </commentList>
</comments>
</file>

<file path=xl/comments8.xml><?xml version="1.0" encoding="utf-8"?>
<comments xmlns="http://schemas.openxmlformats.org/spreadsheetml/2006/main">
  <authors>
    <author>Gadewoll, Sabine</author>
    <author>Angelika Etzien</author>
  </authors>
  <commentList>
    <comment ref="C2" authorId="0" shapeId="0">
      <text>
        <r>
          <rPr>
            <sz val="7"/>
            <color indexed="81"/>
            <rFont val="Calibri"/>
            <family val="2"/>
            <scheme val="minor"/>
          </rPr>
          <t>Ab Berichtsjahr 2023 werden Ergebnisse der Pflegestatistik auf Kreis- und Gemeindeebene mittels 3er-Rundung geheim gehalten. Bei der 3er-Rundung werden alle Werte einer Tabelle mit Leistungsempfänger- und Personalzahlen auf den nächsten durch 3 teilbaren Wert auf- oder abgerundet. Die maximale Abweichung zu den jeweiligen Originalwerten beträgt dadurch für jeden Wert höchstens 1.</t>
        </r>
        <r>
          <rPr>
            <sz val="9"/>
            <color indexed="81"/>
            <rFont val="Segoe UI"/>
            <family val="2"/>
          </rPr>
          <t xml:space="preserve">
</t>
        </r>
      </text>
    </comment>
    <comment ref="I2" authorId="0" shapeId="0">
      <text>
        <r>
          <rPr>
            <sz val="7"/>
            <color indexed="81"/>
            <rFont val="Calibri"/>
            <family val="2"/>
            <scheme val="minor"/>
          </rPr>
          <t>Ab Berichtsjahr 2023 werden Ergebnisse der Pflegestatistik auf Kreis- und Gemeindeebene mittels 3er-Rundung geheim gehalten. Bei der 3er-Rundung werden alle Werte einer Tabelle mit Leistungsempfänger- und Personalzahlen auf den nächsten durch 3 teilbaren Wert auf- oder abgerundet. Die maximale Abweichung zu den jeweiligen Originalwerten beträgt dadurch für jeden Wert höchstens 1.</t>
        </r>
        <r>
          <rPr>
            <sz val="9"/>
            <color indexed="81"/>
            <rFont val="Segoe UI"/>
            <family val="2"/>
          </rPr>
          <t xml:space="preserve">
</t>
        </r>
      </text>
    </comment>
    <comment ref="B18" authorId="1" shapeId="0">
      <text>
        <r>
          <rPr>
            <sz val="7"/>
            <color indexed="81"/>
            <rFont val="Calibri"/>
            <family val="2"/>
            <scheme val="minor"/>
          </rPr>
          <t>Ohne Empfänger von Pflegegeld, die zusätzlich auch ambulante Pflege erhalten. Diese werden bei
der ambulanten Pflege berücksichtigt. Stichtag beim Pflegegeld jeweils zum 31. Dezember.</t>
        </r>
      </text>
    </comment>
  </commentList>
</comments>
</file>

<file path=xl/sharedStrings.xml><?xml version="1.0" encoding="utf-8"?>
<sst xmlns="http://schemas.openxmlformats.org/spreadsheetml/2006/main" count="2298" uniqueCount="438">
  <si>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</si>
  <si>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</si>
  <si>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</si>
  <si>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</si>
  <si>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</si>
  <si>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</si>
  <si>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</si>
  <si>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</si>
  <si>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</si>
  <si>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</si>
  <si>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</si>
  <si>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</si>
  <si>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</si>
  <si>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</si>
  <si>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</si>
  <si>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</si>
  <si>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</si>
  <si>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</si>
  <si>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 xml:space="preserve">2)  </t>
  </si>
  <si>
    <t>Kapitel 1</t>
  </si>
  <si>
    <t>[rot]</t>
  </si>
  <si>
    <t>Pflege</t>
  </si>
  <si>
    <t>K VIII - 2j</t>
  </si>
  <si>
    <t>Pflegeversicherung</t>
  </si>
  <si>
    <t>Vorbemerkungen und Erläuterungen</t>
  </si>
  <si>
    <t>Ausgewählte Daten zur Pflege im Rahmen der Pflegeversicherung</t>
  </si>
  <si>
    <t xml:space="preserve">   Tabelle 1.1</t>
  </si>
  <si>
    <t xml:space="preserve">   Tabelle 1.2</t>
  </si>
  <si>
    <t>Kapitel 2</t>
  </si>
  <si>
    <t>Personal nach Geschlecht, Berufsabschluss und Tätigkeitsbereich</t>
  </si>
  <si>
    <t xml:space="preserve">   Tabelle 3.1</t>
  </si>
  <si>
    <t xml:space="preserve">   Tabelle 3.2</t>
  </si>
  <si>
    <t>Pflegebedürftige insgesamt</t>
  </si>
  <si>
    <t>Kapitel 3</t>
  </si>
  <si>
    <t>Verfügbare Plätze nach Art der Plätze und nach dem Angebot der Einrichtung</t>
  </si>
  <si>
    <t>Kapitel 4</t>
  </si>
  <si>
    <t>Kapitel 5</t>
  </si>
  <si>
    <t>Kapitel 6</t>
  </si>
  <si>
    <t>Kreistabellen</t>
  </si>
  <si>
    <t xml:space="preserve">   Tabelle 1.3</t>
  </si>
  <si>
    <t xml:space="preserve">   Tabelle 2.1</t>
  </si>
  <si>
    <t xml:space="preserve">   Tabelle 2.2</t>
  </si>
  <si>
    <t xml:space="preserve">   Tabelle 2.3</t>
  </si>
  <si>
    <t xml:space="preserve">   Tabelle 2.3.1</t>
  </si>
  <si>
    <t xml:space="preserve">   Tabelle 2.3.2</t>
  </si>
  <si>
    <t xml:space="preserve">   Tabelle 2.4</t>
  </si>
  <si>
    <t xml:space="preserve">   Tabelle 3.3</t>
  </si>
  <si>
    <t xml:space="preserve">   Tabelle 3.4</t>
  </si>
  <si>
    <t xml:space="preserve">   Tabelle 3.5</t>
  </si>
  <si>
    <t xml:space="preserve">   Tabelle 3.6</t>
  </si>
  <si>
    <t xml:space="preserve">   Tabelle 4.1</t>
  </si>
  <si>
    <t xml:space="preserve">   Tabelle 5.1</t>
  </si>
  <si>
    <t xml:space="preserve">   Tabelle 6.1</t>
  </si>
  <si>
    <t>insgesamt</t>
  </si>
  <si>
    <t>davon</t>
  </si>
  <si>
    <t>vollstationäre Pflege</t>
  </si>
  <si>
    <t>zusammen</t>
  </si>
  <si>
    <t>Kurzzeit­
pflege</t>
  </si>
  <si>
    <t>Dauer-
pflege</t>
  </si>
  <si>
    <t>Tabelle 1.2</t>
  </si>
  <si>
    <t>Tabelle 1.1</t>
  </si>
  <si>
    <t>Insgesamt</t>
  </si>
  <si>
    <t>Davon nach Art des Trägers</t>
  </si>
  <si>
    <t>freigemeinnützige Träger</t>
  </si>
  <si>
    <t>öffentliche Träger</t>
  </si>
  <si>
    <t>private
Träger</t>
  </si>
  <si>
    <t>Träger der
freien Wohl-
fahrtspflege</t>
  </si>
  <si>
    <t>sonstige
gemein-
nützige
Träger</t>
  </si>
  <si>
    <t>kommunale
Träger</t>
  </si>
  <si>
    <t>sonstige
öffentliche
Träger</t>
  </si>
  <si>
    <t>Pflegebedürftige</t>
  </si>
  <si>
    <t>Personal</t>
  </si>
  <si>
    <t>Tabelle 1.3</t>
  </si>
  <si>
    <t>Pflegeheime</t>
  </si>
  <si>
    <t>Verfügbare Plätze</t>
  </si>
  <si>
    <t>Tabelle 2.1</t>
  </si>
  <si>
    <t xml:space="preserve">      und zwar</t>
  </si>
  <si>
    <t xml:space="preserve">      Hilfe zur Pflege nach SGB XII </t>
  </si>
  <si>
    <t xml:space="preserve">      sonstige ambulante Hilfeleistungen </t>
  </si>
  <si>
    <t xml:space="preserve">   davon</t>
  </si>
  <si>
    <t>zu-
sammen</t>
  </si>
  <si>
    <t>kommu-
nale
Träger</t>
  </si>
  <si>
    <t xml:space="preserve">Insgesamt </t>
  </si>
  <si>
    <t xml:space="preserve">Zusammen </t>
  </si>
  <si>
    <t>Pflege­
dienst­
leitung</t>
  </si>
  <si>
    <t>Davon nach dem überwiegendem Tätigkeitsbereich
im Pflegedienst</t>
  </si>
  <si>
    <t>Verwaltung,
Geschäfts-
führung</t>
  </si>
  <si>
    <t>sonstiger
Bereich</t>
  </si>
  <si>
    <t>Tabelle 2.3</t>
  </si>
  <si>
    <t>Tabelle 2.3.1</t>
  </si>
  <si>
    <t>Pflege-
bedürftige
insgesamt</t>
  </si>
  <si>
    <t>Tabelle 2.3.2</t>
  </si>
  <si>
    <t>Tabelle 2.2</t>
  </si>
  <si>
    <t>Tabelle 2.4</t>
  </si>
  <si>
    <t xml:space="preserve"> Art des Trägers</t>
  </si>
  <si>
    <t>männlich</t>
  </si>
  <si>
    <t>weiblich</t>
  </si>
  <si>
    <t>private Träger</t>
  </si>
  <si>
    <t>darunter</t>
  </si>
  <si>
    <t>freigemeinnützige
Träger</t>
  </si>
  <si>
    <t>Tabelle 3.1</t>
  </si>
  <si>
    <t xml:space="preserve">Pflegeheime insgesamt </t>
  </si>
  <si>
    <t xml:space="preserve">Nachtpflege </t>
  </si>
  <si>
    <t>Tabelle 3.2</t>
  </si>
  <si>
    <t>Verfügbare Plätze insgesamt</t>
  </si>
  <si>
    <t>Verfügbare Plätze in Pflegeheimen
   insgesamt</t>
  </si>
  <si>
    <t>Verfügbare Plätze je Pflegeheim</t>
  </si>
  <si>
    <t>Tabelle 3.3</t>
  </si>
  <si>
    <t>Art der verfügbaren Plätze</t>
  </si>
  <si>
    <t>Anzahl</t>
  </si>
  <si>
    <t xml:space="preserve">Verfügbare Plätze insgesamt </t>
  </si>
  <si>
    <t xml:space="preserve">Tagespflege </t>
  </si>
  <si>
    <t xml:space="preserve">Vollstationäre Dauerpflege </t>
  </si>
  <si>
    <t xml:space="preserve">Vollstationäre Kurzzeitpflege </t>
  </si>
  <si>
    <t>Anteil an der Zahl der verfügbaren Plätze in Prozent</t>
  </si>
  <si>
    <t xml:space="preserve">   vollstationäre Pflege zusammen </t>
  </si>
  <si>
    <t xml:space="preserve">      in 1-Bett-Zimmern </t>
  </si>
  <si>
    <t xml:space="preserve">      in 2-Bett-Zimmern </t>
  </si>
  <si>
    <t xml:space="preserve">      in 3-Bett-Zimmern </t>
  </si>
  <si>
    <t xml:space="preserve">      in 4 und mehr-Bett-Zimmern </t>
  </si>
  <si>
    <t xml:space="preserve">   Dauerpflege zusammen </t>
  </si>
  <si>
    <t xml:space="preserve">         darunter</t>
  </si>
  <si>
    <t xml:space="preserve">   Kurzzeitpflege zusammen </t>
  </si>
  <si>
    <t xml:space="preserve">   Tagespflege </t>
  </si>
  <si>
    <t xml:space="preserve">   Nachtpflege </t>
  </si>
  <si>
    <t>nur
Tages­
pflege</t>
  </si>
  <si>
    <t>Verfügbare
Plätze
insgesamt</t>
  </si>
  <si>
    <t>nur
Dauer- und
Kurzzeit-
pflege</t>
  </si>
  <si>
    <t>nur
Dauerpflege
und Tages-
und/oder
Nachtpflege</t>
  </si>
  <si>
    <t>nur
Dauer­
pflege</t>
  </si>
  <si>
    <t>nur
Kurzzeit-
pflege</t>
  </si>
  <si>
    <t xml:space="preserve">         Plätze, die flexibel für die Kurzzeit-
            pflege genutzt werden können </t>
  </si>
  <si>
    <t>Tabelle 3.4</t>
  </si>
  <si>
    <t>Zusammen</t>
  </si>
  <si>
    <t>voll-
stationäre
Pflege</t>
  </si>
  <si>
    <t>teil-
stationäre
Pflege</t>
  </si>
  <si>
    <t>Tages-
pflege</t>
  </si>
  <si>
    <t>Tabelle 3.6</t>
  </si>
  <si>
    <t>Darunter nach dem Angebot der Einrichtung</t>
  </si>
  <si>
    <t>Vergütung für vollstationäre Dauerpflege in EUR je Person und Tag</t>
  </si>
  <si>
    <t>Vergütung für Kurzzeitpflege in EUR je Person und Tag</t>
  </si>
  <si>
    <t>Vergütung für Tagespflege in EUR je Person und Tag</t>
  </si>
  <si>
    <t>nur
Dauer- und
Kurzzeit­
pflege</t>
  </si>
  <si>
    <t>Durch-
schnittliche
Vergütungen
insgesamt</t>
  </si>
  <si>
    <t>Tabelle 4.1</t>
  </si>
  <si>
    <t>Männlich</t>
  </si>
  <si>
    <t>Weiblich</t>
  </si>
  <si>
    <t>Tabelle 5.1</t>
  </si>
  <si>
    <t>Tabelle 6.1</t>
  </si>
  <si>
    <t>Berufsabschluss</t>
  </si>
  <si>
    <t>Alter von ... bis
unter … Jahren</t>
  </si>
  <si>
    <t>Alter von ... bis unter ... Jahren</t>
  </si>
  <si>
    <t>Alter von ... bis
unter ... Jahren</t>
  </si>
  <si>
    <t>Ambulante Pflege</t>
  </si>
  <si>
    <t>Vollstationäre Pflege zusammen</t>
  </si>
  <si>
    <t>Merkmal</t>
  </si>
  <si>
    <t>Kreisfreie Stadt</t>
  </si>
  <si>
    <t>Rostock</t>
  </si>
  <si>
    <t>Schwerin</t>
  </si>
  <si>
    <t>Landkreis</t>
  </si>
  <si>
    <t xml:space="preserve">   je Pflegeheim</t>
  </si>
  <si>
    <t>Landkreis
Rostock</t>
  </si>
  <si>
    <t>Vorpom-
mern-
Rügen</t>
  </si>
  <si>
    <t>Vorpom-
mern-
Greifswald</t>
  </si>
  <si>
    <t>Personal in Pflegeheimen
   insgesamt</t>
  </si>
  <si>
    <t>Verfüg-
bare
Plätze
ins-
gesamt</t>
  </si>
  <si>
    <t>Mecklen-
burgische
Seenplatte</t>
  </si>
  <si>
    <t>Stralsund</t>
  </si>
  <si>
    <t>Wismar</t>
  </si>
  <si>
    <t>Neubranden-
burg</t>
  </si>
  <si>
    <t>Nordwest-
mecklen-
burg</t>
  </si>
  <si>
    <t>Ludwigslust-
Parchim</t>
  </si>
  <si>
    <t>Greifswald</t>
  </si>
  <si>
    <t>Mecklenburg-
Vorpommern</t>
  </si>
  <si>
    <t>Jahr am 
15.12.</t>
  </si>
  <si>
    <t>Anzahl der Pflegeheime</t>
  </si>
  <si>
    <t>Haus-
wirt-
schafts­
bereich</t>
  </si>
  <si>
    <t>Verfügbare Pflätze in Pflege-
   heimen für vollstationäre Pflege</t>
  </si>
  <si>
    <t>Pflegebedürftige in Pflegeheimen
   insgesamt</t>
  </si>
  <si>
    <t>Leistungsempfänger</t>
  </si>
  <si>
    <t>mit erheblich 
einge-
schränkter 
Alltags-
kompetenz</t>
  </si>
  <si>
    <t>nachrichtlich</t>
  </si>
  <si>
    <t xml:space="preserve">4)  </t>
  </si>
  <si>
    <t>Pflegegrad 1</t>
  </si>
  <si>
    <t>Pflegegrad 2</t>
  </si>
  <si>
    <t>Pflegegrad 3</t>
  </si>
  <si>
    <t>Pflegegrad 4</t>
  </si>
  <si>
    <t>Pflegegrad 5</t>
  </si>
  <si>
    <t>Bisher noch keinem Pflegegrad zugeordnet</t>
  </si>
  <si>
    <t>Davon nach Pflegegraden</t>
  </si>
  <si>
    <t xml:space="preserve">   Pflegegrad 1</t>
  </si>
  <si>
    <t xml:space="preserve">   Pflegegrad 2</t>
  </si>
  <si>
    <t xml:space="preserve">   Pflegegrad 3</t>
  </si>
  <si>
    <t xml:space="preserve">   Pflegegrad 4</t>
  </si>
  <si>
    <t xml:space="preserve">   Pflegegrad 5</t>
  </si>
  <si>
    <t>Pflegebedürftige nach Pflegegraden, Altersgruppen, Geschlecht und Art des Trägers</t>
  </si>
  <si>
    <t>Pflegegeldempfänger nach Geschlecht, Altersgruppen und Pflegegraden</t>
  </si>
  <si>
    <t>Leistungsempfänger nach Pflegegraden, Altersgruppen und Leistungsarten</t>
  </si>
  <si>
    <t>Pflegebedürftige nach Pflegegraden, Altersgruppen, Geschlecht und
Art der Pflegeleistung</t>
  </si>
  <si>
    <t xml:space="preserve">Personal        </t>
  </si>
  <si>
    <t xml:space="preserve"> </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</si>
  <si>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</si>
  <si>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</si>
  <si>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</si>
  <si>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</si>
  <si>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</si>
  <si>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</si>
  <si>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</si>
  <si>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Leistungsempfänger im Zeitvergleich nach Leistungsart</t>
  </si>
  <si>
    <t>Ambulante Pflege im Zeitvergleich nach Art des Trägers, Pflegebedürftigen und Personal</t>
  </si>
  <si>
    <t>Stationäre Pflege im Zeitvergleich nach Art des Trägers, Pflegebedürftigen, 
verfügbaren Plätzen und Personal</t>
  </si>
  <si>
    <t xml:space="preserve">   staatlich anerkannter Altenpflegehelfer</t>
  </si>
  <si>
    <t xml:space="preserve">   Gesundheits- und Krankenpfleger</t>
  </si>
  <si>
    <t xml:space="preserve">   Krankenpflegehelfer</t>
  </si>
  <si>
    <t xml:space="preserve">   Gesundheits- und Kinderkrankenpfleger</t>
  </si>
  <si>
    <t xml:space="preserve">   Heilerziehungspfleger; Heilerzieher</t>
  </si>
  <si>
    <t xml:space="preserve">   Heilerziehungspflegehelfer</t>
  </si>
  <si>
    <t xml:space="preserve">   Heilpädagoge </t>
  </si>
  <si>
    <t xml:space="preserve">   Ergotherapeut</t>
  </si>
  <si>
    <t xml:space="preserve">   Physiotherapeut (Krankengymnast) </t>
  </si>
  <si>
    <t xml:space="preserve">   sonstiger Abschluss im Bereich der nicht-
      ärztlichen Heilberufe </t>
  </si>
  <si>
    <t xml:space="preserve">   Familienpfleger mit staatlichem Abschluss </t>
  </si>
  <si>
    <t xml:space="preserve">   Dorfhelfer mit staatlichem Abschluss </t>
  </si>
  <si>
    <t xml:space="preserve">   Abschluss einer pflegewissenschaftlichen Ausbil-
      dung an einer Fachhochschule oder Universität </t>
  </si>
  <si>
    <t xml:space="preserve">   sonstiger pflegerischer Beruf </t>
  </si>
  <si>
    <t xml:space="preserve">   Fachhauswirtschafter für ältere Menschen </t>
  </si>
  <si>
    <t xml:space="preserve">   sonstiger hauswirtschaftlicher Berufsabschluss </t>
  </si>
  <si>
    <t xml:space="preserve">   sonstiger Berufsabschluss </t>
  </si>
  <si>
    <t xml:space="preserve">   staatlich anerkannter Altenpfleger</t>
  </si>
  <si>
    <t xml:space="preserve">   sozialpädagogischer/sozialarbeiterischer 
      Berufsabschluss </t>
  </si>
  <si>
    <t>Darunter weiblich</t>
  </si>
  <si>
    <t xml:space="preserve">   15 - 60 </t>
  </si>
  <si>
    <t xml:space="preserve">   unter 15 </t>
  </si>
  <si>
    <t xml:space="preserve">   60 - 65 </t>
  </si>
  <si>
    <t xml:space="preserve">   65 - 70 </t>
  </si>
  <si>
    <t xml:space="preserve">   70 - 75 </t>
  </si>
  <si>
    <t xml:space="preserve">   75 - 80 </t>
  </si>
  <si>
    <t xml:space="preserve">   80 - 85 </t>
  </si>
  <si>
    <t xml:space="preserve">   85 - 90 </t>
  </si>
  <si>
    <t xml:space="preserve">   90 - 95 </t>
  </si>
  <si>
    <t xml:space="preserve">   95 und mehr </t>
  </si>
  <si>
    <t xml:space="preserve">   Heilpädagoge</t>
  </si>
  <si>
    <t xml:space="preserve">   Physiotherapeut (Krankengymnast)</t>
  </si>
  <si>
    <t xml:space="preserve">   sonstiger Abschluss im Bereich der nicht-
      ärztlichen Heilberufe</t>
  </si>
  <si>
    <t xml:space="preserve">   sozialpädagogischer/sozialarbeiterischer
      Berufsabschluss</t>
  </si>
  <si>
    <t xml:space="preserve">   Familienpfleger mit staatlichem Abschluss</t>
  </si>
  <si>
    <t xml:space="preserve">   Dorfhelfer mit staatlichem Abschluss</t>
  </si>
  <si>
    <t xml:space="preserve">   Abschluss einer pflegewissenschaftlichen
      Ausbildung an einer Fachhochschule
      oder Universität</t>
  </si>
  <si>
    <t xml:space="preserve">   sonstiger pflegerischer Beruf</t>
  </si>
  <si>
    <t xml:space="preserve">   Fachhauswirtschafter für ältere Menschen</t>
  </si>
  <si>
    <t xml:space="preserve">   sonstiger hauswirtschaftlicher Berufsabschluss</t>
  </si>
  <si>
    <t xml:space="preserve">   ohne Berufsabschluss</t>
  </si>
  <si>
    <t xml:space="preserve">   Auszubildender/Umschüler</t>
  </si>
  <si>
    <t>Bisher noch keinem Pflegegrad 
   zugeordnet</t>
  </si>
  <si>
    <t xml:space="preserve">   vollstationäre Pflege                                                                                                                                                                                                                                                                                                                                                                                                                                                                                               </t>
  </si>
  <si>
    <t xml:space="preserve">   teilstationäre Pflege</t>
  </si>
  <si>
    <t xml:space="preserve">   darunter Dauerpflege</t>
  </si>
  <si>
    <t xml:space="preserve">      Grafik</t>
  </si>
  <si>
    <t>Pflegebedürftige in eingliedrigen 
   Pflegeeinrichtungen</t>
  </si>
  <si>
    <t>Pflegebedürftige in mehrgliedrigen 
   Pflegeeinrichtungen</t>
  </si>
  <si>
    <t>Träger der
freien 
Wohl-
fahrts-
pflege</t>
  </si>
  <si>
    <t>Dienste insgesamt</t>
  </si>
  <si>
    <t>Pflegebedürftige nach Pflegegrad</t>
  </si>
  <si>
    <t>Pflegebedürftige nach Pflegegraden, Art der Pflegeleistung und durchschnittlicher Vergütung</t>
  </si>
  <si>
    <t xml:space="preserve">5)  </t>
  </si>
  <si>
    <t xml:space="preserve">6)  </t>
  </si>
  <si>
    <t xml:space="preserve">   Pflege-/Betreuungsdienste ausschließlich 
      nach Leistungen SGB XI</t>
  </si>
  <si>
    <t xml:space="preserve">   Pflegedienste mit Leistungen nach 
      SGB XI und weiteren ambulanten 
      Leistungen</t>
  </si>
  <si>
    <t xml:space="preserve">   eigenständiger Pflege-/Betreuungs-
      dienst in Anbindung an:</t>
  </si>
  <si>
    <t xml:space="preserve">      einer Wohneinrichtung (Altenheim, 
         Altenwohnheim, betreutes Wohnen) </t>
  </si>
  <si>
    <t xml:space="preserve">      einem Krankenhaus, einer Vorsorge- 
         oder Rehabilitationseinrichtung oder 
         einem Hospiz</t>
  </si>
  <si>
    <t xml:space="preserve">      einer Einrichtung oder einem Dienst 
         der Eingliederungshilfe</t>
  </si>
  <si>
    <t xml:space="preserve">1)  </t>
  </si>
  <si>
    <t xml:space="preserve">3)  </t>
  </si>
  <si>
    <t>Pflegebedürftige in Pflege-/Betreuungs-
   diensten insgesamt</t>
  </si>
  <si>
    <t xml:space="preserve">      häusliche Krankenpflege oder Haus-
         haltshilfe nach SGB V </t>
  </si>
  <si>
    <t xml:space="preserve">   Pflegedienste mit Leistungen nach SGB XI 
      und weiteren ambulanten Leistungen</t>
  </si>
  <si>
    <t xml:space="preserve">Entgelt für Unterkunft und 
   Verpflegung </t>
  </si>
  <si>
    <t xml:space="preserve">                    Pflegegrad 2 </t>
  </si>
  <si>
    <t xml:space="preserve">                    Pflegegrad 3  </t>
  </si>
  <si>
    <t xml:space="preserve">                    Pflegegrad 4</t>
  </si>
  <si>
    <t xml:space="preserve">                    Pflegegrad 5</t>
  </si>
  <si>
    <t>Tabelle 3.5</t>
  </si>
  <si>
    <t xml:space="preserve">Auslastung der verfügbaren Plätze in Prozent </t>
  </si>
  <si>
    <t xml:space="preserve">7)  </t>
  </si>
  <si>
    <t>Pflege- und Betreuungsdienste nach Organisationsform und Art des Trägers</t>
  </si>
  <si>
    <t>Eingliedrige Einrichtungen</t>
  </si>
  <si>
    <t>Mehrgliedrige Einrichtungen</t>
  </si>
  <si>
    <t>Pflegebedürftige nach Organisationsform des Pflege- und Betreuungsdienstes und Art des Trägers</t>
  </si>
  <si>
    <t>Pflegeheime nach Angebotsart, Art und Träger der Einrichtung</t>
  </si>
  <si>
    <t>Verfügbare Plätze nach Angebotsart, Art und Träger der Einrichtung</t>
  </si>
  <si>
    <t>Pflegebedürftige je Pflege- und Betreuungsdienst</t>
  </si>
  <si>
    <t>Pflege- und Betreuungsdienste</t>
  </si>
  <si>
    <t>Personal in Pflege- und Betreuungs-
   diensten insgesamt</t>
  </si>
  <si>
    <t>Von Pflege- und Betreuungsdiensten 
   betreute Pflegebedürftige insgesamt</t>
  </si>
  <si>
    <t xml:space="preserve">   je Pflege- und Betreuungsdienst</t>
  </si>
  <si>
    <t>Anzahl der Pflege- und Betreuungs-
   dienste</t>
  </si>
  <si>
    <t xml:space="preserve">10)  </t>
  </si>
  <si>
    <t xml:space="preserve">11)  </t>
  </si>
  <si>
    <t xml:space="preserve">8)  </t>
  </si>
  <si>
    <t xml:space="preserve">9)  </t>
  </si>
  <si>
    <t xml:space="preserve">Pflege-/Betreuungsdienste insgesamt </t>
  </si>
  <si>
    <t>Art des Angebots
Art der Pflegeheime</t>
  </si>
  <si>
    <t xml:space="preserve">      nur Dauer- und Kurzzeitpflege </t>
  </si>
  <si>
    <t xml:space="preserve">   davon nach der Art der Einrichtung</t>
  </si>
  <si>
    <t xml:space="preserve">   Dauer- und Kurzzeitpflege und
      Tagespflege und/oder Nachtpflege</t>
  </si>
  <si>
    <t xml:space="preserve">   davon 
   nach dem Angebot der Einrichtung</t>
  </si>
  <si>
    <t xml:space="preserve">   nur Dauer- und Kurzzeitpflege </t>
  </si>
  <si>
    <t xml:space="preserve">   nur Dauerpflege und Tagespflege
      und/oder Nachtpflege</t>
  </si>
  <si>
    <t xml:space="preserve">   nur Kurzzeitpflege und Tagespflege
      und/oder Nachtpflege</t>
  </si>
  <si>
    <t xml:space="preserve">   nur Tages- und Nachtpflege</t>
  </si>
  <si>
    <t xml:space="preserve">   nur Dauerpflege</t>
  </si>
  <si>
    <t xml:space="preserve">   nur Kurzzeitpflege</t>
  </si>
  <si>
    <t xml:space="preserve">   nur Tagespflege</t>
  </si>
  <si>
    <t xml:space="preserve">   nur Nachtpflege</t>
  </si>
  <si>
    <t xml:space="preserve">   Pflegeheime für ältere Menschen </t>
  </si>
  <si>
    <t xml:space="preserve">   davon 
   nach der Art der Einrichtung</t>
  </si>
  <si>
    <t xml:space="preserve">      davon 
      nach dem Angebot der Einrichtung</t>
  </si>
  <si>
    <t xml:space="preserve">      Dauer- und Kurzzeitpflege und
         Tagespflege und/oder Nachtpflege </t>
  </si>
  <si>
    <t xml:space="preserve">      nur Dauerpflege und Tages-
         pflege und/oder Nachtpflege</t>
  </si>
  <si>
    <t xml:space="preserve">      nur Kurzzeitpflege und Tages-
         pflege und/oder Nachtpflege</t>
  </si>
  <si>
    <t xml:space="preserve">      nur Tages- und Nachtpflege </t>
  </si>
  <si>
    <t xml:space="preserve">      nur Dauerpflege </t>
  </si>
  <si>
    <t xml:space="preserve">      nur Kurzzeitpflege </t>
  </si>
  <si>
    <t xml:space="preserve">      nur Tagespflege </t>
  </si>
  <si>
    <t xml:space="preserve">      nur Nachtpflege </t>
  </si>
  <si>
    <t xml:space="preserve">   Pflegeheime für Behinderte </t>
  </si>
  <si>
    <t xml:space="preserve">   Pflegeheime für psychisch Kranke </t>
  </si>
  <si>
    <t xml:space="preserve">   Pflegeheime für Schwerkranke
      und Sterbende (z. B. Hospiz)</t>
  </si>
  <si>
    <t xml:space="preserve">   Verfügbare Plätze in Pflege-
      heimen für ältere Menschen</t>
  </si>
  <si>
    <t xml:space="preserve">   Verfügbare Plätze in Pflegeheimen
      für Behinderte</t>
  </si>
  <si>
    <t xml:space="preserve">   Verfügbare Plätze in Pflegeheimen
      für psychisch Kranke </t>
  </si>
  <si>
    <t xml:space="preserve">   Verfügbare Plätze in Pflegeheimen
      für Schwerkranke und Sterbende
      (z. B. Hospiz) </t>
  </si>
  <si>
    <t xml:space="preserve">      häusliche Krankenpflege oder Haus-
        haltshilfe nach SGB V </t>
  </si>
  <si>
    <t xml:space="preserve">   Pflegefachfrau/-mann</t>
  </si>
  <si>
    <t xml:space="preserve">   Pflegefachfrau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</si>
  <si>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</si>
  <si>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ambulante
Pflege </t>
    </r>
    <r>
      <rPr>
        <sz val="6"/>
        <color theme="1"/>
        <rFont val="Calibri"/>
        <family val="2"/>
        <scheme val="minor"/>
      </rPr>
      <t>1)</t>
    </r>
  </si>
  <si>
    <r>
      <t xml:space="preserve">Pflege-
geld </t>
    </r>
    <r>
      <rPr>
        <sz val="6"/>
        <color theme="1"/>
        <rFont val="Calibri"/>
        <family val="2"/>
        <scheme val="minor"/>
      </rPr>
      <t>2)</t>
    </r>
  </si>
  <si>
    <r>
      <t xml:space="preserve">mit Pflege-
grad 1 und 
ausschließ-
lich landes-
rechtlichen 
bzw. ohne 
Leistungen </t>
    </r>
    <r>
      <rPr>
        <sz val="6"/>
        <rFont val="Calibri"/>
        <family val="2"/>
        <scheme val="minor"/>
      </rPr>
      <t>3)</t>
    </r>
  </si>
  <si>
    <r>
      <t xml:space="preserve">mit Pflegegrad 
2 bis 5 und 
teil-
stationärer 
Pflege </t>
    </r>
    <r>
      <rPr>
        <sz val="6"/>
        <rFont val="Calibri"/>
        <family val="2"/>
        <scheme val="minor"/>
      </rPr>
      <t>5)</t>
    </r>
  </si>
  <si>
    <r>
      <t xml:space="preserve">Ambulante Pflegeeinrichtungen </t>
    </r>
    <r>
      <rPr>
        <b/>
        <sz val="6"/>
        <rFont val="Calibri"/>
        <family val="2"/>
        <scheme val="minor"/>
      </rPr>
      <t>6)</t>
    </r>
  </si>
  <si>
    <t>nur
Dauerpflege
und Tages-
und/oder
Nacht-
pflege</t>
  </si>
  <si>
    <r>
      <t xml:space="preserve">zusätz-
liche
Betreuung
(§ 43b
SGB XI) </t>
    </r>
    <r>
      <rPr>
        <sz val="6"/>
        <color theme="1"/>
        <rFont val="Calibri"/>
        <family val="2"/>
        <scheme val="minor"/>
      </rPr>
      <t>9)</t>
    </r>
  </si>
  <si>
    <t>Darunter nach dem überwiegenden Tätigkeitsbereich im Pflegeheim</t>
  </si>
  <si>
    <r>
      <t xml:space="preserve">Pflegegeld-
empfänger
insgesamt </t>
    </r>
    <r>
      <rPr>
        <sz val="6"/>
        <color theme="1"/>
        <rFont val="Calibri"/>
        <family val="2"/>
        <scheme val="minor"/>
      </rPr>
      <t>11)</t>
    </r>
  </si>
  <si>
    <r>
      <t xml:space="preserve">Pflegegeld </t>
    </r>
    <r>
      <rPr>
        <sz val="6"/>
        <rFont val="Calibri"/>
        <family val="2"/>
        <scheme val="minor"/>
      </rPr>
      <t>2)</t>
    </r>
  </si>
  <si>
    <t xml:space="preserve">   eigenständiger Pflege-/Betreuungs-
      dienst in Anbindung an</t>
  </si>
  <si>
    <r>
      <t xml:space="preserve">Pflegesatz </t>
    </r>
    <r>
      <rPr>
        <sz val="8"/>
        <rFont val="Calibri"/>
        <family val="2"/>
        <scheme val="minor"/>
      </rPr>
      <t xml:space="preserve">  </t>
    </r>
    <r>
      <rPr>
        <sz val="8.5"/>
        <rFont val="Calibri"/>
        <family val="2"/>
        <scheme val="minor"/>
      </rPr>
      <t xml:space="preserve">Pflegegrad 1 </t>
    </r>
  </si>
  <si>
    <t>davon
Wohl-
fahrts-
pflege</t>
  </si>
  <si>
    <t>davon
Träger</t>
  </si>
  <si>
    <t>davon
Pflege</t>
  </si>
  <si>
    <t xml:space="preserve"> Pflegebedürftige nach Art der Pflegeleistung</t>
  </si>
  <si>
    <t>https://www.Gesetze-im-Internet.de</t>
  </si>
  <si>
    <r>
      <t xml:space="preserve">Pflegebedürftige </t>
    </r>
    <r>
      <rPr>
        <sz val="6"/>
        <rFont val="Calibri"/>
        <family val="2"/>
        <scheme val="minor"/>
      </rPr>
      <t>10)</t>
    </r>
  </si>
  <si>
    <r>
      <t xml:space="preserve">mit Pflegegrad 
2 bis 5 und 
teilstationäre 
Pflege </t>
    </r>
    <r>
      <rPr>
        <sz val="6"/>
        <rFont val="Calibri"/>
        <family val="2"/>
        <scheme val="minor"/>
      </rPr>
      <t>5)</t>
    </r>
  </si>
  <si>
    <r>
      <t xml:space="preserve">ambulante
Pflege </t>
    </r>
    <r>
      <rPr>
        <sz val="6"/>
        <rFont val="Calibri"/>
        <family val="2"/>
        <scheme val="minor"/>
      </rPr>
      <t>1)</t>
    </r>
  </si>
  <si>
    <r>
      <t xml:space="preserve">Pflege-
geld </t>
    </r>
    <r>
      <rPr>
        <sz val="6"/>
        <rFont val="Calibri"/>
        <family val="2"/>
        <scheme val="minor"/>
      </rPr>
      <t>2)</t>
    </r>
  </si>
  <si>
    <r>
      <t xml:space="preserve">mit Pflege-
grad 1 und 
teil-
stationärer 
Pflege </t>
    </r>
    <r>
      <rPr>
        <sz val="6"/>
        <rFont val="Calibri"/>
        <family val="2"/>
        <scheme val="minor"/>
      </rPr>
      <t>4)</t>
    </r>
  </si>
  <si>
    <t>sonstige
öffent-liche
Träger</t>
  </si>
  <si>
    <t>davon
fahrtspflege</t>
  </si>
  <si>
    <t>Träger der
freien 
Wohlfahrts-
pflege</t>
  </si>
  <si>
    <t>Stichtag: 15.12.2023</t>
  </si>
  <si>
    <t>Ambulante Pflege am 15. Dezember 2023</t>
  </si>
  <si>
    <t>Stationäre Pflege am 15. Dezember 2023</t>
  </si>
  <si>
    <t>Pflegegeldempfänger am 31. Dezember 2023</t>
  </si>
  <si>
    <t>Pflege im Rahmen der Pflegeversicherung 2023</t>
  </si>
  <si>
    <t>K813 2023 01</t>
  </si>
  <si>
    <r>
      <t xml:space="preserve">zusätz-
liches 
Pflegefach-
personal 
(§ 8 Abs. 6 
SGB XI) </t>
    </r>
    <r>
      <rPr>
        <sz val="6"/>
        <color theme="1"/>
        <rFont val="Calibri"/>
        <family val="2"/>
        <scheme val="minor"/>
      </rPr>
      <t>8)</t>
    </r>
  </si>
  <si>
    <t>Mit Pflegegrad 1 und teilstationärer 
   Pflege</t>
  </si>
  <si>
    <t xml:space="preserve">Inhaltsverzeichnis  </t>
  </si>
  <si>
    <t xml:space="preserve">Vorbemerkungen und Erläuterungen </t>
  </si>
  <si>
    <t xml:space="preserve">Leistungsempfänger 2023 nach Pflegegrad und Geschlecht </t>
  </si>
  <si>
    <t xml:space="preserve">Ausgewählte Daten zur Pflege im Rahmen der Pflegeversicherung </t>
  </si>
  <si>
    <t xml:space="preserve">Leistungsempfänger im Zeitvergleich nach Leistungsart </t>
  </si>
  <si>
    <t xml:space="preserve">Ambulante Pflege im Zeitvergleich nach Art des Trägers, Pflegebedürftigen und Personal </t>
  </si>
  <si>
    <t xml:space="preserve">Ambulante Pflege am 15. Dezember 2023 </t>
  </si>
  <si>
    <t xml:space="preserve">Pflege- und Betreuungsdienste nach Organisationsform und Art des Trägers </t>
  </si>
  <si>
    <t xml:space="preserve">Personal nach Geschlecht, Berufsabschluss und Tätigkeitsbereich </t>
  </si>
  <si>
    <t xml:space="preserve">Pflegebedürftige nach Organisationsform des Pflege- und Betreuungsdienstes und Art des Trägers </t>
  </si>
  <si>
    <t xml:space="preserve">Stationäre Pflege im Zeitvergleich nach Art des Trägers, Pflegebedürftigen, verfügbaren Plätzen und 
   Personal </t>
  </si>
  <si>
    <t xml:space="preserve">Pflegebedürftige insgesamt </t>
  </si>
  <si>
    <t xml:space="preserve">Pflegebedürftige je Pflege- und Betreuungsdienst </t>
  </si>
  <si>
    <t xml:space="preserve">Pflegebedürftige nach Pflegegraden, Altersgruppen, Geschlecht und Art des Trägers </t>
  </si>
  <si>
    <t xml:space="preserve">Stationäre Pflege am 15. Dezember 2023 </t>
  </si>
  <si>
    <t xml:space="preserve">Pflegeheime nach Angebotsart, Art und Träger der Einrichtung </t>
  </si>
  <si>
    <t xml:space="preserve">Verfügbare Plätze nach Angebotsart, Art und Träger der Einrichtung </t>
  </si>
  <si>
    <t xml:space="preserve">Verfügbare Plätze nach Art der Plätze und nach dem Angebot der Einrichtung </t>
  </si>
  <si>
    <t xml:space="preserve">Pflegebedürftige nach Pflegegraden, Art der Pflegeleistung und durchschnittlicher Vergütung </t>
  </si>
  <si>
    <t xml:space="preserve">Pflegebedürftige nach Pflegegraden, Altersgruppen, Geschlecht und Art der Pflegeleistung </t>
  </si>
  <si>
    <t xml:space="preserve">Pflegegeldempfänger am 31. Dezember 2023 </t>
  </si>
  <si>
    <t xml:space="preserve">Pflegegeldempfänger nach Geschlecht, Altersgruppen und Pflegegraden </t>
  </si>
  <si>
    <t xml:space="preserve">Pflege im Rahmen der Pflegeversicherung 2023 </t>
  </si>
  <si>
    <t xml:space="preserve">Leistungsempfänger nach Pflegegraden, Altersgruppen und Leistungsarten </t>
  </si>
  <si>
    <t xml:space="preserve">Leistungsempfänger 2023 nach Alter und Leistungsart </t>
  </si>
  <si>
    <t xml:space="preserve">Kreistabellen </t>
  </si>
  <si>
    <t xml:space="preserve">Leistungsempfänger, ausgewählte Daten zu Pflege- und Betreuungsdiensten und Pflegeheimen 
   am 15. Dezember 2023 nach regionaler Gliederung </t>
  </si>
  <si>
    <t xml:space="preserve">Fußnotenerläuterungen </t>
  </si>
  <si>
    <t xml:space="preserve">Leistungsempfänger je 1.000 Einwohner 2023 nach Kreisen </t>
  </si>
  <si>
    <t>Hilfen
bei der
Haus-
halts-
führung</t>
  </si>
  <si>
    <t>Körper-
bezo-
gene
Pflege</t>
  </si>
  <si>
    <r>
      <t xml:space="preserve">Betreuung
(§ 36 
Abs. 2
Satz 3
SGB XI) </t>
    </r>
    <r>
      <rPr>
        <sz val="6"/>
        <rFont val="Calibri"/>
        <family val="2"/>
        <scheme val="minor"/>
      </rPr>
      <t>7)</t>
    </r>
  </si>
  <si>
    <t>Personal
ins-
gesamt</t>
  </si>
  <si>
    <t>sonstige
öffent-
liche
Träger</t>
  </si>
  <si>
    <t>Organisationsform der Pflege- und 
Betreuungsdienste</t>
  </si>
  <si>
    <t>Organisationsform der Pflege- und
Betreuungsdienste</t>
  </si>
  <si>
    <t>Pflegebedürftige nach Organisationsform des Pflege- und Betreuungsdienstes
und Art des Trägers</t>
  </si>
  <si>
    <t>Pflege-
heime
insgesamt</t>
  </si>
  <si>
    <t>nur 
Tages- und
Nacht-
pflege</t>
  </si>
  <si>
    <t>körper-
bezo-
gene
Pflege</t>
  </si>
  <si>
    <t>Personal
insge-
samt</t>
  </si>
  <si>
    <t>Betreu-
ung</t>
  </si>
  <si>
    <t>haus-
tech-
nischer
Bereich</t>
  </si>
  <si>
    <t>Verwal-
tung,
Ge-
schäfts­
führung</t>
  </si>
  <si>
    <t>nur Tages-
und Nacht-
pflege</t>
  </si>
  <si>
    <t>Je 1.000 Einwohner</t>
  </si>
  <si>
    <t xml:space="preserve">   je 1.000 Einwohner</t>
  </si>
  <si>
    <t xml:space="preserve">Ab 2019 einschließlich durch ambulante Betreuungsdienste versorgte Pflegebedürftige. Sofern Pflegebedürftige Leistungen eines ambulanten Pflegedienstes und z. B. parallel eines ambulanten Betreuungsdienstes erhalten, kann es zu Doppelzählungen kommen. </t>
  </si>
  <si>
    <t xml:space="preserve">Ohne Empfänger von Pflegegeld, die zusätzlich auch ambulante Pflege erhalten. Diese werden bei der ambulanten Pflege berücksichtigt. Stichtag beim Pflegegeld jeweils zum 31. Dezember. </t>
  </si>
  <si>
    <t xml:space="preserve">Pflegebedürftige des Pflegegrades 1 - mit ausschließlich Leistungen der nach Landesrecht anerkannten Angebote zur Unterstützung im Alltag bzw. ohne Leistungen der ambulanten Pflege-/Betreuungsdienste oder Pflegeheime. </t>
  </si>
  <si>
    <t xml:space="preserve">Empfänger von teilstationärer Pflege des Pflegegrades 1 erhalten kein Pflegegeld und werden in der Summierung der Pflegebedürftigen insgesamt berücksichtigt. (In den Pflegegraden 2 - 5 erhalten sie in der Regel auch Pflegegeld oder ambulante Pflege. Sie sind dadurch bereits bei der Zahl der Pflegebedürftigen erfasst.) </t>
  </si>
  <si>
    <t xml:space="preserve">Empfänger von teilstationärer Pflege des Pflegegrades 2 - 5 erhalten in der Regel auch Pflegegeld oder ambulante Pflege. Sie sind dadurch bereits bei der Zahl der Pflegebedürftigen erfasst. Bis einschließlich 2007 ist die teilstationäre Pflege in der stationären Pflege enthalten (siehe Erläuterungen zu den Tabellen in den Vorbemerkungen). </t>
  </si>
  <si>
    <t xml:space="preserve">Bis 2017 ambulante Pflegedienste, ab 2019 ambulante Pflege- und Betreuungsdienste. </t>
  </si>
  <si>
    <t xml:space="preserve">Maßnahmen zur kognitiven Aktivierung. </t>
  </si>
  <si>
    <t xml:space="preserve">Zusätzliches Pflegefachpersonal zur Unterstützung der Leistungserbringung insbesondere im Bereich der medizinischen Behandlungspflege. Das zusätzliche Personal ist zur Erbringung aller vollstationären Pflegeleistungen vorgesehen. </t>
  </si>
  <si>
    <t xml:space="preserve">Zusätzliches Personal für zusätzliche Betreuung und Aktivierung der Pflegebedürftigen, die über die - nach Art und Schwere der Pflegebedürftigkeit - notwendige Versorgung hinausgeht. </t>
  </si>
  <si>
    <t xml:space="preserve">Einschließlich Pflegebedürftige in teilstationärer Pflege. </t>
  </si>
  <si>
    <t xml:space="preserve">Einschließlich Empfängern von Pflegegeld, die zusätzlich ambulante Pflege erhalten (Kombinationsleistungen). </t>
  </si>
  <si>
    <t>Pflegebedürftige nach
Pflegegrad
Art der Vergütung nach
Pflegegrad</t>
  </si>
  <si>
    <t xml:space="preserve">   Pflegegrad 1 </t>
  </si>
  <si>
    <t>Mit Pflegegrad 1 und ausschließlich
  landesrechtlichen bzw. ohne
  Leistungen</t>
  </si>
  <si>
    <t xml:space="preserve">12)  </t>
  </si>
  <si>
    <t>©  Statistisches Amt Mecklenburg-Vorpommern, Schwerin, 2025</t>
  </si>
  <si>
    <t>Zuständige Fachbereichsleitung: Darlin Victoria Böhme, Telefon: 0385 588-56431</t>
  </si>
  <si>
    <r>
      <t xml:space="preserve">Leistungsempfänger, ausgewählte Daten zu Pflege- und Betreuungsdiensten 
und Pflegeheimen am 15. Dezember 2023 nach regionaler Gliederung </t>
    </r>
    <r>
      <rPr>
        <b/>
        <sz val="6"/>
        <rFont val="Calibri"/>
        <family val="2"/>
        <scheme val="minor"/>
      </rPr>
      <t>12)</t>
    </r>
  </si>
  <si>
    <t>Ab Berichtsjahr 2023 werden Ergebnisse der Pflegestatistik auf Kreis- und Gemeindeebene mittels 3er-Rundung geheim gehalten. Bei der 3er-Rundung werden alle Werte einer Tabelle mit Leistungsempfänger- und Personalzahlen auf den nächsten durch 3 teilbaren Wert auf- oder abgerundet. Die maximale Abweichung zu den jeweiligen Originalwerten beträgt dadurch für jeden Wert höchstens 1.</t>
  </si>
  <si>
    <t>22. Januar 2025</t>
  </si>
  <si>
    <r>
      <t xml:space="preserve">mit Pflege-
grad 1 und 
teil-
stationärer 
Pflege </t>
    </r>
    <r>
      <rPr>
        <sz val="6"/>
        <color theme="1"/>
        <rFont val="Calibri"/>
        <family val="2"/>
        <scheme val="minor"/>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</si>
</sst>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0&quot;  &quot;"/>
    <numFmt numFmtId="165" formatCode="#,##0&quot;  &quot;;\-\ #,##0&quot;  &quot;;0&quot;  &quot;;@&quot;  &quot;"/>
    <numFmt numFmtId="166" formatCode="#,##0&quot;    &quot;;\-\ #,##0&quot;    &quot;;0&quot;    &quot;;@&quot;    &quot;"/>
    <numFmt numFmtId="167" formatCode="#,##0&quot;      &quot;;\-\ #,##0&quot;      &quot;;0&quot;      &quot;;@&quot;      &quot;"/>
    <numFmt numFmtId="168" formatCode="#,##0&quot;         &quot;;\-\ #,##0&quot;         &quot;;0&quot;         &quot;;@&quot;         &quot;"/>
    <numFmt numFmtId="169" formatCode="#,##0.0&quot;  &quot;;\-\ #,##0.0&quot;  &quot;;0.0&quot;  &quot;;@&quot;  &quot;"/>
    <numFmt numFmtId="170" formatCode="#,##0&quot;  &quot;;\-\ #,##0&quot;  &quot;;\-&quot;  &quot;;@&quot;  &quot;"/>
    <numFmt numFmtId="171" formatCode="#,##0.0_ ;\-#,##0.0\ "/>
    <numFmt numFmtId="172" formatCode="#\ ##0;\-#\ ##0;\-"/>
    <numFmt numFmtId="173" formatCode="#\ ##0;\-#\ ##0;\ \-"/>
    <numFmt numFmtId="174" formatCode="#\ ##0\ \ ;\-#\ ##0\ \ ;\ \-\ \ "/>
    <numFmt numFmtId="175" formatCode="#\ ##0\ \ ;\-#\ ##0\ \ ;\ \ \-\ \ \ "/>
    <numFmt numFmtId="176" formatCode="#,##0&quot;  &quot;;\-#,##0&quot;  &quot;;0&quot;  &quot;;@&quot;  &quot;"/>
    <numFmt numFmtId="177" formatCode="#,##0&quot;    &quot;;\-#,##0&quot;    &quot;;0&quot;    &quot;;@&quot;    &quot;"/>
    <numFmt numFmtId="178" formatCode="#,##0.0&quot;  &quot;;\-#,##0.0&quot;  &quot;;0.0&quot;  &quot;;@&quot;  &quot;"/>
    <numFmt numFmtId="179" formatCode="#,##0&quot;     &quot;;\-#,##0&quot;     &quot;;0&quot;     &quot;;@&quot;     &quot;"/>
    <numFmt numFmtId="180" formatCode="#,##0.00&quot;  &quot;;\-#,##0.00&quot;  &quot;;0.00&quot;  &quot;;@&quot;  &quot;"/>
    <numFmt numFmtId="181" formatCode="#,##0&quot;         &quot;;\-#,##0&quot;         &quot;;0&quot;         &quot;;@&quot;         &quot;"/>
  </numFmts>
  <fonts count="43" x14ac:knownFonts="1">
    <font>
      <sz val="10"/>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color theme="1"/>
      <name val="Arial"/>
      <family val="2"/>
    </font>
    <font>
      <sz val="10"/>
      <name val="Arial"/>
      <family val="2"/>
    </font>
    <font>
      <b/>
      <sz val="35"/>
      <color theme="1"/>
      <name val="Calibri"/>
      <family val="2"/>
      <scheme val="minor"/>
    </font>
    <font>
      <sz val="10"/>
      <color theme="1"/>
      <name val="Calibri"/>
      <family val="2"/>
      <scheme val="minor"/>
    </font>
    <font>
      <b/>
      <sz val="12"/>
      <color theme="1"/>
      <name val="Calibri"/>
      <family val="2"/>
      <scheme val="minor"/>
    </font>
    <font>
      <sz val="20"/>
      <color theme="1"/>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name val="Calibri"/>
      <family val="2"/>
      <scheme val="minor"/>
    </font>
    <font>
      <sz val="9"/>
      <name val="Calibri"/>
      <family val="2"/>
      <scheme val="minor"/>
    </font>
    <font>
      <i/>
      <sz val="9"/>
      <name val="Calibri"/>
      <family val="2"/>
      <scheme val="minor"/>
    </font>
    <font>
      <b/>
      <sz val="9"/>
      <name val="Calibri"/>
      <family val="2"/>
      <scheme val="minor"/>
    </font>
    <font>
      <b/>
      <sz val="11"/>
      <name val="Calibri"/>
      <family val="2"/>
      <scheme val="minor"/>
    </font>
    <font>
      <sz val="11"/>
      <name val="Calibri"/>
      <family val="2"/>
      <scheme val="minor"/>
    </font>
    <font>
      <b/>
      <sz val="11"/>
      <color theme="1"/>
      <name val="Calibri"/>
      <family val="2"/>
      <scheme val="minor"/>
    </font>
    <font>
      <sz val="6"/>
      <color theme="1"/>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name val="Calibri"/>
      <family val="2"/>
      <scheme val="minor"/>
    </font>
    <font>
      <b/>
      <sz val="6"/>
      <name val="Calibri"/>
      <family val="2"/>
      <scheme val="minor"/>
    </font>
    <font>
      <b/>
      <sz val="8.5"/>
      <name val="Calibri"/>
      <family val="2"/>
      <scheme val="minor"/>
    </font>
    <font>
      <b/>
      <sz val="8.5"/>
      <color rgb="FFFF0000"/>
      <name val="Calibri"/>
      <family val="2"/>
      <scheme val="minor"/>
    </font>
    <font>
      <sz val="8.5"/>
      <color rgb="FFFF0000"/>
      <name val="Calibri"/>
      <family val="2"/>
      <scheme val="minor"/>
    </font>
    <font>
      <i/>
      <sz val="8.5"/>
      <name val="Calibri"/>
      <family val="2"/>
      <scheme val="minor"/>
    </font>
    <font>
      <sz val="7"/>
      <color indexed="81"/>
      <name val="Calibri"/>
      <family val="2"/>
      <scheme val="minor"/>
    </font>
    <font>
      <u/>
      <sz val="9"/>
      <name val="Calibri"/>
      <family val="2"/>
      <scheme val="minor"/>
    </font>
    <font>
      <sz val="9"/>
      <color indexed="81"/>
      <name val="Calibri"/>
      <family val="2"/>
      <scheme val="minor"/>
    </font>
    <font>
      <sz val="8"/>
      <name val="Calibri"/>
      <family val="2"/>
      <scheme val="minor"/>
    </font>
    <font>
      <u/>
      <sz val="10"/>
      <color theme="10"/>
      <name val="Arial"/>
      <family val="2"/>
    </font>
    <font>
      <sz val="10"/>
      <name val="Calibri"/>
      <family val="2"/>
      <scheme val="minor"/>
    </font>
    <font>
      <u/>
      <sz val="9.5"/>
      <color theme="10"/>
      <name val="Calibri"/>
      <family val="2"/>
      <scheme val="minor"/>
    </font>
    <font>
      <sz val="9"/>
      <color indexed="81"/>
      <name val="Segoe UI"/>
      <family val="2"/>
    </font>
    <font>
      <b/>
      <sz val="31"/>
      <name val="Calibri"/>
      <family val="2"/>
      <scheme val="minor"/>
    </font>
  </fonts>
  <fills count="3">
    <fill>
      <patternFill patternType="none"/>
    </fill>
    <fill>
      <patternFill patternType="gray125"/>
    </fill>
    <fill>
      <patternFill patternType="solid">
        <fgColor indexed="9"/>
        <bgColor indexed="64"/>
      </patternFill>
    </fill>
  </fills>
  <borders count="18">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8"/>
      </left>
      <right style="hair">
        <color indexed="8"/>
      </right>
      <top/>
      <bottom/>
      <diagonal/>
    </border>
    <border>
      <left/>
      <right style="hair">
        <color indexed="64"/>
      </right>
      <top/>
      <bottom/>
      <diagonal/>
    </border>
    <border>
      <left style="hair">
        <color auto="1"/>
      </left>
      <right style="hair">
        <color auto="1"/>
      </right>
      <top/>
      <bottom/>
      <diagonal/>
    </border>
    <border>
      <left style="hair">
        <color indexed="64"/>
      </left>
      <right/>
      <top/>
      <bottom/>
      <diagonal/>
    </border>
    <border>
      <left/>
      <right style="hair">
        <color indexed="64"/>
      </right>
      <top style="hair">
        <color indexed="64"/>
      </top>
      <bottom/>
      <diagonal/>
    </border>
  </borders>
  <cellStyleXfs count="15">
    <xf numFmtId="0" fontId="0" fillId="0" borderId="0"/>
    <xf numFmtId="0" fontId="2" fillId="0" borderId="0"/>
    <xf numFmtId="0" fontId="1" fillId="0" borderId="0"/>
    <xf numFmtId="0" fontId="1" fillId="0" borderId="0"/>
    <xf numFmtId="0" fontId="6" fillId="0" borderId="0"/>
    <xf numFmtId="0" fontId="1" fillId="0" borderId="0"/>
    <xf numFmtId="0" fontId="3" fillId="0" borderId="0"/>
    <xf numFmtId="0" fontId="1" fillId="0" borderId="0"/>
    <xf numFmtId="0" fontId="4" fillId="0" borderId="0"/>
    <xf numFmtId="0" fontId="1" fillId="0" borderId="0"/>
    <xf numFmtId="0" fontId="5" fillId="0" borderId="0"/>
    <xf numFmtId="0" fontId="1" fillId="0" borderId="0"/>
    <xf numFmtId="0" fontId="7" fillId="0" borderId="0"/>
    <xf numFmtId="0" fontId="1" fillId="0" borderId="0"/>
    <xf numFmtId="0" fontId="38" fillId="0" borderId="0" applyNumberFormat="0" applyFill="0" applyBorder="0" applyAlignment="0" applyProtection="0"/>
  </cellStyleXfs>
  <cellXfs count="298">
    <xf numFmtId="0" fontId="0" fillId="0" borderId="0" xfId="0"/>
    <xf numFmtId="0" fontId="6" fillId="0" borderId="0" xfId="4" applyFont="1"/>
    <xf numFmtId="0" fontId="9" fillId="0" borderId="0" xfId="4" applyFont="1"/>
    <xf numFmtId="49" fontId="9" fillId="0" borderId="0" xfId="4" applyNumberFormat="1" applyFont="1" applyAlignment="1">
      <alignment horizontal="right"/>
    </xf>
    <xf numFmtId="0" fontId="9" fillId="0" borderId="0" xfId="4" applyFont="1" applyAlignment="1"/>
    <xf numFmtId="0" fontId="9" fillId="0" borderId="0" xfId="4" applyFont="1" applyAlignment="1">
      <alignment horizontal="left" vertical="center" indent="33"/>
    </xf>
    <xf numFmtId="0" fontId="12" fillId="0" borderId="0" xfId="4" applyFont="1" applyAlignment="1">
      <alignment vertical="center"/>
    </xf>
    <xf numFmtId="49" fontId="9" fillId="0" borderId="0" xfId="4" applyNumberFormat="1" applyFont="1" applyAlignment="1">
      <alignment horizontal="left" vertical="center"/>
    </xf>
    <xf numFmtId="0" fontId="9" fillId="0" borderId="0" xfId="4" applyNumberFormat="1" applyFont="1" applyAlignment="1">
      <alignment horizontal="left" vertical="center"/>
    </xf>
    <xf numFmtId="0" fontId="18" fillId="0" borderId="0" xfId="1" applyFont="1"/>
    <xf numFmtId="0" fontId="18" fillId="0" borderId="0" xfId="1" applyFont="1" applyAlignment="1">
      <alignment horizontal="right" vertical="center"/>
    </xf>
    <xf numFmtId="0" fontId="18" fillId="0" borderId="0" xfId="1" applyFont="1" applyAlignment="1">
      <alignment horizontal="left" vertical="center" wrapText="1"/>
    </xf>
    <xf numFmtId="0" fontId="18" fillId="0" borderId="0" xfId="1" applyFont="1" applyAlignment="1">
      <alignment vertical="center"/>
    </xf>
    <xf numFmtId="0" fontId="19" fillId="0" borderId="0" xfId="1" applyFont="1" applyAlignment="1">
      <alignment horizontal="left" vertical="top"/>
    </xf>
    <xf numFmtId="0" fontId="19" fillId="0" borderId="0" xfId="0" applyFont="1" applyAlignment="1">
      <alignment horizontal="left" vertical="center" wrapText="1"/>
    </xf>
    <xf numFmtId="0" fontId="18" fillId="0" borderId="0" xfId="1" applyFont="1" applyAlignment="1">
      <alignment horizontal="left" vertical="center"/>
    </xf>
    <xf numFmtId="0" fontId="20" fillId="0" borderId="0" xfId="1" applyFont="1" applyAlignment="1">
      <alignment horizontal="left" vertical="top"/>
    </xf>
    <xf numFmtId="0" fontId="20" fillId="0" borderId="0" xfId="0" applyFont="1" applyAlignment="1">
      <alignment horizontal="left" wrapText="1"/>
    </xf>
    <xf numFmtId="0" fontId="20" fillId="0" borderId="0" xfId="1" applyFont="1" applyAlignment="1">
      <alignment horizontal="right" vertical="center"/>
    </xf>
    <xf numFmtId="0" fontId="20" fillId="0" borderId="0" xfId="1" applyFont="1" applyAlignment="1">
      <alignment vertical="center"/>
    </xf>
    <xf numFmtId="0" fontId="20" fillId="0" borderId="0" xfId="1" quotePrefix="1" applyFont="1" applyAlignment="1">
      <alignment horizontal="left" vertical="top"/>
    </xf>
    <xf numFmtId="0" fontId="20" fillId="0" borderId="0" xfId="1" applyFont="1" applyAlignment="1">
      <alignment horizontal="left" vertical="center" wrapText="1"/>
    </xf>
    <xf numFmtId="0" fontId="18" fillId="0" borderId="0" xfId="1" applyFont="1" applyAlignment="1">
      <alignment horizontal="left" vertical="top"/>
    </xf>
    <xf numFmtId="0" fontId="18" fillId="0" borderId="0" xfId="0" applyFont="1" applyAlignment="1">
      <alignment horizontal="left" wrapText="1"/>
    </xf>
    <xf numFmtId="0" fontId="18" fillId="0" borderId="0" xfId="1" applyFont="1" applyAlignment="1">
      <alignment horizontal="right"/>
    </xf>
    <xf numFmtId="0" fontId="18" fillId="0" borderId="0" xfId="1" applyFont="1" applyAlignment="1">
      <alignment horizontal="left" wrapText="1"/>
    </xf>
    <xf numFmtId="0" fontId="18" fillId="0" borderId="0" xfId="1" applyFont="1" applyAlignment="1">
      <alignment vertical="top"/>
    </xf>
    <xf numFmtId="0" fontId="22" fillId="0" borderId="0" xfId="1" applyFont="1"/>
    <xf numFmtId="0" fontId="9" fillId="0" borderId="0" xfId="0" applyFont="1"/>
    <xf numFmtId="0" fontId="9" fillId="0" borderId="0" xfId="0" quotePrefix="1" applyFont="1"/>
    <xf numFmtId="0" fontId="23" fillId="0" borderId="0" xfId="0" applyFont="1" applyAlignment="1">
      <alignment vertical="center"/>
    </xf>
    <xf numFmtId="0" fontId="24" fillId="0" borderId="1" xfId="0" applyFont="1" applyBorder="1" applyAlignment="1">
      <alignment horizontal="center" vertical="center"/>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5" fillId="0" borderId="4" xfId="0" applyFont="1" applyBorder="1" applyAlignment="1">
      <alignment horizontal="center" vertical="center"/>
    </xf>
    <xf numFmtId="164" fontId="25" fillId="0" borderId="0" xfId="0" applyNumberFormat="1" applyFont="1" applyAlignment="1" applyProtection="1">
      <alignment horizontal="right"/>
    </xf>
    <xf numFmtId="0" fontId="26" fillId="0" borderId="0" xfId="0" applyFont="1"/>
    <xf numFmtId="0" fontId="27" fillId="0" borderId="0" xfId="0" applyFont="1"/>
    <xf numFmtId="0" fontId="27" fillId="0" borderId="0" xfId="0" applyFont="1" applyAlignment="1">
      <alignment horizontal="center" vertical="center"/>
    </xf>
    <xf numFmtId="164" fontId="28" fillId="0" borderId="0" xfId="0" applyNumberFormat="1" applyFont="1" applyAlignment="1" applyProtection="1">
      <alignment horizontal="right"/>
    </xf>
    <xf numFmtId="0" fontId="27" fillId="0" borderId="5" xfId="0" applyFont="1" applyBorder="1" applyAlignment="1">
      <alignment horizontal="left" wrapText="1"/>
    </xf>
    <xf numFmtId="0" fontId="27" fillId="0" borderId="0" xfId="0" applyFont="1" applyAlignment="1">
      <alignment vertical="center"/>
    </xf>
    <xf numFmtId="170" fontId="28" fillId="0" borderId="0" xfId="0" applyNumberFormat="1" applyFont="1" applyAlignment="1">
      <alignment horizontal="right"/>
    </xf>
    <xf numFmtId="0" fontId="25" fillId="0" borderId="1" xfId="0" applyFont="1" applyBorder="1" applyAlignment="1">
      <alignment horizontal="center" vertical="center"/>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30" fillId="0" borderId="0" xfId="0" applyFont="1"/>
    <xf numFmtId="0" fontId="28" fillId="0" borderId="0" xfId="0" applyFont="1"/>
    <xf numFmtId="0" fontId="28" fillId="0" borderId="2" xfId="0" applyFont="1" applyBorder="1" applyAlignment="1">
      <alignment horizontal="left" wrapText="1"/>
    </xf>
    <xf numFmtId="0" fontId="28" fillId="0" borderId="5" xfId="0" applyFont="1" applyBorder="1" applyAlignment="1">
      <alignment horizontal="left" wrapText="1"/>
    </xf>
    <xf numFmtId="170" fontId="28" fillId="0" borderId="0" xfId="0" applyNumberFormat="1" applyFont="1"/>
    <xf numFmtId="0" fontId="17" fillId="0" borderId="0" xfId="0" applyFont="1"/>
    <xf numFmtId="0" fontId="25" fillId="0" borderId="7" xfId="0" applyFont="1" applyBorder="1" applyAlignment="1">
      <alignment horizontal="center" vertical="center"/>
    </xf>
    <xf numFmtId="0" fontId="30" fillId="0" borderId="5" xfId="0" applyFont="1" applyBorder="1" applyAlignment="1">
      <alignment horizontal="left" wrapText="1"/>
    </xf>
    <xf numFmtId="0" fontId="28" fillId="0" borderId="0" xfId="0" applyFont="1" applyBorder="1"/>
    <xf numFmtId="174" fontId="30" fillId="0" borderId="0" xfId="0" applyNumberFormat="1" applyFont="1" applyBorder="1" applyAlignment="1">
      <alignment horizontal="right" vertical="center"/>
    </xf>
    <xf numFmtId="0" fontId="24" fillId="0" borderId="4" xfId="0" applyFont="1" applyBorder="1" applyAlignment="1">
      <alignment horizontal="center"/>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0" xfId="0" applyFont="1" applyBorder="1" applyAlignment="1">
      <alignment horizontal="center"/>
    </xf>
    <xf numFmtId="0" fontId="27" fillId="0" borderId="2" xfId="0" applyFont="1" applyBorder="1" applyAlignment="1">
      <alignment horizontal="left" wrapText="1"/>
    </xf>
    <xf numFmtId="0" fontId="26" fillId="0" borderId="0" xfId="0" applyFont="1" applyBorder="1" applyAlignment="1">
      <alignment vertical="center" wrapText="1"/>
    </xf>
    <xf numFmtId="0" fontId="26" fillId="0" borderId="5" xfId="0" applyFont="1" applyBorder="1" applyAlignment="1">
      <alignment horizontal="left" wrapText="1"/>
    </xf>
    <xf numFmtId="165" fontId="31" fillId="0" borderId="0" xfId="0" applyNumberFormat="1" applyFont="1" applyBorder="1" applyAlignment="1">
      <alignment horizontal="right"/>
    </xf>
    <xf numFmtId="165" fontId="32" fillId="0" borderId="0" xfId="0" applyNumberFormat="1" applyFont="1" applyBorder="1" applyAlignment="1">
      <alignment horizontal="right"/>
    </xf>
    <xf numFmtId="165" fontId="27" fillId="0" borderId="0" xfId="0" applyNumberFormat="1" applyFont="1"/>
    <xf numFmtId="0" fontId="26" fillId="0" borderId="0" xfId="0" applyFont="1" applyAlignment="1">
      <alignment horizontal="center" vertical="center" wrapText="1"/>
    </xf>
    <xf numFmtId="172" fontId="31" fillId="0" borderId="0" xfId="0" applyNumberFormat="1" applyFont="1" applyBorder="1" applyAlignment="1">
      <alignment horizontal="right"/>
    </xf>
    <xf numFmtId="172" fontId="32" fillId="0" borderId="0" xfId="0" applyNumberFormat="1" applyFont="1" applyBorder="1" applyAlignment="1">
      <alignment horizontal="right"/>
    </xf>
    <xf numFmtId="172" fontId="28" fillId="0" borderId="0" xfId="0" applyNumberFormat="1" applyFont="1" applyBorder="1" applyAlignment="1">
      <alignment horizontal="right"/>
    </xf>
    <xf numFmtId="172" fontId="27" fillId="0" borderId="0" xfId="0" applyNumberFormat="1" applyFont="1" applyBorder="1" applyAlignment="1">
      <alignment horizontal="right"/>
    </xf>
    <xf numFmtId="172" fontId="26" fillId="0" borderId="0" xfId="0" applyNumberFormat="1" applyFont="1" applyAlignment="1">
      <alignment horizontal="center" vertical="center" wrapText="1"/>
    </xf>
    <xf numFmtId="0" fontId="32" fillId="0" borderId="0" xfId="0" applyFont="1"/>
    <xf numFmtId="175" fontId="27" fillId="0" borderId="0" xfId="0" applyNumberFormat="1" applyFont="1"/>
    <xf numFmtId="172" fontId="27" fillId="0" borderId="0" xfId="0" applyNumberFormat="1" applyFont="1"/>
    <xf numFmtId="175" fontId="28" fillId="0" borderId="0" xfId="0" applyNumberFormat="1" applyFont="1" applyBorder="1"/>
    <xf numFmtId="175" fontId="28" fillId="0" borderId="0" xfId="0" applyNumberFormat="1" applyFont="1"/>
    <xf numFmtId="169" fontId="28" fillId="0" borderId="0" xfId="0" applyNumberFormat="1" applyFont="1" applyBorder="1" applyAlignment="1">
      <alignment horizontal="right"/>
    </xf>
    <xf numFmtId="175" fontId="30" fillId="0" borderId="0" xfId="0" applyNumberFormat="1" applyFont="1" applyBorder="1" applyAlignment="1">
      <alignment horizontal="right"/>
    </xf>
    <xf numFmtId="0" fontId="24" fillId="0" borderId="1" xfId="0" applyFont="1" applyFill="1" applyBorder="1" applyAlignment="1">
      <alignment horizontal="center" vertical="center"/>
    </xf>
    <xf numFmtId="0" fontId="24" fillId="0" borderId="3" xfId="0" applyFont="1" applyFill="1" applyBorder="1" applyAlignment="1">
      <alignment horizontal="center" vertical="center" wrapText="1"/>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164" fontId="25" fillId="0" borderId="0" xfId="0" applyNumberFormat="1" applyFont="1" applyFill="1" applyAlignment="1" applyProtection="1">
      <alignment horizontal="right"/>
    </xf>
    <xf numFmtId="0" fontId="26" fillId="0" borderId="0" xfId="0" applyFont="1" applyFill="1"/>
    <xf numFmtId="0" fontId="27" fillId="0" borderId="0" xfId="0" applyFont="1" applyFill="1"/>
    <xf numFmtId="0" fontId="27" fillId="0" borderId="2" xfId="0" applyFont="1" applyFill="1" applyBorder="1" applyAlignment="1">
      <alignment horizontal="left" wrapText="1"/>
    </xf>
    <xf numFmtId="0" fontId="26" fillId="0" borderId="5" xfId="0" applyFont="1" applyFill="1" applyBorder="1" applyAlignment="1">
      <alignment horizontal="left" wrapText="1"/>
    </xf>
    <xf numFmtId="0" fontId="27" fillId="0" borderId="5" xfId="0" applyFont="1" applyFill="1" applyBorder="1" applyAlignment="1">
      <alignment horizontal="left" wrapText="1"/>
    </xf>
    <xf numFmtId="0" fontId="32" fillId="0" borderId="0" xfId="0" applyFont="1" applyFill="1"/>
    <xf numFmtId="171" fontId="27" fillId="0" borderId="0" xfId="0" applyNumberFormat="1" applyFont="1" applyFill="1"/>
    <xf numFmtId="164" fontId="25" fillId="0" borderId="14" xfId="0" applyNumberFormat="1" applyFont="1" applyBorder="1" applyAlignment="1" applyProtection="1">
      <alignment horizontal="right"/>
    </xf>
    <xf numFmtId="0" fontId="28" fillId="0" borderId="15" xfId="0" applyFont="1" applyBorder="1" applyAlignment="1">
      <alignment horizontal="left" wrapText="1"/>
    </xf>
    <xf numFmtId="173" fontId="27" fillId="0" borderId="0" xfId="0" applyNumberFormat="1" applyFont="1" applyFill="1"/>
    <xf numFmtId="168" fontId="27" fillId="0" borderId="5" xfId="0" applyNumberFormat="1" applyFont="1" applyBorder="1" applyAlignment="1">
      <alignment horizontal="left" wrapText="1"/>
    </xf>
    <xf numFmtId="0" fontId="28" fillId="0" borderId="0" xfId="0" applyFont="1" applyFill="1" applyAlignment="1">
      <alignment horizontal="right" indent="2"/>
    </xf>
    <xf numFmtId="167" fontId="27" fillId="0" borderId="0" xfId="0" applyNumberFormat="1" applyFont="1" applyFill="1"/>
    <xf numFmtId="0" fontId="28" fillId="0" borderId="0" xfId="0" applyFont="1" applyFill="1"/>
    <xf numFmtId="0" fontId="30" fillId="0" borderId="0" xfId="0" applyFont="1" applyFill="1"/>
    <xf numFmtId="0" fontId="28" fillId="0" borderId="5" xfId="0" applyFont="1" applyFill="1" applyBorder="1" applyAlignment="1">
      <alignment horizontal="left" wrapText="1"/>
    </xf>
    <xf numFmtId="0" fontId="30" fillId="0" borderId="5" xfId="0" applyFont="1" applyFill="1" applyBorder="1" applyAlignment="1">
      <alignment horizontal="left" wrapText="1"/>
    </xf>
    <xf numFmtId="165" fontId="28" fillId="0" borderId="5" xfId="0" applyNumberFormat="1" applyFont="1" applyFill="1" applyBorder="1" applyAlignment="1">
      <alignment horizontal="left" wrapText="1"/>
    </xf>
    <xf numFmtId="0" fontId="25" fillId="0" borderId="1" xfId="4" applyFont="1" applyFill="1" applyBorder="1" applyAlignment="1">
      <alignment horizontal="center" vertical="center"/>
    </xf>
    <xf numFmtId="0" fontId="25" fillId="0" borderId="3" xfId="4" applyFont="1" applyFill="1" applyBorder="1" applyAlignment="1">
      <alignment horizontal="center" vertical="center" wrapText="1"/>
    </xf>
    <xf numFmtId="0" fontId="25" fillId="0" borderId="3" xfId="4" applyFont="1" applyFill="1" applyBorder="1" applyAlignment="1">
      <alignment horizontal="center" vertical="center"/>
    </xf>
    <xf numFmtId="0" fontId="25" fillId="0" borderId="4" xfId="4" applyFont="1" applyFill="1" applyBorder="1" applyAlignment="1">
      <alignment horizontal="center" vertical="center"/>
    </xf>
    <xf numFmtId="164" fontId="25" fillId="0" borderId="0" xfId="4" applyNumberFormat="1" applyFont="1" applyFill="1" applyAlignment="1" applyProtection="1">
      <alignment horizontal="right"/>
    </xf>
    <xf numFmtId="0" fontId="28" fillId="0" borderId="0" xfId="4" applyFont="1" applyFill="1"/>
    <xf numFmtId="0" fontId="28" fillId="0" borderId="5" xfId="4" applyFont="1" applyFill="1" applyBorder="1" applyAlignment="1">
      <alignment horizontal="left" wrapText="1"/>
    </xf>
    <xf numFmtId="167" fontId="28" fillId="0" borderId="0" xfId="4" applyNumberFormat="1" applyFont="1" applyFill="1" applyBorder="1" applyAlignment="1"/>
    <xf numFmtId="166" fontId="28" fillId="0" borderId="0" xfId="4" applyNumberFormat="1" applyFont="1" applyFill="1"/>
    <xf numFmtId="0" fontId="17" fillId="0" borderId="0" xfId="4" applyFont="1" applyFill="1"/>
    <xf numFmtId="0" fontId="18" fillId="0" borderId="0" xfId="3" applyFont="1" applyAlignment="1">
      <alignment vertical="center"/>
    </xf>
    <xf numFmtId="0" fontId="18" fillId="0" borderId="0" xfId="3" applyFont="1" applyAlignment="1">
      <alignment horizontal="right" vertical="top"/>
    </xf>
    <xf numFmtId="0" fontId="18" fillId="0" borderId="0" xfId="3" applyFont="1" applyAlignment="1">
      <alignment horizontal="left" vertical="center" wrapText="1"/>
    </xf>
    <xf numFmtId="0" fontId="18" fillId="0" borderId="0" xfId="3" applyFont="1" applyAlignment="1">
      <alignment vertical="top" wrapText="1"/>
    </xf>
    <xf numFmtId="0" fontId="18" fillId="0" borderId="0" xfId="3" applyFont="1"/>
    <xf numFmtId="0" fontId="18" fillId="0" borderId="0" xfId="3" applyFont="1" applyAlignment="1">
      <alignment wrapText="1"/>
    </xf>
    <xf numFmtId="0" fontId="18" fillId="0" borderId="0" xfId="3" quotePrefix="1" applyFont="1" applyAlignment="1">
      <alignment horizontal="right" vertical="top"/>
    </xf>
    <xf numFmtId="0" fontId="18" fillId="0" borderId="0" xfId="3" applyFont="1" applyAlignment="1">
      <alignment horizontal="right" vertical="center"/>
    </xf>
    <xf numFmtId="0" fontId="18" fillId="0" borderId="0" xfId="3" applyFont="1" applyAlignment="1"/>
    <xf numFmtId="0" fontId="20" fillId="0" borderId="0" xfId="3" applyFont="1" applyAlignment="1">
      <alignment horizontal="right" vertical="center"/>
    </xf>
    <xf numFmtId="0" fontId="35" fillId="0" borderId="0" xfId="3" applyFont="1" applyAlignment="1">
      <alignment horizontal="right" vertical="center"/>
    </xf>
    <xf numFmtId="0" fontId="18" fillId="0" borderId="0" xfId="3" applyFont="1" applyAlignment="1">
      <alignment horizontal="right"/>
    </xf>
    <xf numFmtId="0" fontId="20" fillId="0" borderId="0" xfId="3" applyFont="1" applyAlignment="1">
      <alignment horizontal="left" vertical="center"/>
    </xf>
    <xf numFmtId="49" fontId="9" fillId="0" borderId="0" xfId="4" quotePrefix="1" applyNumberFormat="1" applyFont="1" applyAlignment="1">
      <alignment horizontal="right"/>
    </xf>
    <xf numFmtId="0" fontId="38" fillId="0" borderId="0" xfId="14"/>
    <xf numFmtId="0" fontId="30" fillId="0" borderId="15" xfId="0" applyFont="1" applyBorder="1" applyAlignment="1">
      <alignment horizontal="left" wrapText="1"/>
    </xf>
    <xf numFmtId="165" fontId="27" fillId="0" borderId="0" xfId="0" applyNumberFormat="1" applyFont="1" applyFill="1"/>
    <xf numFmtId="165" fontId="28" fillId="0" borderId="0" xfId="0" applyNumberFormat="1" applyFont="1" applyFill="1"/>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40" fillId="0" borderId="0" xfId="14" applyFont="1"/>
    <xf numFmtId="176" fontId="27" fillId="0" borderId="0" xfId="0" applyNumberFormat="1" applyFont="1" applyAlignment="1">
      <alignment horizontal="right"/>
    </xf>
    <xf numFmtId="177" fontId="28" fillId="0" borderId="0" xfId="0" applyNumberFormat="1" applyFont="1" applyAlignment="1">
      <alignment horizontal="right"/>
    </xf>
    <xf numFmtId="176" fontId="28" fillId="0" borderId="0" xfId="0" applyNumberFormat="1" applyFont="1" applyAlignment="1">
      <alignment horizontal="right"/>
    </xf>
    <xf numFmtId="176" fontId="30" fillId="0" borderId="0" xfId="0" applyNumberFormat="1" applyFont="1" applyAlignment="1">
      <alignment horizontal="right"/>
    </xf>
    <xf numFmtId="176" fontId="28" fillId="0" borderId="0" xfId="0" applyNumberFormat="1" applyFont="1" applyBorder="1" applyAlignment="1">
      <alignment horizontal="right"/>
    </xf>
    <xf numFmtId="176" fontId="30" fillId="0" borderId="0" xfId="0" applyNumberFormat="1" applyFont="1" applyBorder="1" applyAlignment="1">
      <alignment horizontal="right"/>
    </xf>
    <xf numFmtId="176" fontId="28" fillId="0" borderId="6" xfId="0" applyNumberFormat="1" applyFont="1" applyBorder="1" applyAlignment="1">
      <alignment horizontal="right"/>
    </xf>
    <xf numFmtId="176" fontId="28" fillId="0" borderId="7" xfId="0" applyNumberFormat="1" applyFont="1" applyBorder="1" applyAlignment="1">
      <alignment horizontal="right"/>
    </xf>
    <xf numFmtId="176" fontId="28" fillId="0" borderId="8" xfId="0" applyNumberFormat="1" applyFont="1" applyBorder="1" applyAlignment="1">
      <alignment horizontal="right"/>
    </xf>
    <xf numFmtId="176" fontId="30" fillId="0" borderId="8" xfId="0" applyNumberFormat="1" applyFont="1" applyBorder="1" applyAlignment="1">
      <alignment horizontal="right"/>
    </xf>
    <xf numFmtId="178" fontId="30" fillId="0" borderId="0" xfId="0" applyNumberFormat="1" applyFont="1" applyBorder="1" applyAlignment="1">
      <alignment horizontal="right"/>
    </xf>
    <xf numFmtId="178" fontId="28" fillId="0" borderId="0" xfId="0" applyNumberFormat="1" applyFont="1" applyBorder="1" applyAlignment="1">
      <alignment horizontal="right"/>
    </xf>
    <xf numFmtId="179" fontId="26" fillId="0" borderId="0" xfId="0" applyNumberFormat="1" applyFont="1" applyFill="1" applyBorder="1" applyAlignment="1">
      <alignment horizontal="right"/>
    </xf>
    <xf numFmtId="180" fontId="28" fillId="0" borderId="0" xfId="0" applyNumberFormat="1" applyFont="1" applyAlignment="1">
      <alignment horizontal="right"/>
    </xf>
    <xf numFmtId="176" fontId="28" fillId="0" borderId="0" xfId="0" applyNumberFormat="1" applyFont="1" applyFill="1" applyAlignment="1">
      <alignment horizontal="right"/>
    </xf>
    <xf numFmtId="176" fontId="30" fillId="0" borderId="0" xfId="0" applyNumberFormat="1" applyFont="1" applyFill="1" applyAlignment="1">
      <alignment horizontal="right"/>
    </xf>
    <xf numFmtId="181" fontId="28" fillId="0" borderId="0" xfId="0" applyNumberFormat="1" applyFont="1" applyFill="1" applyBorder="1" applyAlignment="1">
      <alignment horizontal="right"/>
    </xf>
    <xf numFmtId="181" fontId="30" fillId="0" borderId="0" xfId="0" applyNumberFormat="1" applyFont="1" applyFill="1" applyBorder="1" applyAlignment="1">
      <alignment horizontal="right"/>
    </xf>
    <xf numFmtId="0" fontId="25" fillId="0" borderId="1" xfId="0" applyNumberFormat="1" applyFont="1" applyFill="1" applyBorder="1" applyAlignment="1">
      <alignment horizontal="center" vertical="center"/>
    </xf>
    <xf numFmtId="0" fontId="25" fillId="0" borderId="3"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xf>
    <xf numFmtId="0" fontId="25" fillId="0" borderId="4" xfId="0" applyNumberFormat="1" applyFont="1" applyFill="1" applyBorder="1" applyAlignment="1">
      <alignment horizontal="center" vertical="center"/>
    </xf>
    <xf numFmtId="0" fontId="28" fillId="0" borderId="4" xfId="0" applyNumberFormat="1" applyFont="1" applyFill="1" applyBorder="1" applyAlignment="1">
      <alignment horizontal="center" vertical="center" wrapText="1"/>
    </xf>
    <xf numFmtId="0" fontId="22" fillId="0" borderId="0" xfId="3" applyFont="1" applyAlignment="1">
      <alignment vertical="center"/>
    </xf>
    <xf numFmtId="0" fontId="24" fillId="0" borderId="17" xfId="0" applyFont="1" applyBorder="1" applyAlignment="1"/>
    <xf numFmtId="0" fontId="27" fillId="0" borderId="15" xfId="0" applyFont="1" applyBorder="1" applyAlignment="1">
      <alignment horizontal="left" wrapText="1"/>
    </xf>
    <xf numFmtId="49" fontId="28" fillId="0" borderId="13" xfId="13" applyNumberFormat="1" applyFont="1" applyFill="1" applyBorder="1" applyAlignment="1">
      <alignment horizontal="left" wrapText="1"/>
    </xf>
    <xf numFmtId="0" fontId="33" fillId="0" borderId="3" xfId="4" applyFont="1" applyFill="1" applyBorder="1" applyAlignment="1">
      <alignment horizontal="center" vertical="center" wrapText="1"/>
    </xf>
    <xf numFmtId="177" fontId="28" fillId="0" borderId="0" xfId="4" applyNumberFormat="1" applyFont="1" applyFill="1" applyBorder="1" applyAlignment="1">
      <alignment horizontal="right"/>
    </xf>
    <xf numFmtId="177" fontId="28" fillId="0" borderId="0" xfId="4" applyNumberFormat="1" applyFont="1" applyFill="1" applyAlignment="1">
      <alignment horizontal="right"/>
    </xf>
    <xf numFmtId="0" fontId="9" fillId="0" borderId="0" xfId="4" applyFont="1" applyAlignment="1">
      <alignment horizontal="right"/>
    </xf>
    <xf numFmtId="49" fontId="9" fillId="0" borderId="0" xfId="4" applyNumberFormat="1" applyFont="1" applyAlignment="1">
      <alignment horizontal="left" wrapText="1"/>
    </xf>
    <xf numFmtId="49" fontId="9" fillId="0" borderId="0" xfId="4" quotePrefix="1" applyNumberFormat="1" applyFont="1" applyAlignment="1">
      <alignment horizontal="center"/>
    </xf>
    <xf numFmtId="0" fontId="8" fillId="0" borderId="11" xfId="4" applyFont="1" applyBorder="1" applyAlignment="1">
      <alignment horizontal="center" vertical="center" wrapText="1"/>
    </xf>
    <xf numFmtId="0" fontId="13" fillId="0" borderId="12" xfId="6" applyFont="1" applyBorder="1" applyAlignment="1">
      <alignment horizontal="left" vertical="center" wrapText="1"/>
    </xf>
    <xf numFmtId="0" fontId="14" fillId="0" borderId="12" xfId="6" applyFont="1" applyBorder="1" applyAlignment="1">
      <alignment horizontal="right" vertical="center" wrapText="1"/>
    </xf>
    <xf numFmtId="0" fontId="10" fillId="0" borderId="0" xfId="6" applyFont="1" applyBorder="1" applyAlignment="1">
      <alignment horizontal="center" vertical="center" wrapText="1"/>
    </xf>
    <xf numFmtId="0" fontId="12" fillId="0" borderId="0" xfId="4" applyFont="1" applyAlignment="1">
      <alignment horizontal="left" vertical="center"/>
    </xf>
    <xf numFmtId="0" fontId="15" fillId="0" borderId="0" xfId="6" applyFont="1" applyAlignment="1">
      <alignment vertical="center" wrapText="1"/>
    </xf>
    <xf numFmtId="0" fontId="15" fillId="0" borderId="0" xfId="6" applyFont="1" applyAlignment="1">
      <alignment vertical="center"/>
    </xf>
    <xf numFmtId="49" fontId="16" fillId="0" borderId="0" xfId="4" quotePrefix="1" applyNumberFormat="1" applyFont="1" applyAlignment="1">
      <alignment horizontal="left"/>
    </xf>
    <xf numFmtId="49" fontId="16" fillId="0" borderId="0" xfId="4" applyNumberFormat="1" applyFont="1" applyAlignment="1">
      <alignment horizontal="left"/>
    </xf>
    <xf numFmtId="49" fontId="11" fillId="0" borderId="0" xfId="4" quotePrefix="1" applyNumberFormat="1" applyFont="1" applyAlignment="1">
      <alignment horizontal="left"/>
    </xf>
    <xf numFmtId="49" fontId="9" fillId="0" borderId="0" xfId="4" quotePrefix="1" applyNumberFormat="1" applyFont="1" applyAlignment="1">
      <alignment horizontal="left"/>
    </xf>
    <xf numFmtId="0" fontId="9" fillId="0" borderId="0" xfId="4" applyFont="1" applyBorder="1" applyAlignment="1">
      <alignment horizontal="left" vertical="center"/>
    </xf>
    <xf numFmtId="0" fontId="12" fillId="0" borderId="9" xfId="4" applyFont="1" applyBorder="1" applyAlignment="1">
      <alignment horizontal="right"/>
    </xf>
    <xf numFmtId="0" fontId="9" fillId="0" borderId="10" xfId="4" applyFont="1" applyBorder="1" applyAlignment="1">
      <alignment horizontal="center" vertical="center"/>
    </xf>
    <xf numFmtId="0" fontId="9" fillId="0" borderId="0" xfId="4" applyFont="1" applyBorder="1" applyAlignment="1">
      <alignment horizontal="center" vertical="center"/>
    </xf>
    <xf numFmtId="0" fontId="39" fillId="0" borderId="0" xfId="6" applyFont="1" applyBorder="1" applyAlignment="1">
      <alignment horizontal="center" vertical="center"/>
    </xf>
    <xf numFmtId="0" fontId="9" fillId="0" borderId="9" xfId="4" applyFont="1" applyBorder="1" applyAlignment="1">
      <alignment horizontal="center" vertical="center"/>
    </xf>
    <xf numFmtId="0" fontId="12" fillId="0" borderId="0" xfId="4" applyFont="1" applyAlignment="1">
      <alignment horizontal="center" vertical="center"/>
    </xf>
    <xf numFmtId="49" fontId="9" fillId="0" borderId="0" xfId="4" applyNumberFormat="1" applyFont="1" applyAlignment="1">
      <alignment horizontal="center" vertical="center"/>
    </xf>
    <xf numFmtId="0" fontId="9" fillId="0" borderId="0" xfId="4" applyFont="1" applyAlignment="1">
      <alignment horizontal="center" vertical="center"/>
    </xf>
    <xf numFmtId="49" fontId="9" fillId="0" borderId="0" xfId="4" applyNumberFormat="1" applyFont="1" applyAlignment="1">
      <alignment horizontal="left" vertical="center"/>
    </xf>
    <xf numFmtId="0" fontId="21" fillId="0" borderId="0" xfId="1" applyFont="1" applyFill="1" applyAlignment="1">
      <alignment horizontal="left" vertical="center"/>
    </xf>
    <xf numFmtId="0" fontId="18" fillId="0" borderId="0" xfId="1" applyFont="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27"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8" fillId="0" borderId="3" xfId="0" applyFont="1" applyBorder="1" applyAlignment="1">
      <alignment horizontal="center" vertical="center" wrapText="1"/>
    </xf>
    <xf numFmtId="0" fontId="26" fillId="0" borderId="1" xfId="0" applyFont="1" applyBorder="1" applyAlignment="1">
      <alignment horizontal="left" vertical="center"/>
    </xf>
    <xf numFmtId="0" fontId="26" fillId="0" borderId="3" xfId="0" applyFont="1" applyBorder="1" applyAlignment="1">
      <alignment horizontal="left"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8" fillId="0" borderId="4" xfId="0" applyFont="1" applyBorder="1" applyAlignment="1">
      <alignment horizontal="center" vertical="center" wrapText="1"/>
    </xf>
    <xf numFmtId="49" fontId="28" fillId="2" borderId="3" xfId="12" applyNumberFormat="1" applyFont="1" applyFill="1" applyBorder="1" applyAlignment="1">
      <alignment horizontal="center" vertical="center" wrapText="1"/>
    </xf>
    <xf numFmtId="0" fontId="30" fillId="0" borderId="16"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28" fillId="0" borderId="1" xfId="0" applyFont="1" applyBorder="1" applyAlignment="1">
      <alignment horizontal="center" vertical="center" wrapText="1"/>
    </xf>
    <xf numFmtId="0" fontId="30" fillId="0" borderId="1" xfId="0" applyFont="1" applyBorder="1" applyAlignment="1">
      <alignment horizontal="left" vertical="center"/>
    </xf>
    <xf numFmtId="0" fontId="30" fillId="0" borderId="3" xfId="0" applyFont="1" applyBorder="1" applyAlignment="1">
      <alignment horizontal="left" vertical="center"/>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7" fillId="0" borderId="1" xfId="0" applyFont="1" applyBorder="1" applyAlignment="1">
      <alignment horizontal="left" vertical="center"/>
    </xf>
    <xf numFmtId="0" fontId="17" fillId="0" borderId="3" xfId="0" applyFont="1" applyBorder="1" applyAlignment="1">
      <alignment horizontal="lef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30" fillId="0" borderId="8"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175" fontId="26" fillId="0" borderId="0" xfId="0" applyNumberFormat="1" applyFont="1" applyBorder="1" applyAlignment="1">
      <alignment horizontal="center" vertical="center" wrapText="1"/>
    </xf>
    <xf numFmtId="175" fontId="26" fillId="0" borderId="0" xfId="0" applyNumberFormat="1" applyFont="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30" fillId="0" borderId="8" xfId="0" applyFont="1" applyBorder="1" applyAlignment="1">
      <alignment horizontal="center" vertical="center"/>
    </xf>
    <xf numFmtId="0" fontId="30" fillId="0" borderId="0" xfId="0" applyFont="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3" xfId="0" applyFont="1" applyFill="1" applyBorder="1" applyAlignment="1">
      <alignment horizontal="left" vertical="center"/>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170" fontId="30" fillId="0" borderId="0" xfId="0" applyNumberFormat="1" applyFont="1" applyFill="1" applyBorder="1" applyAlignment="1">
      <alignment horizontal="center" vertical="center" wrapText="1"/>
    </xf>
    <xf numFmtId="170" fontId="30" fillId="0" borderId="0" xfId="0" applyNumberFormat="1" applyFont="1" applyFill="1" applyAlignment="1">
      <alignment horizontal="center" vertical="center" wrapText="1"/>
    </xf>
    <xf numFmtId="170" fontId="26" fillId="0" borderId="0" xfId="0" applyNumberFormat="1" applyFont="1" applyFill="1" applyBorder="1" applyAlignment="1">
      <alignment horizontal="center" vertical="center" wrapText="1"/>
    </xf>
    <xf numFmtId="170" fontId="26" fillId="0" borderId="0" xfId="0" applyNumberFormat="1" applyFont="1" applyFill="1" applyAlignment="1">
      <alignment horizontal="center" vertical="center" wrapText="1"/>
    </xf>
    <xf numFmtId="0" fontId="30" fillId="0" borderId="16" xfId="0" applyNumberFormat="1" applyFont="1" applyBorder="1" applyAlignment="1">
      <alignment horizontal="center" vertical="center" wrapText="1"/>
    </xf>
    <xf numFmtId="0" fontId="30" fillId="0" borderId="0" xfId="0" applyNumberFormat="1" applyFont="1" applyBorder="1" applyAlignment="1">
      <alignment horizontal="center" vertical="center" wrapText="1"/>
    </xf>
    <xf numFmtId="0" fontId="26" fillId="0" borderId="0" xfId="0" applyNumberFormat="1" applyFont="1" applyFill="1" applyBorder="1" applyAlignment="1">
      <alignment horizontal="center" vertical="center" wrapText="1"/>
    </xf>
    <xf numFmtId="0" fontId="26" fillId="0" borderId="0" xfId="0" applyNumberFormat="1" applyFont="1" applyFill="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Fill="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6" fillId="0" borderId="1" xfId="0" applyFont="1" applyBorder="1" applyAlignment="1">
      <alignment vertical="center"/>
    </xf>
    <xf numFmtId="0" fontId="26" fillId="0" borderId="3" xfId="0" applyFont="1" applyBorder="1" applyAlignment="1">
      <alignment vertical="center"/>
    </xf>
    <xf numFmtId="0" fontId="30" fillId="0" borderId="8"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0" fontId="28" fillId="0" borderId="4" xfId="0" applyNumberFormat="1" applyFont="1" applyBorder="1" applyAlignment="1">
      <alignment horizontal="center" vertical="center" wrapText="1"/>
    </xf>
    <xf numFmtId="0" fontId="28" fillId="0" borderId="3" xfId="0" applyNumberFormat="1" applyFont="1" applyBorder="1" applyAlignment="1">
      <alignment horizontal="center" vertical="center" wrapText="1"/>
    </xf>
    <xf numFmtId="0" fontId="28" fillId="2" borderId="3" xfId="12" applyNumberFormat="1" applyFont="1" applyFill="1" applyBorder="1" applyAlignment="1">
      <alignment horizontal="center" vertical="center" wrapText="1"/>
    </xf>
    <xf numFmtId="0" fontId="17" fillId="0" borderId="1" xfId="0" applyNumberFormat="1" applyFont="1" applyFill="1" applyBorder="1" applyAlignment="1">
      <alignment horizontal="left" vertical="center"/>
    </xf>
    <xf numFmtId="0" fontId="17" fillId="0" borderId="3" xfId="0" applyNumberFormat="1" applyFont="1" applyFill="1" applyBorder="1" applyAlignment="1">
      <alignment horizontal="left" vertical="center"/>
    </xf>
    <xf numFmtId="0" fontId="28" fillId="0" borderId="4"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xf>
    <xf numFmtId="0" fontId="17" fillId="0" borderId="4" xfId="0" applyNumberFormat="1" applyFont="1" applyFill="1" applyBorder="1" applyAlignment="1">
      <alignment horizontal="center" vertical="center"/>
    </xf>
    <xf numFmtId="0" fontId="30" fillId="0" borderId="1" xfId="0" applyNumberFormat="1" applyFont="1" applyFill="1" applyBorder="1" applyAlignment="1">
      <alignment horizontal="left" vertical="center"/>
    </xf>
    <xf numFmtId="0" fontId="30" fillId="0" borderId="3" xfId="0" applyNumberFormat="1" applyFont="1" applyFill="1" applyBorder="1" applyAlignment="1">
      <alignment horizontal="left" vertical="center"/>
    </xf>
    <xf numFmtId="0" fontId="30" fillId="0" borderId="3" xfId="0" applyNumberFormat="1" applyFont="1" applyFill="1" applyBorder="1" applyAlignment="1">
      <alignment horizontal="center" vertical="center" wrapText="1"/>
    </xf>
    <xf numFmtId="0" fontId="30" fillId="0" borderId="4"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8" fillId="0" borderId="1" xfId="4" applyFont="1" applyFill="1" applyBorder="1" applyAlignment="1">
      <alignment horizontal="center" vertical="center" wrapText="1"/>
    </xf>
    <xf numFmtId="0" fontId="28" fillId="0" borderId="3" xfId="4" applyFont="1" applyFill="1" applyBorder="1" applyAlignment="1">
      <alignment horizontal="center" vertical="center" wrapText="1"/>
    </xf>
    <xf numFmtId="0" fontId="28" fillId="0" borderId="4" xfId="4" applyFont="1" applyFill="1" applyBorder="1" applyAlignment="1">
      <alignment horizontal="center" vertical="center" wrapText="1"/>
    </xf>
    <xf numFmtId="0" fontId="33" fillId="0" borderId="3" xfId="4" applyFont="1" applyFill="1" applyBorder="1" applyAlignment="1">
      <alignment horizontal="center" vertical="center" wrapText="1"/>
    </xf>
    <xf numFmtId="0" fontId="17" fillId="0" borderId="1" xfId="4" applyFont="1" applyFill="1" applyBorder="1" applyAlignment="1">
      <alignment horizontal="left" vertical="center"/>
    </xf>
    <xf numFmtId="0" fontId="17" fillId="0" borderId="3" xfId="4" applyFont="1" applyFill="1" applyBorder="1" applyAlignment="1">
      <alignment horizontal="left" vertical="center"/>
    </xf>
    <xf numFmtId="0" fontId="17" fillId="0" borderId="3"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1" xfId="4" applyFont="1" applyFill="1" applyBorder="1" applyAlignment="1">
      <alignment horizontal="center" vertical="center"/>
    </xf>
    <xf numFmtId="0" fontId="30" fillId="0" borderId="1" xfId="4" applyFont="1" applyFill="1" applyBorder="1" applyAlignment="1">
      <alignment horizontal="left" vertical="center"/>
    </xf>
    <xf numFmtId="0" fontId="30" fillId="0" borderId="3" xfId="4" applyFont="1" applyFill="1" applyBorder="1" applyAlignment="1">
      <alignment horizontal="left" vertical="center"/>
    </xf>
    <xf numFmtId="0" fontId="30" fillId="0" borderId="3" xfId="4" applyFont="1" applyFill="1" applyBorder="1" applyAlignment="1">
      <alignment horizontal="center" vertical="center" wrapText="1"/>
    </xf>
    <xf numFmtId="0" fontId="30" fillId="0" borderId="4" xfId="4" applyFont="1" applyFill="1" applyBorder="1" applyAlignment="1">
      <alignment horizontal="center" vertical="center" wrapText="1"/>
    </xf>
    <xf numFmtId="0" fontId="30" fillId="0" borderId="1" xfId="4" applyFont="1" applyFill="1" applyBorder="1" applyAlignment="1">
      <alignment horizontal="center" vertical="center" wrapText="1"/>
    </xf>
    <xf numFmtId="0" fontId="30" fillId="0" borderId="6" xfId="4" applyNumberFormat="1" applyFont="1" applyFill="1" applyBorder="1" applyAlignment="1">
      <alignment horizontal="center" vertical="center"/>
    </xf>
    <xf numFmtId="0" fontId="30" fillId="0" borderId="7" xfId="4" applyNumberFormat="1" applyFont="1" applyFill="1" applyBorder="1" applyAlignment="1">
      <alignment horizontal="center" vertical="center"/>
    </xf>
    <xf numFmtId="0" fontId="30" fillId="0" borderId="8" xfId="4" applyNumberFormat="1" applyFont="1" applyFill="1" applyBorder="1" applyAlignment="1">
      <alignment horizontal="center" vertical="center"/>
    </xf>
    <xf numFmtId="0" fontId="30" fillId="0" borderId="0" xfId="4" applyNumberFormat="1" applyFont="1" applyFill="1" applyBorder="1" applyAlignment="1">
      <alignment horizontal="center" vertical="center"/>
    </xf>
    <xf numFmtId="0" fontId="30" fillId="0" borderId="8" xfId="4" applyFont="1" applyFill="1" applyBorder="1" applyAlignment="1">
      <alignment horizontal="center" vertical="center"/>
    </xf>
    <xf numFmtId="0" fontId="30" fillId="0" borderId="0" xfId="4" applyFont="1" applyFill="1" applyBorder="1" applyAlignment="1">
      <alignment horizontal="center" vertical="center"/>
    </xf>
    <xf numFmtId="0" fontId="30" fillId="0" borderId="0" xfId="4" applyFont="1" applyFill="1" applyAlignment="1">
      <alignment horizontal="center" vertical="center"/>
    </xf>
    <xf numFmtId="0" fontId="21" fillId="0" borderId="0" xfId="3" applyFont="1" applyAlignment="1">
      <alignment horizontal="left" vertical="center"/>
    </xf>
    <xf numFmtId="0" fontId="42" fillId="0" borderId="11" xfId="4" applyFont="1" applyBorder="1" applyAlignment="1">
      <alignment horizontal="left" wrapText="1"/>
    </xf>
  </cellXfs>
  <cellStyles count="15">
    <cellStyle name="Link" xfId="14" builtinId="8"/>
    <cellStyle name="Standard" xfId="0" builtinId="0"/>
    <cellStyle name="Standard 2" xfId="1"/>
    <cellStyle name="Standard 2 2" xfId="2"/>
    <cellStyle name="Standard 2 2 2" xfId="3"/>
    <cellStyle name="Standard 2 3" xfId="4"/>
    <cellStyle name="Standard 3" xfId="5"/>
    <cellStyle name="Standard 4" xfId="6"/>
    <cellStyle name="Standard 4 2" xfId="7"/>
    <cellStyle name="Standard 5" xfId="8"/>
    <cellStyle name="Standard 5 2" xfId="9"/>
    <cellStyle name="Standard 6" xfId="10"/>
    <cellStyle name="Standard 6 2" xfId="11"/>
    <cellStyle name="Standard 7" xfId="12"/>
    <cellStyle name="Standard 7 2" xfId="13"/>
  </cellStyles>
  <dxfs count="0"/>
  <tableStyles count="0" defaultTableStyle="TableStyleMedium2" defaultPivotStyle="PivotStyleLight16"/>
  <colors>
    <mruColors>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3802380</xdr:colOff>
      <xdr:row>0</xdr:row>
      <xdr:rowOff>45720</xdr:rowOff>
    </xdr:from>
    <xdr:to>
      <xdr:col>3</xdr:col>
      <xdr:colOff>1120140</xdr:colOff>
      <xdr:row>0</xdr:row>
      <xdr:rowOff>609600</xdr:rowOff>
    </xdr:to>
    <xdr:pic>
      <xdr:nvPicPr>
        <xdr:cNvPr id="12012" name="Grafik 3" descr="Logo_Stala-Schwarzweiß">
          <a:extLst>
            <a:ext uri="{FF2B5EF4-FFF2-40B4-BE49-F238E27FC236}">
              <a16:creationId xmlns:a16="http://schemas.microsoft.com/office/drawing/2014/main" id="{00000000-0008-0000-0000-0000EC2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900" y="45720"/>
          <a:ext cx="172974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81640</xdr:rowOff>
    </xdr:from>
    <xdr:to>
      <xdr:col>0</xdr:col>
      <xdr:colOff>6156000</xdr:colOff>
      <xdr:row>64</xdr:row>
      <xdr:rowOff>54431</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1564819"/>
          <a:ext cx="6156000" cy="7966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Erhebungsprogramm der Pflegestatistik</a:t>
          </a:r>
          <a:endParaRPr lang="de-DE" sz="950">
            <a:solidFill>
              <a:sysClr val="windowText" lastClr="000000"/>
            </a:solidFill>
            <a:effectLst/>
            <a:latin typeface="+mn-lt"/>
            <a:ea typeface="+mn-ea"/>
            <a:cs typeface="Arial" panose="020B0604020202020204" pitchFamily="34" charset="0"/>
          </a:endParaRPr>
        </a:p>
        <a:p>
          <a:r>
            <a:rPr lang="de-DE" sz="3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1. Art und Umfang der Erhebung</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Die Erhebungen werden als Bundesstatistiken über:</a:t>
          </a: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a)	ambulante Pflegeeinrichtungen (Pflege- und Betreuungsdienste) und stationäre Pflegeeinrichtungen (Pflegeheime) von den Statistischen Landesämtern als Bestandserhebung (Totalerhebung) ab dem Berichtsjahr 1999 in zweijährigem Erhebungs­turnus jeweils zum 15. Dezember durchgeführt.</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Auskunftspflichtig sind die Träger der Einrichtung, mit denen ein Versorgungsvertrag gemäß Elftes Sozialgesetzbuch (SGB XI) besteht.</a:t>
          </a:r>
          <a:endParaRPr lang="de-DE" sz="1200">
            <a:effectLst/>
            <a:latin typeface="Times New Roman" panose="02020603050405020304" pitchFamily="18" charset="0"/>
            <a:ea typeface="Times New Roman" panose="02020603050405020304" pitchFamily="18" charset="0"/>
          </a:endParaRPr>
        </a:p>
        <a:p>
          <a:pPr marL="180340" indent="-180340">
            <a:spcAft>
              <a:spcPts val="0"/>
            </a:spcAft>
            <a:tabLst>
              <a:tab pos="18034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	die Pflegegeldempfänger geführt, die vom Statistischen Bundesamt bei den Spitzenverbänden der Pflegekassen erhoben werden. Die Ergebnisse werden den Statistischen Ämtern der Länder zur Veröffentlichung zur Verfügung gestellt.</a:t>
          </a:r>
          <a:endParaRPr lang="de-DE" sz="1200">
            <a:effectLst/>
            <a:latin typeface="Times New Roman" panose="02020603050405020304" pitchFamily="18" charset="0"/>
            <a:ea typeface="Times New Roman" panose="02020603050405020304" pitchFamily="18" charset="0"/>
          </a:endParaRPr>
        </a:p>
        <a:p>
          <a:r>
            <a:rPr lang="de-DE" sz="4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2. Zweck der Erhebung</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Aus den Erhebungen über ambulante Pflege- und Betreuungsdienste und stationäre  Pflegeeinrichtungen werden um­fassende und zuverlässige statistische Daten zur ambulanten bzw. stationären Versorgung, über deren personelle Auss­tattung sowie über die von den Einrichtungen betreuten Pflegebedürftigen bereitgestellt. Besondere Bedeutung hat die Erhebung über die Pflegegeld­empfänger, da hierdurch von der amtlichen Statistik die Gesamtzahl der pflegebedürftigen Leistungsempfänger nach SGB XI erfasst wird. Die Pflegegeldempfänger, die von Angehörigen oder anderen privaten Per­sonen in Privathaushalten (häus­licher Bereich) gepflegt werden, bilden die Mehrheit unter allen pflegebedürftigen Leistungsempfängern.</a:t>
          </a:r>
        </a:p>
        <a:p>
          <a:r>
            <a:rPr lang="de-DE" sz="500" b="1">
              <a:solidFill>
                <a:sysClr val="windowText" lastClr="000000"/>
              </a:solidFill>
              <a:effectLst/>
              <a:latin typeface="+mn-lt"/>
              <a:ea typeface="+mn-ea"/>
              <a:cs typeface="Arial" panose="020B0604020202020204" pitchFamily="34" charset="0"/>
            </a:rPr>
            <a:t> </a:t>
          </a:r>
          <a:endParaRPr lang="de-DE" sz="500">
            <a:solidFill>
              <a:sysClr val="windowText" lastClr="000000"/>
            </a:solidFill>
            <a:effectLst/>
            <a:latin typeface="+mn-lt"/>
            <a:ea typeface="+mn-ea"/>
            <a:cs typeface="Arial" panose="020B0604020202020204" pitchFamily="34" charset="0"/>
          </a:endParaRPr>
        </a:p>
        <a:p>
          <a:r>
            <a:rPr lang="de-DE" sz="950" b="1" strike="noStrike" baseline="0">
              <a:solidFill>
                <a:sysClr val="windowText" lastClr="000000"/>
              </a:solidFill>
              <a:effectLst/>
              <a:latin typeface="+mn-lt"/>
              <a:ea typeface="+mn-ea"/>
              <a:cs typeface="Arial" panose="020B0604020202020204" pitchFamily="34" charset="0"/>
            </a:rPr>
            <a:t>Erläuterungen</a:t>
          </a:r>
          <a:endParaRPr lang="de-DE" sz="950" strike="noStrike" baseline="0">
            <a:solidFill>
              <a:sysClr val="windowText" lastClr="000000"/>
            </a:solidFill>
            <a:effectLst/>
            <a:latin typeface="+mn-lt"/>
            <a:ea typeface="+mn-ea"/>
            <a:cs typeface="Arial" panose="020B0604020202020204" pitchFamily="34" charset="0"/>
          </a:endParaRPr>
        </a:p>
        <a:p>
          <a:r>
            <a:rPr lang="de-DE" sz="400" b="1">
              <a:solidFill>
                <a:sysClr val="windowText" lastClr="000000"/>
              </a:solidFill>
              <a:effectLst/>
              <a:latin typeface="+mn-lt"/>
              <a:ea typeface="+mn-ea"/>
              <a:cs typeface="Arial" panose="020B0604020202020204" pitchFamily="34" charset="0"/>
            </a:rPr>
            <a:t> </a:t>
          </a:r>
          <a:endParaRPr lang="de-DE" sz="400">
            <a:solidFill>
              <a:sysClr val="windowText" lastClr="000000"/>
            </a:solidFill>
            <a:effectLst/>
            <a:latin typeface="+mn-lt"/>
            <a:ea typeface="+mn-ea"/>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Ambulante Pflege- und Betreuungsdienste </a:t>
          </a:r>
          <a:endParaRPr lang="de-DE" sz="950">
            <a:solidFill>
              <a:sysClr val="windowText" lastClr="000000"/>
            </a:solidFill>
            <a:effectLst/>
            <a:latin typeface="+mn-lt"/>
            <a:ea typeface="+mn-ea"/>
            <a:cs typeface="Arial" panose="020B0604020202020204" pitchFamily="34" charset="0"/>
          </a:endParaRPr>
        </a:p>
        <a:p>
          <a:pPr>
            <a:lnSpc>
              <a:spcPct val="107000"/>
            </a:lnSpc>
            <a:spcAft>
              <a:spcPts val="0"/>
            </a:spcAft>
          </a:pPr>
          <a:r>
            <a:rPr lang="de-DE" sz="950">
              <a:solidFill>
                <a:sysClr val="windowText" lastClr="000000"/>
              </a:solidFill>
              <a:effectLst/>
              <a:latin typeface="+mn-lt"/>
              <a:ea typeface="+mn-ea"/>
              <a:cs typeface="Arial" panose="020B0604020202020204" pitchFamily="34" charset="0"/>
            </a:rPr>
            <a:t>Erfasst werden ambulante Pflege- und Betreuungsdienste, die durch Versorgungsvertrag nach </a:t>
          </a:r>
          <a:r>
            <a:rPr lang="de-DE" sz="950">
              <a:solidFill>
                <a:schemeClr val="dk1"/>
              </a:solidFill>
              <a:effectLst/>
              <a:latin typeface="+mn-lt"/>
              <a:ea typeface="+mn-ea"/>
              <a:cs typeface="+mn-cs"/>
            </a:rPr>
            <a:t>§ 7</a:t>
          </a:r>
          <a:r>
            <a:rPr lang="de-DE" sz="950">
              <a:solidFill>
                <a:sysClr val="windowText" lastClr="000000"/>
              </a:solidFill>
              <a:effectLst/>
              <a:latin typeface="+mn-lt"/>
              <a:ea typeface="+mn-ea"/>
              <a:cs typeface="Arial" panose="020B0604020202020204" pitchFamily="34" charset="0"/>
            </a:rPr>
            <a:t>2 SGB XI zur Pflege zu­gelassen sind oder Bestandsschutz nach </a:t>
          </a:r>
          <a:r>
            <a:rPr lang="de-DE" sz="950">
              <a:solidFill>
                <a:schemeClr val="dk1"/>
              </a:solidFill>
              <a:effectLst/>
              <a:latin typeface="+mn-lt"/>
              <a:ea typeface="+mn-ea"/>
              <a:cs typeface="+mn-cs"/>
            </a:rPr>
            <a:t>§ </a:t>
          </a:r>
          <a:r>
            <a:rPr lang="de-DE" sz="950">
              <a:solidFill>
                <a:sysClr val="windowText" lastClr="000000"/>
              </a:solidFill>
              <a:effectLst/>
              <a:latin typeface="+mn-lt"/>
              <a:ea typeface="+mn-ea"/>
              <a:cs typeface="Arial" panose="020B0604020202020204" pitchFamily="34" charset="0"/>
            </a:rPr>
            <a:t>73 Abs. 3 und 4 SGB XI genießen und danach als zugelassen gelten. Einzubeziehen</a:t>
          </a:r>
          <a:r>
            <a:rPr lang="de-DE" sz="950" baseline="0">
              <a:solidFill>
                <a:sysClr val="windowText" lastClr="000000"/>
              </a:solidFill>
              <a:effectLst/>
              <a:latin typeface="+mn-lt"/>
              <a:ea typeface="+mn-ea"/>
              <a:cs typeface="Arial" panose="020B0604020202020204" pitchFamily="34" charset="0"/>
            </a:rPr>
            <a:t> sind auch zugelassene ambulante Betreuungsdienste nach </a:t>
          </a:r>
          <a:r>
            <a:rPr lang="de-DE" sz="950">
              <a:solidFill>
                <a:schemeClr val="dk1"/>
              </a:solidFill>
              <a:effectLst/>
              <a:latin typeface="+mn-lt"/>
              <a:ea typeface="+mn-ea"/>
              <a:cs typeface="+mn-cs"/>
            </a:rPr>
            <a:t>§ </a:t>
          </a:r>
          <a:r>
            <a:rPr lang="de-DE" sz="950" baseline="0">
              <a:solidFill>
                <a:sysClr val="windowText" lastClr="000000"/>
              </a:solidFill>
              <a:effectLst/>
              <a:latin typeface="+mn-lt"/>
              <a:ea typeface="+mn-ea"/>
              <a:cs typeface="Arial" panose="020B0604020202020204" pitchFamily="34" charset="0"/>
            </a:rPr>
            <a:t>71 Absatz 1a SGB XI. Ambulante Betreuungsdienste erbringen für Pflege­bedürftige dauerhaft pflegerische Betreuungsmaßnahmen und Hilfen bei der Haushaltsführung. Sie erbringen keine körperbezogene Pflege nach </a:t>
          </a:r>
          <a:r>
            <a:rPr lang="de-DE" sz="950">
              <a:solidFill>
                <a:schemeClr val="dk1"/>
              </a:solidFill>
              <a:effectLst/>
              <a:latin typeface="+mn-lt"/>
              <a:ea typeface="+mn-ea"/>
              <a:cs typeface="+mn-cs"/>
            </a:rPr>
            <a:t>§ </a:t>
          </a:r>
          <a:r>
            <a:rPr lang="de-DE" sz="950" baseline="0">
              <a:solidFill>
                <a:sysClr val="windowText" lastClr="000000"/>
              </a:solidFill>
              <a:effectLst/>
              <a:latin typeface="+mn-lt"/>
              <a:ea typeface="+mn-ea"/>
              <a:cs typeface="Arial" panose="020B0604020202020204" pitchFamily="34" charset="0"/>
            </a:rPr>
            <a:t>36 SGB XI.</a:t>
          </a:r>
          <a:endParaRPr lang="de-DE" sz="950">
            <a:solidFill>
              <a:sysClr val="windowText" lastClr="000000"/>
            </a:solidFill>
            <a:effectLst/>
            <a:latin typeface="+mn-lt"/>
            <a:ea typeface="+mn-ea"/>
            <a:cs typeface="Arial" panose="020B0604020202020204" pitchFamily="34" charset="0"/>
          </a:endParaRPr>
        </a:p>
        <a:p>
          <a:r>
            <a:rPr lang="de-DE" sz="4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Eingliedrige Einrichtungen</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Diese Einrichtungen leisten ausschließlich ambulante oder ausschließlich stationäre Pflege nach dem SGB XI.</a:t>
          </a:r>
        </a:p>
        <a:p>
          <a:r>
            <a:rPr lang="de-DE" sz="4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Erheblich eingeschränkte Alltagskompetenz</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Hier wurde 2013 und 2015 erfasst, ob eine erheblich eingeschränkte Alltagskompetenz nach </a:t>
          </a:r>
          <a:r>
            <a:rPr lang="de-DE" sz="950">
              <a:solidFill>
                <a:schemeClr val="dk1"/>
              </a:solidFill>
              <a:effectLst/>
              <a:latin typeface="+mn-lt"/>
              <a:ea typeface="+mn-ea"/>
              <a:cs typeface="+mn-cs"/>
            </a:rPr>
            <a:t>§ </a:t>
          </a:r>
          <a:r>
            <a:rPr lang="de-DE" sz="950">
              <a:solidFill>
                <a:sysClr val="windowText" lastClr="000000"/>
              </a:solidFill>
              <a:effectLst/>
              <a:latin typeface="+mn-lt"/>
              <a:ea typeface="+mn-ea"/>
              <a:cs typeface="Arial" panose="020B0604020202020204" pitchFamily="34" charset="0"/>
            </a:rPr>
            <a:t>45a SGB XI festgestellt wurde. Sie lag vor, wenn aufgrund von demenzbedingten Fähigkeitsstörungen, geistigen Behinderungen oder psychischen Erkrankungen Menschen in ihrer Alltagskompetenz auf Dauer erheblich eingeschränkt waren (Rechtsstand der damaligen Erhebungen).</a:t>
          </a:r>
        </a:p>
        <a:p>
          <a:r>
            <a:rPr lang="de-DE" sz="4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Mehrgliedrige Einrichtungen</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Diese leisten sowohl ambulante als auch teil- und/oder vollstationäre Pflege nach dem SGB XI.</a:t>
          </a:r>
        </a:p>
        <a:p>
          <a:endParaRPr lang="de-DE" sz="400">
            <a:solidFill>
              <a:sysClr val="windowText" lastClr="000000"/>
            </a:solidFill>
            <a:effectLst/>
            <a:latin typeface="+mn-lt"/>
            <a:ea typeface="+mn-ea"/>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Mischeinrichtungen</a:t>
          </a:r>
        </a:p>
        <a:p>
          <a:r>
            <a:rPr lang="de-DE" sz="950">
              <a:solidFill>
                <a:sysClr val="windowText" lastClr="000000"/>
              </a:solidFill>
              <a:effectLst/>
              <a:latin typeface="+mn-lt"/>
              <a:ea typeface="+mn-ea"/>
              <a:cs typeface="Arial" panose="020B0604020202020204" pitchFamily="34" charset="0"/>
            </a:rPr>
            <a:t>Diese Einrichtungen bieten neben Leistungen nach dem SGB XI auch Leistungen aufgrund anderer Rechtsgrundlagen an, beispielsweise nach SGB V.</a:t>
          </a:r>
        </a:p>
        <a:p>
          <a:r>
            <a:rPr lang="de-DE" sz="4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Personal (Beschäftigte)</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Zum Personalbestand eines Pflege- und Betreuungsdienstes oder Pflegeheimes gehören alle dort Beschäftigten, die in einem Arbeitsverhältnis zum Pflegedienst oder Pflegeheim stehen und teilweise oder ausschließlich Leistungen nach SGB XI erbringen. Bei gemischten und mehrgliedrigen Einrichtungen werden nur Beschäftigte gezählt, die auch </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für den Pflege- und Betreuungs­dienst oder das Pflegeheim arbeiten, entsprechend ihrem Arbeitsanteil nach SGB XI. </a:t>
          </a:r>
        </a:p>
        <a:p>
          <a:r>
            <a:rPr lang="de-DE" sz="950">
              <a:solidFill>
                <a:sysClr val="windowText" lastClr="000000"/>
              </a:solidFill>
              <a:effectLst/>
              <a:latin typeface="+mn-lt"/>
              <a:ea typeface="+mn-ea"/>
              <a:cs typeface="Arial" panose="020B0604020202020204" pitchFamily="34" charset="0"/>
            </a:rPr>
            <a:t>Die Beschäftigten werden nach dem Beschäftigungsverhältnis und dem Beschäftigtenumfang erhoben.</a:t>
          </a:r>
        </a:p>
        <a:p>
          <a:r>
            <a:rPr lang="de-DE" sz="4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Pflegebedürftige</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Erfasst werden Personen, die Leistungen nach dem SGB XI erhalten. Generelle Voraussetzung für die Erfassung als Pflege­bedürftige oder Pflegebedürftiger ist die Entscheidung der Pflegekasse beziehungsweise des </a:t>
          </a:r>
          <a:r>
            <a:rPr lang="de-DE" sz="950">
              <a:solidFill>
                <a:schemeClr val="dk1"/>
              </a:solidFill>
              <a:effectLst/>
              <a:latin typeface="+mn-lt"/>
              <a:ea typeface="+mn-ea"/>
              <a:cs typeface="Arial" panose="020B0604020202020204" pitchFamily="34" charset="0"/>
            </a:rPr>
            <a:t>privaten Versicherungsunter­nehmens über das Vorliegen von Pflegebedürftigkeit und die Zuordnung der Pflegebedürftigen zu den Pflegegraden 1 bis 5. </a:t>
          </a:r>
        </a:p>
        <a:p>
          <a:pPr lvl="0">
            <a:lnSpc>
              <a:spcPts val="300"/>
            </a:lnSpc>
          </a:pPr>
          <a:endParaRPr lang="de-DE" sz="900">
            <a:solidFill>
              <a:schemeClr val="dk1"/>
            </a:solidFill>
            <a:effectLst/>
            <a:latin typeface="Arial" panose="020B0604020202020204" pitchFamily="34" charset="0"/>
            <a:ea typeface="+mn-ea"/>
            <a:cs typeface="Arial" panose="020B0604020202020204" pitchFamily="34" charset="0"/>
          </a:endParaRPr>
        </a:p>
        <a:p>
          <a:pPr>
            <a:lnSpc>
              <a:spcPts val="400"/>
            </a:lnSpc>
          </a:pPr>
          <a:endParaRPr lang="de-DE" sz="900">
            <a:latin typeface="Arial" pitchFamily="34" charset="0"/>
            <a:cs typeface="Arial" pitchFamily="34" charset="0"/>
          </a:endParaRPr>
        </a:p>
      </xdr:txBody>
    </xdr:sp>
    <xdr:clientData/>
  </xdr:twoCellAnchor>
  <xdr:twoCellAnchor>
    <xdr:from>
      <xdr:col>0</xdr:col>
      <xdr:colOff>0</xdr:colOff>
      <xdr:row>66</xdr:row>
      <xdr:rowOff>6777</xdr:rowOff>
    </xdr:from>
    <xdr:to>
      <xdr:col>0</xdr:col>
      <xdr:colOff>6302858</xdr:colOff>
      <xdr:row>130</xdr:row>
      <xdr:rowOff>81644</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10042317"/>
          <a:ext cx="6295075" cy="9196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mn-cs"/>
            </a:rPr>
            <a:t>Pflegebedürftig im Sinne des SGB XI sind Personen, die gesundheitlich bedingte Beeinträchtigungen der Selbstständigkeit oder der Fähigkeiten aufweisen und deshalb der Hilfe durch andere bedürfen. Es muss sich um Personen handeln, die körperliche, kognitive oder psychische Beeinträchtigungen oder gesundheitlich bedingte Belastungen oder Anforderungen nicht selbstständig kompensieren oder bewältigen können. Die Pflegebedürftigkeit muss auf Dauer, voraussichtlich für mindestens sechs Monate, und mit mindestens der in § 15 festgelegten Schwere bestehen (§ 14 Abs. 1 SGB XI).</a:t>
          </a:r>
          <a:endParaRPr lang="de-DE" sz="950">
            <a:effectLst/>
            <a:latin typeface="+mn-lt"/>
          </a:endParaRPr>
        </a:p>
        <a:p>
          <a:endParaRPr lang="de-DE" sz="400" b="1">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Pflegebedürftige in Heimen versorgt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Hier werden die Pflegebedürftigen zugeordnet, die vollstationäre (Dauer-/Kurzzeitpflege) oder teilstationäre Pflege (Tages-/</a:t>
          </a:r>
        </a:p>
        <a:p>
          <a:r>
            <a:rPr lang="de-DE" sz="950">
              <a:solidFill>
                <a:schemeClr val="dk1"/>
              </a:solidFill>
              <a:effectLst/>
              <a:latin typeface="+mn-lt"/>
              <a:ea typeface="+mn-ea"/>
              <a:cs typeface="Arial" panose="020B0604020202020204" pitchFamily="34" charset="0"/>
            </a:rPr>
            <a:t>Nachtpflege) durch die nach SGB XI zugelassenen Pflegeheime erhalten.</a:t>
          </a:r>
          <a:endParaRPr lang="de-DE" sz="300" b="1">
            <a:effectLst/>
            <a:latin typeface="+mn-lt"/>
            <a:ea typeface="Calibri"/>
            <a:cs typeface="Arial" panose="020B0604020202020204" pitchFamily="34" charset="0"/>
          </a:endParaRPr>
        </a:p>
        <a:p>
          <a:r>
            <a:rPr lang="de-DE" sz="950">
              <a:solidFill>
                <a:schemeClr val="dk1"/>
              </a:solidFill>
              <a:effectLst/>
              <a:latin typeface="+mn-lt"/>
              <a:ea typeface="+mn-ea"/>
              <a:cs typeface="Arial" panose="020B0604020202020204" pitchFamily="34" charset="0"/>
            </a:rPr>
            <a:t>Im stationären Bereich werden auch die Pflegebedürftigen in die Erhebung einbezogen, die im Anschluss an einen Kranken­hausaufenthalt direkt in die Pflegeeinrichtung aufgenommen wurden und Leistungen nach dem SGB XI erhalten, für die jedoch noch keine Zuordnung zu einem bestimmten Pflegegrad vorliegt. Da in diesen Fällen die Zuordnung eines Pflege­grades oftmals erst rückwirkend mit einem Zeitverzug von bis zu sechs Monaten erfolgt, ist dieser Personenkreis bereits zum Erhebungsstichtag mit zu berücksichtigen. </a:t>
          </a:r>
        </a:p>
        <a:p>
          <a:r>
            <a:rPr lang="de-DE" sz="950">
              <a:solidFill>
                <a:schemeClr val="dk1"/>
              </a:solidFill>
              <a:effectLst/>
              <a:latin typeface="+mn-lt"/>
              <a:ea typeface="+mn-ea"/>
              <a:cs typeface="Arial" panose="020B0604020202020204" pitchFamily="34" charset="0"/>
            </a:rPr>
            <a:t>Bei der teilstationären Pflege werden die versorgten Pflegebedürftigen erfasst, mit denen am 15. </a:t>
          </a:r>
          <a:r>
            <a:rPr lang="de-DE" sz="950" baseline="0">
              <a:solidFill>
                <a:schemeClr val="dk1"/>
              </a:solidFill>
              <a:effectLst/>
              <a:latin typeface="+mn-lt"/>
              <a:ea typeface="+mn-ea"/>
              <a:cs typeface="Arial" panose="020B0604020202020204" pitchFamily="34" charset="0"/>
            </a:rPr>
            <a:t>Dezember</a:t>
          </a:r>
          <a:r>
            <a:rPr lang="de-DE" sz="950">
              <a:solidFill>
                <a:schemeClr val="dk1"/>
              </a:solidFill>
              <a:effectLst/>
              <a:latin typeface="+mn-lt"/>
              <a:ea typeface="+mn-ea"/>
              <a:cs typeface="Arial" panose="020B0604020202020204" pitchFamily="34" charset="0"/>
            </a:rPr>
            <a:t> ein Vertrag besteht. </a:t>
          </a:r>
        </a:p>
        <a:p>
          <a:r>
            <a:rPr lang="de-DE" sz="950">
              <a:solidFill>
                <a:schemeClr val="dk1"/>
              </a:solidFill>
              <a:effectLst/>
              <a:latin typeface="+mn-lt"/>
              <a:ea typeface="+mn-ea"/>
              <a:cs typeface="Arial" panose="020B0604020202020204" pitchFamily="34" charset="0"/>
            </a:rPr>
            <a:t>Erfasst werden auch Pflegebedürftige des Pflegegrades 1 in teilstationärer Betreuung, diese erhalten kein Pflegegeld und werden daher in der Summierung der Pflegebedürftigen insgesamt berücksichtigt. </a:t>
          </a:r>
        </a:p>
        <a:p>
          <a:r>
            <a:rPr lang="de-DE" sz="950">
              <a:solidFill>
                <a:schemeClr val="dk1"/>
              </a:solidFill>
              <a:effectLst/>
              <a:latin typeface="+mn-lt"/>
              <a:ea typeface="+mn-ea"/>
              <a:cs typeface="Arial" panose="020B0604020202020204" pitchFamily="34" charset="0"/>
            </a:rPr>
            <a:t>Nicht erfasst werden im vollstationären Bereich die Empfängerinnen und Empfänger von Pflegeleistungen der Hilfe für be­hinderte Menschen nach </a:t>
          </a:r>
          <a:r>
            <a:rPr lang="de-DE" sz="950">
              <a:solidFill>
                <a:schemeClr val="dk1"/>
              </a:solidFill>
              <a:effectLst/>
              <a:latin typeface="+mn-lt"/>
              <a:ea typeface="+mn-ea"/>
              <a:cs typeface="+mn-cs"/>
            </a:rPr>
            <a:t>§ </a:t>
          </a:r>
          <a:r>
            <a:rPr lang="de-DE" sz="950">
              <a:solidFill>
                <a:schemeClr val="dk1"/>
              </a:solidFill>
              <a:effectLst/>
              <a:latin typeface="+mn-lt"/>
              <a:ea typeface="+mn-ea"/>
              <a:cs typeface="Arial" panose="020B0604020202020204" pitchFamily="34" charset="0"/>
            </a:rPr>
            <a:t>43a SGB XI.</a:t>
          </a:r>
        </a:p>
        <a:p>
          <a:r>
            <a:rPr lang="de-DE" sz="300">
              <a:solidFill>
                <a:schemeClr val="dk1"/>
              </a:solidFill>
              <a:effectLst/>
              <a:latin typeface="+mn-lt"/>
              <a:ea typeface="+mn-ea"/>
              <a:cs typeface="Arial" panose="020B0604020202020204" pitchFamily="34" charset="0"/>
            </a:rPr>
            <a:t> </a:t>
          </a:r>
          <a:endParaRPr lang="de-DE" sz="100">
            <a:solidFill>
              <a:schemeClr val="dk1"/>
            </a:solidFill>
            <a:effectLst/>
            <a:latin typeface="+mn-lt"/>
            <a:ea typeface="+mn-ea"/>
            <a:cs typeface="Arial" panose="020B0604020202020204" pitchFamily="34" charset="0"/>
          </a:endParaRPr>
        </a:p>
        <a:p>
          <a:r>
            <a:rPr lang="de-DE" sz="950" b="1">
              <a:solidFill>
                <a:schemeClr val="dk1"/>
              </a:solidFill>
              <a:effectLst/>
              <a:latin typeface="+mn-lt"/>
              <a:ea typeface="+mn-ea"/>
              <a:cs typeface="Arial" panose="020B0604020202020204" pitchFamily="34" charset="0"/>
            </a:rPr>
            <a:t>Pflegebedürftige  zusammen mit/durch ambulante Pflegedienste versorgt </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Hier werden die Pflegebedürftigen erfasst, die von einem nach SGB XI zugelassenen ambulanten Pflegedienst Pflegesach­leistungen (einschl. Kombinationsleistungen oder häusliche Pflege bei Verhinderung der Pflegeperson) erhalten. In der Regel erfolgt hierbei auch zusätzliche Pflege durch Angehörige.</a:t>
          </a:r>
        </a:p>
        <a:p>
          <a:r>
            <a:rPr lang="de-DE" sz="3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Pflegebedürftige allein durch Angehörige versorgt </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Hier werden die </a:t>
          </a:r>
          <a:r>
            <a:rPr lang="de-DE" sz="950">
              <a:solidFill>
                <a:sysClr val="windowText" lastClr="000000"/>
              </a:solidFill>
              <a:effectLst/>
              <a:latin typeface="+mn-lt"/>
              <a:ea typeface="+mn-ea"/>
              <a:cs typeface="Arial" panose="020B0604020202020204" pitchFamily="34" charset="0"/>
            </a:rPr>
            <a:t>Pflegebedürftigen zugeordnet, die Pflegegeld für selbstbeschaffte Pflegehilfen nach </a:t>
          </a:r>
          <a:r>
            <a:rPr lang="de-DE" sz="950">
              <a:solidFill>
                <a:schemeClr val="dk1"/>
              </a:solidFill>
              <a:effectLst/>
              <a:latin typeface="+mn-lt"/>
              <a:ea typeface="+mn-ea"/>
              <a:cs typeface="+mn-cs"/>
            </a:rPr>
            <a:t>§ </a:t>
          </a:r>
          <a:r>
            <a:rPr lang="de-DE" sz="950">
              <a:solidFill>
                <a:sysClr val="windowText" lastClr="000000"/>
              </a:solidFill>
              <a:effectLst/>
              <a:latin typeface="+mn-lt"/>
              <a:ea typeface="+mn-ea"/>
              <a:cs typeface="Arial" panose="020B0604020202020204" pitchFamily="34" charset="0"/>
            </a:rPr>
            <a:t>37 Abs. 1 SGB XI erhalten. (Nicht berücksichtigt werden hier Pflegebedürftige, denen bei Bezug von Kurzzeit- beziehungsweise Verhinde­rungspflege zusätzlich parallel hälftiges Pflegegeld nach </a:t>
          </a:r>
          <a:r>
            <a:rPr lang="de-DE" sz="950">
              <a:solidFill>
                <a:schemeClr val="dk1"/>
              </a:solidFill>
              <a:effectLst/>
              <a:latin typeface="+mn-lt"/>
              <a:ea typeface="+mn-ea"/>
              <a:cs typeface="+mn-cs"/>
            </a:rPr>
            <a:t>§ </a:t>
          </a:r>
          <a:r>
            <a:rPr lang="de-DE" sz="950">
              <a:solidFill>
                <a:sysClr val="windowText" lastClr="000000"/>
              </a:solidFill>
              <a:effectLst/>
              <a:latin typeface="+mn-lt"/>
              <a:ea typeface="+mn-ea"/>
              <a:cs typeface="Arial" panose="020B0604020202020204" pitchFamily="34" charset="0"/>
            </a:rPr>
            <a:t>37 Absatz 2 Satz 2 SGB XI gewährt wird.)</a:t>
          </a:r>
        </a:p>
        <a:p>
          <a:r>
            <a:rPr lang="de-DE" sz="3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Pflegeheime</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Statistisch erfasst werden voll- und teilstationäre Pflegeeinrichtungen, die durch Versorgungsvertrag nach </a:t>
          </a:r>
          <a:r>
            <a:rPr lang="de-DE" sz="950">
              <a:solidFill>
                <a:schemeClr val="dk1"/>
              </a:solidFill>
              <a:effectLst/>
              <a:latin typeface="+mn-lt"/>
              <a:ea typeface="+mn-ea"/>
              <a:cs typeface="+mn-cs"/>
            </a:rPr>
            <a:t>§ </a:t>
          </a:r>
          <a:r>
            <a:rPr lang="de-DE" sz="950">
              <a:solidFill>
                <a:sysClr val="windowText" lastClr="000000"/>
              </a:solidFill>
              <a:effectLst/>
              <a:latin typeface="+mn-lt"/>
              <a:ea typeface="+mn-ea"/>
              <a:cs typeface="Arial" panose="020B0604020202020204" pitchFamily="34" charset="0"/>
            </a:rPr>
            <a:t>72 SGB XI zur Pflege zugelassen sind oder Bestandsschutz nach </a:t>
          </a:r>
          <a:r>
            <a:rPr lang="de-DE" sz="950">
              <a:solidFill>
                <a:schemeClr val="dk1"/>
              </a:solidFill>
              <a:effectLst/>
              <a:latin typeface="+mn-lt"/>
              <a:ea typeface="+mn-ea"/>
              <a:cs typeface="+mn-cs"/>
            </a:rPr>
            <a:t>§ </a:t>
          </a:r>
          <a:r>
            <a:rPr lang="de-DE" sz="950">
              <a:solidFill>
                <a:sysClr val="windowText" lastClr="000000"/>
              </a:solidFill>
              <a:effectLst/>
              <a:latin typeface="+mn-lt"/>
              <a:ea typeface="+mn-ea"/>
              <a:cs typeface="Arial" panose="020B0604020202020204" pitchFamily="34" charset="0"/>
            </a:rPr>
            <a:t>73 Abs. 3 und 4 SGB XI genießen und danach als zugelassen gelten.</a:t>
          </a:r>
        </a:p>
        <a:p>
          <a:r>
            <a:rPr lang="de-DE" sz="3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Verfügbare Plätze</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Als verfügbare Plätze zählen die am </a:t>
          </a:r>
          <a:r>
            <a:rPr lang="de-DE" sz="950">
              <a:solidFill>
                <a:schemeClr val="dk1"/>
              </a:solidFill>
              <a:effectLst/>
              <a:latin typeface="+mn-lt"/>
              <a:ea typeface="+mn-ea"/>
              <a:cs typeface="+mn-cs"/>
            </a:rPr>
            <a:t>"</a:t>
          </a:r>
          <a:r>
            <a:rPr lang="de-DE" sz="950">
              <a:solidFill>
                <a:sysClr val="windowText" lastClr="000000"/>
              </a:solidFill>
              <a:effectLst/>
              <a:latin typeface="+mn-lt"/>
              <a:ea typeface="+mn-ea"/>
              <a:cs typeface="Arial" panose="020B0604020202020204" pitchFamily="34" charset="0"/>
            </a:rPr>
            <a:t>Stichtag</a:t>
          </a:r>
          <a:r>
            <a:rPr lang="de-DE" sz="950">
              <a:solidFill>
                <a:schemeClr val="dk1"/>
              </a:solidFill>
              <a:effectLst/>
              <a:latin typeface="+mn-lt"/>
              <a:ea typeface="+mn-ea"/>
              <a:cs typeface="+mn-cs"/>
            </a:rPr>
            <a:t>"</a:t>
          </a:r>
          <a:r>
            <a:rPr lang="de-DE" sz="950">
              <a:solidFill>
                <a:sysClr val="windowText" lastClr="000000"/>
              </a:solidFill>
              <a:effectLst/>
              <a:latin typeface="+mn-lt"/>
              <a:ea typeface="+mn-ea"/>
              <a:cs typeface="Arial" panose="020B0604020202020204" pitchFamily="34" charset="0"/>
            </a:rPr>
            <a:t> zugelassenen und tatsächlich verfügbaren Pflegeplätze, die von dem Pflege­heim gemäß Versorgungsvertrag nach SGB XI vorgehalten werden, unabhängig von den am Stichtag belegten Plätzen. Dabei sind die Pflegeplätze den verschiedenen Pflegearten wie Dauerpflege, Kurzzeit-, Tages- und Nachtpflege zuzuordnen. Die vollstationären Dauerpflegeplätze, die flexibel für die Kurzzeitpflege genutzt werden können (</a:t>
          </a:r>
          <a:r>
            <a:rPr lang="de-DE" sz="950">
              <a:solidFill>
                <a:schemeClr val="dk1"/>
              </a:solidFill>
              <a:effectLst/>
              <a:latin typeface="+mn-lt"/>
              <a:ea typeface="+mn-ea"/>
              <a:cs typeface="+mn-cs"/>
            </a:rPr>
            <a:t>"</a:t>
          </a:r>
          <a:r>
            <a:rPr lang="de-DE" sz="950">
              <a:solidFill>
                <a:sysClr val="windowText" lastClr="000000"/>
              </a:solidFill>
              <a:effectLst/>
              <a:latin typeface="+mn-lt"/>
              <a:ea typeface="+mn-ea"/>
              <a:cs typeface="Arial" panose="020B0604020202020204" pitchFamily="34" charset="0"/>
            </a:rPr>
            <a:t>eingestreute</a:t>
          </a:r>
          <a:r>
            <a:rPr lang="de-DE" sz="950">
              <a:solidFill>
                <a:schemeClr val="dk1"/>
              </a:solidFill>
              <a:effectLst/>
              <a:latin typeface="+mn-lt"/>
              <a:ea typeface="+mn-ea"/>
              <a:cs typeface="+mn-cs"/>
            </a:rPr>
            <a:t>"</a:t>
          </a:r>
          <a:r>
            <a:rPr lang="de-DE" sz="950">
              <a:solidFill>
                <a:sysClr val="windowText" lastClr="000000"/>
              </a:solidFill>
              <a:effectLst/>
              <a:latin typeface="+mn-lt"/>
              <a:ea typeface="+mn-ea"/>
              <a:cs typeface="Arial" panose="020B0604020202020204" pitchFamily="34" charset="0"/>
            </a:rPr>
            <a:t> Kurzzeitpflege), werden gesondert erfasst. Diese Plätze sind in der Zahl der verfügbaren Dauerpflegeplätze enthalten.</a:t>
          </a:r>
        </a:p>
        <a:p>
          <a:r>
            <a:rPr lang="de-DE" sz="3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Vergütung</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Hier sind die am Stichtag 15.</a:t>
          </a:r>
          <a:r>
            <a:rPr lang="de-DE" sz="950" baseline="0">
              <a:solidFill>
                <a:sysClr val="windowText" lastClr="000000"/>
              </a:solidFill>
              <a:effectLst/>
              <a:latin typeface="+mn-lt"/>
              <a:ea typeface="+mn-ea"/>
              <a:cs typeface="Arial" panose="020B0604020202020204" pitchFamily="34" charset="0"/>
            </a:rPr>
            <a:t> Dezember</a:t>
          </a:r>
          <a:r>
            <a:rPr lang="de-DE" sz="950">
              <a:solidFill>
                <a:sysClr val="windowText" lastClr="000000"/>
              </a:solidFill>
              <a:effectLst/>
              <a:latin typeface="+mn-lt"/>
              <a:ea typeface="+mn-ea"/>
              <a:cs typeface="Arial" panose="020B0604020202020204" pitchFamily="34" charset="0"/>
            </a:rPr>
            <a:t> gültigen Entgelte für:</a:t>
          </a:r>
          <a:endParaRPr lang="de-DE" sz="300">
            <a:solidFill>
              <a:sysClr val="windowText" lastClr="000000"/>
            </a:solidFill>
            <a:effectLst/>
            <a:latin typeface="+mn-lt"/>
            <a:ea typeface="+mn-ea"/>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Pflegeleistungen sowie für medizinische Behandlungspflege und soziale Betreuung (Pflegesätze </a:t>
          </a:r>
          <a:r>
            <a:rPr lang="de-DE" sz="950">
              <a:solidFill>
                <a:srgbClr val="000000"/>
              </a:solidFill>
              <a:effectLst/>
              <a:latin typeface="+mn-lt"/>
              <a:ea typeface="Times New Roman" panose="02020603050405020304" pitchFamily="18" charset="0"/>
            </a:rPr>
            <a:t>gemäß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rPr>
            <a:t>84 </a:t>
          </a:r>
          <a:r>
            <a:rPr lang="de-DE" sz="950">
              <a:solidFill>
                <a:srgbClr val="000000"/>
              </a:solidFill>
              <a:effectLst/>
              <a:latin typeface="Calibri" panose="020F0502020204030204" pitchFamily="34" charset="0"/>
              <a:ea typeface="Times New Roman" panose="02020603050405020304" pitchFamily="18" charset="0"/>
            </a:rPr>
            <a:t>Absatz 1 SGB XI) sowie</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Unterkunft und Verpflegung entsprechend den Pflegesatzvereinbarungen anzugeben. Zusatzleistungen nach dem SGB XI sind nicht einzubeziehen.</a:t>
          </a:r>
          <a:endParaRPr lang="de-DE" sz="1200">
            <a:effectLst/>
            <a:latin typeface="Times New Roman" panose="02020603050405020304" pitchFamily="18" charset="0"/>
            <a:ea typeface="Times New Roman" panose="02020603050405020304" pitchFamily="18" charset="0"/>
          </a:endParaRPr>
        </a:p>
        <a:p>
          <a:r>
            <a:rPr lang="de-DE" sz="3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Pflegegeldempfänger</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Pflegebedürftige in Privathaushalten (häuslicher Bereich) können anstelle der häuslichen Pflegehilfe, die von ambulanten Pflege­diensten erbracht wird, ein Pflegegeld beantragen. Das Pflegegeld dient zur Sicherstellung der  selbst beschafften Pflegehilfe.</a:t>
          </a:r>
        </a:p>
        <a:p>
          <a:r>
            <a:rPr lang="de-DE" sz="300">
              <a:solidFill>
                <a:sysClr val="windowText" lastClr="000000"/>
              </a:solidFill>
              <a:effectLst/>
              <a:latin typeface="+mn-lt"/>
              <a:ea typeface="+mn-ea"/>
              <a:cs typeface="Arial" panose="020B0604020202020204" pitchFamily="34" charset="0"/>
            </a:rPr>
            <a:t>   </a:t>
          </a:r>
        </a:p>
        <a:p>
          <a:r>
            <a:rPr lang="de-DE" sz="950" b="1">
              <a:solidFill>
                <a:sysClr val="windowText" lastClr="000000"/>
              </a:solidFill>
              <a:effectLst/>
              <a:latin typeface="+mn-lt"/>
              <a:ea typeface="+mn-ea"/>
              <a:cs typeface="Arial" panose="020B0604020202020204" pitchFamily="34" charset="0"/>
            </a:rPr>
            <a:t>Pflegegeld</a:t>
          </a:r>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Das Pflegegeld für pflegebedürftige Leistungsempfänger na</a:t>
          </a:r>
          <a:r>
            <a:rPr lang="de-DE" sz="950">
              <a:solidFill>
                <a:schemeClr val="dk1"/>
              </a:solidFill>
              <a:effectLst/>
              <a:latin typeface="+mn-lt"/>
              <a:ea typeface="+mn-ea"/>
              <a:cs typeface="Arial" panose="020B0604020202020204" pitchFamily="34" charset="0"/>
            </a:rPr>
            <a:t>ch SGB XI ist - wie auch bei den sächlichen Leistungen - nach fünf Pflegegraden gestaffelt.</a:t>
          </a:r>
        </a:p>
        <a:p>
          <a:r>
            <a:rPr lang="de-DE" sz="3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Pflegegrade</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Für die Gewährung von Leistungen nach dem SGB XI sind pflegebedürftige Personen einer der folgenden Pflegegrade zugeordnet:  </a:t>
          </a:r>
          <a:r>
            <a:rPr lang="de-DE" sz="30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 Pflegegrad 1: geringe Beeinträchtigungen der Selbstständigkeit oder der Fähigkeiten,</a:t>
          </a:r>
        </a:p>
        <a:p>
          <a:r>
            <a:rPr lang="de-DE" sz="950">
              <a:solidFill>
                <a:schemeClr val="dk1"/>
              </a:solidFill>
              <a:effectLst/>
              <a:latin typeface="+mn-lt"/>
              <a:ea typeface="+mn-ea"/>
              <a:cs typeface="Arial" panose="020B0604020202020204" pitchFamily="34" charset="0"/>
            </a:rPr>
            <a:t>- Pflegegrad 2: erhebliche Beeinträchtigung der Selbstständigkeit oder der Fähigkeiten,</a:t>
          </a:r>
        </a:p>
        <a:p>
          <a:r>
            <a:rPr lang="de-DE" sz="950">
              <a:solidFill>
                <a:schemeClr val="dk1"/>
              </a:solidFill>
              <a:effectLst/>
              <a:latin typeface="+mn-lt"/>
              <a:ea typeface="+mn-ea"/>
              <a:cs typeface="Arial" panose="020B0604020202020204" pitchFamily="34" charset="0"/>
            </a:rPr>
            <a:t>- Pflegegrad 3: schwere Beeinträchtigung der Selbstständigkeit oder der Fähigkeiten,</a:t>
          </a:r>
        </a:p>
        <a:p>
          <a:r>
            <a:rPr lang="de-DE" sz="950">
              <a:solidFill>
                <a:schemeClr val="dk1"/>
              </a:solidFill>
              <a:effectLst/>
              <a:latin typeface="+mn-lt"/>
              <a:ea typeface="+mn-ea"/>
              <a:cs typeface="Arial" panose="020B0604020202020204" pitchFamily="34" charset="0"/>
            </a:rPr>
            <a:t>- Pflegegrad 4: schwerste Beeinträchtigungen der Selbstständigkeit oder der Fähigkeiten,</a:t>
          </a:r>
        </a:p>
        <a:p>
          <a:r>
            <a:rPr lang="de-DE" sz="950">
              <a:solidFill>
                <a:schemeClr val="dk1"/>
              </a:solidFill>
              <a:effectLst/>
              <a:latin typeface="+mn-lt"/>
              <a:ea typeface="+mn-ea"/>
              <a:cs typeface="Arial" panose="020B0604020202020204" pitchFamily="34" charset="0"/>
            </a:rPr>
            <a:t>- Pflegegrad 5: schwerste Beeinträchtigungen der Selbstständigkeit oder der Fähigkeiten mit besonderen  </a:t>
          </a:r>
          <a:br>
            <a:rPr lang="de-DE" sz="950">
              <a:solidFill>
                <a:schemeClr val="dk1"/>
              </a:solidFill>
              <a:effectLst/>
              <a:latin typeface="+mn-lt"/>
              <a:ea typeface="+mn-ea"/>
              <a:cs typeface="Arial" panose="020B0604020202020204" pitchFamily="34" charset="0"/>
            </a:rPr>
          </a:br>
          <a:r>
            <a:rPr lang="de-DE" sz="950">
              <a:solidFill>
                <a:schemeClr val="dk1"/>
              </a:solidFill>
              <a:effectLst/>
              <a:latin typeface="+mn-lt"/>
              <a:ea typeface="+mn-ea"/>
              <a:cs typeface="Arial" panose="020B0604020202020204" pitchFamily="34" charset="0"/>
            </a:rPr>
            <a:t>                           Anforderungen an  die pflegerische Versorgung.</a:t>
          </a:r>
        </a:p>
        <a:p>
          <a:r>
            <a:rPr lang="de-DE" sz="900">
              <a:solidFill>
                <a:schemeClr val="dk1"/>
              </a:solidFill>
              <a:effectLst/>
              <a:latin typeface="Arial" panose="020B0604020202020204" pitchFamily="34" charset="0"/>
              <a:ea typeface="+mn-ea"/>
              <a:cs typeface="Arial" panose="020B0604020202020204" pitchFamily="34" charset="0"/>
            </a:rPr>
            <a:t> </a:t>
          </a:r>
        </a:p>
        <a:p>
          <a:pPr>
            <a:lnSpc>
              <a:spcPts val="600"/>
            </a:lnSpc>
          </a:pPr>
          <a:endParaRPr lang="de-DE" sz="900">
            <a:solidFill>
              <a:schemeClr val="dk1"/>
            </a:solidFill>
            <a:effectLst/>
            <a:latin typeface="Arial" panose="020B0604020202020204" pitchFamily="34" charset="0"/>
            <a:ea typeface="+mn-ea"/>
            <a:cs typeface="Arial" panose="020B0604020202020204" pitchFamily="34" charset="0"/>
          </a:endParaRPr>
        </a:p>
        <a:p>
          <a:pPr lvl="0">
            <a:lnSpc>
              <a:spcPts val="500"/>
            </a:lnSpc>
          </a:pPr>
          <a:endParaRPr lang="de-DE" sz="900">
            <a:solidFill>
              <a:schemeClr val="dk1"/>
            </a:solidFill>
            <a:effectLst/>
            <a:latin typeface="Arial" panose="020B0604020202020204" pitchFamily="34" charset="0"/>
            <a:ea typeface="+mn-ea"/>
            <a:cs typeface="Arial" panose="020B0604020202020204" pitchFamily="34" charset="0"/>
          </a:endParaRPr>
        </a:p>
        <a:p>
          <a:pPr>
            <a:lnSpc>
              <a:spcPts val="700"/>
            </a:lnSpc>
          </a:pPr>
          <a:r>
            <a:rPr lang="de-DE" sz="900">
              <a:latin typeface="Arial" pitchFamily="34" charset="0"/>
              <a:cs typeface="Arial" pitchFamily="34" charset="0"/>
            </a:rPr>
            <a:t>  </a:t>
          </a:r>
        </a:p>
      </xdr:txBody>
    </xdr:sp>
    <xdr:clientData/>
  </xdr:twoCellAnchor>
  <xdr:twoCellAnchor>
    <xdr:from>
      <xdr:col>0</xdr:col>
      <xdr:colOff>0</xdr:colOff>
      <xdr:row>132</xdr:row>
      <xdr:rowOff>4624</xdr:rowOff>
    </xdr:from>
    <xdr:to>
      <xdr:col>0</xdr:col>
      <xdr:colOff>6179033</xdr:colOff>
      <xdr:row>173</xdr:row>
      <xdr:rowOff>40819</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19877856"/>
          <a:ext cx="6179033" cy="5894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Hinweis zu den Tabellen</a:t>
          </a:r>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Bei der Ermittlung der Gesamtzahl der Pflegebedürftigen werden ab der Erhebung zum 15. Dezember</a:t>
          </a:r>
          <a:r>
            <a:rPr lang="de-DE" sz="950" baseline="0">
              <a:solidFill>
                <a:schemeClr val="dk1"/>
              </a:solidFill>
              <a:effectLst/>
              <a:latin typeface="+mn-lt"/>
              <a:ea typeface="+mn-ea"/>
              <a:cs typeface="Arial" panose="020B0604020202020204" pitchFamily="34" charset="0"/>
            </a:rPr>
            <a:t> </a:t>
          </a:r>
          <a:r>
            <a:rPr lang="de-DE" sz="950">
              <a:solidFill>
                <a:schemeClr val="dk1"/>
              </a:solidFill>
              <a:effectLst/>
              <a:latin typeface="+mn-lt"/>
              <a:ea typeface="+mn-ea"/>
              <a:cs typeface="Arial" panose="020B0604020202020204" pitchFamily="34" charset="0"/>
            </a:rPr>
            <a:t>2009 die teilstationär Versorgten nicht mehr einbezogen. Diese erhalten in der Regel parallel auch Pflegegeld und/oder ambulante Sachleistungen und werden somit bereits dort als Leistungsempfänger gezählt. Um Mehrfachzählungen zu vermeiden, werden deshalb die Empfänger teilstationärer Pflege nur nachrichtlich ausgewiesen. Die zeitliche Vergleichbarkeit der Gesamtzahl der Pflege­bedürftigen ab 2009 mit den vorherigen Erhebungen ist durch diese Veränderung etwas eingeschränkt. Der Dämpfungs­effekt für die Veränderungsrate wird bundesweit auf einen Prozentpunkt geschätzt.</a:t>
          </a:r>
        </a:p>
        <a:p>
          <a:pPr>
            <a:lnSpc>
              <a:spcPts val="600"/>
            </a:lnSpc>
          </a:pPr>
          <a:endParaRPr lang="de-DE" sz="7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In den Berichtsjahren 2013 und 2015 erfolgte die Einbeziehung von Personen ohne Pflegestufe mit festgestellter erheblich eingeschränkter Alltagskompetenz nach </a:t>
          </a:r>
          <a:r>
            <a:rPr lang="de-DE" sz="950">
              <a:solidFill>
                <a:schemeClr val="dk1"/>
              </a:solidFill>
              <a:effectLst/>
              <a:latin typeface="+mn-lt"/>
              <a:ea typeface="+mn-ea"/>
              <a:cs typeface="+mn-cs"/>
            </a:rPr>
            <a:t>§ </a:t>
          </a:r>
          <a:r>
            <a:rPr lang="de-DE" sz="950">
              <a:solidFill>
                <a:schemeClr val="dk1"/>
              </a:solidFill>
              <a:effectLst/>
              <a:latin typeface="+mn-lt"/>
              <a:ea typeface="+mn-ea"/>
              <a:cs typeface="Arial" panose="020B0604020202020204" pitchFamily="34" charset="0"/>
            </a:rPr>
            <a:t>45a SGB XI.</a:t>
          </a:r>
        </a:p>
        <a:p>
          <a:r>
            <a:rPr lang="de-DE" sz="60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Im Zuge der Reformen der Pflegeversicherung insbesondere durch das zweite Pflegestärkungsgesetz und Anpassungen der Pflegestatistikverordnung erfolgten Änderungen in der Pflegestatistik 2017. Ziel ist es vor allem, die Erhebung an den ge­änderten Pflegebedürftigkeitsbegriff anzupassen.</a:t>
          </a:r>
        </a:p>
        <a:p>
          <a:endParaRPr lang="de-DE" sz="4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Bei den Pflegebedürftigen:</a:t>
          </a:r>
        </a:p>
        <a:p>
          <a:endParaRPr lang="de-DE" sz="200">
            <a:solidFill>
              <a:schemeClr val="dk1"/>
            </a:solidFill>
            <a:effectLst/>
            <a:latin typeface="+mn-lt"/>
            <a:ea typeface="+mn-ea"/>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Der Begriff der Pflegestufen (I-III) wird in Folge der Gesetzesänderungen durch Pflegegrade (1 bis 5) ersetzt.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Aufgrund des neuen Pflegebedürftigkeitsbegriffs erfolgt keine Erfassung mehr der erheblich eingeschränkten Alltags­kompetenz bzw. der Personen ohne Pflegestufe aber mit erheblich eingeschränkter Alltagskompetenz.</a:t>
          </a:r>
          <a:endParaRPr lang="de-DE" sz="1200">
            <a:effectLst/>
            <a:latin typeface="Times New Roman" panose="02020603050405020304" pitchFamily="18" charset="0"/>
            <a:ea typeface="Times New Roman" panose="02020603050405020304" pitchFamily="18" charset="0"/>
          </a:endParaRPr>
        </a:p>
        <a:p>
          <a:r>
            <a:rPr lang="de-DE" sz="30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Beim Personal:</a:t>
          </a:r>
        </a:p>
        <a:p>
          <a:endParaRPr lang="de-DE" sz="200">
            <a:solidFill>
              <a:schemeClr val="dk1"/>
            </a:solidFill>
            <a:effectLst/>
            <a:latin typeface="+mn-lt"/>
            <a:ea typeface="+mn-ea"/>
            <a:cs typeface="Arial" panose="020B0604020202020204" pitchFamily="34" charset="0"/>
          </a:endParaRPr>
        </a:p>
        <a:p>
          <a:pPr marL="90170" indent="-90170">
            <a:spcAft>
              <a:spcPts val="0"/>
            </a:spcAft>
            <a:tabLst>
              <a:tab pos="90170" algn="l"/>
            </a:tabLst>
          </a:pPr>
          <a:r>
            <a:rPr lang="de-DE" sz="950">
              <a:solidFill>
                <a:srgbClr val="000000"/>
              </a:solidFill>
              <a:effectLst/>
              <a:latin typeface="+mn-lt"/>
              <a:ea typeface="Times New Roman" panose="02020603050405020304" pitchFamily="18" charset="0"/>
            </a:rPr>
            <a:t>-	Beim überwiegenden Tätigkeitsbereich werden stationär die Begriffe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körperbezogene Pflege</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 und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Betreuung</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 neu eingeführt - gestrichen wurden dafür die thematisch verwandten Begriffe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Pflege und Betreuung</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 und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soziale Betreu­ung</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 Ambulant ersetzen beim überwiegenden Tätigkeitsbereich die Begriffe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körperbezogene Pflege</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Betreuung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rPr>
            <a:t>36 Absatz 2 Satz 3 SGB XI)</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 und </a:t>
          </a:r>
          <a:r>
            <a:rPr lang="de-DE" sz="950">
              <a:solidFill>
                <a:schemeClr val="dk1"/>
              </a:solidFill>
              <a:effectLst/>
              <a:latin typeface="+mn-lt"/>
              <a:ea typeface="+mn-ea"/>
              <a:cs typeface="+mn-cs"/>
            </a:rPr>
            <a:t>"H</a:t>
          </a:r>
          <a:r>
            <a:rPr lang="de-DE" sz="950">
              <a:solidFill>
                <a:srgbClr val="000000"/>
              </a:solidFill>
              <a:effectLst/>
              <a:latin typeface="+mn-lt"/>
              <a:ea typeface="Times New Roman" panose="02020603050405020304" pitchFamily="18" charset="0"/>
            </a:rPr>
            <a:t>ilfen bei der Haushaltsführung</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 die thematisch verwandten Begriffe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Grundpflege</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häusliche Betreuung</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 sowie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Hauswirtschaftliche Versorgung</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rPr>
            <a:t>.</a:t>
          </a:r>
          <a:endParaRPr lang="de-DE" sz="950">
            <a:effectLst/>
            <a:latin typeface="+mn-lt"/>
            <a:ea typeface="Times New Roman" panose="02020603050405020304" pitchFamily="18" charset="0"/>
          </a:endParaRPr>
        </a:p>
        <a:p>
          <a:r>
            <a:rPr lang="de-DE" sz="300">
              <a:solidFill>
                <a:schemeClr val="dk1"/>
              </a:solidFill>
              <a:effectLst/>
              <a:latin typeface="+mn-lt"/>
              <a:ea typeface="+mn-ea"/>
              <a:cs typeface="Arial" panose="020B0604020202020204" pitchFamily="34" charset="0"/>
            </a:rPr>
            <a:t> </a:t>
          </a:r>
        </a:p>
        <a:p>
          <a:r>
            <a:rPr lang="de-DE" sz="950">
              <a:solidFill>
                <a:schemeClr val="dk1"/>
              </a:solidFill>
              <a:effectLst/>
              <a:latin typeface="+mn-lt"/>
              <a:ea typeface="+mn-ea"/>
              <a:cs typeface="Arial" panose="020B0604020202020204" pitchFamily="34" charset="0"/>
            </a:rPr>
            <a:t>In der Vergütung:</a:t>
          </a:r>
        </a:p>
        <a:p>
          <a:endParaRPr lang="de-DE" sz="2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Bei den Pflegeheimen werden in der Vergütung die Pflegegrade (1 bis 5) ebenfalls berücksichtigt und ersetzen die Pflege­klassen. Seit dem 1. Januar 2017 gilt in jeder vollstationären Pflegeeinrichtung allerdings ein einrichtungseinheitlicher Eigenanteil für die Pflegegrade 2 bis 5. Das heißt, Pflegebedürftige im Pflegegrad 5 zahlen für die Pflege genauso viel zu wie  Betroffene im Pflegegrad 2. Der Eigenanteil unterscheidet sich nur noch von Einrichtung zu Einrichtung. Die Pflegestatistik ist jedoch grundsätzlich weiter auf die Erfassung der unterschiedlichen Pflegesätze - jetzt nach Pflegegraden - ausgerichtet.</a:t>
          </a:r>
        </a:p>
        <a:p>
          <a:r>
            <a:rPr lang="de-DE" sz="300">
              <a:solidFill>
                <a:schemeClr val="dk1"/>
              </a:solidFill>
              <a:effectLst/>
              <a:latin typeface="+mn-lt"/>
              <a:ea typeface="+mn-ea"/>
              <a:cs typeface="Arial" panose="020B0604020202020204" pitchFamily="34" charset="0"/>
            </a:rPr>
            <a:t> </a:t>
          </a:r>
          <a:endParaRPr lang="de-DE" sz="300">
            <a:solidFill>
              <a:srgbClr val="FF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Seit der Pflegestatistik 2019 werden Pflegebedürftige </a:t>
          </a:r>
          <a:r>
            <a:rPr lang="de-DE" sz="950">
              <a:solidFill>
                <a:schemeClr val="dk1"/>
              </a:solidFill>
              <a:effectLst/>
              <a:latin typeface="+mn-lt"/>
              <a:ea typeface="+mn-ea"/>
              <a:cs typeface="Arial" panose="020B0604020202020204" pitchFamily="34" charset="0"/>
            </a:rPr>
            <a:t>des Pflegegrades 1 mit ausschließlichen Leistungen der nach Landes­recht anerkannten Angebote zur Unterstützung im Alltag bzw. ohne Leistungen der ambulanten Pflege- und Betreuungs­dienste oder Pflegeheime erfasst</a:t>
          </a:r>
          <a:r>
            <a:rPr lang="de-DE" sz="950">
              <a:solidFill>
                <a:sysClr val="windowText" lastClr="000000"/>
              </a:solidFill>
              <a:effectLst/>
              <a:latin typeface="+mn-lt"/>
              <a:ea typeface="+mn-ea"/>
              <a:cs typeface="Arial" panose="020B0604020202020204" pitchFamily="34" charset="0"/>
            </a:rPr>
            <a:t>. Bei Versicherten mit einem Pflegegrad 1 werden weder die häusliche Pflege durch Ange­hörige, noch Pflege­sachleistungen bei der Versorgung durch einen professionellen ambulanten Pflegedienst vergütet. Da keine Überleitung von einer Pflegestufe erfolgt, haben nur neue Antragsteller ab 2017 eine Aussicht auf den Pflegegrad 1 mit einer Leistung von 125­ EUR (Entlastungsbetrag)</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monatlich</a:t>
          </a:r>
          <a:r>
            <a:rPr lang="de-DE" sz="950">
              <a:solidFill>
                <a:srgbClr val="FF0000"/>
              </a:solidFill>
              <a:effectLst/>
              <a:latin typeface="+mn-lt"/>
              <a:ea typeface="+mn-ea"/>
              <a:cs typeface="Arial" panose="020B0604020202020204" pitchFamily="34" charset="0"/>
            </a:rPr>
            <a:t>.</a:t>
          </a:r>
        </a:p>
        <a:p>
          <a:endParaRPr lang="de-DE" sz="900">
            <a:solidFill>
              <a:schemeClr val="dk1"/>
            </a:solidFill>
            <a:effectLst/>
            <a:latin typeface="Arial" panose="020B0604020202020204" pitchFamily="34" charset="0"/>
            <a:ea typeface="+mn-ea"/>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pPr>
            <a:lnSpc>
              <a:spcPts val="700"/>
            </a:lnSpc>
          </a:pPr>
          <a:r>
            <a:rPr lang="de-DE" sz="900">
              <a:latin typeface="Arial" pitchFamily="34" charset="0"/>
              <a:cs typeface="Arial" pitchFamily="34" charset="0"/>
            </a:rPr>
            <a:t>  </a:t>
          </a:r>
        </a:p>
      </xdr:txBody>
    </xdr:sp>
    <xdr:clientData/>
  </xdr:twoCellAnchor>
  <xdr:twoCellAnchor>
    <xdr:from>
      <xdr:col>0</xdr:col>
      <xdr:colOff>6779</xdr:colOff>
      <xdr:row>1</xdr:row>
      <xdr:rowOff>6805</xdr:rowOff>
    </xdr:from>
    <xdr:to>
      <xdr:col>0</xdr:col>
      <xdr:colOff>6095999</xdr:colOff>
      <xdr:row>7</xdr:row>
      <xdr:rowOff>6804</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6779" y="489859"/>
          <a:ext cx="6089220" cy="8844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Gesetzliche</a:t>
          </a:r>
          <a:r>
            <a:rPr lang="de-DE" sz="950" b="1" baseline="0">
              <a:solidFill>
                <a:schemeClr val="dk1"/>
              </a:solidFill>
              <a:effectLst/>
              <a:latin typeface="+mn-lt"/>
              <a:ea typeface="+mn-ea"/>
              <a:cs typeface="Arial" panose="020B0604020202020204" pitchFamily="34" charset="0"/>
            </a:rPr>
            <a:t> Grundlagen</a:t>
          </a:r>
          <a:endParaRPr lang="de-DE" sz="950">
            <a:solidFill>
              <a:schemeClr val="dk1"/>
            </a:solidFill>
            <a:effectLst/>
            <a:latin typeface="+mn-lt"/>
            <a:ea typeface="+mn-ea"/>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Pflegestatistik-Verordnung (PflegeStatV)</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Sozialgesetzbuch (SGB XI) Elftes Buch Sozialgesetzbuch - Soziale Pflegeversicherung</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Bundesstatistikgesetz (BStatG)</a:t>
          </a:r>
          <a:endParaRPr lang="de-DE" sz="1200">
            <a:effectLst/>
            <a:latin typeface="Times New Roman" panose="02020603050405020304" pitchFamily="18" charset="0"/>
            <a:ea typeface="Times New Roman" panose="02020603050405020304" pitchFamily="18" charset="0"/>
          </a:endParaRPr>
        </a:p>
        <a:p>
          <a:endParaRPr lang="de-DE" sz="30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Der Wortlaut der nationalen Rechtsvorschriften in der jeweils aktuellen</a:t>
          </a:r>
          <a:r>
            <a:rPr lang="de-DE" sz="950" baseline="0">
              <a:solidFill>
                <a:sysClr val="windowText" lastClr="000000"/>
              </a:solidFill>
              <a:effectLst/>
              <a:latin typeface="+mn-lt"/>
              <a:ea typeface="+mn-ea"/>
              <a:cs typeface="Arial" panose="020B0604020202020204" pitchFamily="34" charset="0"/>
            </a:rPr>
            <a:t> Fassung ist unter: </a:t>
          </a:r>
          <a:endParaRPr lang="de-DE" sz="950">
            <a:solidFill>
              <a:sysClr val="windowText" lastClr="000000"/>
            </a:solidFill>
            <a:effectLst/>
            <a:latin typeface="+mn-lt"/>
            <a:ea typeface="+mn-ea"/>
            <a:cs typeface="Arial" panose="020B0604020202020204" pitchFamily="34" charset="0"/>
          </a:endParaRPr>
        </a:p>
        <a:p>
          <a:pPr lvl="0">
            <a:lnSpc>
              <a:spcPts val="300"/>
            </a:lnSpc>
          </a:pPr>
          <a:endParaRPr lang="de-DE" sz="900">
            <a:solidFill>
              <a:schemeClr val="dk1"/>
            </a:solidFill>
            <a:effectLst/>
            <a:latin typeface="Arial" panose="020B0604020202020204" pitchFamily="34" charset="0"/>
            <a:ea typeface="+mn-ea"/>
            <a:cs typeface="Arial" panose="020B0604020202020204" pitchFamily="34" charset="0"/>
          </a:endParaRPr>
        </a:p>
        <a:p>
          <a:pPr>
            <a:lnSpc>
              <a:spcPts val="400"/>
            </a:lnSpc>
          </a:pPr>
          <a:endParaRPr lang="de-DE" sz="900">
            <a:latin typeface="Arial" pitchFamily="34" charset="0"/>
            <a:cs typeface="Arial" pitchFamily="34" charset="0"/>
          </a:endParaRPr>
        </a:p>
      </xdr:txBody>
    </xdr:sp>
    <xdr:clientData/>
  </xdr:twoCellAnchor>
  <xdr:twoCellAnchor editAs="oneCell">
    <xdr:from>
      <xdr:col>0</xdr:col>
      <xdr:colOff>34020</xdr:colOff>
      <xdr:row>175</xdr:row>
      <xdr:rowOff>61236</xdr:rowOff>
    </xdr:from>
    <xdr:to>
      <xdr:col>0</xdr:col>
      <xdr:colOff>6110399</xdr:colOff>
      <xdr:row>194</xdr:row>
      <xdr:rowOff>130102</xdr:rowOff>
    </xdr:to>
    <xdr:pic>
      <xdr:nvPicPr>
        <xdr:cNvPr id="8" name="Grafik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20" y="26105307"/>
          <a:ext cx="6076379" cy="2783491"/>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6804</xdr:colOff>
      <xdr:row>29</xdr:row>
      <xdr:rowOff>13609</xdr:rowOff>
    </xdr:from>
    <xdr:to>
      <xdr:col>11</xdr:col>
      <xdr:colOff>117481</xdr:colOff>
      <xdr:row>55</xdr:row>
      <xdr:rowOff>78859</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283" r="19357" b="24395"/>
        <a:stretch/>
      </xdr:blipFill>
      <xdr:spPr>
        <a:xfrm>
          <a:off x="646340" y="4354288"/>
          <a:ext cx="4975230" cy="378000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102051</xdr:colOff>
      <xdr:row>87</xdr:row>
      <xdr:rowOff>68029</xdr:rowOff>
    </xdr:from>
    <xdr:to>
      <xdr:col>10</xdr:col>
      <xdr:colOff>541959</xdr:colOff>
      <xdr:row>114</xdr:row>
      <xdr:rowOff>134404</xdr:rowOff>
    </xdr:to>
    <xdr:pic>
      <xdr:nvPicPr>
        <xdr:cNvPr id="4" name="Grafik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51" y="12627422"/>
          <a:ext cx="5930390" cy="3924000"/>
        </a:xfrm>
        <a:prstGeom prst="rect">
          <a:avLst/>
        </a:prstGeom>
        <a:solidFill>
          <a:schemeClr val="bg1"/>
        </a:solidFill>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gesetze-im-internet.d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s="2" customFormat="1" ht="50.1" customHeight="1" thickBot="1" x14ac:dyDescent="0.65">
      <c r="A1" s="297" t="s">
        <v>0</v>
      </c>
      <c r="B1" s="297"/>
      <c r="C1" s="170"/>
      <c r="D1" s="170"/>
    </row>
    <row r="2" spans="1:4" s="2" customFormat="1" ht="35.1" customHeight="1" thickTop="1" x14ac:dyDescent="0.2">
      <c r="A2" s="171" t="s">
        <v>21</v>
      </c>
      <c r="B2" s="171"/>
      <c r="C2" s="172" t="s">
        <v>22</v>
      </c>
      <c r="D2" s="172"/>
    </row>
    <row r="3" spans="1:4" s="2" customFormat="1" ht="24.95" customHeight="1" x14ac:dyDescent="0.2">
      <c r="A3" s="173"/>
      <c r="B3" s="173"/>
      <c r="C3" s="173"/>
      <c r="D3" s="173"/>
    </row>
    <row r="4" spans="1:4" s="2" customFormat="1" ht="24.95" customHeight="1" x14ac:dyDescent="0.2">
      <c r="A4" s="175" t="s">
        <v>23</v>
      </c>
      <c r="B4" s="175"/>
      <c r="C4" s="175"/>
      <c r="D4" s="176"/>
    </row>
    <row r="5" spans="1:4" s="2" customFormat="1" ht="24.95" customHeight="1" x14ac:dyDescent="0.2">
      <c r="A5" s="175" t="s">
        <v>16</v>
      </c>
      <c r="B5" s="175"/>
      <c r="C5" s="175"/>
      <c r="D5" s="176"/>
    </row>
    <row r="6" spans="1:4" s="2" customFormat="1" ht="39.950000000000003" customHeight="1" x14ac:dyDescent="0.45">
      <c r="A6" s="177" t="s">
        <v>362</v>
      </c>
      <c r="B6" s="178"/>
      <c r="C6" s="178"/>
      <c r="D6" s="178"/>
    </row>
    <row r="7" spans="1:4" s="2" customFormat="1" ht="24.95" customHeight="1" x14ac:dyDescent="0.4">
      <c r="A7" s="179" t="s">
        <v>200</v>
      </c>
      <c r="B7" s="179"/>
      <c r="C7" s="179"/>
      <c r="D7" s="179"/>
    </row>
    <row r="8" spans="1:4" s="2" customFormat="1" ht="24.95" customHeight="1" x14ac:dyDescent="0.2">
      <c r="A8" s="180"/>
      <c r="B8" s="180"/>
      <c r="C8" s="180"/>
      <c r="D8" s="180"/>
    </row>
    <row r="9" spans="1:4" s="2" customFormat="1" ht="24.95" customHeight="1" x14ac:dyDescent="0.2">
      <c r="A9" s="169"/>
      <c r="B9" s="169"/>
      <c r="C9" s="169"/>
      <c r="D9" s="169"/>
    </row>
    <row r="10" spans="1:4" s="2" customFormat="1" ht="24.95" customHeight="1" x14ac:dyDescent="0.2">
      <c r="A10" s="174"/>
      <c r="B10" s="174"/>
      <c r="C10" s="174"/>
      <c r="D10" s="174"/>
    </row>
    <row r="11" spans="1:4" s="2" customFormat="1" ht="24.95" customHeight="1" x14ac:dyDescent="0.2">
      <c r="A11" s="174"/>
      <c r="B11" s="174"/>
      <c r="C11" s="174"/>
      <c r="D11" s="174"/>
    </row>
    <row r="12" spans="1:4" s="2" customFormat="1" ht="24.95" customHeight="1" x14ac:dyDescent="0.2">
      <c r="A12" s="174"/>
      <c r="B12" s="174"/>
      <c r="C12" s="174"/>
      <c r="D12" s="174"/>
    </row>
    <row r="13" spans="1:4" s="2" customFormat="1" ht="12" customHeight="1" x14ac:dyDescent="0.2">
      <c r="A13" s="5"/>
      <c r="B13" s="167" t="s">
        <v>201</v>
      </c>
      <c r="C13" s="167"/>
      <c r="D13" s="3" t="s">
        <v>367</v>
      </c>
    </row>
    <row r="14" spans="1:4" s="2" customFormat="1" ht="12" customHeight="1" x14ac:dyDescent="0.2">
      <c r="A14" s="5"/>
      <c r="B14" s="167"/>
      <c r="C14" s="167"/>
      <c r="D14" s="3"/>
    </row>
    <row r="15" spans="1:4" s="2" customFormat="1" ht="12" customHeight="1" x14ac:dyDescent="0.2">
      <c r="A15" s="5"/>
      <c r="B15" s="167" t="s">
        <v>1</v>
      </c>
      <c r="C15" s="167"/>
      <c r="D15" s="127" t="s">
        <v>436</v>
      </c>
    </row>
    <row r="16" spans="1:4" s="2" customFormat="1" ht="12" customHeight="1" x14ac:dyDescent="0.2">
      <c r="A16" s="5"/>
      <c r="B16" s="167"/>
      <c r="C16" s="167"/>
      <c r="D16" s="3"/>
    </row>
    <row r="17" spans="1:4" s="2" customFormat="1" ht="12" customHeight="1" x14ac:dyDescent="0.2">
      <c r="A17" s="6"/>
      <c r="B17" s="182"/>
      <c r="C17" s="182"/>
      <c r="D17" s="4"/>
    </row>
    <row r="18" spans="1:4" s="2" customFormat="1" ht="12" customHeight="1" x14ac:dyDescent="0.2">
      <c r="A18" s="183"/>
      <c r="B18" s="183"/>
      <c r="C18" s="183"/>
      <c r="D18" s="183"/>
    </row>
    <row r="19" spans="1:4" s="2" customFormat="1" ht="12" customHeight="1" x14ac:dyDescent="0.2">
      <c r="A19" s="184" t="s">
        <v>5</v>
      </c>
      <c r="B19" s="184"/>
      <c r="C19" s="184"/>
      <c r="D19" s="184"/>
    </row>
    <row r="20" spans="1:4" s="2" customFormat="1" ht="12" customHeight="1" x14ac:dyDescent="0.2">
      <c r="A20" s="184" t="s">
        <v>202</v>
      </c>
      <c r="B20" s="184"/>
      <c r="C20" s="184"/>
      <c r="D20" s="184"/>
    </row>
    <row r="21" spans="1:4" s="2" customFormat="1" ht="12" customHeight="1" x14ac:dyDescent="0.2">
      <c r="A21" s="184"/>
      <c r="B21" s="184"/>
      <c r="C21" s="184"/>
      <c r="D21" s="184"/>
    </row>
    <row r="22" spans="1:4" s="2" customFormat="1" ht="12" customHeight="1" x14ac:dyDescent="0.2">
      <c r="A22" s="185" t="s">
        <v>433</v>
      </c>
      <c r="B22" s="185"/>
      <c r="C22" s="185"/>
      <c r="D22" s="185"/>
    </row>
    <row r="23" spans="1:4" s="2" customFormat="1" ht="12" customHeight="1" x14ac:dyDescent="0.2">
      <c r="A23" s="184"/>
      <c r="B23" s="184"/>
      <c r="C23" s="184"/>
      <c r="D23" s="184"/>
    </row>
    <row r="24" spans="1:4" s="2" customFormat="1" ht="12" customHeight="1" x14ac:dyDescent="0.2">
      <c r="A24" s="181" t="s">
        <v>432</v>
      </c>
      <c r="B24" s="181"/>
      <c r="C24" s="181"/>
      <c r="D24" s="181"/>
    </row>
    <row r="25" spans="1:4" s="2" customFormat="1" ht="12" customHeight="1" x14ac:dyDescent="0.2">
      <c r="A25" s="181" t="s">
        <v>203</v>
      </c>
      <c r="B25" s="181"/>
      <c r="C25" s="181"/>
      <c r="D25" s="181"/>
    </row>
    <row r="26" spans="1:4" s="2" customFormat="1" ht="12" customHeight="1" x14ac:dyDescent="0.2">
      <c r="A26" s="186"/>
      <c r="B26" s="186"/>
      <c r="C26" s="186"/>
      <c r="D26" s="186"/>
    </row>
    <row r="27" spans="1:4" s="2" customFormat="1" ht="12" customHeight="1" x14ac:dyDescent="0.2">
      <c r="A27" s="183"/>
      <c r="B27" s="183"/>
      <c r="C27" s="183"/>
      <c r="D27" s="183"/>
    </row>
    <row r="28" spans="1:4" s="2" customFormat="1" ht="12" customHeight="1" x14ac:dyDescent="0.2">
      <c r="A28" s="187" t="s">
        <v>6</v>
      </c>
      <c r="B28" s="187"/>
      <c r="C28" s="187"/>
      <c r="D28" s="187"/>
    </row>
    <row r="29" spans="1:4" s="2" customFormat="1" ht="12" customHeight="1" x14ac:dyDescent="0.2">
      <c r="A29" s="189"/>
      <c r="B29" s="189"/>
      <c r="C29" s="189"/>
      <c r="D29" s="189"/>
    </row>
    <row r="30" spans="1:4" s="2" customFormat="1" ht="12" customHeight="1" x14ac:dyDescent="0.2">
      <c r="A30" s="7" t="s">
        <v>4</v>
      </c>
      <c r="B30" s="190" t="s">
        <v>204</v>
      </c>
      <c r="C30" s="190"/>
      <c r="D30" s="190"/>
    </row>
    <row r="31" spans="1:4" s="2" customFormat="1" ht="12" customHeight="1" x14ac:dyDescent="0.2">
      <c r="A31" s="8">
        <v>0</v>
      </c>
      <c r="B31" s="190" t="s">
        <v>205</v>
      </c>
      <c r="C31" s="190"/>
      <c r="D31" s="190"/>
    </row>
    <row r="32" spans="1:4" s="2" customFormat="1" ht="12" customHeight="1" x14ac:dyDescent="0.2">
      <c r="A32" s="7" t="s">
        <v>3</v>
      </c>
      <c r="B32" s="190" t="s">
        <v>7</v>
      </c>
      <c r="C32" s="190"/>
      <c r="D32" s="190"/>
    </row>
    <row r="33" spans="1:4" s="2" customFormat="1" ht="12" customHeight="1" x14ac:dyDescent="0.2">
      <c r="A33" s="7" t="s">
        <v>8</v>
      </c>
      <c r="B33" s="190" t="s">
        <v>9</v>
      </c>
      <c r="C33" s="190"/>
      <c r="D33" s="190"/>
    </row>
    <row r="34" spans="1:4" s="2" customFormat="1" ht="12" customHeight="1" x14ac:dyDescent="0.2">
      <c r="A34" s="7" t="s">
        <v>10</v>
      </c>
      <c r="B34" s="190" t="s">
        <v>11</v>
      </c>
      <c r="C34" s="190"/>
      <c r="D34" s="190"/>
    </row>
    <row r="35" spans="1:4" s="2" customFormat="1" ht="12" customHeight="1" x14ac:dyDescent="0.2">
      <c r="A35" s="7" t="s">
        <v>12</v>
      </c>
      <c r="B35" s="190" t="s">
        <v>206</v>
      </c>
      <c r="C35" s="190"/>
      <c r="D35" s="190"/>
    </row>
    <row r="36" spans="1:4" s="2" customFormat="1" ht="12" customHeight="1" x14ac:dyDescent="0.2">
      <c r="A36" s="7" t="s">
        <v>13</v>
      </c>
      <c r="B36" s="190" t="s">
        <v>14</v>
      </c>
      <c r="C36" s="190"/>
      <c r="D36" s="190"/>
    </row>
    <row r="37" spans="1:4" s="2" customFormat="1" ht="12" customHeight="1" x14ac:dyDescent="0.2">
      <c r="A37" s="7" t="s">
        <v>20</v>
      </c>
      <c r="B37" s="190" t="s">
        <v>207</v>
      </c>
      <c r="C37" s="190"/>
      <c r="D37" s="190"/>
    </row>
    <row r="38" spans="1:4" s="2" customFormat="1" ht="12" customHeight="1" x14ac:dyDescent="0.2">
      <c r="A38" s="7"/>
      <c r="B38" s="190"/>
      <c r="C38" s="190"/>
      <c r="D38" s="190"/>
    </row>
    <row r="39" spans="1:4" s="2" customFormat="1" ht="12" customHeight="1" x14ac:dyDescent="0.2">
      <c r="A39" s="7"/>
      <c r="B39" s="190"/>
      <c r="C39" s="190"/>
      <c r="D39" s="190"/>
    </row>
    <row r="40" spans="1:4" s="2" customFormat="1" ht="12" customHeight="1" x14ac:dyDescent="0.2">
      <c r="A40" s="7"/>
      <c r="B40" s="7"/>
      <c r="C40" s="7"/>
      <c r="D40" s="7"/>
    </row>
    <row r="41" spans="1:4" s="2" customFormat="1" ht="12" customHeight="1" x14ac:dyDescent="0.2">
      <c r="A41" s="7"/>
      <c r="B41" s="7"/>
      <c r="C41" s="7"/>
      <c r="D41" s="7"/>
    </row>
    <row r="42" spans="1:4" s="2" customFormat="1" ht="12" customHeight="1" x14ac:dyDescent="0.2">
      <c r="A42" s="7"/>
      <c r="B42" s="7"/>
      <c r="C42" s="7"/>
      <c r="D42" s="7"/>
    </row>
    <row r="43" spans="1:4" s="2" customFormat="1" ht="12" customHeight="1" x14ac:dyDescent="0.2">
      <c r="A43" s="7"/>
      <c r="B43" s="188"/>
      <c r="C43" s="188"/>
      <c r="D43" s="188"/>
    </row>
    <row r="44" spans="1:4" s="2" customFormat="1" x14ac:dyDescent="0.2">
      <c r="A44" s="190" t="s">
        <v>15</v>
      </c>
      <c r="B44" s="190"/>
      <c r="C44" s="190"/>
      <c r="D44" s="190"/>
    </row>
    <row r="45" spans="1:4" s="2" customFormat="1" ht="39.950000000000003" customHeight="1" x14ac:dyDescent="0.2">
      <c r="A45" s="168" t="s">
        <v>336</v>
      </c>
      <c r="B45" s="168"/>
      <c r="C45" s="168"/>
      <c r="D45" s="168"/>
    </row>
  </sheetData>
  <mergeCells count="44">
    <mergeCell ref="A44:D44"/>
    <mergeCell ref="B35:D35"/>
    <mergeCell ref="B36:D36"/>
    <mergeCell ref="B37:D37"/>
    <mergeCell ref="B38:D38"/>
    <mergeCell ref="A26:D26"/>
    <mergeCell ref="A27:D27"/>
    <mergeCell ref="A28:D28"/>
    <mergeCell ref="B43:D43"/>
    <mergeCell ref="A29:D29"/>
    <mergeCell ref="B30:D30"/>
    <mergeCell ref="B31:D31"/>
    <mergeCell ref="B32:D32"/>
    <mergeCell ref="B39:D39"/>
    <mergeCell ref="B33:D33"/>
    <mergeCell ref="B34:D34"/>
    <mergeCell ref="A25:D25"/>
    <mergeCell ref="B14:C14"/>
    <mergeCell ref="B15:C15"/>
    <mergeCell ref="B16:C16"/>
    <mergeCell ref="B17:C17"/>
    <mergeCell ref="A18:D18"/>
    <mergeCell ref="A19:D19"/>
    <mergeCell ref="A20:D20"/>
    <mergeCell ref="A21:D21"/>
    <mergeCell ref="A22:D22"/>
    <mergeCell ref="A23:D23"/>
    <mergeCell ref="A24:D24"/>
    <mergeCell ref="B13:C13"/>
    <mergeCell ref="A45:D45"/>
    <mergeCell ref="A9:D9"/>
    <mergeCell ref="A1:B1"/>
    <mergeCell ref="C1:D1"/>
    <mergeCell ref="A2:B2"/>
    <mergeCell ref="C2:D2"/>
    <mergeCell ref="A3:D3"/>
    <mergeCell ref="A11:D11"/>
    <mergeCell ref="A4:D4"/>
    <mergeCell ref="A5:D5"/>
    <mergeCell ref="A6:D6"/>
    <mergeCell ref="A12:D12"/>
    <mergeCell ref="A7:D7"/>
    <mergeCell ref="A8:D8"/>
    <mergeCell ref="A10:D10"/>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3.7109375" style="48" customWidth="1"/>
    <col min="2" max="2" width="31.7109375" style="48" customWidth="1"/>
    <col min="3" max="3" width="7.7109375" style="48" customWidth="1"/>
    <col min="4" max="5" width="6.7109375" style="48" customWidth="1"/>
    <col min="6" max="6" width="8.7109375" style="48" customWidth="1"/>
    <col min="7" max="10" width="6.7109375" style="48" customWidth="1"/>
    <col min="11" max="24" width="10.7109375" style="48" customWidth="1"/>
    <col min="25" max="16384" width="11.28515625" style="48"/>
  </cols>
  <sheetData>
    <row r="1" spans="1:11" s="47" customFormat="1" ht="20.100000000000001" customHeight="1" x14ac:dyDescent="0.2">
      <c r="A1" s="216" t="s">
        <v>28</v>
      </c>
      <c r="B1" s="217"/>
      <c r="C1" s="218" t="s">
        <v>363</v>
      </c>
      <c r="D1" s="218"/>
      <c r="E1" s="218"/>
      <c r="F1" s="218"/>
      <c r="G1" s="218"/>
      <c r="H1" s="218"/>
      <c r="I1" s="218"/>
      <c r="J1" s="219"/>
    </row>
    <row r="2" spans="1:11" ht="21.95" customHeight="1" x14ac:dyDescent="0.2">
      <c r="A2" s="212" t="s">
        <v>88</v>
      </c>
      <c r="B2" s="213"/>
      <c r="C2" s="214" t="s">
        <v>288</v>
      </c>
      <c r="D2" s="214"/>
      <c r="E2" s="214"/>
      <c r="F2" s="214"/>
      <c r="G2" s="214"/>
      <c r="H2" s="214"/>
      <c r="I2" s="214"/>
      <c r="J2" s="215"/>
    </row>
    <row r="3" spans="1:11" ht="11.45" customHeight="1" x14ac:dyDescent="0.2">
      <c r="A3" s="212" t="s">
        <v>91</v>
      </c>
      <c r="B3" s="213"/>
      <c r="C3" s="222" t="s">
        <v>291</v>
      </c>
      <c r="D3" s="222"/>
      <c r="E3" s="222"/>
      <c r="F3" s="222"/>
      <c r="G3" s="222"/>
      <c r="H3" s="222"/>
      <c r="I3" s="222"/>
      <c r="J3" s="223"/>
    </row>
    <row r="4" spans="1:11" ht="11.45" customHeight="1" x14ac:dyDescent="0.2">
      <c r="A4" s="211" t="s">
        <v>17</v>
      </c>
      <c r="B4" s="200" t="s">
        <v>404</v>
      </c>
      <c r="C4" s="200" t="s">
        <v>90</v>
      </c>
      <c r="D4" s="200" t="s">
        <v>62</v>
      </c>
      <c r="E4" s="200"/>
      <c r="F4" s="200"/>
      <c r="G4" s="200"/>
      <c r="H4" s="200"/>
      <c r="I4" s="200"/>
      <c r="J4" s="205"/>
    </row>
    <row r="5" spans="1:11" ht="11.45" customHeight="1" x14ac:dyDescent="0.2">
      <c r="A5" s="211"/>
      <c r="B5" s="200"/>
      <c r="C5" s="200"/>
      <c r="D5" s="200" t="s">
        <v>65</v>
      </c>
      <c r="E5" s="200" t="s">
        <v>63</v>
      </c>
      <c r="F5" s="200"/>
      <c r="G5" s="200"/>
      <c r="H5" s="200" t="s">
        <v>64</v>
      </c>
      <c r="I5" s="200"/>
      <c r="J5" s="205"/>
    </row>
    <row r="6" spans="1:11" ht="11.45" customHeight="1" x14ac:dyDescent="0.2">
      <c r="A6" s="211"/>
      <c r="B6" s="200"/>
      <c r="C6" s="200"/>
      <c r="D6" s="200"/>
      <c r="E6" s="200" t="s">
        <v>80</v>
      </c>
      <c r="F6" s="200" t="s">
        <v>360</v>
      </c>
      <c r="G6" s="200"/>
      <c r="H6" s="200" t="s">
        <v>80</v>
      </c>
      <c r="I6" s="200" t="s">
        <v>54</v>
      </c>
      <c r="J6" s="205"/>
    </row>
    <row r="7" spans="1:11" ht="11.45" customHeight="1" x14ac:dyDescent="0.2">
      <c r="A7" s="211"/>
      <c r="B7" s="200"/>
      <c r="C7" s="200"/>
      <c r="D7" s="200"/>
      <c r="E7" s="200"/>
      <c r="F7" s="200" t="s">
        <v>361</v>
      </c>
      <c r="G7" s="200" t="s">
        <v>67</v>
      </c>
      <c r="H7" s="200"/>
      <c r="I7" s="200" t="s">
        <v>81</v>
      </c>
      <c r="J7" s="205" t="s">
        <v>403</v>
      </c>
    </row>
    <row r="8" spans="1:11" ht="11.45" customHeight="1" x14ac:dyDescent="0.2">
      <c r="A8" s="211"/>
      <c r="B8" s="200"/>
      <c r="C8" s="200"/>
      <c r="D8" s="200"/>
      <c r="E8" s="200"/>
      <c r="F8" s="200"/>
      <c r="G8" s="200"/>
      <c r="H8" s="200"/>
      <c r="I8" s="200"/>
      <c r="J8" s="205"/>
    </row>
    <row r="9" spans="1:11" ht="11.45" customHeight="1" x14ac:dyDescent="0.2">
      <c r="A9" s="211"/>
      <c r="B9" s="200"/>
      <c r="C9" s="200"/>
      <c r="D9" s="200"/>
      <c r="E9" s="200"/>
      <c r="F9" s="200"/>
      <c r="G9" s="200"/>
      <c r="H9" s="200"/>
      <c r="I9" s="200"/>
      <c r="J9" s="205"/>
    </row>
    <row r="10" spans="1:11" ht="11.45" customHeight="1" x14ac:dyDescent="0.2">
      <c r="A10" s="211"/>
      <c r="B10" s="200"/>
      <c r="C10" s="200"/>
      <c r="D10" s="200"/>
      <c r="E10" s="200"/>
      <c r="F10" s="200"/>
      <c r="G10" s="200"/>
      <c r="H10" s="200"/>
      <c r="I10" s="200"/>
      <c r="J10" s="205"/>
    </row>
    <row r="11" spans="1:11" ht="11.45" customHeight="1" x14ac:dyDescent="0.2">
      <c r="A11" s="44">
        <v>1</v>
      </c>
      <c r="B11" s="45">
        <v>2</v>
      </c>
      <c r="C11" s="46">
        <v>3</v>
      </c>
      <c r="D11" s="46">
        <v>4</v>
      </c>
      <c r="E11" s="46">
        <v>5</v>
      </c>
      <c r="F11" s="46">
        <v>6</v>
      </c>
      <c r="G11" s="46">
        <v>7</v>
      </c>
      <c r="H11" s="46">
        <v>8</v>
      </c>
      <c r="I11" s="46">
        <v>9</v>
      </c>
      <c r="J11" s="35">
        <v>10</v>
      </c>
    </row>
    <row r="12" spans="1:11" ht="11.45" customHeight="1" x14ac:dyDescent="0.2">
      <c r="A12" s="36"/>
      <c r="B12" s="49"/>
      <c r="C12" s="143"/>
      <c r="D12" s="144"/>
      <c r="E12" s="144"/>
      <c r="F12" s="144"/>
      <c r="G12" s="144"/>
      <c r="H12" s="144"/>
      <c r="I12" s="144"/>
      <c r="J12" s="144"/>
    </row>
    <row r="13" spans="1:11" ht="24.6" customHeight="1" x14ac:dyDescent="0.2">
      <c r="A13" s="36">
        <f>IF(D13&lt;&gt;"",COUNTA($D$13:D13),"")</f>
        <v>1</v>
      </c>
      <c r="B13" s="54" t="s">
        <v>274</v>
      </c>
      <c r="C13" s="146">
        <v>68</v>
      </c>
      <c r="D13" s="142">
        <v>61</v>
      </c>
      <c r="E13" s="142">
        <v>80</v>
      </c>
      <c r="F13" s="142">
        <v>80</v>
      </c>
      <c r="G13" s="142">
        <v>72</v>
      </c>
      <c r="H13" s="142">
        <v>32</v>
      </c>
      <c r="I13" s="142">
        <v>32</v>
      </c>
      <c r="J13" s="142" t="s">
        <v>4</v>
      </c>
      <c r="K13" s="51"/>
    </row>
    <row r="14" spans="1:11" ht="22.5" customHeight="1" x14ac:dyDescent="0.2">
      <c r="A14" s="36">
        <f>IF(D14&lt;&gt;"",COUNTA($D$13:D14),"")</f>
        <v>2</v>
      </c>
      <c r="B14" s="50" t="s">
        <v>266</v>
      </c>
      <c r="C14" s="145" t="s">
        <v>4</v>
      </c>
      <c r="D14" s="141" t="s">
        <v>4</v>
      </c>
      <c r="E14" s="141" t="s">
        <v>4</v>
      </c>
      <c r="F14" s="141" t="s">
        <v>4</v>
      </c>
      <c r="G14" s="141" t="s">
        <v>4</v>
      </c>
      <c r="H14" s="141" t="s">
        <v>4</v>
      </c>
      <c r="I14" s="141" t="s">
        <v>4</v>
      </c>
      <c r="J14" s="141" t="s">
        <v>4</v>
      </c>
      <c r="K14" s="51"/>
    </row>
    <row r="15" spans="1:11" ht="22.5" customHeight="1" x14ac:dyDescent="0.2">
      <c r="A15" s="36">
        <f>IF(D15&lt;&gt;"",COUNTA($D$13:D15),"")</f>
        <v>3</v>
      </c>
      <c r="B15" s="50" t="s">
        <v>276</v>
      </c>
      <c r="C15" s="145">
        <v>68</v>
      </c>
      <c r="D15" s="141">
        <v>61</v>
      </c>
      <c r="E15" s="141">
        <v>80</v>
      </c>
      <c r="F15" s="141">
        <v>80</v>
      </c>
      <c r="G15" s="141">
        <v>72</v>
      </c>
      <c r="H15" s="141">
        <v>32</v>
      </c>
      <c r="I15" s="141">
        <v>32</v>
      </c>
      <c r="J15" s="141" t="s">
        <v>4</v>
      </c>
      <c r="K15" s="51"/>
    </row>
    <row r="16" spans="1:11" ht="11.45" customHeight="1" x14ac:dyDescent="0.2">
      <c r="A16" s="36" t="str">
        <f>IF(D16&lt;&gt;"",COUNTA($D$13:D16),"")</f>
        <v/>
      </c>
      <c r="B16" s="50" t="s">
        <v>76</v>
      </c>
      <c r="C16" s="145"/>
      <c r="D16" s="141"/>
      <c r="E16" s="141"/>
      <c r="F16" s="141"/>
      <c r="G16" s="141"/>
      <c r="H16" s="141"/>
      <c r="I16" s="141"/>
      <c r="J16" s="141"/>
      <c r="K16" s="51"/>
    </row>
    <row r="17" spans="1:12" ht="22.5" customHeight="1" x14ac:dyDescent="0.2">
      <c r="A17" s="36">
        <f>IF(D17&lt;&gt;"",COUNTA($D$13:D17),"")</f>
        <v>4</v>
      </c>
      <c r="B17" s="50" t="s">
        <v>275</v>
      </c>
      <c r="C17" s="145">
        <v>68</v>
      </c>
      <c r="D17" s="141">
        <v>61</v>
      </c>
      <c r="E17" s="141">
        <v>80</v>
      </c>
      <c r="F17" s="141">
        <v>80</v>
      </c>
      <c r="G17" s="141">
        <v>72</v>
      </c>
      <c r="H17" s="141">
        <v>32</v>
      </c>
      <c r="I17" s="141">
        <v>32</v>
      </c>
      <c r="J17" s="141" t="s">
        <v>4</v>
      </c>
      <c r="K17" s="51"/>
    </row>
    <row r="18" spans="1:12" ht="11.45" customHeight="1" x14ac:dyDescent="0.2">
      <c r="A18" s="36">
        <f>IF(D18&lt;&gt;"",COUNTA($D$13:D18),"")</f>
        <v>5</v>
      </c>
      <c r="B18" s="50" t="s">
        <v>77</v>
      </c>
      <c r="C18" s="145">
        <v>76</v>
      </c>
      <c r="D18" s="141">
        <v>67</v>
      </c>
      <c r="E18" s="141">
        <v>90</v>
      </c>
      <c r="F18" s="141">
        <v>91</v>
      </c>
      <c r="G18" s="141">
        <v>74</v>
      </c>
      <c r="H18" s="141">
        <v>38</v>
      </c>
      <c r="I18" s="141">
        <v>38</v>
      </c>
      <c r="J18" s="141" t="s">
        <v>4</v>
      </c>
      <c r="K18" s="51"/>
    </row>
    <row r="19" spans="1:12" ht="11.45" customHeight="1" x14ac:dyDescent="0.2">
      <c r="A19" s="36">
        <f>IF(D19&lt;&gt;"",COUNTA($D$13:D19),"")</f>
        <v>6</v>
      </c>
      <c r="B19" s="50" t="s">
        <v>78</v>
      </c>
      <c r="C19" s="145">
        <v>75</v>
      </c>
      <c r="D19" s="141">
        <v>64</v>
      </c>
      <c r="E19" s="141">
        <v>87</v>
      </c>
      <c r="F19" s="141">
        <v>87</v>
      </c>
      <c r="G19" s="141">
        <v>74</v>
      </c>
      <c r="H19" s="141">
        <v>41</v>
      </c>
      <c r="I19" s="141">
        <v>41</v>
      </c>
      <c r="J19" s="141" t="s">
        <v>4</v>
      </c>
      <c r="K19" s="51"/>
    </row>
    <row r="20" spans="1:12" ht="11.45" customHeight="1" x14ac:dyDescent="0.2">
      <c r="A20" s="36" t="str">
        <f>IF(D20&lt;&gt;"",COUNTA($D$13:D20),"")</f>
        <v/>
      </c>
      <c r="B20" s="50"/>
      <c r="C20" s="145"/>
      <c r="D20" s="141"/>
      <c r="E20" s="141"/>
      <c r="F20" s="141"/>
      <c r="G20" s="141"/>
      <c r="H20" s="141"/>
      <c r="I20" s="141"/>
      <c r="J20" s="141"/>
      <c r="K20" s="51"/>
    </row>
    <row r="21" spans="1:12" ht="22.5" customHeight="1" x14ac:dyDescent="0.2">
      <c r="A21" s="36" t="str">
        <f>IF(D21&lt;&gt;"",COUNTA($D$13:D21),"")</f>
        <v/>
      </c>
      <c r="B21" s="50" t="s">
        <v>347</v>
      </c>
      <c r="C21" s="145"/>
      <c r="D21" s="141"/>
      <c r="E21" s="141"/>
      <c r="F21" s="141"/>
      <c r="G21" s="141"/>
      <c r="H21" s="141"/>
      <c r="I21" s="141"/>
      <c r="J21" s="141"/>
      <c r="K21" s="43"/>
    </row>
    <row r="22" spans="1:12" ht="22.5" customHeight="1" x14ac:dyDescent="0.2">
      <c r="A22" s="36">
        <f>IF(D22&lt;&gt;"",COUNTA($D$13:D22),"")</f>
        <v>7</v>
      </c>
      <c r="B22" s="50" t="s">
        <v>269</v>
      </c>
      <c r="C22" s="145">
        <v>70</v>
      </c>
      <c r="D22" s="141">
        <v>70</v>
      </c>
      <c r="E22" s="141">
        <v>69</v>
      </c>
      <c r="F22" s="141">
        <v>69</v>
      </c>
      <c r="G22" s="141">
        <v>69</v>
      </c>
      <c r="H22" s="141" t="s">
        <v>4</v>
      </c>
      <c r="I22" s="141" t="s">
        <v>4</v>
      </c>
      <c r="J22" s="141" t="s">
        <v>4</v>
      </c>
      <c r="K22" s="51"/>
      <c r="L22" s="51"/>
    </row>
    <row r="23" spans="1:12" ht="32.450000000000003" customHeight="1" x14ac:dyDescent="0.2">
      <c r="A23" s="36">
        <f>IF(D23&lt;&gt;"",COUNTA($D$13:D23),"")</f>
        <v>8</v>
      </c>
      <c r="B23" s="50" t="s">
        <v>270</v>
      </c>
      <c r="C23" s="145">
        <v>22</v>
      </c>
      <c r="D23" s="141" t="s">
        <v>4</v>
      </c>
      <c r="E23" s="141">
        <v>17</v>
      </c>
      <c r="F23" s="141">
        <v>17</v>
      </c>
      <c r="G23" s="141" t="s">
        <v>4</v>
      </c>
      <c r="H23" s="141">
        <v>26</v>
      </c>
      <c r="I23" s="141">
        <v>26</v>
      </c>
      <c r="J23" s="141" t="s">
        <v>4</v>
      </c>
      <c r="K23" s="51"/>
      <c r="L23" s="51"/>
    </row>
    <row r="24" spans="1:12" ht="22.5" customHeight="1" x14ac:dyDescent="0.2">
      <c r="A24" s="36">
        <f>IF(D24&lt;&gt;"",COUNTA($D$13:D24),"")</f>
        <v>9</v>
      </c>
      <c r="B24" s="50" t="s">
        <v>271</v>
      </c>
      <c r="C24" s="145">
        <v>27</v>
      </c>
      <c r="D24" s="141" t="s">
        <v>4</v>
      </c>
      <c r="E24" s="141">
        <v>27</v>
      </c>
      <c r="F24" s="141">
        <v>27</v>
      </c>
      <c r="G24" s="141" t="s">
        <v>4</v>
      </c>
      <c r="H24" s="141" t="s">
        <v>4</v>
      </c>
      <c r="I24" s="141" t="s">
        <v>4</v>
      </c>
      <c r="J24" s="141" t="s">
        <v>4</v>
      </c>
      <c r="K24" s="51"/>
      <c r="L24" s="51"/>
    </row>
    <row r="25" spans="1:12" ht="11.45" customHeight="1" x14ac:dyDescent="0.2">
      <c r="A25" s="36" t="str">
        <f>IF(D25&lt;&gt;"",COUNTA($D$13:D25),"")</f>
        <v/>
      </c>
      <c r="B25" s="50"/>
      <c r="C25" s="145"/>
      <c r="D25" s="141"/>
      <c r="E25" s="141"/>
      <c r="F25" s="141"/>
      <c r="G25" s="141"/>
      <c r="H25" s="141"/>
      <c r="I25" s="141"/>
      <c r="J25" s="141"/>
      <c r="K25" s="51"/>
      <c r="L25" s="51"/>
    </row>
    <row r="26" spans="1:12" ht="22.5" customHeight="1" x14ac:dyDescent="0.2">
      <c r="A26" s="36">
        <f>IF(D26&lt;&gt;"",COUNTA($D$13:D26),"")</f>
        <v>10</v>
      </c>
      <c r="B26" s="54" t="s">
        <v>258</v>
      </c>
      <c r="C26" s="146">
        <v>68</v>
      </c>
      <c r="D26" s="142">
        <v>61</v>
      </c>
      <c r="E26" s="142">
        <v>80</v>
      </c>
      <c r="F26" s="142">
        <v>80</v>
      </c>
      <c r="G26" s="142">
        <v>72</v>
      </c>
      <c r="H26" s="142">
        <v>32</v>
      </c>
      <c r="I26" s="142">
        <v>32</v>
      </c>
      <c r="J26" s="142" t="s">
        <v>4</v>
      </c>
      <c r="K26" s="51"/>
      <c r="L26" s="51"/>
    </row>
    <row r="27" spans="1:12" ht="22.5" customHeight="1" x14ac:dyDescent="0.2">
      <c r="A27" s="36">
        <f>IF(D27&lt;&gt;"",COUNTA($D$13:D27),"")</f>
        <v>11</v>
      </c>
      <c r="B27" s="50" t="s">
        <v>266</v>
      </c>
      <c r="C27" s="145" t="s">
        <v>4</v>
      </c>
      <c r="D27" s="141" t="s">
        <v>4</v>
      </c>
      <c r="E27" s="141" t="s">
        <v>4</v>
      </c>
      <c r="F27" s="141" t="s">
        <v>4</v>
      </c>
      <c r="G27" s="141" t="s">
        <v>4</v>
      </c>
      <c r="H27" s="141" t="s">
        <v>4</v>
      </c>
      <c r="I27" s="141" t="s">
        <v>4</v>
      </c>
      <c r="J27" s="141" t="s">
        <v>4</v>
      </c>
      <c r="K27" s="51"/>
      <c r="L27" s="51"/>
    </row>
    <row r="28" spans="1:12" ht="22.5" customHeight="1" x14ac:dyDescent="0.2">
      <c r="A28" s="36">
        <f>IF(D28&lt;&gt;"",COUNTA($D$13:D28),"")</f>
        <v>12</v>
      </c>
      <c r="B28" s="50" t="s">
        <v>276</v>
      </c>
      <c r="C28" s="145">
        <v>68</v>
      </c>
      <c r="D28" s="141">
        <v>61</v>
      </c>
      <c r="E28" s="141">
        <v>80</v>
      </c>
      <c r="F28" s="141">
        <v>80</v>
      </c>
      <c r="G28" s="141">
        <v>72</v>
      </c>
      <c r="H28" s="141">
        <v>32</v>
      </c>
      <c r="I28" s="141">
        <v>32</v>
      </c>
      <c r="J28" s="141" t="s">
        <v>4</v>
      </c>
      <c r="K28" s="51"/>
      <c r="L28" s="51"/>
    </row>
    <row r="29" spans="1:12" ht="11.45" customHeight="1" x14ac:dyDescent="0.2">
      <c r="A29" s="36" t="str">
        <f>IF(D29&lt;&gt;"",COUNTA($D$13:D29),"")</f>
        <v/>
      </c>
      <c r="B29" s="50" t="s">
        <v>76</v>
      </c>
      <c r="C29" s="145"/>
      <c r="D29" s="141"/>
      <c r="E29" s="141"/>
      <c r="F29" s="141"/>
      <c r="G29" s="141"/>
      <c r="H29" s="141"/>
      <c r="I29" s="141"/>
      <c r="J29" s="141"/>
      <c r="K29" s="51"/>
      <c r="L29" s="51"/>
    </row>
    <row r="30" spans="1:12" ht="22.5" customHeight="1" x14ac:dyDescent="0.2">
      <c r="A30" s="36">
        <f>IF(D30&lt;&gt;"",COUNTA($D$13:D30),"")</f>
        <v>13</v>
      </c>
      <c r="B30" s="50" t="s">
        <v>275</v>
      </c>
      <c r="C30" s="145">
        <v>68</v>
      </c>
      <c r="D30" s="141">
        <v>61</v>
      </c>
      <c r="E30" s="141">
        <v>80</v>
      </c>
      <c r="F30" s="141">
        <v>80</v>
      </c>
      <c r="G30" s="141">
        <v>72</v>
      </c>
      <c r="H30" s="141">
        <v>32</v>
      </c>
      <c r="I30" s="141">
        <v>32</v>
      </c>
      <c r="J30" s="141" t="s">
        <v>4</v>
      </c>
      <c r="K30" s="51"/>
      <c r="L30" s="51"/>
    </row>
    <row r="31" spans="1:12" ht="11.45" customHeight="1" x14ac:dyDescent="0.2">
      <c r="A31" s="36">
        <f>IF(D31&lt;&gt;"",COUNTA($D$13:D31),"")</f>
        <v>14</v>
      </c>
      <c r="B31" s="50" t="s">
        <v>77</v>
      </c>
      <c r="C31" s="145">
        <v>75</v>
      </c>
      <c r="D31" s="141">
        <v>67</v>
      </c>
      <c r="E31" s="141">
        <v>91</v>
      </c>
      <c r="F31" s="141">
        <v>91</v>
      </c>
      <c r="G31" s="141">
        <v>74</v>
      </c>
      <c r="H31" s="141">
        <v>38</v>
      </c>
      <c r="I31" s="141">
        <v>38</v>
      </c>
      <c r="J31" s="141" t="s">
        <v>4</v>
      </c>
      <c r="K31" s="51"/>
      <c r="L31" s="51"/>
    </row>
    <row r="32" spans="1:12" ht="11.45" customHeight="1" x14ac:dyDescent="0.2">
      <c r="A32" s="36">
        <f>IF(D32&lt;&gt;"",COUNTA($D$13:D32),"")</f>
        <v>15</v>
      </c>
      <c r="B32" s="50" t="s">
        <v>78</v>
      </c>
      <c r="C32" s="145">
        <v>75</v>
      </c>
      <c r="D32" s="141">
        <v>64</v>
      </c>
      <c r="E32" s="141">
        <v>87</v>
      </c>
      <c r="F32" s="141">
        <v>87</v>
      </c>
      <c r="G32" s="141">
        <v>74</v>
      </c>
      <c r="H32" s="141">
        <v>38</v>
      </c>
      <c r="I32" s="141">
        <v>38</v>
      </c>
      <c r="J32" s="141" t="s">
        <v>4</v>
      </c>
      <c r="K32" s="51"/>
      <c r="L32" s="51"/>
    </row>
    <row r="33" spans="1:12" ht="11.45" customHeight="1" x14ac:dyDescent="0.2">
      <c r="A33" s="36" t="str">
        <f>IF(D33&lt;&gt;"",COUNTA($D$13:D33),"")</f>
        <v/>
      </c>
      <c r="B33" s="50"/>
      <c r="C33" s="145"/>
      <c r="D33" s="141"/>
      <c r="E33" s="141"/>
      <c r="F33" s="141"/>
      <c r="G33" s="141"/>
      <c r="H33" s="141"/>
      <c r="I33" s="141"/>
      <c r="J33" s="141"/>
      <c r="K33" s="51"/>
      <c r="L33" s="51"/>
    </row>
    <row r="34" spans="1:12" ht="22.5" customHeight="1" x14ac:dyDescent="0.2">
      <c r="A34" s="36" t="str">
        <f>IF(D34&lt;&gt;"",COUNTA($D$13:D34),"")</f>
        <v/>
      </c>
      <c r="B34" s="50" t="s">
        <v>347</v>
      </c>
      <c r="C34" s="145"/>
      <c r="D34" s="141"/>
      <c r="E34" s="141"/>
      <c r="F34" s="141"/>
      <c r="G34" s="141"/>
      <c r="H34" s="141"/>
      <c r="I34" s="141"/>
      <c r="J34" s="141"/>
      <c r="K34" s="51"/>
      <c r="L34" s="51"/>
    </row>
    <row r="35" spans="1:12" ht="22.5" customHeight="1" x14ac:dyDescent="0.2">
      <c r="A35" s="36">
        <f>IF(D35&lt;&gt;"",COUNTA($D$13:D35),"")</f>
        <v>16</v>
      </c>
      <c r="B35" s="50" t="s">
        <v>269</v>
      </c>
      <c r="C35" s="145">
        <v>70</v>
      </c>
      <c r="D35" s="141">
        <v>70</v>
      </c>
      <c r="E35" s="141">
        <v>68</v>
      </c>
      <c r="F35" s="141">
        <v>68</v>
      </c>
      <c r="G35" s="141">
        <v>69</v>
      </c>
      <c r="H35" s="141" t="s">
        <v>4</v>
      </c>
      <c r="I35" s="141" t="s">
        <v>4</v>
      </c>
      <c r="J35" s="141" t="s">
        <v>4</v>
      </c>
      <c r="K35" s="51"/>
      <c r="L35" s="51"/>
    </row>
    <row r="36" spans="1:12" ht="32.450000000000003" customHeight="1" x14ac:dyDescent="0.2">
      <c r="A36" s="36">
        <f>IF(D36&lt;&gt;"",COUNTA($D$13:D36),"")</f>
        <v>17</v>
      </c>
      <c r="B36" s="50" t="s">
        <v>270</v>
      </c>
      <c r="C36" s="145">
        <v>22</v>
      </c>
      <c r="D36" s="141" t="s">
        <v>4</v>
      </c>
      <c r="E36" s="141">
        <v>17</v>
      </c>
      <c r="F36" s="141">
        <v>17</v>
      </c>
      <c r="G36" s="141" t="s">
        <v>4</v>
      </c>
      <c r="H36" s="141">
        <v>26</v>
      </c>
      <c r="I36" s="141">
        <v>26</v>
      </c>
      <c r="J36" s="141" t="s">
        <v>4</v>
      </c>
      <c r="K36" s="51"/>
      <c r="L36" s="51"/>
    </row>
    <row r="37" spans="1:12" ht="22.5" customHeight="1" x14ac:dyDescent="0.2">
      <c r="A37" s="36">
        <f>IF(D37&lt;&gt;"",COUNTA($D$13:D37),"")</f>
        <v>18</v>
      </c>
      <c r="B37" s="50" t="s">
        <v>271</v>
      </c>
      <c r="C37" s="145">
        <v>27</v>
      </c>
      <c r="D37" s="141" t="s">
        <v>4</v>
      </c>
      <c r="E37" s="141">
        <v>27</v>
      </c>
      <c r="F37" s="141">
        <v>27</v>
      </c>
      <c r="G37" s="141" t="s">
        <v>4</v>
      </c>
      <c r="H37" s="141" t="s">
        <v>4</v>
      </c>
      <c r="I37" s="141" t="s">
        <v>4</v>
      </c>
      <c r="J37" s="141" t="s">
        <v>4</v>
      </c>
      <c r="K37" s="51"/>
      <c r="L37" s="51"/>
    </row>
    <row r="38" spans="1:12" ht="11.45" customHeight="1" x14ac:dyDescent="0.2">
      <c r="A38" s="36" t="str">
        <f>IF(D38&lt;&gt;"",COUNTA($D$13:D38),"")</f>
        <v/>
      </c>
      <c r="B38" s="50"/>
      <c r="C38" s="145"/>
      <c r="D38" s="141"/>
      <c r="E38" s="141"/>
      <c r="F38" s="141"/>
      <c r="G38" s="141"/>
      <c r="H38" s="141"/>
      <c r="I38" s="141"/>
      <c r="J38" s="141"/>
      <c r="K38" s="51"/>
      <c r="L38" s="51"/>
    </row>
    <row r="39" spans="1:12" ht="22.5" customHeight="1" x14ac:dyDescent="0.2">
      <c r="A39" s="36">
        <f>IF(D39&lt;&gt;"",COUNTA($D$13:D39),"")</f>
        <v>19</v>
      </c>
      <c r="B39" s="54" t="s">
        <v>259</v>
      </c>
      <c r="C39" s="146">
        <v>67</v>
      </c>
      <c r="D39" s="142">
        <v>77</v>
      </c>
      <c r="E39" s="142">
        <v>77</v>
      </c>
      <c r="F39" s="142">
        <v>77</v>
      </c>
      <c r="G39" s="142" t="s">
        <v>4</v>
      </c>
      <c r="H39" s="142">
        <v>32</v>
      </c>
      <c r="I39" s="142">
        <v>32</v>
      </c>
      <c r="J39" s="142" t="s">
        <v>4</v>
      </c>
      <c r="K39" s="51"/>
      <c r="L39" s="51"/>
    </row>
    <row r="40" spans="1:12" ht="11.45" customHeight="1" x14ac:dyDescent="0.2">
      <c r="C40" s="55"/>
      <c r="D40" s="56"/>
      <c r="E40" s="55"/>
      <c r="F40" s="55"/>
      <c r="G40" s="55"/>
      <c r="H40" s="55"/>
      <c r="I40" s="55"/>
      <c r="J40" s="55"/>
    </row>
    <row r="41" spans="1:12" ht="11.45" customHeight="1" x14ac:dyDescent="0.2">
      <c r="B41" s="48" t="s">
        <v>200</v>
      </c>
      <c r="C41" s="55"/>
      <c r="D41" s="55"/>
      <c r="E41" s="55"/>
      <c r="F41" s="55"/>
      <c r="G41" s="55"/>
      <c r="H41" s="55"/>
      <c r="I41" s="55"/>
      <c r="J41" s="55"/>
    </row>
  </sheetData>
  <mergeCells count="21">
    <mergeCell ref="D5:D10"/>
    <mergeCell ref="C4:C10"/>
    <mergeCell ref="B4:B10"/>
    <mergeCell ref="A4:A10"/>
    <mergeCell ref="I7:I10"/>
    <mergeCell ref="H6:H10"/>
    <mergeCell ref="G7:G10"/>
    <mergeCell ref="F7:F10"/>
    <mergeCell ref="E6:E10"/>
    <mergeCell ref="D4:J4"/>
    <mergeCell ref="E5:G5"/>
    <mergeCell ref="H5:J5"/>
    <mergeCell ref="F6:G6"/>
    <mergeCell ref="I6:J6"/>
    <mergeCell ref="J7:J10"/>
    <mergeCell ref="A1:B1"/>
    <mergeCell ref="C1:J1"/>
    <mergeCell ref="A2:B2"/>
    <mergeCell ref="C2:J2"/>
    <mergeCell ref="A3:B3"/>
    <mergeCell ref="C3: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3.7109375" style="38" customWidth="1"/>
    <col min="2" max="2" width="15.7109375" style="38" customWidth="1"/>
    <col min="3" max="5" width="8.7109375" style="38" customWidth="1"/>
    <col min="6" max="12" width="7.7109375" style="38" customWidth="1"/>
    <col min="13" max="15" width="10.7109375" style="38" customWidth="1"/>
    <col min="16" max="16384" width="11.28515625" style="38"/>
  </cols>
  <sheetData>
    <row r="1" spans="1:12" s="37" customFormat="1" ht="20.100000000000001" customHeight="1" x14ac:dyDescent="0.2">
      <c r="A1" s="193" t="s">
        <v>28</v>
      </c>
      <c r="B1" s="194"/>
      <c r="C1" s="218" t="s">
        <v>363</v>
      </c>
      <c r="D1" s="218"/>
      <c r="E1" s="218"/>
      <c r="F1" s="218"/>
      <c r="G1" s="218"/>
      <c r="H1" s="218"/>
      <c r="I1" s="218"/>
      <c r="J1" s="218"/>
      <c r="K1" s="219"/>
      <c r="L1" s="58"/>
    </row>
    <row r="2" spans="1:12" ht="21.95" customHeight="1" x14ac:dyDescent="0.2">
      <c r="A2" s="201" t="s">
        <v>93</v>
      </c>
      <c r="B2" s="202"/>
      <c r="C2" s="226" t="s">
        <v>195</v>
      </c>
      <c r="D2" s="226"/>
      <c r="E2" s="226"/>
      <c r="F2" s="226"/>
      <c r="G2" s="226"/>
      <c r="H2" s="226"/>
      <c r="I2" s="226"/>
      <c r="J2" s="226"/>
      <c r="K2" s="227"/>
      <c r="L2" s="59"/>
    </row>
    <row r="3" spans="1:12" ht="11.45" customHeight="1" x14ac:dyDescent="0.2">
      <c r="A3" s="201"/>
      <c r="B3" s="202"/>
      <c r="C3" s="226"/>
      <c r="D3" s="226"/>
      <c r="E3" s="226"/>
      <c r="F3" s="226"/>
      <c r="G3" s="226"/>
      <c r="H3" s="226"/>
      <c r="I3" s="226"/>
      <c r="J3" s="226"/>
      <c r="K3" s="227"/>
      <c r="L3" s="59"/>
    </row>
    <row r="4" spans="1:12" ht="11.45" customHeight="1" x14ac:dyDescent="0.2">
      <c r="A4" s="195" t="s">
        <v>17</v>
      </c>
      <c r="B4" s="196" t="s">
        <v>150</v>
      </c>
      <c r="C4" s="200" t="s">
        <v>70</v>
      </c>
      <c r="D4" s="200"/>
      <c r="E4" s="200"/>
      <c r="F4" s="196" t="s">
        <v>94</v>
      </c>
      <c r="G4" s="196"/>
      <c r="H4" s="196"/>
      <c r="I4" s="196"/>
      <c r="J4" s="196"/>
      <c r="K4" s="197"/>
      <c r="L4" s="60"/>
    </row>
    <row r="5" spans="1:12" ht="11.45" customHeight="1" x14ac:dyDescent="0.2">
      <c r="A5" s="195"/>
      <c r="B5" s="196"/>
      <c r="C5" s="200"/>
      <c r="D5" s="200"/>
      <c r="E5" s="200"/>
      <c r="F5" s="196"/>
      <c r="G5" s="196"/>
      <c r="H5" s="196"/>
      <c r="I5" s="196"/>
      <c r="J5" s="196"/>
      <c r="K5" s="197"/>
      <c r="L5" s="60"/>
    </row>
    <row r="6" spans="1:12" ht="11.45" customHeight="1" x14ac:dyDescent="0.2">
      <c r="A6" s="195"/>
      <c r="B6" s="196"/>
      <c r="C6" s="200" t="s">
        <v>53</v>
      </c>
      <c r="D6" s="200" t="s">
        <v>54</v>
      </c>
      <c r="E6" s="200"/>
      <c r="F6" s="196" t="s">
        <v>97</v>
      </c>
      <c r="G6" s="196"/>
      <c r="H6" s="196" t="s">
        <v>99</v>
      </c>
      <c r="I6" s="196"/>
      <c r="J6" s="196" t="s">
        <v>64</v>
      </c>
      <c r="K6" s="197"/>
      <c r="L6" s="60"/>
    </row>
    <row r="7" spans="1:12" ht="11.45" customHeight="1" x14ac:dyDescent="0.2">
      <c r="A7" s="195"/>
      <c r="B7" s="196"/>
      <c r="C7" s="200"/>
      <c r="D7" s="200" t="s">
        <v>95</v>
      </c>
      <c r="E7" s="200" t="s">
        <v>96</v>
      </c>
      <c r="F7" s="196"/>
      <c r="G7" s="196"/>
      <c r="H7" s="196"/>
      <c r="I7" s="196"/>
      <c r="J7" s="196"/>
      <c r="K7" s="197"/>
      <c r="L7" s="60"/>
    </row>
    <row r="8" spans="1:12" ht="11.45" customHeight="1" x14ac:dyDescent="0.2">
      <c r="A8" s="195"/>
      <c r="B8" s="196"/>
      <c r="C8" s="200"/>
      <c r="D8" s="200"/>
      <c r="E8" s="200"/>
      <c r="F8" s="196" t="s">
        <v>80</v>
      </c>
      <c r="G8" s="132" t="s">
        <v>98</v>
      </c>
      <c r="H8" s="196" t="s">
        <v>80</v>
      </c>
      <c r="I8" s="132" t="s">
        <v>98</v>
      </c>
      <c r="J8" s="196" t="s">
        <v>80</v>
      </c>
      <c r="K8" s="133" t="s">
        <v>98</v>
      </c>
      <c r="L8" s="60"/>
    </row>
    <row r="9" spans="1:12" ht="11.45" customHeight="1" x14ac:dyDescent="0.2">
      <c r="A9" s="195"/>
      <c r="B9" s="196"/>
      <c r="C9" s="200"/>
      <c r="D9" s="200"/>
      <c r="E9" s="200"/>
      <c r="F9" s="196"/>
      <c r="G9" s="196" t="s">
        <v>96</v>
      </c>
      <c r="H9" s="196"/>
      <c r="I9" s="196" t="s">
        <v>96</v>
      </c>
      <c r="J9" s="196"/>
      <c r="K9" s="197" t="s">
        <v>96</v>
      </c>
      <c r="L9" s="60"/>
    </row>
    <row r="10" spans="1:12" ht="11.45" customHeight="1" x14ac:dyDescent="0.2">
      <c r="A10" s="195"/>
      <c r="B10" s="196"/>
      <c r="C10" s="200"/>
      <c r="D10" s="200"/>
      <c r="E10" s="200"/>
      <c r="F10" s="196"/>
      <c r="G10" s="196"/>
      <c r="H10" s="196"/>
      <c r="I10" s="196"/>
      <c r="J10" s="196"/>
      <c r="K10" s="197"/>
      <c r="L10" s="60"/>
    </row>
    <row r="11" spans="1:12" ht="11.45" customHeight="1" x14ac:dyDescent="0.2">
      <c r="A11" s="31">
        <v>1</v>
      </c>
      <c r="B11" s="32">
        <v>2</v>
      </c>
      <c r="C11" s="33">
        <v>3</v>
      </c>
      <c r="D11" s="33">
        <v>4</v>
      </c>
      <c r="E11" s="33">
        <v>5</v>
      </c>
      <c r="F11" s="33">
        <v>6</v>
      </c>
      <c r="G11" s="33">
        <v>7</v>
      </c>
      <c r="H11" s="33">
        <v>8</v>
      </c>
      <c r="I11" s="33">
        <v>9</v>
      </c>
      <c r="J11" s="33">
        <v>10</v>
      </c>
      <c r="K11" s="57">
        <v>11</v>
      </c>
      <c r="L11" s="61"/>
    </row>
    <row r="12" spans="1:12" ht="11.45" customHeight="1" x14ac:dyDescent="0.2">
      <c r="A12" s="36" t="str">
        <f>IF(D12&lt;&gt;"",COUNTA($D$4:D12),"")</f>
        <v/>
      </c>
      <c r="B12" s="62"/>
      <c r="C12" s="139"/>
      <c r="D12" s="139"/>
      <c r="E12" s="139"/>
      <c r="F12" s="139"/>
      <c r="G12" s="139"/>
      <c r="H12" s="139"/>
      <c r="I12" s="139"/>
      <c r="J12" s="139"/>
      <c r="K12" s="139"/>
      <c r="L12" s="63"/>
    </row>
    <row r="13" spans="1:12" ht="11.45" customHeight="1" x14ac:dyDescent="0.2">
      <c r="A13" s="36">
        <f>IF(D13&lt;&gt;"",COUNTA($D13:D$13),"")</f>
        <v>1</v>
      </c>
      <c r="B13" s="64" t="s">
        <v>82</v>
      </c>
      <c r="C13" s="140">
        <v>35282</v>
      </c>
      <c r="D13" s="140">
        <v>11986</v>
      </c>
      <c r="E13" s="140">
        <v>23296</v>
      </c>
      <c r="F13" s="140">
        <v>20186</v>
      </c>
      <c r="G13" s="140">
        <v>13191</v>
      </c>
      <c r="H13" s="140">
        <v>14969</v>
      </c>
      <c r="I13" s="140">
        <v>10023</v>
      </c>
      <c r="J13" s="140">
        <v>127</v>
      </c>
      <c r="K13" s="140">
        <v>82</v>
      </c>
      <c r="L13" s="65"/>
    </row>
    <row r="14" spans="1:12" ht="11.45" customHeight="1" x14ac:dyDescent="0.2">
      <c r="A14" s="36">
        <f>IF(D14&lt;&gt;"",COUNTA($D$13:D14),"")</f>
        <v>2</v>
      </c>
      <c r="B14" s="41" t="s">
        <v>232</v>
      </c>
      <c r="C14" s="139">
        <v>238</v>
      </c>
      <c r="D14" s="139">
        <v>145</v>
      </c>
      <c r="E14" s="139">
        <v>93</v>
      </c>
      <c r="F14" s="139">
        <v>131</v>
      </c>
      <c r="G14" s="139">
        <v>52</v>
      </c>
      <c r="H14" s="139">
        <v>107</v>
      </c>
      <c r="I14" s="139">
        <v>41</v>
      </c>
      <c r="J14" s="139" t="s">
        <v>4</v>
      </c>
      <c r="K14" s="139" t="s">
        <v>4</v>
      </c>
      <c r="L14" s="66"/>
    </row>
    <row r="15" spans="1:12" ht="11.45" customHeight="1" x14ac:dyDescent="0.2">
      <c r="A15" s="36">
        <f>IF(D15&lt;&gt;"",COUNTA($D$13:D15),"")</f>
        <v>3</v>
      </c>
      <c r="B15" s="41" t="s">
        <v>231</v>
      </c>
      <c r="C15" s="139">
        <v>2143</v>
      </c>
      <c r="D15" s="139">
        <v>1160</v>
      </c>
      <c r="E15" s="139">
        <v>983</v>
      </c>
      <c r="F15" s="139">
        <v>1201</v>
      </c>
      <c r="G15" s="139">
        <v>552</v>
      </c>
      <c r="H15" s="139">
        <v>939</v>
      </c>
      <c r="I15" s="139">
        <v>430</v>
      </c>
      <c r="J15" s="139">
        <v>3</v>
      </c>
      <c r="K15" s="139">
        <v>1</v>
      </c>
      <c r="L15" s="66"/>
    </row>
    <row r="16" spans="1:12" ht="11.45" customHeight="1" x14ac:dyDescent="0.2">
      <c r="A16" s="36">
        <f>IF(D16&lt;&gt;"",COUNTA($D$13:D16),"")</f>
        <v>4</v>
      </c>
      <c r="B16" s="41" t="s">
        <v>233</v>
      </c>
      <c r="C16" s="139">
        <v>1520</v>
      </c>
      <c r="D16" s="139">
        <v>796</v>
      </c>
      <c r="E16" s="139">
        <v>724</v>
      </c>
      <c r="F16" s="139">
        <v>875</v>
      </c>
      <c r="G16" s="139">
        <v>417</v>
      </c>
      <c r="H16" s="139">
        <v>642</v>
      </c>
      <c r="I16" s="139">
        <v>305</v>
      </c>
      <c r="J16" s="139">
        <v>3</v>
      </c>
      <c r="K16" s="139">
        <v>2</v>
      </c>
      <c r="L16" s="66"/>
    </row>
    <row r="17" spans="1:23" ht="11.45" customHeight="1" x14ac:dyDescent="0.2">
      <c r="A17" s="36">
        <f>IF(D17&lt;&gt;"",COUNTA($D$13:D17),"")</f>
        <v>5</v>
      </c>
      <c r="B17" s="41" t="s">
        <v>234</v>
      </c>
      <c r="C17" s="139">
        <v>2082</v>
      </c>
      <c r="D17" s="139">
        <v>1057</v>
      </c>
      <c r="E17" s="139">
        <v>1025</v>
      </c>
      <c r="F17" s="139">
        <v>1216</v>
      </c>
      <c r="G17" s="139">
        <v>599</v>
      </c>
      <c r="H17" s="139">
        <v>861</v>
      </c>
      <c r="I17" s="139">
        <v>424</v>
      </c>
      <c r="J17" s="139">
        <v>5</v>
      </c>
      <c r="K17" s="139">
        <v>2</v>
      </c>
      <c r="L17" s="66"/>
    </row>
    <row r="18" spans="1:23" ht="11.45" customHeight="1" x14ac:dyDescent="0.2">
      <c r="A18" s="36">
        <f>IF(D18&lt;&gt;"",COUNTA($D$13:D18),"")</f>
        <v>6</v>
      </c>
      <c r="B18" s="41" t="s">
        <v>235</v>
      </c>
      <c r="C18" s="139">
        <v>2863</v>
      </c>
      <c r="D18" s="139">
        <v>1296</v>
      </c>
      <c r="E18" s="139">
        <v>1567</v>
      </c>
      <c r="F18" s="139">
        <v>1672</v>
      </c>
      <c r="G18" s="139">
        <v>871</v>
      </c>
      <c r="H18" s="139">
        <v>1181</v>
      </c>
      <c r="I18" s="139">
        <v>691</v>
      </c>
      <c r="J18" s="139">
        <v>10</v>
      </c>
      <c r="K18" s="139">
        <v>5</v>
      </c>
      <c r="L18" s="66"/>
    </row>
    <row r="19" spans="1:23" ht="11.45" customHeight="1" x14ac:dyDescent="0.2">
      <c r="A19" s="36">
        <f>IF(D19&lt;&gt;"",COUNTA($D$13:D19),"")</f>
        <v>7</v>
      </c>
      <c r="B19" s="41" t="s">
        <v>236</v>
      </c>
      <c r="C19" s="139">
        <v>2995</v>
      </c>
      <c r="D19" s="139">
        <v>1086</v>
      </c>
      <c r="E19" s="139">
        <v>1909</v>
      </c>
      <c r="F19" s="139">
        <v>1732</v>
      </c>
      <c r="G19" s="139">
        <v>1068</v>
      </c>
      <c r="H19" s="139">
        <v>1256</v>
      </c>
      <c r="I19" s="139">
        <v>835</v>
      </c>
      <c r="J19" s="139">
        <v>7</v>
      </c>
      <c r="K19" s="139">
        <v>6</v>
      </c>
      <c r="L19" s="66"/>
    </row>
    <row r="20" spans="1:23" ht="11.45" customHeight="1" x14ac:dyDescent="0.2">
      <c r="A20" s="36">
        <f>IF(D20&lt;&gt;"",COUNTA($D$13:D20),"")</f>
        <v>8</v>
      </c>
      <c r="B20" s="41" t="s">
        <v>237</v>
      </c>
      <c r="C20" s="139">
        <v>7836</v>
      </c>
      <c r="D20" s="139">
        <v>2325</v>
      </c>
      <c r="E20" s="139">
        <v>5511</v>
      </c>
      <c r="F20" s="139">
        <v>4431</v>
      </c>
      <c r="G20" s="139">
        <v>3107</v>
      </c>
      <c r="H20" s="139">
        <v>3383</v>
      </c>
      <c r="I20" s="139">
        <v>2390</v>
      </c>
      <c r="J20" s="139">
        <v>22</v>
      </c>
      <c r="K20" s="139">
        <v>14</v>
      </c>
      <c r="L20" s="66"/>
    </row>
    <row r="21" spans="1:23" ht="11.45" customHeight="1" x14ac:dyDescent="0.2">
      <c r="A21" s="36">
        <f>IF(D21&lt;&gt;"",COUNTA($D$13:D21),"")</f>
        <v>9</v>
      </c>
      <c r="B21" s="41" t="s">
        <v>238</v>
      </c>
      <c r="C21" s="139">
        <v>9755</v>
      </c>
      <c r="D21" s="139">
        <v>2674</v>
      </c>
      <c r="E21" s="139">
        <v>7081</v>
      </c>
      <c r="F21" s="139">
        <v>5582</v>
      </c>
      <c r="G21" s="139">
        <v>4042</v>
      </c>
      <c r="H21" s="139">
        <v>4130</v>
      </c>
      <c r="I21" s="139">
        <v>3010</v>
      </c>
      <c r="J21" s="139">
        <v>43</v>
      </c>
      <c r="K21" s="139">
        <v>29</v>
      </c>
      <c r="L21" s="66"/>
    </row>
    <row r="22" spans="1:23" ht="11.45" customHeight="1" x14ac:dyDescent="0.2">
      <c r="A22" s="36">
        <f>IF(D22&lt;&gt;"",COUNTA($D$13:D22),"")</f>
        <v>10</v>
      </c>
      <c r="B22" s="41" t="s">
        <v>239</v>
      </c>
      <c r="C22" s="139">
        <v>4694</v>
      </c>
      <c r="D22" s="139">
        <v>1201</v>
      </c>
      <c r="E22" s="139">
        <v>3493</v>
      </c>
      <c r="F22" s="139">
        <v>2679</v>
      </c>
      <c r="G22" s="139">
        <v>1974</v>
      </c>
      <c r="H22" s="139">
        <v>1991</v>
      </c>
      <c r="I22" s="139">
        <v>1504</v>
      </c>
      <c r="J22" s="139">
        <v>24</v>
      </c>
      <c r="K22" s="139">
        <v>15</v>
      </c>
      <c r="L22" s="66"/>
    </row>
    <row r="23" spans="1:23" ht="11.45" customHeight="1" x14ac:dyDescent="0.2">
      <c r="A23" s="36">
        <f>IF(D23&lt;&gt;"",COUNTA($D$13:D23),"")</f>
        <v>11</v>
      </c>
      <c r="B23" s="41" t="s">
        <v>240</v>
      </c>
      <c r="C23" s="139">
        <v>1156</v>
      </c>
      <c r="D23" s="139">
        <v>246</v>
      </c>
      <c r="E23" s="139">
        <v>910</v>
      </c>
      <c r="F23" s="139">
        <v>667</v>
      </c>
      <c r="G23" s="139">
        <v>509</v>
      </c>
      <c r="H23" s="139">
        <v>479</v>
      </c>
      <c r="I23" s="139">
        <v>393</v>
      </c>
      <c r="J23" s="139">
        <v>10</v>
      </c>
      <c r="K23" s="139">
        <v>8</v>
      </c>
      <c r="L23" s="66"/>
      <c r="M23" s="67"/>
      <c r="N23" s="67"/>
      <c r="O23" s="67"/>
      <c r="P23" s="67"/>
      <c r="Q23" s="67"/>
      <c r="R23" s="67"/>
      <c r="S23" s="67"/>
      <c r="T23" s="67"/>
      <c r="U23" s="67"/>
      <c r="V23" s="67"/>
      <c r="W23" s="67"/>
    </row>
    <row r="24" spans="1:23" ht="20.100000000000001" customHeight="1" x14ac:dyDescent="0.2">
      <c r="A24" s="36" t="str">
        <f>IF(D24&lt;&gt;"",COUNTA($D$13:D24),"")</f>
        <v/>
      </c>
      <c r="B24" s="41"/>
      <c r="C24" s="224" t="s">
        <v>183</v>
      </c>
      <c r="D24" s="225"/>
      <c r="E24" s="225"/>
      <c r="F24" s="225"/>
      <c r="G24" s="225"/>
      <c r="H24" s="225"/>
      <c r="I24" s="225"/>
      <c r="J24" s="225"/>
      <c r="K24" s="225"/>
      <c r="L24" s="68"/>
    </row>
    <row r="25" spans="1:23" ht="11.45" customHeight="1" x14ac:dyDescent="0.2">
      <c r="A25" s="36">
        <f>IF(D25&lt;&gt;"",COUNTA($D$13:D25),"")</f>
        <v>12</v>
      </c>
      <c r="B25" s="64" t="s">
        <v>83</v>
      </c>
      <c r="C25" s="140">
        <v>3754</v>
      </c>
      <c r="D25" s="140">
        <v>1208</v>
      </c>
      <c r="E25" s="140">
        <v>2546</v>
      </c>
      <c r="F25" s="140">
        <v>1878</v>
      </c>
      <c r="G25" s="140">
        <v>1290</v>
      </c>
      <c r="H25" s="140">
        <v>1875</v>
      </c>
      <c r="I25" s="140">
        <v>1256</v>
      </c>
      <c r="J25" s="140">
        <v>1</v>
      </c>
      <c r="K25" s="140" t="s">
        <v>4</v>
      </c>
      <c r="L25" s="69"/>
    </row>
    <row r="26" spans="1:23" ht="11.45" customHeight="1" x14ac:dyDescent="0.2">
      <c r="A26" s="36">
        <f>IF(D26&lt;&gt;"",COUNTA($D$13:D26),"")</f>
        <v>13</v>
      </c>
      <c r="B26" s="41" t="s">
        <v>232</v>
      </c>
      <c r="C26" s="139">
        <v>24</v>
      </c>
      <c r="D26" s="139">
        <v>14</v>
      </c>
      <c r="E26" s="139">
        <v>10</v>
      </c>
      <c r="F26" s="139">
        <v>14</v>
      </c>
      <c r="G26" s="139">
        <v>5</v>
      </c>
      <c r="H26" s="139">
        <v>10</v>
      </c>
      <c r="I26" s="139">
        <v>5</v>
      </c>
      <c r="J26" s="139" t="s">
        <v>4</v>
      </c>
      <c r="K26" s="139" t="s">
        <v>4</v>
      </c>
      <c r="L26" s="70"/>
    </row>
    <row r="27" spans="1:23" ht="11.45" customHeight="1" x14ac:dyDescent="0.2">
      <c r="A27" s="36">
        <f>IF(D27&lt;&gt;"",COUNTA($D$13:D27),"")</f>
        <v>14</v>
      </c>
      <c r="B27" s="41" t="s">
        <v>231</v>
      </c>
      <c r="C27" s="139">
        <v>252</v>
      </c>
      <c r="D27" s="139">
        <v>146</v>
      </c>
      <c r="E27" s="139">
        <v>106</v>
      </c>
      <c r="F27" s="139">
        <v>135</v>
      </c>
      <c r="G27" s="139">
        <v>62</v>
      </c>
      <c r="H27" s="139">
        <v>117</v>
      </c>
      <c r="I27" s="139">
        <v>44</v>
      </c>
      <c r="J27" s="139" t="s">
        <v>4</v>
      </c>
      <c r="K27" s="139" t="s">
        <v>4</v>
      </c>
      <c r="L27" s="70"/>
    </row>
    <row r="28" spans="1:23" ht="11.45" customHeight="1" x14ac:dyDescent="0.2">
      <c r="A28" s="36">
        <f>IF(D28&lt;&gt;"",COUNTA($D$13:D28),"")</f>
        <v>15</v>
      </c>
      <c r="B28" s="41" t="s">
        <v>233</v>
      </c>
      <c r="C28" s="139">
        <v>183</v>
      </c>
      <c r="D28" s="139">
        <v>89</v>
      </c>
      <c r="E28" s="139">
        <v>94</v>
      </c>
      <c r="F28" s="139">
        <v>93</v>
      </c>
      <c r="G28" s="139">
        <v>54</v>
      </c>
      <c r="H28" s="139">
        <v>90</v>
      </c>
      <c r="I28" s="139">
        <v>40</v>
      </c>
      <c r="J28" s="139" t="s">
        <v>4</v>
      </c>
      <c r="K28" s="139" t="s">
        <v>4</v>
      </c>
      <c r="L28" s="71"/>
    </row>
    <row r="29" spans="1:23" ht="11.45" customHeight="1" x14ac:dyDescent="0.2">
      <c r="A29" s="36">
        <f>IF(D29&lt;&gt;"",COUNTA($D$13:D29),"")</f>
        <v>16</v>
      </c>
      <c r="B29" s="41" t="s">
        <v>234</v>
      </c>
      <c r="C29" s="139">
        <v>248</v>
      </c>
      <c r="D29" s="139">
        <v>114</v>
      </c>
      <c r="E29" s="139">
        <v>134</v>
      </c>
      <c r="F29" s="139">
        <v>110</v>
      </c>
      <c r="G29" s="139">
        <v>64</v>
      </c>
      <c r="H29" s="139">
        <v>138</v>
      </c>
      <c r="I29" s="139">
        <v>70</v>
      </c>
      <c r="J29" s="139" t="s">
        <v>4</v>
      </c>
      <c r="K29" s="139" t="s">
        <v>4</v>
      </c>
      <c r="L29" s="72"/>
    </row>
    <row r="30" spans="1:23" ht="11.45" customHeight="1" x14ac:dyDescent="0.2">
      <c r="A30" s="36">
        <f>IF(D30&lt;&gt;"",COUNTA($D$13:D30),"")</f>
        <v>17</v>
      </c>
      <c r="B30" s="41" t="s">
        <v>235</v>
      </c>
      <c r="C30" s="139">
        <v>382</v>
      </c>
      <c r="D30" s="139">
        <v>143</v>
      </c>
      <c r="E30" s="139">
        <v>239</v>
      </c>
      <c r="F30" s="139">
        <v>190</v>
      </c>
      <c r="G30" s="139">
        <v>111</v>
      </c>
      <c r="H30" s="139">
        <v>192</v>
      </c>
      <c r="I30" s="139">
        <v>128</v>
      </c>
      <c r="J30" s="139" t="s">
        <v>4</v>
      </c>
      <c r="K30" s="139" t="s">
        <v>4</v>
      </c>
      <c r="L30" s="70"/>
    </row>
    <row r="31" spans="1:23" ht="11.45" customHeight="1" x14ac:dyDescent="0.2">
      <c r="A31" s="36">
        <f>IF(D31&lt;&gt;"",COUNTA($D$13:D31),"")</f>
        <v>18</v>
      </c>
      <c r="B31" s="41" t="s">
        <v>236</v>
      </c>
      <c r="C31" s="139">
        <v>413</v>
      </c>
      <c r="D31" s="139">
        <v>120</v>
      </c>
      <c r="E31" s="139">
        <v>293</v>
      </c>
      <c r="F31" s="139">
        <v>210</v>
      </c>
      <c r="G31" s="139">
        <v>146</v>
      </c>
      <c r="H31" s="139">
        <v>203</v>
      </c>
      <c r="I31" s="139">
        <v>147</v>
      </c>
      <c r="J31" s="139" t="s">
        <v>4</v>
      </c>
      <c r="K31" s="139" t="s">
        <v>4</v>
      </c>
      <c r="L31" s="70"/>
    </row>
    <row r="32" spans="1:23" ht="11.45" customHeight="1" x14ac:dyDescent="0.2">
      <c r="A32" s="36">
        <f>IF(D32&lt;&gt;"",COUNTA($D$13:D32),"")</f>
        <v>19</v>
      </c>
      <c r="B32" s="41" t="s">
        <v>237</v>
      </c>
      <c r="C32" s="139">
        <v>1031</v>
      </c>
      <c r="D32" s="139">
        <v>248</v>
      </c>
      <c r="E32" s="139">
        <v>783</v>
      </c>
      <c r="F32" s="139">
        <v>531</v>
      </c>
      <c r="G32" s="139">
        <v>419</v>
      </c>
      <c r="H32" s="139">
        <v>499</v>
      </c>
      <c r="I32" s="139">
        <v>364</v>
      </c>
      <c r="J32" s="139">
        <v>1</v>
      </c>
      <c r="K32" s="139" t="s">
        <v>4</v>
      </c>
      <c r="L32" s="70"/>
    </row>
    <row r="33" spans="1:12" ht="11.45" customHeight="1" x14ac:dyDescent="0.2">
      <c r="A33" s="36">
        <f>IF(D33&lt;&gt;"",COUNTA($D$13:D33),"")</f>
        <v>20</v>
      </c>
      <c r="B33" s="41" t="s">
        <v>238</v>
      </c>
      <c r="C33" s="139">
        <v>899</v>
      </c>
      <c r="D33" s="139">
        <v>229</v>
      </c>
      <c r="E33" s="139">
        <v>670</v>
      </c>
      <c r="F33" s="139">
        <v>433</v>
      </c>
      <c r="G33" s="139">
        <v>323</v>
      </c>
      <c r="H33" s="139">
        <v>466</v>
      </c>
      <c r="I33" s="139">
        <v>347</v>
      </c>
      <c r="J33" s="139" t="s">
        <v>4</v>
      </c>
      <c r="K33" s="139" t="s">
        <v>4</v>
      </c>
      <c r="L33" s="70"/>
    </row>
    <row r="34" spans="1:12" ht="11.45" customHeight="1" x14ac:dyDescent="0.2">
      <c r="A34" s="36">
        <f>IF(D34&lt;&gt;"",COUNTA($D$13:D34),"")</f>
        <v>21</v>
      </c>
      <c r="B34" s="41" t="s">
        <v>239</v>
      </c>
      <c r="C34" s="139">
        <v>298</v>
      </c>
      <c r="D34" s="139">
        <v>98</v>
      </c>
      <c r="E34" s="139">
        <v>200</v>
      </c>
      <c r="F34" s="139">
        <v>147</v>
      </c>
      <c r="G34" s="139">
        <v>97</v>
      </c>
      <c r="H34" s="139">
        <v>151</v>
      </c>
      <c r="I34" s="139">
        <v>103</v>
      </c>
      <c r="J34" s="139" t="s">
        <v>4</v>
      </c>
      <c r="K34" s="139" t="s">
        <v>4</v>
      </c>
      <c r="L34" s="70"/>
    </row>
    <row r="35" spans="1:12" ht="11.45" customHeight="1" x14ac:dyDescent="0.2">
      <c r="A35" s="36">
        <f>IF(D35&lt;&gt;"",COUNTA($D$13:D35),"")</f>
        <v>22</v>
      </c>
      <c r="B35" s="41" t="s">
        <v>240</v>
      </c>
      <c r="C35" s="139">
        <v>24</v>
      </c>
      <c r="D35" s="139">
        <v>7</v>
      </c>
      <c r="E35" s="139">
        <v>17</v>
      </c>
      <c r="F35" s="139">
        <v>15</v>
      </c>
      <c r="G35" s="139">
        <v>9</v>
      </c>
      <c r="H35" s="139">
        <v>9</v>
      </c>
      <c r="I35" s="139">
        <v>8</v>
      </c>
      <c r="J35" s="139" t="s">
        <v>4</v>
      </c>
      <c r="K35" s="139" t="s">
        <v>4</v>
      </c>
      <c r="L35" s="70"/>
    </row>
    <row r="36" spans="1:12" ht="20.100000000000001" customHeight="1" x14ac:dyDescent="0.2">
      <c r="A36" s="36" t="str">
        <f>IF(D36&lt;&gt;"",COUNTA($D$13:D36),"")</f>
        <v/>
      </c>
      <c r="B36" s="41"/>
      <c r="C36" s="224" t="s">
        <v>184</v>
      </c>
      <c r="D36" s="225"/>
      <c r="E36" s="225"/>
      <c r="F36" s="225"/>
      <c r="G36" s="225"/>
      <c r="H36" s="225"/>
      <c r="I36" s="225"/>
      <c r="J36" s="225"/>
      <c r="K36" s="225"/>
      <c r="L36" s="73"/>
    </row>
    <row r="37" spans="1:12" ht="11.45" customHeight="1" x14ac:dyDescent="0.2">
      <c r="A37" s="36">
        <f>IF(D37&lt;&gt;"",COUNTA($D$13:D37),"")</f>
        <v>23</v>
      </c>
      <c r="B37" s="64" t="s">
        <v>83</v>
      </c>
      <c r="C37" s="140">
        <v>15309</v>
      </c>
      <c r="D37" s="140">
        <v>5015</v>
      </c>
      <c r="E37" s="140">
        <v>10294</v>
      </c>
      <c r="F37" s="140">
        <v>8148</v>
      </c>
      <c r="G37" s="140">
        <v>5368</v>
      </c>
      <c r="H37" s="140">
        <v>7103</v>
      </c>
      <c r="I37" s="140">
        <v>4889</v>
      </c>
      <c r="J37" s="140">
        <v>58</v>
      </c>
      <c r="K37" s="140">
        <v>37</v>
      </c>
      <c r="L37" s="69"/>
    </row>
    <row r="38" spans="1:12" ht="11.45" customHeight="1" x14ac:dyDescent="0.2">
      <c r="A38" s="36">
        <f>IF(D38&lt;&gt;"",COUNTA($D$13:D38),"")</f>
        <v>24</v>
      </c>
      <c r="B38" s="41" t="s">
        <v>232</v>
      </c>
      <c r="C38" s="139">
        <v>74</v>
      </c>
      <c r="D38" s="139">
        <v>45</v>
      </c>
      <c r="E38" s="139">
        <v>29</v>
      </c>
      <c r="F38" s="139">
        <v>40</v>
      </c>
      <c r="G38" s="139">
        <v>17</v>
      </c>
      <c r="H38" s="139">
        <v>34</v>
      </c>
      <c r="I38" s="139">
        <v>12</v>
      </c>
      <c r="J38" s="139" t="s">
        <v>4</v>
      </c>
      <c r="K38" s="139" t="s">
        <v>4</v>
      </c>
      <c r="L38" s="70"/>
    </row>
    <row r="39" spans="1:12" ht="11.45" customHeight="1" x14ac:dyDescent="0.2">
      <c r="A39" s="36">
        <f>IF(D39&lt;&gt;"",COUNTA($D$13:D39),"")</f>
        <v>25</v>
      </c>
      <c r="B39" s="41" t="s">
        <v>231</v>
      </c>
      <c r="C39" s="139">
        <v>875</v>
      </c>
      <c r="D39" s="139">
        <v>478</v>
      </c>
      <c r="E39" s="139">
        <v>397</v>
      </c>
      <c r="F39" s="139">
        <v>470</v>
      </c>
      <c r="G39" s="139">
        <v>211</v>
      </c>
      <c r="H39" s="139">
        <v>402</v>
      </c>
      <c r="I39" s="139">
        <v>185</v>
      </c>
      <c r="J39" s="139">
        <v>3</v>
      </c>
      <c r="K39" s="139">
        <v>1</v>
      </c>
      <c r="L39" s="70"/>
    </row>
    <row r="40" spans="1:12" ht="11.45" customHeight="1" x14ac:dyDescent="0.2">
      <c r="A40" s="36">
        <f>IF(D40&lt;&gt;"",COUNTA($D$13:D40),"")</f>
        <v>26</v>
      </c>
      <c r="B40" s="41" t="s">
        <v>233</v>
      </c>
      <c r="C40" s="139">
        <v>717</v>
      </c>
      <c r="D40" s="139">
        <v>388</v>
      </c>
      <c r="E40" s="139">
        <v>329</v>
      </c>
      <c r="F40" s="139">
        <v>385</v>
      </c>
      <c r="G40" s="139">
        <v>177</v>
      </c>
      <c r="H40" s="139">
        <v>330</v>
      </c>
      <c r="I40" s="139">
        <v>151</v>
      </c>
      <c r="J40" s="139">
        <v>2</v>
      </c>
      <c r="K40" s="139">
        <v>1</v>
      </c>
      <c r="L40" s="70"/>
    </row>
    <row r="41" spans="1:12" ht="11.45" customHeight="1" x14ac:dyDescent="0.2">
      <c r="A41" s="36">
        <f>IF(D41&lt;&gt;"",COUNTA($D$13:D41),"")</f>
        <v>27</v>
      </c>
      <c r="B41" s="41" t="s">
        <v>234</v>
      </c>
      <c r="C41" s="139">
        <v>951</v>
      </c>
      <c r="D41" s="139">
        <v>500</v>
      </c>
      <c r="E41" s="139">
        <v>451</v>
      </c>
      <c r="F41" s="139">
        <v>516</v>
      </c>
      <c r="G41" s="139">
        <v>240</v>
      </c>
      <c r="H41" s="139">
        <v>431</v>
      </c>
      <c r="I41" s="139">
        <v>210</v>
      </c>
      <c r="J41" s="139">
        <v>4</v>
      </c>
      <c r="K41" s="139">
        <v>1</v>
      </c>
      <c r="L41" s="70"/>
    </row>
    <row r="42" spans="1:12" ht="11.45" customHeight="1" x14ac:dyDescent="0.2">
      <c r="A42" s="36">
        <f>IF(D42&lt;&gt;"",COUNTA($D$13:D42),"")</f>
        <v>28</v>
      </c>
      <c r="B42" s="41" t="s">
        <v>235</v>
      </c>
      <c r="C42" s="139">
        <v>1289</v>
      </c>
      <c r="D42" s="139">
        <v>566</v>
      </c>
      <c r="E42" s="139">
        <v>723</v>
      </c>
      <c r="F42" s="139">
        <v>708</v>
      </c>
      <c r="G42" s="139">
        <v>381</v>
      </c>
      <c r="H42" s="139">
        <v>574</v>
      </c>
      <c r="I42" s="139">
        <v>337</v>
      </c>
      <c r="J42" s="139">
        <v>7</v>
      </c>
      <c r="K42" s="139">
        <v>5</v>
      </c>
      <c r="L42" s="70"/>
    </row>
    <row r="43" spans="1:12" ht="11.45" customHeight="1" x14ac:dyDescent="0.2">
      <c r="A43" s="36">
        <f>IF(D43&lt;&gt;"",COUNTA($D$13:D43),"")</f>
        <v>29</v>
      </c>
      <c r="B43" s="41" t="s">
        <v>236</v>
      </c>
      <c r="C43" s="139">
        <v>1374</v>
      </c>
      <c r="D43" s="139">
        <v>441</v>
      </c>
      <c r="E43" s="139">
        <v>933</v>
      </c>
      <c r="F43" s="139">
        <v>745</v>
      </c>
      <c r="G43" s="139">
        <v>492</v>
      </c>
      <c r="H43" s="139">
        <v>623</v>
      </c>
      <c r="I43" s="139">
        <v>436</v>
      </c>
      <c r="J43" s="139">
        <v>6</v>
      </c>
      <c r="K43" s="139">
        <v>5</v>
      </c>
      <c r="L43" s="70"/>
    </row>
    <row r="44" spans="1:12" ht="11.45" customHeight="1" x14ac:dyDescent="0.2">
      <c r="A44" s="36">
        <f>IF(D44&lt;&gt;"",COUNTA($D$13:D44),"")</f>
        <v>30</v>
      </c>
      <c r="B44" s="41" t="s">
        <v>237</v>
      </c>
      <c r="C44" s="139">
        <v>3587</v>
      </c>
      <c r="D44" s="139">
        <v>980</v>
      </c>
      <c r="E44" s="139">
        <v>2607</v>
      </c>
      <c r="F44" s="139">
        <v>1884</v>
      </c>
      <c r="G44" s="139">
        <v>1351</v>
      </c>
      <c r="H44" s="139">
        <v>1694</v>
      </c>
      <c r="I44" s="139">
        <v>1251</v>
      </c>
      <c r="J44" s="139">
        <v>9</v>
      </c>
      <c r="K44" s="139">
        <v>5</v>
      </c>
      <c r="L44" s="70"/>
    </row>
    <row r="45" spans="1:12" ht="11.45" customHeight="1" x14ac:dyDescent="0.2">
      <c r="A45" s="36">
        <f>IF(D45&lt;&gt;"",COUNTA($D$13:D45),"")</f>
        <v>31</v>
      </c>
      <c r="B45" s="41" t="s">
        <v>238</v>
      </c>
      <c r="C45" s="139">
        <v>4251</v>
      </c>
      <c r="D45" s="139">
        <v>1071</v>
      </c>
      <c r="E45" s="139">
        <v>3180</v>
      </c>
      <c r="F45" s="139">
        <v>2256</v>
      </c>
      <c r="G45" s="139">
        <v>1670</v>
      </c>
      <c r="H45" s="139">
        <v>1975</v>
      </c>
      <c r="I45" s="139">
        <v>1495</v>
      </c>
      <c r="J45" s="139">
        <v>20</v>
      </c>
      <c r="K45" s="139">
        <v>15</v>
      </c>
      <c r="L45" s="70"/>
    </row>
    <row r="46" spans="1:12" ht="11.45" customHeight="1" x14ac:dyDescent="0.2">
      <c r="A46" s="36">
        <f>IF(D46&lt;&gt;"",COUNTA($D$13:D46),"")</f>
        <v>32</v>
      </c>
      <c r="B46" s="41" t="s">
        <v>239</v>
      </c>
      <c r="C46" s="139">
        <v>1823</v>
      </c>
      <c r="D46" s="139">
        <v>467</v>
      </c>
      <c r="E46" s="139">
        <v>1356</v>
      </c>
      <c r="F46" s="139">
        <v>934</v>
      </c>
      <c r="G46" s="139">
        <v>672</v>
      </c>
      <c r="H46" s="139">
        <v>883</v>
      </c>
      <c r="I46" s="139">
        <v>681</v>
      </c>
      <c r="J46" s="139">
        <v>6</v>
      </c>
      <c r="K46" s="139">
        <v>3</v>
      </c>
      <c r="L46" s="70"/>
    </row>
    <row r="47" spans="1:12" ht="11.45" customHeight="1" x14ac:dyDescent="0.2">
      <c r="A47" s="36">
        <f>IF(D47&lt;&gt;"",COUNTA($D$13:D47),"")</f>
        <v>33</v>
      </c>
      <c r="B47" s="41" t="s">
        <v>240</v>
      </c>
      <c r="C47" s="139">
        <v>368</v>
      </c>
      <c r="D47" s="139">
        <v>79</v>
      </c>
      <c r="E47" s="139">
        <v>289</v>
      </c>
      <c r="F47" s="139">
        <v>210</v>
      </c>
      <c r="G47" s="139">
        <v>157</v>
      </c>
      <c r="H47" s="139">
        <v>157</v>
      </c>
      <c r="I47" s="139">
        <v>131</v>
      </c>
      <c r="J47" s="139">
        <v>1</v>
      </c>
      <c r="K47" s="139">
        <v>1</v>
      </c>
      <c r="L47" s="70"/>
    </row>
    <row r="48" spans="1:12" ht="20.100000000000001" customHeight="1" x14ac:dyDescent="0.2">
      <c r="A48" s="36" t="str">
        <f>IF(D48&lt;&gt;"",COUNTA($D$13:D48),"")</f>
        <v/>
      </c>
      <c r="B48" s="41"/>
      <c r="C48" s="224" t="s">
        <v>185</v>
      </c>
      <c r="D48" s="225"/>
      <c r="E48" s="225"/>
      <c r="F48" s="225"/>
      <c r="G48" s="225"/>
      <c r="H48" s="225"/>
      <c r="I48" s="225"/>
      <c r="J48" s="225"/>
      <c r="K48" s="225"/>
      <c r="L48" s="73"/>
    </row>
    <row r="49" spans="1:12" ht="11.45" customHeight="1" x14ac:dyDescent="0.2">
      <c r="A49" s="36">
        <f>IF(D49&lt;&gt;"",COUNTA($D$13:D49),"")</f>
        <v>34</v>
      </c>
      <c r="B49" s="64" t="s">
        <v>83</v>
      </c>
      <c r="C49" s="140">
        <v>10917</v>
      </c>
      <c r="D49" s="140">
        <v>3755</v>
      </c>
      <c r="E49" s="140">
        <v>7162</v>
      </c>
      <c r="F49" s="140">
        <v>6501</v>
      </c>
      <c r="G49" s="140">
        <v>4242</v>
      </c>
      <c r="H49" s="140">
        <v>4374</v>
      </c>
      <c r="I49" s="140">
        <v>2888</v>
      </c>
      <c r="J49" s="140">
        <v>42</v>
      </c>
      <c r="K49" s="140">
        <v>32</v>
      </c>
      <c r="L49" s="69"/>
    </row>
    <row r="50" spans="1:12" ht="11.45" customHeight="1" x14ac:dyDescent="0.2">
      <c r="A50" s="36">
        <f>IF(D50&lt;&gt;"",COUNTA($D$13:D50),"")</f>
        <v>35</v>
      </c>
      <c r="B50" s="41" t="s">
        <v>232</v>
      </c>
      <c r="C50" s="139">
        <v>83</v>
      </c>
      <c r="D50" s="139">
        <v>51</v>
      </c>
      <c r="E50" s="139">
        <v>32</v>
      </c>
      <c r="F50" s="139">
        <v>42</v>
      </c>
      <c r="G50" s="139">
        <v>17</v>
      </c>
      <c r="H50" s="139">
        <v>41</v>
      </c>
      <c r="I50" s="139">
        <v>15</v>
      </c>
      <c r="J50" s="139" t="s">
        <v>4</v>
      </c>
      <c r="K50" s="139" t="s">
        <v>4</v>
      </c>
      <c r="L50" s="70"/>
    </row>
    <row r="51" spans="1:12" ht="11.45" customHeight="1" x14ac:dyDescent="0.2">
      <c r="A51" s="36">
        <f>IF(D51&lt;&gt;"",COUNTA($D$13:D51),"")</f>
        <v>36</v>
      </c>
      <c r="B51" s="41" t="s">
        <v>231</v>
      </c>
      <c r="C51" s="139">
        <v>578</v>
      </c>
      <c r="D51" s="139">
        <v>305</v>
      </c>
      <c r="E51" s="139">
        <v>273</v>
      </c>
      <c r="F51" s="139">
        <v>311</v>
      </c>
      <c r="G51" s="139">
        <v>146</v>
      </c>
      <c r="H51" s="139">
        <v>267</v>
      </c>
      <c r="I51" s="139">
        <v>127</v>
      </c>
      <c r="J51" s="139" t="s">
        <v>4</v>
      </c>
      <c r="K51" s="139" t="s">
        <v>4</v>
      </c>
      <c r="L51" s="70"/>
    </row>
    <row r="52" spans="1:12" ht="11.45" customHeight="1" x14ac:dyDescent="0.2">
      <c r="A52" s="36">
        <f>IF(D52&lt;&gt;"",COUNTA($D$13:D52),"")</f>
        <v>37</v>
      </c>
      <c r="B52" s="41" t="s">
        <v>233</v>
      </c>
      <c r="C52" s="139">
        <v>426</v>
      </c>
      <c r="D52" s="139">
        <v>221</v>
      </c>
      <c r="E52" s="139">
        <v>205</v>
      </c>
      <c r="F52" s="139">
        <v>260</v>
      </c>
      <c r="G52" s="139">
        <v>125</v>
      </c>
      <c r="H52" s="139">
        <v>166</v>
      </c>
      <c r="I52" s="139">
        <v>80</v>
      </c>
      <c r="J52" s="139" t="s">
        <v>4</v>
      </c>
      <c r="K52" s="139" t="s">
        <v>4</v>
      </c>
      <c r="L52" s="70"/>
    </row>
    <row r="53" spans="1:12" ht="11.45" customHeight="1" x14ac:dyDescent="0.2">
      <c r="A53" s="36">
        <f>IF(D53&lt;&gt;"",COUNTA($D$13:D53),"")</f>
        <v>38</v>
      </c>
      <c r="B53" s="41" t="s">
        <v>234</v>
      </c>
      <c r="C53" s="139">
        <v>601</v>
      </c>
      <c r="D53" s="139">
        <v>297</v>
      </c>
      <c r="E53" s="139">
        <v>304</v>
      </c>
      <c r="F53" s="139">
        <v>374</v>
      </c>
      <c r="G53" s="139">
        <v>192</v>
      </c>
      <c r="H53" s="139">
        <v>226</v>
      </c>
      <c r="I53" s="139">
        <v>111</v>
      </c>
      <c r="J53" s="139">
        <v>1</v>
      </c>
      <c r="K53" s="139">
        <v>1</v>
      </c>
      <c r="L53" s="70"/>
    </row>
    <row r="54" spans="1:12" ht="11.45" customHeight="1" x14ac:dyDescent="0.2">
      <c r="A54" s="36">
        <f>IF(D54&lt;&gt;"",COUNTA($D$13:D54),"")</f>
        <v>39</v>
      </c>
      <c r="B54" s="41" t="s">
        <v>235</v>
      </c>
      <c r="C54" s="139">
        <v>809</v>
      </c>
      <c r="D54" s="139">
        <v>380</v>
      </c>
      <c r="E54" s="139">
        <v>429</v>
      </c>
      <c r="F54" s="139">
        <v>513</v>
      </c>
      <c r="G54" s="139">
        <v>262</v>
      </c>
      <c r="H54" s="139">
        <v>294</v>
      </c>
      <c r="I54" s="139">
        <v>167</v>
      </c>
      <c r="J54" s="139">
        <v>2</v>
      </c>
      <c r="K54" s="139" t="s">
        <v>4</v>
      </c>
      <c r="L54" s="70"/>
    </row>
    <row r="55" spans="1:12" ht="11.45" customHeight="1" x14ac:dyDescent="0.2">
      <c r="A55" s="36">
        <f>IF(D55&lt;&gt;"",COUNTA($D$13:D55),"")</f>
        <v>40</v>
      </c>
      <c r="B55" s="41" t="s">
        <v>236</v>
      </c>
      <c r="C55" s="139">
        <v>803</v>
      </c>
      <c r="D55" s="139">
        <v>323</v>
      </c>
      <c r="E55" s="139">
        <v>480</v>
      </c>
      <c r="F55" s="139">
        <v>485</v>
      </c>
      <c r="G55" s="139">
        <v>285</v>
      </c>
      <c r="H55" s="139">
        <v>317</v>
      </c>
      <c r="I55" s="139">
        <v>194</v>
      </c>
      <c r="J55" s="139">
        <v>1</v>
      </c>
      <c r="K55" s="139">
        <v>1</v>
      </c>
      <c r="L55" s="70"/>
    </row>
    <row r="56" spans="1:12" ht="11.45" customHeight="1" x14ac:dyDescent="0.2">
      <c r="A56" s="36">
        <f>IF(D56&lt;&gt;"",COUNTA($D$13:D56),"")</f>
        <v>41</v>
      </c>
      <c r="B56" s="41" t="s">
        <v>237</v>
      </c>
      <c r="C56" s="139">
        <v>2207</v>
      </c>
      <c r="D56" s="139">
        <v>707</v>
      </c>
      <c r="E56" s="139">
        <v>1500</v>
      </c>
      <c r="F56" s="139">
        <v>1313</v>
      </c>
      <c r="G56" s="139">
        <v>892</v>
      </c>
      <c r="H56" s="139">
        <v>886</v>
      </c>
      <c r="I56" s="139">
        <v>600</v>
      </c>
      <c r="J56" s="139">
        <v>8</v>
      </c>
      <c r="K56" s="139">
        <v>8</v>
      </c>
      <c r="L56" s="70"/>
    </row>
    <row r="57" spans="1:12" ht="11.45" customHeight="1" x14ac:dyDescent="0.2">
      <c r="A57" s="36">
        <f>IF(D57&lt;&gt;"",COUNTA($D$13:D57),"")</f>
        <v>42</v>
      </c>
      <c r="B57" s="41" t="s">
        <v>238</v>
      </c>
      <c r="C57" s="139">
        <v>3215</v>
      </c>
      <c r="D57" s="139">
        <v>941</v>
      </c>
      <c r="E57" s="139">
        <v>2274</v>
      </c>
      <c r="F57" s="139">
        <v>1928</v>
      </c>
      <c r="G57" s="139">
        <v>1360</v>
      </c>
      <c r="H57" s="139">
        <v>1274</v>
      </c>
      <c r="I57" s="139">
        <v>905</v>
      </c>
      <c r="J57" s="139">
        <v>13</v>
      </c>
      <c r="K57" s="139">
        <v>9</v>
      </c>
      <c r="L57" s="70"/>
    </row>
    <row r="58" spans="1:12" ht="11.45" customHeight="1" x14ac:dyDescent="0.2">
      <c r="A58" s="36">
        <f>IF(D58&lt;&gt;"",COUNTA($D$13:D58),"")</f>
        <v>43</v>
      </c>
      <c r="B58" s="41" t="s">
        <v>239</v>
      </c>
      <c r="C58" s="139">
        <v>1744</v>
      </c>
      <c r="D58" s="139">
        <v>427</v>
      </c>
      <c r="E58" s="139">
        <v>1317</v>
      </c>
      <c r="F58" s="139">
        <v>1029</v>
      </c>
      <c r="G58" s="139">
        <v>774</v>
      </c>
      <c r="H58" s="139">
        <v>701</v>
      </c>
      <c r="I58" s="139">
        <v>532</v>
      </c>
      <c r="J58" s="139">
        <v>14</v>
      </c>
      <c r="K58" s="139">
        <v>11</v>
      </c>
      <c r="L58" s="70"/>
    </row>
    <row r="59" spans="1:12" ht="11.45" customHeight="1" x14ac:dyDescent="0.2">
      <c r="A59" s="36">
        <f>IF(D59&lt;&gt;"",COUNTA($D$13:D59),"")</f>
        <v>44</v>
      </c>
      <c r="B59" s="41" t="s">
        <v>240</v>
      </c>
      <c r="C59" s="139">
        <v>451</v>
      </c>
      <c r="D59" s="139">
        <v>103</v>
      </c>
      <c r="E59" s="139">
        <v>348</v>
      </c>
      <c r="F59" s="139">
        <v>246</v>
      </c>
      <c r="G59" s="139">
        <v>189</v>
      </c>
      <c r="H59" s="139">
        <v>202</v>
      </c>
      <c r="I59" s="139">
        <v>157</v>
      </c>
      <c r="J59" s="139">
        <v>3</v>
      </c>
      <c r="K59" s="139">
        <v>2</v>
      </c>
      <c r="L59" s="70"/>
    </row>
    <row r="60" spans="1:12" ht="20.100000000000001" customHeight="1" x14ac:dyDescent="0.2">
      <c r="A60" s="36" t="str">
        <f>IF(D60&lt;&gt;"",COUNTA($D$13:D60),"")</f>
        <v/>
      </c>
      <c r="B60" s="41"/>
      <c r="C60" s="224" t="s">
        <v>186</v>
      </c>
      <c r="D60" s="225"/>
      <c r="E60" s="225"/>
      <c r="F60" s="225"/>
      <c r="G60" s="225"/>
      <c r="H60" s="225"/>
      <c r="I60" s="225"/>
      <c r="J60" s="225"/>
      <c r="K60" s="225"/>
      <c r="L60" s="73"/>
    </row>
    <row r="61" spans="1:12" ht="11.45" customHeight="1" x14ac:dyDescent="0.2">
      <c r="A61" s="36">
        <f>IF(D61&lt;&gt;"",COUNTA($D$13:D61),"")</f>
        <v>45</v>
      </c>
      <c r="B61" s="64" t="s">
        <v>83</v>
      </c>
      <c r="C61" s="140">
        <v>3964</v>
      </c>
      <c r="D61" s="140">
        <v>1484</v>
      </c>
      <c r="E61" s="140">
        <v>2480</v>
      </c>
      <c r="F61" s="140">
        <v>2686</v>
      </c>
      <c r="G61" s="140">
        <v>1708</v>
      </c>
      <c r="H61" s="140">
        <v>1255</v>
      </c>
      <c r="I61" s="140">
        <v>760</v>
      </c>
      <c r="J61" s="140">
        <v>23</v>
      </c>
      <c r="K61" s="140">
        <v>12</v>
      </c>
      <c r="L61" s="69"/>
    </row>
    <row r="62" spans="1:12" s="74" customFormat="1" ht="11.45" customHeight="1" x14ac:dyDescent="0.2">
      <c r="A62" s="36">
        <f>IF(D62&lt;&gt;"",COUNTA($D$13:D62),"")</f>
        <v>46</v>
      </c>
      <c r="B62" s="41" t="s">
        <v>232</v>
      </c>
      <c r="C62" s="139">
        <v>36</v>
      </c>
      <c r="D62" s="139">
        <v>23</v>
      </c>
      <c r="E62" s="139">
        <v>13</v>
      </c>
      <c r="F62" s="139">
        <v>19</v>
      </c>
      <c r="G62" s="139">
        <v>6</v>
      </c>
      <c r="H62" s="139">
        <v>17</v>
      </c>
      <c r="I62" s="139">
        <v>7</v>
      </c>
      <c r="J62" s="139" t="s">
        <v>4</v>
      </c>
      <c r="K62" s="139" t="s">
        <v>4</v>
      </c>
      <c r="L62" s="70"/>
    </row>
    <row r="63" spans="1:12" ht="11.45" customHeight="1" x14ac:dyDescent="0.2">
      <c r="A63" s="36">
        <f>IF(D63&lt;&gt;"",COUNTA($D$13:D63),"")</f>
        <v>47</v>
      </c>
      <c r="B63" s="41" t="s">
        <v>231</v>
      </c>
      <c r="C63" s="139">
        <v>244</v>
      </c>
      <c r="D63" s="139">
        <v>116</v>
      </c>
      <c r="E63" s="139">
        <v>128</v>
      </c>
      <c r="F63" s="139">
        <v>144</v>
      </c>
      <c r="G63" s="139">
        <v>73</v>
      </c>
      <c r="H63" s="139">
        <v>100</v>
      </c>
      <c r="I63" s="139">
        <v>55</v>
      </c>
      <c r="J63" s="139" t="s">
        <v>4</v>
      </c>
      <c r="K63" s="139" t="s">
        <v>4</v>
      </c>
      <c r="L63" s="70"/>
    </row>
    <row r="64" spans="1:12" ht="11.45" customHeight="1" x14ac:dyDescent="0.2">
      <c r="A64" s="36">
        <f>IF(D64&lt;&gt;"",COUNTA($D$13:D64),"")</f>
        <v>48</v>
      </c>
      <c r="B64" s="41" t="s">
        <v>233</v>
      </c>
      <c r="C64" s="139">
        <v>138</v>
      </c>
      <c r="D64" s="139">
        <v>66</v>
      </c>
      <c r="E64" s="139">
        <v>72</v>
      </c>
      <c r="F64" s="139">
        <v>97</v>
      </c>
      <c r="G64" s="139">
        <v>46</v>
      </c>
      <c r="H64" s="139">
        <v>40</v>
      </c>
      <c r="I64" s="139">
        <v>25</v>
      </c>
      <c r="J64" s="139">
        <v>1</v>
      </c>
      <c r="K64" s="139">
        <v>1</v>
      </c>
      <c r="L64" s="70"/>
    </row>
    <row r="65" spans="1:12" ht="11.45" customHeight="1" x14ac:dyDescent="0.2">
      <c r="A65" s="36">
        <f>IF(D65&lt;&gt;"",COUNTA($D$13:D65),"")</f>
        <v>49</v>
      </c>
      <c r="B65" s="41" t="s">
        <v>234</v>
      </c>
      <c r="C65" s="139">
        <v>189</v>
      </c>
      <c r="D65" s="139">
        <v>92</v>
      </c>
      <c r="E65" s="139">
        <v>97</v>
      </c>
      <c r="F65" s="139">
        <v>143</v>
      </c>
      <c r="G65" s="139">
        <v>75</v>
      </c>
      <c r="H65" s="139">
        <v>46</v>
      </c>
      <c r="I65" s="139">
        <v>22</v>
      </c>
      <c r="J65" s="139" t="s">
        <v>4</v>
      </c>
      <c r="K65" s="139" t="s">
        <v>4</v>
      </c>
      <c r="L65" s="70"/>
    </row>
    <row r="66" spans="1:12" ht="11.45" customHeight="1" x14ac:dyDescent="0.2">
      <c r="A66" s="36">
        <f>IF(D66&lt;&gt;"",COUNTA($D$13:D66),"")</f>
        <v>50</v>
      </c>
      <c r="B66" s="41" t="s">
        <v>235</v>
      </c>
      <c r="C66" s="139">
        <v>276</v>
      </c>
      <c r="D66" s="139">
        <v>147</v>
      </c>
      <c r="E66" s="139">
        <v>129</v>
      </c>
      <c r="F66" s="139">
        <v>179</v>
      </c>
      <c r="G66" s="139">
        <v>84</v>
      </c>
      <c r="H66" s="139">
        <v>96</v>
      </c>
      <c r="I66" s="139">
        <v>45</v>
      </c>
      <c r="J66" s="139">
        <v>1</v>
      </c>
      <c r="K66" s="139" t="s">
        <v>4</v>
      </c>
      <c r="L66" s="70"/>
    </row>
    <row r="67" spans="1:12" ht="11.45" customHeight="1" x14ac:dyDescent="0.2">
      <c r="A67" s="36">
        <f>IF(D67&lt;&gt;"",COUNTA($D$13:D67),"")</f>
        <v>51</v>
      </c>
      <c r="B67" s="41" t="s">
        <v>236</v>
      </c>
      <c r="C67" s="139">
        <v>298</v>
      </c>
      <c r="D67" s="139">
        <v>145</v>
      </c>
      <c r="E67" s="139">
        <v>153</v>
      </c>
      <c r="F67" s="139">
        <v>210</v>
      </c>
      <c r="G67" s="139">
        <v>106</v>
      </c>
      <c r="H67" s="139">
        <v>88</v>
      </c>
      <c r="I67" s="139">
        <v>47</v>
      </c>
      <c r="J67" s="139" t="s">
        <v>4</v>
      </c>
      <c r="K67" s="139" t="s">
        <v>4</v>
      </c>
      <c r="L67" s="70"/>
    </row>
    <row r="68" spans="1:12" ht="11.45" customHeight="1" x14ac:dyDescent="0.2">
      <c r="A68" s="36">
        <f>IF(D68&lt;&gt;"",COUNTA($D$13:D68),"")</f>
        <v>52</v>
      </c>
      <c r="B68" s="41" t="s">
        <v>237</v>
      </c>
      <c r="C68" s="139">
        <v>786</v>
      </c>
      <c r="D68" s="139">
        <v>315</v>
      </c>
      <c r="E68" s="139">
        <v>471</v>
      </c>
      <c r="F68" s="139">
        <v>536</v>
      </c>
      <c r="G68" s="139">
        <v>337</v>
      </c>
      <c r="H68" s="139">
        <v>246</v>
      </c>
      <c r="I68" s="139">
        <v>133</v>
      </c>
      <c r="J68" s="139">
        <v>4</v>
      </c>
      <c r="K68" s="139">
        <v>1</v>
      </c>
      <c r="L68" s="70"/>
    </row>
    <row r="69" spans="1:12" ht="11.45" customHeight="1" x14ac:dyDescent="0.2">
      <c r="A69" s="36">
        <f>IF(D69&lt;&gt;"",COUNTA($D$13:D69),"")</f>
        <v>53</v>
      </c>
      <c r="B69" s="41" t="s">
        <v>238</v>
      </c>
      <c r="C69" s="139">
        <v>1093</v>
      </c>
      <c r="D69" s="139">
        <v>356</v>
      </c>
      <c r="E69" s="139">
        <v>737</v>
      </c>
      <c r="F69" s="139">
        <v>761</v>
      </c>
      <c r="G69" s="139">
        <v>534</v>
      </c>
      <c r="H69" s="139">
        <v>323</v>
      </c>
      <c r="I69" s="139">
        <v>198</v>
      </c>
      <c r="J69" s="139">
        <v>9</v>
      </c>
      <c r="K69" s="139">
        <v>5</v>
      </c>
      <c r="L69" s="70"/>
    </row>
    <row r="70" spans="1:12" ht="11.45" customHeight="1" x14ac:dyDescent="0.2">
      <c r="A70" s="36">
        <f>IF(D70&lt;&gt;"",COUNTA($D$13:D70),"")</f>
        <v>54</v>
      </c>
      <c r="B70" s="41" t="s">
        <v>239</v>
      </c>
      <c r="C70" s="139">
        <v>655</v>
      </c>
      <c r="D70" s="139">
        <v>175</v>
      </c>
      <c r="E70" s="139">
        <v>480</v>
      </c>
      <c r="F70" s="139">
        <v>444</v>
      </c>
      <c r="G70" s="139">
        <v>330</v>
      </c>
      <c r="H70" s="139">
        <v>209</v>
      </c>
      <c r="I70" s="139">
        <v>150</v>
      </c>
      <c r="J70" s="139">
        <v>2</v>
      </c>
      <c r="K70" s="139" t="s">
        <v>4</v>
      </c>
      <c r="L70" s="70"/>
    </row>
    <row r="71" spans="1:12" ht="11.45" customHeight="1" x14ac:dyDescent="0.2">
      <c r="A71" s="36">
        <f>IF(D71&lt;&gt;"",COUNTA($D$13:D71),"")</f>
        <v>55</v>
      </c>
      <c r="B71" s="41" t="s">
        <v>240</v>
      </c>
      <c r="C71" s="139">
        <v>249</v>
      </c>
      <c r="D71" s="139">
        <v>49</v>
      </c>
      <c r="E71" s="139">
        <v>200</v>
      </c>
      <c r="F71" s="139">
        <v>153</v>
      </c>
      <c r="G71" s="139">
        <v>117</v>
      </c>
      <c r="H71" s="139">
        <v>90</v>
      </c>
      <c r="I71" s="139">
        <v>78</v>
      </c>
      <c r="J71" s="139">
        <v>6</v>
      </c>
      <c r="K71" s="139">
        <v>5</v>
      </c>
      <c r="L71" s="70"/>
    </row>
    <row r="72" spans="1:12" ht="19.899999999999999" customHeight="1" x14ac:dyDescent="0.2">
      <c r="A72" s="36" t="str">
        <f>IF(D72&lt;&gt;"",COUNTA($D$13:D72),"")</f>
        <v/>
      </c>
      <c r="B72" s="41"/>
      <c r="C72" s="224" t="s">
        <v>187</v>
      </c>
      <c r="D72" s="225"/>
      <c r="E72" s="225"/>
      <c r="F72" s="225"/>
      <c r="G72" s="225"/>
      <c r="H72" s="225"/>
      <c r="I72" s="225"/>
      <c r="J72" s="225"/>
      <c r="K72" s="225"/>
      <c r="L72" s="73"/>
    </row>
    <row r="73" spans="1:12" ht="11.45" customHeight="1" x14ac:dyDescent="0.2">
      <c r="A73" s="36">
        <f>IF(D73&lt;&gt;"",COUNTA($D$13:D73),"")</f>
        <v>56</v>
      </c>
      <c r="B73" s="64" t="s">
        <v>83</v>
      </c>
      <c r="C73" s="140">
        <v>1338</v>
      </c>
      <c r="D73" s="140">
        <v>524</v>
      </c>
      <c r="E73" s="140">
        <v>814</v>
      </c>
      <c r="F73" s="140">
        <v>973</v>
      </c>
      <c r="G73" s="140">
        <v>583</v>
      </c>
      <c r="H73" s="140">
        <v>362</v>
      </c>
      <c r="I73" s="140">
        <v>230</v>
      </c>
      <c r="J73" s="140">
        <v>3</v>
      </c>
      <c r="K73" s="140">
        <v>1</v>
      </c>
      <c r="L73" s="69"/>
    </row>
    <row r="74" spans="1:12" ht="11.45" customHeight="1" x14ac:dyDescent="0.2">
      <c r="A74" s="36">
        <f>IF(D74&lt;&gt;"",COUNTA($D$13:D74),"")</f>
        <v>57</v>
      </c>
      <c r="B74" s="41" t="s">
        <v>232</v>
      </c>
      <c r="C74" s="139">
        <v>21</v>
      </c>
      <c r="D74" s="139">
        <v>12</v>
      </c>
      <c r="E74" s="139">
        <v>9</v>
      </c>
      <c r="F74" s="139">
        <v>16</v>
      </c>
      <c r="G74" s="139">
        <v>7</v>
      </c>
      <c r="H74" s="139">
        <v>5</v>
      </c>
      <c r="I74" s="139">
        <v>2</v>
      </c>
      <c r="J74" s="139" t="s">
        <v>4</v>
      </c>
      <c r="K74" s="139" t="s">
        <v>4</v>
      </c>
      <c r="L74" s="70"/>
    </row>
    <row r="75" spans="1:12" ht="11.45" customHeight="1" x14ac:dyDescent="0.2">
      <c r="A75" s="36">
        <f>IF(D75&lt;&gt;"",COUNTA($D$13:D75),"")</f>
        <v>58</v>
      </c>
      <c r="B75" s="41" t="s">
        <v>231</v>
      </c>
      <c r="C75" s="139">
        <v>194</v>
      </c>
      <c r="D75" s="139">
        <v>115</v>
      </c>
      <c r="E75" s="139">
        <v>79</v>
      </c>
      <c r="F75" s="139">
        <v>141</v>
      </c>
      <c r="G75" s="139">
        <v>60</v>
      </c>
      <c r="H75" s="139">
        <v>53</v>
      </c>
      <c r="I75" s="139">
        <v>19</v>
      </c>
      <c r="J75" s="139" t="s">
        <v>4</v>
      </c>
      <c r="K75" s="139" t="s">
        <v>4</v>
      </c>
      <c r="L75" s="70"/>
    </row>
    <row r="76" spans="1:12" ht="11.45" customHeight="1" x14ac:dyDescent="0.2">
      <c r="A76" s="36">
        <f>IF(D76&lt;&gt;"",COUNTA($D$13:D76),"")</f>
        <v>59</v>
      </c>
      <c r="B76" s="41" t="s">
        <v>233</v>
      </c>
      <c r="C76" s="139">
        <v>56</v>
      </c>
      <c r="D76" s="139">
        <v>32</v>
      </c>
      <c r="E76" s="139">
        <v>24</v>
      </c>
      <c r="F76" s="139">
        <v>40</v>
      </c>
      <c r="G76" s="139">
        <v>15</v>
      </c>
      <c r="H76" s="139">
        <v>16</v>
      </c>
      <c r="I76" s="139">
        <v>9</v>
      </c>
      <c r="J76" s="139" t="s">
        <v>4</v>
      </c>
      <c r="K76" s="139" t="s">
        <v>4</v>
      </c>
      <c r="L76" s="70"/>
    </row>
    <row r="77" spans="1:12" ht="11.45" customHeight="1" x14ac:dyDescent="0.2">
      <c r="A77" s="36">
        <f>IF(D77&lt;&gt;"",COUNTA($D$13:D77),"")</f>
        <v>60</v>
      </c>
      <c r="B77" s="41" t="s">
        <v>234</v>
      </c>
      <c r="C77" s="139">
        <v>93</v>
      </c>
      <c r="D77" s="139">
        <v>54</v>
      </c>
      <c r="E77" s="139">
        <v>39</v>
      </c>
      <c r="F77" s="139">
        <v>73</v>
      </c>
      <c r="G77" s="139">
        <v>28</v>
      </c>
      <c r="H77" s="139">
        <v>20</v>
      </c>
      <c r="I77" s="139">
        <v>11</v>
      </c>
      <c r="J77" s="139" t="s">
        <v>4</v>
      </c>
      <c r="K77" s="139" t="s">
        <v>4</v>
      </c>
      <c r="L77" s="70"/>
    </row>
    <row r="78" spans="1:12" ht="11.45" customHeight="1" x14ac:dyDescent="0.2">
      <c r="A78" s="36">
        <f>IF(D78&lt;&gt;"",COUNTA($D$13:D78),"")</f>
        <v>61</v>
      </c>
      <c r="B78" s="41" t="s">
        <v>235</v>
      </c>
      <c r="C78" s="139">
        <v>107</v>
      </c>
      <c r="D78" s="139">
        <v>60</v>
      </c>
      <c r="E78" s="139">
        <v>47</v>
      </c>
      <c r="F78" s="139">
        <v>82</v>
      </c>
      <c r="G78" s="139">
        <v>33</v>
      </c>
      <c r="H78" s="139">
        <v>25</v>
      </c>
      <c r="I78" s="139">
        <v>14</v>
      </c>
      <c r="J78" s="139" t="s">
        <v>4</v>
      </c>
      <c r="K78" s="139" t="s">
        <v>4</v>
      </c>
      <c r="L78" s="70"/>
    </row>
    <row r="79" spans="1:12" ht="11.45" customHeight="1" x14ac:dyDescent="0.2">
      <c r="A79" s="36">
        <f>IF(D79&lt;&gt;"",COUNTA($D$13:D79),"")</f>
        <v>62</v>
      </c>
      <c r="B79" s="41" t="s">
        <v>236</v>
      </c>
      <c r="C79" s="139">
        <v>107</v>
      </c>
      <c r="D79" s="139">
        <v>57</v>
      </c>
      <c r="E79" s="139">
        <v>50</v>
      </c>
      <c r="F79" s="139">
        <v>82</v>
      </c>
      <c r="G79" s="139">
        <v>39</v>
      </c>
      <c r="H79" s="139">
        <v>25</v>
      </c>
      <c r="I79" s="139">
        <v>11</v>
      </c>
      <c r="J79" s="139" t="s">
        <v>4</v>
      </c>
      <c r="K79" s="139" t="s">
        <v>4</v>
      </c>
      <c r="L79" s="70"/>
    </row>
    <row r="80" spans="1:12" ht="11.45" customHeight="1" x14ac:dyDescent="0.2">
      <c r="A80" s="36">
        <f>IF(D80&lt;&gt;"",COUNTA($D$13:D80),"")</f>
        <v>63</v>
      </c>
      <c r="B80" s="41" t="s">
        <v>237</v>
      </c>
      <c r="C80" s="139">
        <v>225</v>
      </c>
      <c r="D80" s="139">
        <v>75</v>
      </c>
      <c r="E80" s="139">
        <v>150</v>
      </c>
      <c r="F80" s="139">
        <v>167</v>
      </c>
      <c r="G80" s="139">
        <v>108</v>
      </c>
      <c r="H80" s="139">
        <v>58</v>
      </c>
      <c r="I80" s="139">
        <v>42</v>
      </c>
      <c r="J80" s="139" t="s">
        <v>4</v>
      </c>
      <c r="K80" s="139" t="s">
        <v>4</v>
      </c>
      <c r="L80" s="70"/>
    </row>
    <row r="81" spans="1:12" ht="11.45" customHeight="1" x14ac:dyDescent="0.2">
      <c r="A81" s="36">
        <f>IF(D81&lt;&gt;"",COUNTA($D$13:D81),"")</f>
        <v>64</v>
      </c>
      <c r="B81" s="41" t="s">
        <v>238</v>
      </c>
      <c r="C81" s="139">
        <v>297</v>
      </c>
      <c r="D81" s="139">
        <v>77</v>
      </c>
      <c r="E81" s="139">
        <v>220</v>
      </c>
      <c r="F81" s="139">
        <v>204</v>
      </c>
      <c r="G81" s="139">
        <v>155</v>
      </c>
      <c r="H81" s="139">
        <v>92</v>
      </c>
      <c r="I81" s="139">
        <v>65</v>
      </c>
      <c r="J81" s="139">
        <v>1</v>
      </c>
      <c r="K81" s="139" t="s">
        <v>4</v>
      </c>
      <c r="L81" s="70"/>
    </row>
    <row r="82" spans="1:12" ht="11.45" customHeight="1" x14ac:dyDescent="0.2">
      <c r="A82" s="36">
        <f>IF(D82&lt;&gt;"",COUNTA($D$13:D82),"")</f>
        <v>65</v>
      </c>
      <c r="B82" s="41" t="s">
        <v>239</v>
      </c>
      <c r="C82" s="139">
        <v>174</v>
      </c>
      <c r="D82" s="139">
        <v>34</v>
      </c>
      <c r="E82" s="139">
        <v>140</v>
      </c>
      <c r="F82" s="139">
        <v>125</v>
      </c>
      <c r="G82" s="139">
        <v>101</v>
      </c>
      <c r="H82" s="139">
        <v>47</v>
      </c>
      <c r="I82" s="139">
        <v>38</v>
      </c>
      <c r="J82" s="139">
        <v>2</v>
      </c>
      <c r="K82" s="139">
        <v>1</v>
      </c>
      <c r="L82" s="70"/>
    </row>
    <row r="83" spans="1:12" ht="11.45" customHeight="1" x14ac:dyDescent="0.2">
      <c r="A83" s="36">
        <f>IF(D83&lt;&gt;"",COUNTA($D$13:D83),"")</f>
        <v>66</v>
      </c>
      <c r="B83" s="41" t="s">
        <v>240</v>
      </c>
      <c r="C83" s="139">
        <v>64</v>
      </c>
      <c r="D83" s="139">
        <v>8</v>
      </c>
      <c r="E83" s="139">
        <v>56</v>
      </c>
      <c r="F83" s="139">
        <v>43</v>
      </c>
      <c r="G83" s="139">
        <v>37</v>
      </c>
      <c r="H83" s="139">
        <v>21</v>
      </c>
      <c r="I83" s="139">
        <v>19</v>
      </c>
      <c r="J83" s="139" t="s">
        <v>4</v>
      </c>
      <c r="K83" s="139" t="s">
        <v>4</v>
      </c>
      <c r="L83" s="70"/>
    </row>
    <row r="84" spans="1:12" ht="11.45" customHeight="1" x14ac:dyDescent="0.2">
      <c r="C84" s="75"/>
      <c r="D84" s="75"/>
      <c r="E84" s="75"/>
      <c r="F84" s="75"/>
      <c r="G84" s="75"/>
      <c r="H84" s="75"/>
      <c r="I84" s="75"/>
      <c r="J84" s="75"/>
      <c r="K84" s="75"/>
      <c r="L84" s="76"/>
    </row>
    <row r="85" spans="1:12" ht="11.45" customHeight="1" x14ac:dyDescent="0.2">
      <c r="C85" s="76"/>
      <c r="D85" s="76"/>
      <c r="E85" s="76"/>
      <c r="F85" s="76"/>
      <c r="G85" s="76"/>
      <c r="H85" s="76"/>
      <c r="I85" s="76"/>
      <c r="J85" s="76"/>
      <c r="K85" s="76"/>
      <c r="L85" s="76"/>
    </row>
    <row r="86" spans="1:12" ht="11.45" customHeight="1" x14ac:dyDescent="0.2">
      <c r="C86" s="76"/>
      <c r="D86" s="76"/>
      <c r="E86" s="76"/>
      <c r="F86" s="76"/>
      <c r="G86" s="76"/>
      <c r="H86" s="76"/>
      <c r="I86" s="76"/>
      <c r="J86" s="76"/>
      <c r="K86" s="76"/>
      <c r="L86" s="76"/>
    </row>
    <row r="87" spans="1:12" ht="11.45" customHeight="1" x14ac:dyDescent="0.2">
      <c r="C87" s="76"/>
      <c r="D87" s="76"/>
      <c r="E87" s="76"/>
      <c r="F87" s="76"/>
      <c r="G87" s="76"/>
      <c r="H87" s="76"/>
      <c r="I87" s="76"/>
      <c r="J87" s="76"/>
      <c r="K87" s="76"/>
      <c r="L87" s="76"/>
    </row>
    <row r="88" spans="1:12" ht="11.45" customHeight="1" x14ac:dyDescent="0.2">
      <c r="C88" s="76"/>
      <c r="D88" s="76"/>
      <c r="E88" s="76"/>
      <c r="F88" s="76"/>
      <c r="G88" s="76"/>
      <c r="H88" s="76"/>
      <c r="I88" s="76"/>
      <c r="J88" s="76"/>
      <c r="K88" s="76"/>
      <c r="L88" s="76"/>
    </row>
    <row r="89" spans="1:12" ht="11.45" customHeight="1" x14ac:dyDescent="0.2">
      <c r="C89" s="76"/>
      <c r="D89" s="76"/>
      <c r="E89" s="76"/>
      <c r="F89" s="76"/>
      <c r="G89" s="76"/>
      <c r="H89" s="76"/>
      <c r="I89" s="76"/>
      <c r="J89" s="76"/>
      <c r="K89" s="76"/>
      <c r="L89" s="76"/>
    </row>
    <row r="90" spans="1:12" ht="11.45" customHeight="1" x14ac:dyDescent="0.2">
      <c r="C90" s="76"/>
      <c r="D90" s="76"/>
      <c r="E90" s="76"/>
      <c r="F90" s="76"/>
      <c r="G90" s="76"/>
      <c r="H90" s="76"/>
      <c r="I90" s="76"/>
      <c r="J90" s="76"/>
      <c r="K90" s="76"/>
      <c r="L90" s="76"/>
    </row>
    <row r="91" spans="1:12" ht="11.45" customHeight="1" x14ac:dyDescent="0.2">
      <c r="C91" s="76"/>
      <c r="D91" s="76"/>
      <c r="E91" s="76"/>
      <c r="F91" s="76"/>
      <c r="G91" s="76"/>
      <c r="H91" s="76"/>
      <c r="I91" s="76"/>
      <c r="J91" s="76"/>
      <c r="K91" s="76"/>
      <c r="L91" s="76"/>
    </row>
    <row r="92" spans="1:12" ht="11.45" customHeight="1" x14ac:dyDescent="0.2">
      <c r="C92" s="76"/>
      <c r="D92" s="76"/>
      <c r="E92" s="76"/>
      <c r="F92" s="76"/>
      <c r="G92" s="76"/>
      <c r="H92" s="76"/>
      <c r="I92" s="76"/>
      <c r="J92" s="76"/>
      <c r="K92" s="76"/>
      <c r="L92" s="76"/>
    </row>
    <row r="93" spans="1:12" ht="11.45" customHeight="1" x14ac:dyDescent="0.2">
      <c r="C93" s="76"/>
      <c r="D93" s="76"/>
      <c r="E93" s="76"/>
      <c r="F93" s="76"/>
      <c r="G93" s="76"/>
      <c r="H93" s="76"/>
      <c r="I93" s="76"/>
      <c r="J93" s="76"/>
      <c r="K93" s="76"/>
      <c r="L93" s="76"/>
    </row>
    <row r="94" spans="1:12" ht="11.45" customHeight="1" x14ac:dyDescent="0.2">
      <c r="C94" s="76"/>
      <c r="D94" s="76"/>
      <c r="E94" s="76"/>
      <c r="F94" s="76"/>
      <c r="G94" s="76"/>
      <c r="H94" s="76"/>
      <c r="I94" s="76"/>
      <c r="J94" s="76"/>
      <c r="K94" s="76"/>
      <c r="L94" s="76"/>
    </row>
    <row r="95" spans="1:12" ht="11.45" customHeight="1" x14ac:dyDescent="0.2">
      <c r="C95" s="76"/>
      <c r="D95" s="76"/>
      <c r="E95" s="76"/>
      <c r="F95" s="76"/>
      <c r="G95" s="76"/>
      <c r="H95" s="76"/>
      <c r="I95" s="76"/>
      <c r="J95" s="76"/>
      <c r="K95" s="76"/>
      <c r="L95" s="76"/>
    </row>
    <row r="96" spans="1:12" ht="11.45" customHeight="1" x14ac:dyDescent="0.2">
      <c r="C96" s="76"/>
      <c r="D96" s="76"/>
      <c r="E96" s="76"/>
      <c r="F96" s="76"/>
      <c r="G96" s="76"/>
      <c r="H96" s="76"/>
      <c r="I96" s="76"/>
      <c r="J96" s="76"/>
      <c r="K96" s="76"/>
      <c r="L96" s="76"/>
    </row>
    <row r="97" spans="3:12" ht="11.45" customHeight="1" x14ac:dyDescent="0.2">
      <c r="C97" s="76"/>
      <c r="D97" s="76"/>
      <c r="E97" s="76"/>
      <c r="F97" s="76"/>
      <c r="G97" s="76"/>
      <c r="H97" s="76"/>
      <c r="I97" s="76"/>
      <c r="J97" s="76"/>
      <c r="K97" s="76"/>
      <c r="L97" s="76"/>
    </row>
    <row r="98" spans="3:12" ht="11.45" customHeight="1" x14ac:dyDescent="0.2">
      <c r="C98" s="76"/>
      <c r="D98" s="76"/>
      <c r="E98" s="76"/>
      <c r="F98" s="76"/>
      <c r="G98" s="76"/>
      <c r="H98" s="76"/>
      <c r="I98" s="76"/>
      <c r="J98" s="76"/>
      <c r="K98" s="76"/>
      <c r="L98" s="76"/>
    </row>
    <row r="99" spans="3:12" ht="11.45" customHeight="1" x14ac:dyDescent="0.2">
      <c r="C99" s="76"/>
      <c r="D99" s="76"/>
      <c r="E99" s="76"/>
      <c r="F99" s="76"/>
      <c r="G99" s="76"/>
      <c r="H99" s="76"/>
      <c r="I99" s="76"/>
      <c r="J99" s="76"/>
      <c r="K99" s="76"/>
      <c r="L99" s="76"/>
    </row>
    <row r="100" spans="3:12" ht="11.45" customHeight="1" x14ac:dyDescent="0.2">
      <c r="C100" s="76"/>
      <c r="D100" s="76"/>
      <c r="E100" s="76"/>
      <c r="F100" s="76"/>
      <c r="G100" s="76"/>
      <c r="H100" s="76"/>
      <c r="I100" s="76"/>
      <c r="J100" s="76"/>
      <c r="K100" s="76"/>
      <c r="L100" s="76"/>
    </row>
    <row r="101" spans="3:12" ht="11.45" customHeight="1" x14ac:dyDescent="0.2">
      <c r="C101" s="76"/>
      <c r="D101" s="76"/>
      <c r="E101" s="76"/>
      <c r="F101" s="76"/>
      <c r="G101" s="76"/>
      <c r="H101" s="76"/>
      <c r="I101" s="76"/>
      <c r="J101" s="76"/>
      <c r="K101" s="76"/>
      <c r="L101" s="76"/>
    </row>
    <row r="102" spans="3:12" ht="11.45" customHeight="1" x14ac:dyDescent="0.2">
      <c r="C102" s="76"/>
      <c r="D102" s="76"/>
      <c r="E102" s="76"/>
      <c r="F102" s="76"/>
      <c r="G102" s="76"/>
      <c r="H102" s="76"/>
      <c r="I102" s="76"/>
      <c r="J102" s="76"/>
      <c r="K102" s="76"/>
      <c r="L102" s="76"/>
    </row>
    <row r="103" spans="3:12" ht="11.45" customHeight="1" x14ac:dyDescent="0.2">
      <c r="C103" s="76"/>
      <c r="D103" s="76"/>
      <c r="E103" s="76"/>
      <c r="F103" s="76"/>
      <c r="G103" s="76"/>
      <c r="H103" s="76"/>
      <c r="I103" s="76"/>
      <c r="J103" s="76"/>
      <c r="K103" s="76"/>
      <c r="L103" s="76"/>
    </row>
    <row r="104" spans="3:12" ht="11.45" customHeight="1" x14ac:dyDescent="0.2">
      <c r="C104" s="76"/>
      <c r="D104" s="76"/>
      <c r="E104" s="76"/>
      <c r="F104" s="76"/>
      <c r="G104" s="76"/>
      <c r="H104" s="76"/>
      <c r="I104" s="76"/>
      <c r="J104" s="76"/>
      <c r="K104" s="76"/>
      <c r="L104" s="76"/>
    </row>
    <row r="105" spans="3:12" ht="11.45" customHeight="1" x14ac:dyDescent="0.2">
      <c r="C105" s="76"/>
      <c r="D105" s="76"/>
      <c r="E105" s="76"/>
      <c r="F105" s="76"/>
      <c r="G105" s="76"/>
      <c r="H105" s="76"/>
      <c r="I105" s="76"/>
      <c r="J105" s="76"/>
      <c r="K105" s="76"/>
      <c r="L105" s="76"/>
    </row>
    <row r="106" spans="3:12" ht="11.45" customHeight="1" x14ac:dyDescent="0.2">
      <c r="C106" s="76"/>
      <c r="D106" s="76"/>
      <c r="E106" s="76"/>
      <c r="F106" s="76"/>
      <c r="G106" s="76"/>
      <c r="H106" s="76"/>
      <c r="I106" s="76"/>
      <c r="J106" s="76"/>
      <c r="K106" s="76"/>
      <c r="L106" s="76"/>
    </row>
    <row r="107" spans="3:12" ht="11.45" customHeight="1" x14ac:dyDescent="0.2">
      <c r="C107" s="76"/>
      <c r="D107" s="76"/>
      <c r="E107" s="76"/>
      <c r="F107" s="76"/>
      <c r="G107" s="76"/>
      <c r="H107" s="76"/>
      <c r="I107" s="76"/>
      <c r="J107" s="76"/>
      <c r="K107" s="76"/>
      <c r="L107" s="76"/>
    </row>
    <row r="108" spans="3:12" ht="11.45" customHeight="1" x14ac:dyDescent="0.2">
      <c r="C108" s="76"/>
      <c r="D108" s="76"/>
      <c r="E108" s="76"/>
      <c r="F108" s="76"/>
      <c r="G108" s="76"/>
      <c r="H108" s="76"/>
      <c r="I108" s="76"/>
      <c r="J108" s="76"/>
      <c r="K108" s="76"/>
      <c r="L108" s="76"/>
    </row>
    <row r="109" spans="3:12" ht="11.45" customHeight="1" x14ac:dyDescent="0.2">
      <c r="C109" s="76"/>
      <c r="D109" s="76"/>
      <c r="E109" s="76"/>
      <c r="F109" s="76"/>
      <c r="G109" s="76"/>
      <c r="H109" s="76"/>
      <c r="I109" s="76"/>
      <c r="J109" s="76"/>
      <c r="K109" s="76"/>
      <c r="L109" s="76"/>
    </row>
    <row r="110" spans="3:12" ht="11.45" customHeight="1" x14ac:dyDescent="0.2">
      <c r="C110" s="76"/>
      <c r="D110" s="76"/>
      <c r="E110" s="76"/>
      <c r="F110" s="76"/>
      <c r="G110" s="76"/>
      <c r="H110" s="76"/>
      <c r="I110" s="76"/>
      <c r="J110" s="76"/>
      <c r="K110" s="76"/>
      <c r="L110" s="76"/>
    </row>
    <row r="111" spans="3:12" ht="11.45" customHeight="1" x14ac:dyDescent="0.2">
      <c r="C111" s="76"/>
      <c r="D111" s="76"/>
      <c r="E111" s="76"/>
      <c r="F111" s="76"/>
      <c r="G111" s="76"/>
      <c r="H111" s="76"/>
      <c r="I111" s="76"/>
      <c r="J111" s="76"/>
      <c r="K111" s="76"/>
      <c r="L111" s="76"/>
    </row>
    <row r="112" spans="3:12" ht="11.45" customHeight="1" x14ac:dyDescent="0.2">
      <c r="C112" s="76"/>
      <c r="D112" s="76"/>
      <c r="E112" s="76"/>
      <c r="F112" s="76"/>
      <c r="G112" s="76"/>
      <c r="H112" s="76"/>
      <c r="I112" s="76"/>
      <c r="J112" s="76"/>
      <c r="K112" s="76"/>
      <c r="L112" s="76"/>
    </row>
  </sheetData>
  <mergeCells count="26">
    <mergeCell ref="A2:B3"/>
    <mergeCell ref="C2:K3"/>
    <mergeCell ref="A1:B1"/>
    <mergeCell ref="F6:G7"/>
    <mergeCell ref="H8:H10"/>
    <mergeCell ref="G9:G10"/>
    <mergeCell ref="I9:I10"/>
    <mergeCell ref="C1:K1"/>
    <mergeCell ref="J8:J10"/>
    <mergeCell ref="F8:F10"/>
    <mergeCell ref="A4:A10"/>
    <mergeCell ref="C6:C10"/>
    <mergeCell ref="C4:E5"/>
    <mergeCell ref="K9:K10"/>
    <mergeCell ref="H6:I7"/>
    <mergeCell ref="B4:B10"/>
    <mergeCell ref="J6:K7"/>
    <mergeCell ref="F4:K5"/>
    <mergeCell ref="C72:K72"/>
    <mergeCell ref="C60:K60"/>
    <mergeCell ref="C24:K24"/>
    <mergeCell ref="C36:K36"/>
    <mergeCell ref="C48:K48"/>
    <mergeCell ref="D7:D10"/>
    <mergeCell ref="E7:E10"/>
    <mergeCell ref="D6: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rowBreaks count="1" manualBreakCount="1">
    <brk id="5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28515625" defaultRowHeight="11.45" customHeight="1" x14ac:dyDescent="0.2"/>
  <cols>
    <col min="1" max="1" width="3.28515625" style="48" customWidth="1"/>
    <col min="2" max="2" width="28.7109375" style="48" customWidth="1"/>
    <col min="3" max="3" width="7.7109375" style="48" customWidth="1"/>
    <col min="4" max="5" width="7.42578125" style="48" customWidth="1"/>
    <col min="6" max="7" width="7.7109375" style="48" customWidth="1"/>
    <col min="8" max="8" width="7.28515625" style="48" customWidth="1"/>
    <col min="9" max="9" width="7.140625" style="48" customWidth="1"/>
    <col min="10" max="10" width="7.7109375" style="48" customWidth="1"/>
    <col min="11" max="16" width="10.7109375" style="48" customWidth="1"/>
    <col min="17" max="16384" width="11.28515625" style="48"/>
  </cols>
  <sheetData>
    <row r="1" spans="1:10" s="47" customFormat="1" ht="20.100000000000001" customHeight="1" x14ac:dyDescent="0.2">
      <c r="A1" s="216" t="s">
        <v>33</v>
      </c>
      <c r="B1" s="217"/>
      <c r="C1" s="218" t="s">
        <v>364</v>
      </c>
      <c r="D1" s="218"/>
      <c r="E1" s="218"/>
      <c r="F1" s="218"/>
      <c r="G1" s="218"/>
      <c r="H1" s="218"/>
      <c r="I1" s="218"/>
      <c r="J1" s="219"/>
    </row>
    <row r="2" spans="1:10" ht="21.95" customHeight="1" x14ac:dyDescent="0.2">
      <c r="A2" s="212" t="s">
        <v>100</v>
      </c>
      <c r="B2" s="213"/>
      <c r="C2" s="214" t="s">
        <v>289</v>
      </c>
      <c r="D2" s="214"/>
      <c r="E2" s="214"/>
      <c r="F2" s="214"/>
      <c r="G2" s="214"/>
      <c r="H2" s="214"/>
      <c r="I2" s="214"/>
      <c r="J2" s="215"/>
    </row>
    <row r="3" spans="1:10" ht="11.45" customHeight="1" x14ac:dyDescent="0.2">
      <c r="A3" s="212"/>
      <c r="B3" s="213"/>
      <c r="C3" s="214"/>
      <c r="D3" s="214"/>
      <c r="E3" s="214"/>
      <c r="F3" s="214"/>
      <c r="G3" s="214"/>
      <c r="H3" s="214"/>
      <c r="I3" s="214"/>
      <c r="J3" s="215"/>
    </row>
    <row r="4" spans="1:10" ht="11.45" customHeight="1" x14ac:dyDescent="0.2">
      <c r="A4" s="211" t="s">
        <v>17</v>
      </c>
      <c r="B4" s="200" t="s">
        <v>302</v>
      </c>
      <c r="C4" s="200" t="s">
        <v>407</v>
      </c>
      <c r="D4" s="200" t="s">
        <v>62</v>
      </c>
      <c r="E4" s="200"/>
      <c r="F4" s="200"/>
      <c r="G4" s="200"/>
      <c r="H4" s="200"/>
      <c r="I4" s="200"/>
      <c r="J4" s="205"/>
    </row>
    <row r="5" spans="1:10" ht="11.45" customHeight="1" x14ac:dyDescent="0.2">
      <c r="A5" s="211"/>
      <c r="B5" s="200"/>
      <c r="C5" s="200"/>
      <c r="D5" s="200" t="s">
        <v>65</v>
      </c>
      <c r="E5" s="200" t="s">
        <v>63</v>
      </c>
      <c r="F5" s="200"/>
      <c r="G5" s="200"/>
      <c r="H5" s="200" t="s">
        <v>64</v>
      </c>
      <c r="I5" s="200"/>
      <c r="J5" s="205"/>
    </row>
    <row r="6" spans="1:10" ht="11.45" customHeight="1" x14ac:dyDescent="0.2">
      <c r="A6" s="211"/>
      <c r="B6" s="200"/>
      <c r="C6" s="200"/>
      <c r="D6" s="200"/>
      <c r="E6" s="200" t="s">
        <v>80</v>
      </c>
      <c r="F6" s="200" t="s">
        <v>349</v>
      </c>
      <c r="G6" s="200"/>
      <c r="H6" s="200" t="s">
        <v>80</v>
      </c>
      <c r="I6" s="200" t="s">
        <v>350</v>
      </c>
      <c r="J6" s="205"/>
    </row>
    <row r="7" spans="1:10" ht="11.45" customHeight="1" x14ac:dyDescent="0.2">
      <c r="A7" s="211"/>
      <c r="B7" s="200"/>
      <c r="C7" s="200"/>
      <c r="D7" s="200"/>
      <c r="E7" s="200"/>
      <c r="F7" s="200" t="s">
        <v>260</v>
      </c>
      <c r="G7" s="200" t="s">
        <v>67</v>
      </c>
      <c r="H7" s="200"/>
      <c r="I7" s="200" t="s">
        <v>81</v>
      </c>
      <c r="J7" s="205" t="s">
        <v>69</v>
      </c>
    </row>
    <row r="8" spans="1:10" ht="11.45" customHeight="1" x14ac:dyDescent="0.2">
      <c r="A8" s="211"/>
      <c r="B8" s="200"/>
      <c r="C8" s="200"/>
      <c r="D8" s="200"/>
      <c r="E8" s="200"/>
      <c r="F8" s="200"/>
      <c r="G8" s="200"/>
      <c r="H8" s="200"/>
      <c r="I8" s="200"/>
      <c r="J8" s="205"/>
    </row>
    <row r="9" spans="1:10" ht="11.45" customHeight="1" x14ac:dyDescent="0.2">
      <c r="A9" s="211"/>
      <c r="B9" s="200"/>
      <c r="C9" s="200"/>
      <c r="D9" s="200"/>
      <c r="E9" s="200"/>
      <c r="F9" s="200"/>
      <c r="G9" s="200"/>
      <c r="H9" s="200"/>
      <c r="I9" s="200"/>
      <c r="J9" s="205"/>
    </row>
    <row r="10" spans="1:10" ht="11.45" customHeight="1" x14ac:dyDescent="0.2">
      <c r="A10" s="211"/>
      <c r="B10" s="200"/>
      <c r="C10" s="200"/>
      <c r="D10" s="200"/>
      <c r="E10" s="200"/>
      <c r="F10" s="200"/>
      <c r="G10" s="200"/>
      <c r="H10" s="200"/>
      <c r="I10" s="200"/>
      <c r="J10" s="205"/>
    </row>
    <row r="11" spans="1:10" ht="11.45" customHeight="1" x14ac:dyDescent="0.2">
      <c r="A11" s="211"/>
      <c r="B11" s="200"/>
      <c r="C11" s="200"/>
      <c r="D11" s="200"/>
      <c r="E11" s="200"/>
      <c r="F11" s="200"/>
      <c r="G11" s="200"/>
      <c r="H11" s="200"/>
      <c r="I11" s="200"/>
      <c r="J11" s="205"/>
    </row>
    <row r="12" spans="1:10" ht="11.45" customHeight="1" x14ac:dyDescent="0.2">
      <c r="A12" s="44">
        <v>1</v>
      </c>
      <c r="B12" s="45">
        <v>2</v>
      </c>
      <c r="C12" s="46">
        <v>3</v>
      </c>
      <c r="D12" s="46">
        <v>4</v>
      </c>
      <c r="E12" s="46">
        <v>5</v>
      </c>
      <c r="F12" s="46">
        <v>6</v>
      </c>
      <c r="G12" s="46">
        <v>7</v>
      </c>
      <c r="H12" s="46">
        <v>8</v>
      </c>
      <c r="I12" s="46">
        <v>9</v>
      </c>
      <c r="J12" s="35">
        <v>10</v>
      </c>
    </row>
    <row r="13" spans="1:10" ht="11.45" customHeight="1" x14ac:dyDescent="0.2">
      <c r="A13" s="36"/>
      <c r="B13" s="50"/>
      <c r="C13" s="139"/>
      <c r="D13" s="139"/>
      <c r="E13" s="139"/>
      <c r="F13" s="139"/>
      <c r="G13" s="139"/>
      <c r="H13" s="139"/>
      <c r="I13" s="139"/>
      <c r="J13" s="139"/>
    </row>
    <row r="14" spans="1:10" ht="11.45" customHeight="1" x14ac:dyDescent="0.2">
      <c r="A14" s="36">
        <f>IF(D14&lt;&gt;"",COUNTA($D$14:D14),"")</f>
        <v>1</v>
      </c>
      <c r="B14" s="54" t="s">
        <v>101</v>
      </c>
      <c r="C14" s="140">
        <v>531</v>
      </c>
      <c r="D14" s="140">
        <v>236</v>
      </c>
      <c r="E14" s="140">
        <v>272</v>
      </c>
      <c r="F14" s="140">
        <v>257</v>
      </c>
      <c r="G14" s="140">
        <v>15</v>
      </c>
      <c r="H14" s="140">
        <v>23</v>
      </c>
      <c r="I14" s="140">
        <v>22</v>
      </c>
      <c r="J14" s="140">
        <v>1</v>
      </c>
    </row>
    <row r="15" spans="1:10" ht="22.5" customHeight="1" x14ac:dyDescent="0.2">
      <c r="A15" s="36" t="str">
        <f>IF(D15&lt;&gt;"",COUNTA($D$14:D15),"")</f>
        <v/>
      </c>
      <c r="B15" s="50" t="s">
        <v>306</v>
      </c>
      <c r="C15" s="139"/>
      <c r="D15" s="139"/>
      <c r="E15" s="139"/>
      <c r="F15" s="139"/>
      <c r="G15" s="139"/>
      <c r="H15" s="139"/>
      <c r="I15" s="139"/>
      <c r="J15" s="139"/>
    </row>
    <row r="16" spans="1:10" ht="22.5" customHeight="1" x14ac:dyDescent="0.2">
      <c r="A16" s="36">
        <f>IF(D16&lt;&gt;"",COUNTA($D$14:D16),"")</f>
        <v>2</v>
      </c>
      <c r="B16" s="50" t="s">
        <v>305</v>
      </c>
      <c r="C16" s="139" t="s">
        <v>4</v>
      </c>
      <c r="D16" s="139" t="s">
        <v>4</v>
      </c>
      <c r="E16" s="139" t="s">
        <v>4</v>
      </c>
      <c r="F16" s="139" t="s">
        <v>4</v>
      </c>
      <c r="G16" s="139" t="s">
        <v>4</v>
      </c>
      <c r="H16" s="139" t="s">
        <v>4</v>
      </c>
      <c r="I16" s="139" t="s">
        <v>4</v>
      </c>
      <c r="J16" s="139" t="s">
        <v>4</v>
      </c>
    </row>
    <row r="17" spans="1:10" ht="11.45" customHeight="1" x14ac:dyDescent="0.2">
      <c r="A17" s="36">
        <f>IF(D17&lt;&gt;"",COUNTA($D$14:D17),"")</f>
        <v>3</v>
      </c>
      <c r="B17" s="50" t="s">
        <v>307</v>
      </c>
      <c r="C17" s="139">
        <v>4</v>
      </c>
      <c r="D17" s="139">
        <v>4</v>
      </c>
      <c r="E17" s="139" t="s">
        <v>4</v>
      </c>
      <c r="F17" s="139" t="s">
        <v>4</v>
      </c>
      <c r="G17" s="139" t="s">
        <v>4</v>
      </c>
      <c r="H17" s="139" t="s">
        <v>4</v>
      </c>
      <c r="I17" s="139" t="s">
        <v>4</v>
      </c>
      <c r="J17" s="139" t="s">
        <v>4</v>
      </c>
    </row>
    <row r="18" spans="1:10" ht="22.5" customHeight="1" x14ac:dyDescent="0.2">
      <c r="A18" s="36">
        <f>IF(D18&lt;&gt;"",COUNTA($D$14:D18),"")</f>
        <v>4</v>
      </c>
      <c r="B18" s="50" t="s">
        <v>308</v>
      </c>
      <c r="C18" s="139">
        <v>2</v>
      </c>
      <c r="D18" s="139" t="s">
        <v>4</v>
      </c>
      <c r="E18" s="139">
        <v>1</v>
      </c>
      <c r="F18" s="139">
        <v>1</v>
      </c>
      <c r="G18" s="139" t="s">
        <v>4</v>
      </c>
      <c r="H18" s="139">
        <v>1</v>
      </c>
      <c r="I18" s="139">
        <v>1</v>
      </c>
      <c r="J18" s="139" t="s">
        <v>4</v>
      </c>
    </row>
    <row r="19" spans="1:10" ht="22.5" customHeight="1" x14ac:dyDescent="0.2">
      <c r="A19" s="36">
        <f>IF(D19&lt;&gt;"",COUNTA($D$14:D19),"")</f>
        <v>5</v>
      </c>
      <c r="B19" s="50" t="s">
        <v>309</v>
      </c>
      <c r="C19" s="139" t="s">
        <v>4</v>
      </c>
      <c r="D19" s="139" t="s">
        <v>4</v>
      </c>
      <c r="E19" s="139" t="s">
        <v>4</v>
      </c>
      <c r="F19" s="139" t="s">
        <v>4</v>
      </c>
      <c r="G19" s="139" t="s">
        <v>4</v>
      </c>
      <c r="H19" s="139" t="s">
        <v>4</v>
      </c>
      <c r="I19" s="139" t="s">
        <v>4</v>
      </c>
      <c r="J19" s="139" t="s">
        <v>4</v>
      </c>
    </row>
    <row r="20" spans="1:10" ht="11.45" customHeight="1" x14ac:dyDescent="0.2">
      <c r="A20" s="36">
        <f>IF(D20&lt;&gt;"",COUNTA($D$14:D20),"")</f>
        <v>6</v>
      </c>
      <c r="B20" s="50" t="s">
        <v>310</v>
      </c>
      <c r="C20" s="139">
        <v>1</v>
      </c>
      <c r="D20" s="139" t="s">
        <v>4</v>
      </c>
      <c r="E20" s="139">
        <v>1</v>
      </c>
      <c r="F20" s="139">
        <v>1</v>
      </c>
      <c r="G20" s="139" t="s">
        <v>4</v>
      </c>
      <c r="H20" s="139" t="s">
        <v>4</v>
      </c>
      <c r="I20" s="139" t="s">
        <v>4</v>
      </c>
      <c r="J20" s="139" t="s">
        <v>4</v>
      </c>
    </row>
    <row r="21" spans="1:10" ht="11.45" customHeight="1" x14ac:dyDescent="0.2">
      <c r="A21" s="36">
        <f>IF(D21&lt;&gt;"",COUNTA($D$14:D21),"")</f>
        <v>7</v>
      </c>
      <c r="B21" s="50" t="s">
        <v>311</v>
      </c>
      <c r="C21" s="139">
        <v>259</v>
      </c>
      <c r="D21" s="139">
        <v>77</v>
      </c>
      <c r="E21" s="139">
        <v>163</v>
      </c>
      <c r="F21" s="139">
        <v>150</v>
      </c>
      <c r="G21" s="139">
        <v>13</v>
      </c>
      <c r="H21" s="139">
        <v>19</v>
      </c>
      <c r="I21" s="139">
        <v>18</v>
      </c>
      <c r="J21" s="139">
        <v>1</v>
      </c>
    </row>
    <row r="22" spans="1:10" ht="11.45" customHeight="1" x14ac:dyDescent="0.2">
      <c r="A22" s="36">
        <f>IF(D22&lt;&gt;"",COUNTA($D$14:D22),"")</f>
        <v>8</v>
      </c>
      <c r="B22" s="50" t="s">
        <v>312</v>
      </c>
      <c r="C22" s="139">
        <v>8</v>
      </c>
      <c r="D22" s="139">
        <v>2</v>
      </c>
      <c r="E22" s="139">
        <v>5</v>
      </c>
      <c r="F22" s="139">
        <v>5</v>
      </c>
      <c r="G22" s="139" t="s">
        <v>4</v>
      </c>
      <c r="H22" s="139">
        <v>1</v>
      </c>
      <c r="I22" s="139">
        <v>1</v>
      </c>
      <c r="J22" s="139" t="s">
        <v>4</v>
      </c>
    </row>
    <row r="23" spans="1:10" ht="11.45" customHeight="1" x14ac:dyDescent="0.2">
      <c r="A23" s="36">
        <f>IF(D23&lt;&gt;"",COUNTA($D$14:D23),"")</f>
        <v>9</v>
      </c>
      <c r="B23" s="50" t="s">
        <v>313</v>
      </c>
      <c r="C23" s="139">
        <v>257</v>
      </c>
      <c r="D23" s="139">
        <v>153</v>
      </c>
      <c r="E23" s="139">
        <v>102</v>
      </c>
      <c r="F23" s="139">
        <v>100</v>
      </c>
      <c r="G23" s="139">
        <v>2</v>
      </c>
      <c r="H23" s="139">
        <v>2</v>
      </c>
      <c r="I23" s="139">
        <v>2</v>
      </c>
      <c r="J23" s="139" t="s">
        <v>4</v>
      </c>
    </row>
    <row r="24" spans="1:10" ht="11.45" customHeight="1" x14ac:dyDescent="0.2">
      <c r="A24" s="36">
        <f>IF(D24&lt;&gt;"",COUNTA($D$14:D24),"")</f>
        <v>10</v>
      </c>
      <c r="B24" s="50" t="s">
        <v>314</v>
      </c>
      <c r="C24" s="139" t="s">
        <v>4</v>
      </c>
      <c r="D24" s="139" t="s">
        <v>4</v>
      </c>
      <c r="E24" s="139" t="s">
        <v>4</v>
      </c>
      <c r="F24" s="139" t="s">
        <v>4</v>
      </c>
      <c r="G24" s="139" t="s">
        <v>4</v>
      </c>
      <c r="H24" s="139" t="s">
        <v>4</v>
      </c>
      <c r="I24" s="139" t="s">
        <v>4</v>
      </c>
      <c r="J24" s="139" t="s">
        <v>4</v>
      </c>
    </row>
    <row r="25" spans="1:10" ht="11.45" customHeight="1" x14ac:dyDescent="0.2">
      <c r="A25" s="36" t="str">
        <f>IF(D25&lt;&gt;"",COUNTA($D$14:D25),"")</f>
        <v/>
      </c>
      <c r="B25" s="50"/>
      <c r="C25" s="139"/>
      <c r="D25" s="139"/>
      <c r="E25" s="139"/>
      <c r="F25" s="139"/>
      <c r="G25" s="139"/>
      <c r="H25" s="139"/>
      <c r="I25" s="139"/>
      <c r="J25" s="139"/>
    </row>
    <row r="26" spans="1:10" ht="22.5" customHeight="1" x14ac:dyDescent="0.2">
      <c r="A26" s="36" t="str">
        <f>IF(D26&lt;&gt;"",COUNTA($D$14:D26),"")</f>
        <v/>
      </c>
      <c r="B26" s="50" t="s">
        <v>316</v>
      </c>
      <c r="C26" s="139"/>
      <c r="D26" s="139"/>
      <c r="E26" s="139"/>
      <c r="F26" s="139"/>
      <c r="G26" s="139"/>
      <c r="H26" s="139"/>
      <c r="I26" s="139"/>
      <c r="J26" s="139"/>
    </row>
    <row r="27" spans="1:10" ht="11.45" customHeight="1" x14ac:dyDescent="0.2">
      <c r="A27" s="36">
        <f>IF(D27&lt;&gt;"",COUNTA($D$14:D27),"")</f>
        <v>11</v>
      </c>
      <c r="B27" s="54" t="s">
        <v>315</v>
      </c>
      <c r="C27" s="140">
        <v>488</v>
      </c>
      <c r="D27" s="140">
        <v>226</v>
      </c>
      <c r="E27" s="140">
        <v>243</v>
      </c>
      <c r="F27" s="140">
        <v>230</v>
      </c>
      <c r="G27" s="140">
        <v>13</v>
      </c>
      <c r="H27" s="140">
        <v>19</v>
      </c>
      <c r="I27" s="140">
        <v>19</v>
      </c>
      <c r="J27" s="140" t="s">
        <v>4</v>
      </c>
    </row>
    <row r="28" spans="1:10" ht="22.5" customHeight="1" x14ac:dyDescent="0.2">
      <c r="A28" s="36" t="str">
        <f>IF(D28&lt;&gt;"",COUNTA($D$14:D28),"")</f>
        <v/>
      </c>
      <c r="B28" s="50" t="s">
        <v>317</v>
      </c>
      <c r="C28" s="139"/>
      <c r="D28" s="139"/>
      <c r="E28" s="139"/>
      <c r="F28" s="139"/>
      <c r="G28" s="139"/>
      <c r="H28" s="139"/>
      <c r="I28" s="139"/>
      <c r="J28" s="139"/>
    </row>
    <row r="29" spans="1:10" ht="22.5" customHeight="1" x14ac:dyDescent="0.2">
      <c r="A29" s="36">
        <f>IF(D29&lt;&gt;"",COUNTA($D$14:D29),"")</f>
        <v>12</v>
      </c>
      <c r="B29" s="50" t="s">
        <v>318</v>
      </c>
      <c r="C29" s="139" t="s">
        <v>4</v>
      </c>
      <c r="D29" s="139" t="s">
        <v>4</v>
      </c>
      <c r="E29" s="139" t="s">
        <v>4</v>
      </c>
      <c r="F29" s="139" t="s">
        <v>4</v>
      </c>
      <c r="G29" s="139" t="s">
        <v>4</v>
      </c>
      <c r="H29" s="139" t="s">
        <v>4</v>
      </c>
      <c r="I29" s="139" t="s">
        <v>4</v>
      </c>
      <c r="J29" s="139" t="s">
        <v>4</v>
      </c>
    </row>
    <row r="30" spans="1:10" ht="11.45" customHeight="1" x14ac:dyDescent="0.2">
      <c r="A30" s="36">
        <f>IF(D30&lt;&gt;"",COUNTA($D$14:D30),"")</f>
        <v>13</v>
      </c>
      <c r="B30" s="50" t="s">
        <v>303</v>
      </c>
      <c r="C30" s="139">
        <v>4</v>
      </c>
      <c r="D30" s="139">
        <v>4</v>
      </c>
      <c r="E30" s="139" t="s">
        <v>4</v>
      </c>
      <c r="F30" s="139" t="s">
        <v>4</v>
      </c>
      <c r="G30" s="139" t="s">
        <v>4</v>
      </c>
      <c r="H30" s="139" t="s">
        <v>4</v>
      </c>
      <c r="I30" s="139" t="s">
        <v>4</v>
      </c>
      <c r="J30" s="139" t="s">
        <v>4</v>
      </c>
    </row>
    <row r="31" spans="1:10" ht="22.5" customHeight="1" x14ac:dyDescent="0.2">
      <c r="A31" s="36">
        <f>IF(D31&lt;&gt;"",COUNTA($D$14:D31),"")</f>
        <v>14</v>
      </c>
      <c r="B31" s="50" t="s">
        <v>319</v>
      </c>
      <c r="C31" s="139">
        <v>1</v>
      </c>
      <c r="D31" s="139" t="s">
        <v>4</v>
      </c>
      <c r="E31" s="139">
        <v>1</v>
      </c>
      <c r="F31" s="139">
        <v>1</v>
      </c>
      <c r="G31" s="139" t="s">
        <v>4</v>
      </c>
      <c r="H31" s="139" t="s">
        <v>4</v>
      </c>
      <c r="I31" s="139" t="s">
        <v>4</v>
      </c>
      <c r="J31" s="139" t="s">
        <v>4</v>
      </c>
    </row>
    <row r="32" spans="1:10" ht="22.5" customHeight="1" x14ac:dyDescent="0.2">
      <c r="A32" s="36">
        <f>IF(D32&lt;&gt;"",COUNTA($D$14:D32),"")</f>
        <v>15</v>
      </c>
      <c r="B32" s="50" t="s">
        <v>320</v>
      </c>
      <c r="C32" s="139" t="s">
        <v>4</v>
      </c>
      <c r="D32" s="139" t="s">
        <v>4</v>
      </c>
      <c r="E32" s="139" t="s">
        <v>4</v>
      </c>
      <c r="F32" s="139" t="s">
        <v>4</v>
      </c>
      <c r="G32" s="139" t="s">
        <v>4</v>
      </c>
      <c r="H32" s="139" t="s">
        <v>4</v>
      </c>
      <c r="I32" s="139" t="s">
        <v>4</v>
      </c>
      <c r="J32" s="139" t="s">
        <v>4</v>
      </c>
    </row>
    <row r="33" spans="1:10" ht="11.45" customHeight="1" x14ac:dyDescent="0.2">
      <c r="A33" s="36">
        <f>IF(D33&lt;&gt;"",COUNTA($D$14:D33),"")</f>
        <v>16</v>
      </c>
      <c r="B33" s="50" t="s">
        <v>321</v>
      </c>
      <c r="C33" s="139">
        <v>1</v>
      </c>
      <c r="D33" s="139" t="s">
        <v>4</v>
      </c>
      <c r="E33" s="139">
        <v>1</v>
      </c>
      <c r="F33" s="139">
        <v>1</v>
      </c>
      <c r="G33" s="139" t="s">
        <v>4</v>
      </c>
      <c r="H33" s="139" t="s">
        <v>4</v>
      </c>
      <c r="I33" s="139" t="s">
        <v>4</v>
      </c>
      <c r="J33" s="139" t="s">
        <v>4</v>
      </c>
    </row>
    <row r="34" spans="1:10" ht="11.45" customHeight="1" x14ac:dyDescent="0.2">
      <c r="A34" s="36">
        <f>IF(D34&lt;&gt;"",COUNTA($D$14:D34),"")</f>
        <v>17</v>
      </c>
      <c r="B34" s="50" t="s">
        <v>322</v>
      </c>
      <c r="C34" s="139">
        <v>218</v>
      </c>
      <c r="D34" s="139">
        <v>68</v>
      </c>
      <c r="E34" s="139">
        <v>134</v>
      </c>
      <c r="F34" s="139">
        <v>123</v>
      </c>
      <c r="G34" s="139">
        <v>11</v>
      </c>
      <c r="H34" s="139">
        <v>16</v>
      </c>
      <c r="I34" s="139">
        <v>16</v>
      </c>
      <c r="J34" s="139" t="s">
        <v>4</v>
      </c>
    </row>
    <row r="35" spans="1:10" ht="11.45" customHeight="1" x14ac:dyDescent="0.2">
      <c r="A35" s="36">
        <f>IF(D35&lt;&gt;"",COUNTA($D$14:D35),"")</f>
        <v>18</v>
      </c>
      <c r="B35" s="50" t="s">
        <v>323</v>
      </c>
      <c r="C35" s="139">
        <v>8</v>
      </c>
      <c r="D35" s="139">
        <v>2</v>
      </c>
      <c r="E35" s="139">
        <v>5</v>
      </c>
      <c r="F35" s="139">
        <v>5</v>
      </c>
      <c r="G35" s="139" t="s">
        <v>4</v>
      </c>
      <c r="H35" s="139">
        <v>1</v>
      </c>
      <c r="I35" s="139">
        <v>1</v>
      </c>
      <c r="J35" s="139" t="s">
        <v>4</v>
      </c>
    </row>
    <row r="36" spans="1:10" ht="11.45" customHeight="1" x14ac:dyDescent="0.2">
      <c r="A36" s="36">
        <f>IF(D36&lt;&gt;"",COUNTA($D$14:D36),"")</f>
        <v>19</v>
      </c>
      <c r="B36" s="50" t="s">
        <v>324</v>
      </c>
      <c r="C36" s="139">
        <v>256</v>
      </c>
      <c r="D36" s="139">
        <v>152</v>
      </c>
      <c r="E36" s="139">
        <v>102</v>
      </c>
      <c r="F36" s="139">
        <v>100</v>
      </c>
      <c r="G36" s="139">
        <v>2</v>
      </c>
      <c r="H36" s="139">
        <v>2</v>
      </c>
      <c r="I36" s="139">
        <v>2</v>
      </c>
      <c r="J36" s="139" t="s">
        <v>4</v>
      </c>
    </row>
    <row r="37" spans="1:10" ht="11.45" customHeight="1" x14ac:dyDescent="0.2">
      <c r="A37" s="36">
        <f>IF(D37&lt;&gt;"",COUNTA($D$14:D37),"")</f>
        <v>20</v>
      </c>
      <c r="B37" s="50" t="s">
        <v>325</v>
      </c>
      <c r="C37" s="139" t="s">
        <v>4</v>
      </c>
      <c r="D37" s="139" t="s">
        <v>4</v>
      </c>
      <c r="E37" s="139" t="s">
        <v>4</v>
      </c>
      <c r="F37" s="139" t="s">
        <v>4</v>
      </c>
      <c r="G37" s="139" t="s">
        <v>4</v>
      </c>
      <c r="H37" s="139" t="s">
        <v>4</v>
      </c>
      <c r="I37" s="139" t="s">
        <v>4</v>
      </c>
      <c r="J37" s="139" t="s">
        <v>4</v>
      </c>
    </row>
    <row r="38" spans="1:10" ht="11.45" customHeight="1" x14ac:dyDescent="0.2">
      <c r="A38" s="36" t="str">
        <f>IF(D38&lt;&gt;"",COUNTA($D$14:D38),"")</f>
        <v/>
      </c>
      <c r="B38" s="50"/>
      <c r="C38" s="139"/>
      <c r="D38" s="139"/>
      <c r="E38" s="139"/>
      <c r="F38" s="139"/>
      <c r="G38" s="139"/>
      <c r="H38" s="139"/>
      <c r="I38" s="139"/>
      <c r="J38" s="139"/>
    </row>
    <row r="39" spans="1:10" ht="11.45" customHeight="1" x14ac:dyDescent="0.2">
      <c r="A39" s="36" t="str">
        <f>IF(D39&lt;&gt;"",COUNTA($D$14:D39),"")</f>
        <v/>
      </c>
      <c r="B39" s="50"/>
      <c r="C39" s="139"/>
      <c r="D39" s="139"/>
      <c r="E39" s="139"/>
      <c r="F39" s="139"/>
      <c r="G39" s="139"/>
      <c r="H39" s="139"/>
      <c r="I39" s="139"/>
      <c r="J39" s="139"/>
    </row>
    <row r="40" spans="1:10" ht="11.45" customHeight="1" x14ac:dyDescent="0.2">
      <c r="A40" s="36">
        <f>IF(D40&lt;&gt;"",COUNTA($D$14:D40),"")</f>
        <v>21</v>
      </c>
      <c r="B40" s="54" t="s">
        <v>326</v>
      </c>
      <c r="C40" s="140">
        <v>19</v>
      </c>
      <c r="D40" s="140">
        <v>2</v>
      </c>
      <c r="E40" s="140">
        <v>16</v>
      </c>
      <c r="F40" s="140">
        <v>16</v>
      </c>
      <c r="G40" s="140" t="s">
        <v>4</v>
      </c>
      <c r="H40" s="140">
        <v>1</v>
      </c>
      <c r="I40" s="140">
        <v>1</v>
      </c>
      <c r="J40" s="140" t="s">
        <v>4</v>
      </c>
    </row>
    <row r="41" spans="1:10" ht="11.45" customHeight="1" x14ac:dyDescent="0.2">
      <c r="A41" s="36" t="str">
        <f>IF(D41&lt;&gt;"",COUNTA($D$14:D41),"")</f>
        <v/>
      </c>
      <c r="B41" s="50"/>
      <c r="C41" s="139"/>
      <c r="D41" s="139"/>
      <c r="E41" s="139"/>
      <c r="F41" s="139"/>
      <c r="G41" s="139"/>
      <c r="H41" s="139"/>
      <c r="I41" s="139"/>
      <c r="J41" s="139"/>
    </row>
    <row r="42" spans="1:10" ht="11.45" customHeight="1" x14ac:dyDescent="0.2">
      <c r="A42" s="36" t="str">
        <f>IF(D42&lt;&gt;"",COUNTA($D$14:D42),"")</f>
        <v/>
      </c>
      <c r="B42" s="50"/>
      <c r="C42" s="139"/>
      <c r="D42" s="139"/>
      <c r="E42" s="139"/>
      <c r="F42" s="139"/>
      <c r="G42" s="139"/>
      <c r="H42" s="139"/>
      <c r="I42" s="139"/>
      <c r="J42" s="139"/>
    </row>
    <row r="43" spans="1:10" ht="11.45" customHeight="1" x14ac:dyDescent="0.2">
      <c r="A43" s="36">
        <f>IF(D43&lt;&gt;"",COUNTA($D$14:D43),"")</f>
        <v>22</v>
      </c>
      <c r="B43" s="54" t="s">
        <v>327</v>
      </c>
      <c r="C43" s="140">
        <v>9</v>
      </c>
      <c r="D43" s="140">
        <v>4</v>
      </c>
      <c r="E43" s="140">
        <v>5</v>
      </c>
      <c r="F43" s="140">
        <v>4</v>
      </c>
      <c r="G43" s="140">
        <v>1</v>
      </c>
      <c r="H43" s="140" t="s">
        <v>4</v>
      </c>
      <c r="I43" s="140" t="s">
        <v>4</v>
      </c>
      <c r="J43" s="140" t="s">
        <v>4</v>
      </c>
    </row>
    <row r="44" spans="1:10" ht="11.45" customHeight="1" x14ac:dyDescent="0.2">
      <c r="A44" s="36" t="str">
        <f>IF(D44&lt;&gt;"",COUNTA($D$14:D44),"")</f>
        <v/>
      </c>
      <c r="B44" s="50"/>
      <c r="C44" s="139"/>
      <c r="D44" s="139"/>
      <c r="E44" s="139"/>
      <c r="F44" s="139"/>
      <c r="G44" s="139"/>
      <c r="H44" s="139"/>
      <c r="I44" s="139"/>
      <c r="J44" s="139"/>
    </row>
    <row r="45" spans="1:10" ht="11.45" customHeight="1" x14ac:dyDescent="0.2">
      <c r="A45" s="36" t="str">
        <f>IF(D45&lt;&gt;"",COUNTA($D$14:D45),"")</f>
        <v/>
      </c>
      <c r="B45" s="50"/>
      <c r="C45" s="139"/>
      <c r="D45" s="139"/>
      <c r="E45" s="139"/>
      <c r="F45" s="139"/>
      <c r="G45" s="139"/>
      <c r="H45" s="139"/>
      <c r="I45" s="139"/>
      <c r="J45" s="139"/>
    </row>
    <row r="46" spans="1:10" ht="22.5" customHeight="1" x14ac:dyDescent="0.2">
      <c r="A46" s="36">
        <f>IF(D46&lt;&gt;"",COUNTA($D$14:D46),"")</f>
        <v>23</v>
      </c>
      <c r="B46" s="54" t="s">
        <v>328</v>
      </c>
      <c r="C46" s="140">
        <v>15</v>
      </c>
      <c r="D46" s="140">
        <v>4</v>
      </c>
      <c r="E46" s="140">
        <v>8</v>
      </c>
      <c r="F46" s="140">
        <v>7</v>
      </c>
      <c r="G46" s="140">
        <v>1</v>
      </c>
      <c r="H46" s="140">
        <v>3</v>
      </c>
      <c r="I46" s="140">
        <v>2</v>
      </c>
      <c r="J46" s="140">
        <v>1</v>
      </c>
    </row>
    <row r="47" spans="1:10" ht="11.45" customHeight="1" x14ac:dyDescent="0.2">
      <c r="A47" s="55"/>
      <c r="B47" s="55"/>
      <c r="C47" s="77"/>
      <c r="D47" s="77"/>
      <c r="E47" s="77"/>
      <c r="F47" s="77"/>
      <c r="G47" s="77"/>
      <c r="H47" s="78"/>
      <c r="I47" s="78"/>
      <c r="J47" s="78"/>
    </row>
    <row r="48" spans="1:10" ht="11.45" customHeight="1" x14ac:dyDescent="0.2">
      <c r="A48" s="55"/>
      <c r="B48" s="55"/>
      <c r="C48" s="77"/>
      <c r="D48" s="77"/>
      <c r="E48" s="77"/>
      <c r="F48" s="77"/>
      <c r="G48" s="77"/>
      <c r="H48" s="78"/>
      <c r="I48" s="78"/>
      <c r="J48" s="78"/>
    </row>
    <row r="49" spans="1:10" ht="11.45" customHeight="1" x14ac:dyDescent="0.2">
      <c r="A49" s="55"/>
      <c r="B49" s="55"/>
      <c r="C49" s="77"/>
      <c r="D49" s="77"/>
      <c r="E49" s="77"/>
      <c r="F49" s="77"/>
      <c r="G49" s="77"/>
      <c r="H49" s="78"/>
      <c r="I49" s="78"/>
      <c r="J49" s="78"/>
    </row>
    <row r="50" spans="1:10" ht="11.45" customHeight="1" x14ac:dyDescent="0.2">
      <c r="A50" s="55"/>
      <c r="B50" s="55"/>
      <c r="C50" s="77"/>
      <c r="D50" s="77"/>
      <c r="E50" s="77"/>
      <c r="F50" s="77"/>
      <c r="G50" s="77"/>
      <c r="H50" s="78"/>
      <c r="I50" s="78"/>
      <c r="J50" s="78"/>
    </row>
    <row r="51" spans="1:10" ht="11.45" customHeight="1" x14ac:dyDescent="0.2">
      <c r="A51" s="55"/>
      <c r="B51" s="55"/>
      <c r="C51" s="77"/>
      <c r="D51" s="77"/>
      <c r="E51" s="77"/>
      <c r="F51" s="77"/>
      <c r="G51" s="77"/>
      <c r="H51" s="78"/>
      <c r="I51" s="78"/>
      <c r="J51" s="78"/>
    </row>
    <row r="52" spans="1:10" ht="11.45" customHeight="1" x14ac:dyDescent="0.2">
      <c r="A52" s="55"/>
      <c r="B52" s="55"/>
      <c r="C52" s="77"/>
      <c r="D52" s="77"/>
      <c r="E52" s="77"/>
      <c r="F52" s="77"/>
      <c r="G52" s="77"/>
      <c r="H52" s="78"/>
      <c r="I52" s="78"/>
      <c r="J52" s="78"/>
    </row>
    <row r="53" spans="1:10" ht="11.45" customHeight="1" x14ac:dyDescent="0.2">
      <c r="A53" s="55"/>
      <c r="B53" s="55"/>
      <c r="C53" s="77"/>
      <c r="D53" s="77"/>
      <c r="E53" s="77"/>
      <c r="F53" s="77"/>
      <c r="G53" s="77"/>
      <c r="H53" s="78"/>
      <c r="I53" s="78"/>
      <c r="J53" s="78"/>
    </row>
    <row r="54" spans="1:10" ht="11.45" customHeight="1" x14ac:dyDescent="0.2">
      <c r="A54" s="55"/>
      <c r="B54" s="55"/>
      <c r="C54" s="77"/>
      <c r="D54" s="77"/>
      <c r="E54" s="77"/>
      <c r="F54" s="77"/>
      <c r="G54" s="77"/>
      <c r="H54" s="78"/>
      <c r="I54" s="78"/>
      <c r="J54" s="78"/>
    </row>
    <row r="55" spans="1:10" ht="11.45" customHeight="1" x14ac:dyDescent="0.2">
      <c r="A55" s="55"/>
      <c r="B55" s="55"/>
      <c r="C55" s="77"/>
      <c r="D55" s="77"/>
      <c r="E55" s="77"/>
      <c r="F55" s="77"/>
      <c r="G55" s="77"/>
      <c r="H55" s="78"/>
      <c r="I55" s="78"/>
      <c r="J55" s="78"/>
    </row>
    <row r="56" spans="1:10" ht="11.45" customHeight="1" x14ac:dyDescent="0.2">
      <c r="C56" s="78"/>
      <c r="D56" s="78"/>
      <c r="E56" s="78"/>
      <c r="F56" s="78"/>
      <c r="G56" s="78"/>
      <c r="H56" s="78"/>
      <c r="I56" s="78"/>
      <c r="J56" s="78"/>
    </row>
    <row r="57" spans="1:10" ht="11.45" customHeight="1" x14ac:dyDescent="0.2">
      <c r="C57" s="78"/>
      <c r="D57" s="78"/>
      <c r="E57" s="78"/>
      <c r="F57" s="78"/>
      <c r="G57" s="78"/>
      <c r="H57" s="78"/>
      <c r="I57" s="78"/>
      <c r="J57" s="78"/>
    </row>
    <row r="58" spans="1:10" ht="11.45" customHeight="1" x14ac:dyDescent="0.2">
      <c r="C58" s="78"/>
      <c r="D58" s="78"/>
      <c r="E58" s="78"/>
      <c r="F58" s="78"/>
      <c r="G58" s="78"/>
      <c r="H58" s="78"/>
      <c r="I58" s="78"/>
      <c r="J58" s="78"/>
    </row>
    <row r="59" spans="1:10" ht="11.45" customHeight="1" x14ac:dyDescent="0.2">
      <c r="C59" s="78"/>
      <c r="D59" s="78"/>
      <c r="E59" s="78"/>
      <c r="F59" s="78"/>
      <c r="G59" s="78"/>
      <c r="H59" s="78"/>
      <c r="I59" s="78"/>
      <c r="J59" s="78"/>
    </row>
    <row r="60" spans="1:10" ht="11.45" customHeight="1" x14ac:dyDescent="0.2">
      <c r="C60" s="78"/>
      <c r="D60" s="78"/>
      <c r="E60" s="78"/>
      <c r="F60" s="78"/>
      <c r="G60" s="78"/>
      <c r="H60" s="78"/>
      <c r="I60" s="78"/>
      <c r="J60" s="78"/>
    </row>
    <row r="61" spans="1:10" ht="11.45" customHeight="1" x14ac:dyDescent="0.2">
      <c r="C61" s="78"/>
      <c r="D61" s="78"/>
      <c r="E61" s="78"/>
      <c r="F61" s="78"/>
      <c r="G61" s="78"/>
      <c r="H61" s="78"/>
      <c r="I61" s="78"/>
      <c r="J61" s="78"/>
    </row>
    <row r="62" spans="1:10" ht="11.45" customHeight="1" x14ac:dyDescent="0.2">
      <c r="C62" s="78"/>
      <c r="D62" s="78"/>
      <c r="E62" s="78"/>
      <c r="F62" s="78"/>
      <c r="G62" s="78"/>
      <c r="H62" s="78"/>
      <c r="I62" s="78"/>
      <c r="J62" s="78"/>
    </row>
    <row r="63" spans="1:10" ht="11.45" customHeight="1" x14ac:dyDescent="0.2">
      <c r="C63" s="78"/>
      <c r="D63" s="78"/>
      <c r="E63" s="78"/>
      <c r="F63" s="78"/>
      <c r="G63" s="78"/>
      <c r="H63" s="78"/>
      <c r="I63" s="78"/>
      <c r="J63" s="78"/>
    </row>
    <row r="64" spans="1:10" ht="11.45" customHeight="1" x14ac:dyDescent="0.2">
      <c r="C64" s="78"/>
      <c r="D64" s="78"/>
      <c r="E64" s="78"/>
      <c r="F64" s="78"/>
      <c r="G64" s="78"/>
      <c r="H64" s="78"/>
      <c r="I64" s="78"/>
      <c r="J64" s="78"/>
    </row>
    <row r="65" spans="3:10" ht="11.45" customHeight="1" x14ac:dyDescent="0.2">
      <c r="C65" s="78"/>
      <c r="D65" s="78"/>
      <c r="E65" s="78"/>
      <c r="F65" s="78"/>
      <c r="G65" s="78"/>
      <c r="H65" s="78"/>
      <c r="I65" s="78"/>
      <c r="J65" s="78"/>
    </row>
  </sheetData>
  <mergeCells count="19">
    <mergeCell ref="H5:J5"/>
    <mergeCell ref="A1:B1"/>
    <mergeCell ref="C1:J1"/>
    <mergeCell ref="D4:J4"/>
    <mergeCell ref="E5:G5"/>
    <mergeCell ref="A2:B3"/>
    <mergeCell ref="C2:J3"/>
    <mergeCell ref="A4:A11"/>
    <mergeCell ref="B4:B11"/>
    <mergeCell ref="C4:C11"/>
    <mergeCell ref="D5:D11"/>
    <mergeCell ref="E6:E11"/>
    <mergeCell ref="F7:F11"/>
    <mergeCell ref="G7:G11"/>
    <mergeCell ref="H6:H11"/>
    <mergeCell ref="I7:I11"/>
    <mergeCell ref="J7:J11"/>
    <mergeCell ref="I6:J6"/>
    <mergeCell ref="F6: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zoomScale="140" zoomScaleNormal="140" workbookViewId="0">
      <pane xSplit="2" ySplit="12" topLeftCell="C13" activePane="bottomRight" state="frozen"/>
      <selection sqref="A1:B1"/>
      <selection pane="topRight" sqref="A1:B1"/>
      <selection pane="bottomLeft" sqref="A1:B1"/>
      <selection pane="bottomRight" activeCell="C13" sqref="C13:J13"/>
    </sheetView>
  </sheetViews>
  <sheetFormatPr baseColWidth="10" defaultColWidth="11.28515625" defaultRowHeight="11.45" customHeight="1" x14ac:dyDescent="0.2"/>
  <cols>
    <col min="1" max="1" width="3.42578125" style="48" customWidth="1"/>
    <col min="2" max="2" width="28.42578125" style="48" customWidth="1"/>
    <col min="3" max="3" width="7.7109375" style="48" customWidth="1"/>
    <col min="4" max="4" width="7.42578125" style="48" customWidth="1"/>
    <col min="5" max="5" width="7.140625" style="48" customWidth="1"/>
    <col min="6" max="6" width="7.42578125" style="48" customWidth="1"/>
    <col min="7" max="7" width="7.28515625" style="48" customWidth="1"/>
    <col min="8" max="9" width="7.42578125" style="48" customWidth="1"/>
    <col min="10" max="10" width="7.7109375" style="48" customWidth="1"/>
    <col min="11" max="16384" width="11.28515625" style="48"/>
  </cols>
  <sheetData>
    <row r="1" spans="1:10" s="47" customFormat="1" ht="20.100000000000001" customHeight="1" x14ac:dyDescent="0.2">
      <c r="A1" s="216" t="s">
        <v>33</v>
      </c>
      <c r="B1" s="217"/>
      <c r="C1" s="218" t="s">
        <v>364</v>
      </c>
      <c r="D1" s="218"/>
      <c r="E1" s="218"/>
      <c r="F1" s="218"/>
      <c r="G1" s="218"/>
      <c r="H1" s="218"/>
      <c r="I1" s="218"/>
      <c r="J1" s="219"/>
    </row>
    <row r="2" spans="1:10" ht="21.95" customHeight="1" x14ac:dyDescent="0.2">
      <c r="A2" s="212" t="s">
        <v>103</v>
      </c>
      <c r="B2" s="213"/>
      <c r="C2" s="214" t="s">
        <v>290</v>
      </c>
      <c r="D2" s="214"/>
      <c r="E2" s="214"/>
      <c r="F2" s="214"/>
      <c r="G2" s="214"/>
      <c r="H2" s="214"/>
      <c r="I2" s="214"/>
      <c r="J2" s="215"/>
    </row>
    <row r="3" spans="1:10" ht="11.45" customHeight="1" x14ac:dyDescent="0.2">
      <c r="A3" s="212"/>
      <c r="B3" s="213"/>
      <c r="C3" s="214"/>
      <c r="D3" s="214"/>
      <c r="E3" s="214"/>
      <c r="F3" s="214"/>
      <c r="G3" s="214"/>
      <c r="H3" s="214"/>
      <c r="I3" s="214"/>
      <c r="J3" s="215"/>
    </row>
    <row r="4" spans="1:10" ht="11.45" customHeight="1" x14ac:dyDescent="0.2">
      <c r="A4" s="211" t="s">
        <v>17</v>
      </c>
      <c r="B4" s="200" t="s">
        <v>302</v>
      </c>
      <c r="C4" s="200" t="s">
        <v>165</v>
      </c>
      <c r="D4" s="200" t="s">
        <v>62</v>
      </c>
      <c r="E4" s="200"/>
      <c r="F4" s="200"/>
      <c r="G4" s="200"/>
      <c r="H4" s="200"/>
      <c r="I4" s="200"/>
      <c r="J4" s="205"/>
    </row>
    <row r="5" spans="1:10" ht="11.45" customHeight="1" x14ac:dyDescent="0.2">
      <c r="A5" s="211"/>
      <c r="B5" s="200"/>
      <c r="C5" s="200"/>
      <c r="D5" s="200" t="s">
        <v>65</v>
      </c>
      <c r="E5" s="200" t="s">
        <v>63</v>
      </c>
      <c r="F5" s="200"/>
      <c r="G5" s="200"/>
      <c r="H5" s="200" t="s">
        <v>64</v>
      </c>
      <c r="I5" s="200"/>
      <c r="J5" s="205"/>
    </row>
    <row r="6" spans="1:10" ht="11.45" customHeight="1" x14ac:dyDescent="0.2">
      <c r="A6" s="211"/>
      <c r="B6" s="200"/>
      <c r="C6" s="200"/>
      <c r="D6" s="200"/>
      <c r="E6" s="200" t="s">
        <v>80</v>
      </c>
      <c r="F6" s="200" t="s">
        <v>349</v>
      </c>
      <c r="G6" s="200"/>
      <c r="H6" s="200" t="s">
        <v>80</v>
      </c>
      <c r="I6" s="200" t="s">
        <v>350</v>
      </c>
      <c r="J6" s="205"/>
    </row>
    <row r="7" spans="1:10" ht="11.45" customHeight="1" x14ac:dyDescent="0.2">
      <c r="A7" s="211"/>
      <c r="B7" s="200"/>
      <c r="C7" s="200"/>
      <c r="D7" s="200"/>
      <c r="E7" s="200"/>
      <c r="F7" s="200" t="s">
        <v>260</v>
      </c>
      <c r="G7" s="200" t="s">
        <v>67</v>
      </c>
      <c r="H7" s="200"/>
      <c r="I7" s="200" t="s">
        <v>81</v>
      </c>
      <c r="J7" s="205" t="s">
        <v>69</v>
      </c>
    </row>
    <row r="8" spans="1:10" ht="11.45" customHeight="1" x14ac:dyDescent="0.2">
      <c r="A8" s="211"/>
      <c r="B8" s="200"/>
      <c r="C8" s="200"/>
      <c r="D8" s="200"/>
      <c r="E8" s="200"/>
      <c r="F8" s="200"/>
      <c r="G8" s="200"/>
      <c r="H8" s="200"/>
      <c r="I8" s="200"/>
      <c r="J8" s="205"/>
    </row>
    <row r="9" spans="1:10" ht="11.45" customHeight="1" x14ac:dyDescent="0.2">
      <c r="A9" s="211"/>
      <c r="B9" s="200"/>
      <c r="C9" s="200"/>
      <c r="D9" s="200"/>
      <c r="E9" s="200"/>
      <c r="F9" s="200"/>
      <c r="G9" s="200"/>
      <c r="H9" s="200"/>
      <c r="I9" s="200"/>
      <c r="J9" s="205"/>
    </row>
    <row r="10" spans="1:10" ht="11.45" customHeight="1" x14ac:dyDescent="0.2">
      <c r="A10" s="211"/>
      <c r="B10" s="200"/>
      <c r="C10" s="200"/>
      <c r="D10" s="200"/>
      <c r="E10" s="200"/>
      <c r="F10" s="200"/>
      <c r="G10" s="200"/>
      <c r="H10" s="200"/>
      <c r="I10" s="200"/>
      <c r="J10" s="205"/>
    </row>
    <row r="11" spans="1:10" ht="11.45" customHeight="1" x14ac:dyDescent="0.2">
      <c r="A11" s="211"/>
      <c r="B11" s="200"/>
      <c r="C11" s="200"/>
      <c r="D11" s="200"/>
      <c r="E11" s="200"/>
      <c r="F11" s="200"/>
      <c r="G11" s="200"/>
      <c r="H11" s="200"/>
      <c r="I11" s="200"/>
      <c r="J11" s="205"/>
    </row>
    <row r="12" spans="1:10" ht="11.45" customHeight="1" x14ac:dyDescent="0.2">
      <c r="A12" s="44">
        <v>1</v>
      </c>
      <c r="B12" s="45">
        <v>2</v>
      </c>
      <c r="C12" s="46">
        <v>3</v>
      </c>
      <c r="D12" s="46">
        <v>4</v>
      </c>
      <c r="E12" s="46">
        <v>5</v>
      </c>
      <c r="F12" s="46">
        <v>6</v>
      </c>
      <c r="G12" s="46">
        <v>7</v>
      </c>
      <c r="H12" s="46">
        <v>8</v>
      </c>
      <c r="I12" s="46">
        <v>9</v>
      </c>
      <c r="J12" s="35">
        <v>10</v>
      </c>
    </row>
    <row r="13" spans="1:10" ht="20.100000000000001" customHeight="1" x14ac:dyDescent="0.2">
      <c r="A13" s="36"/>
      <c r="B13" s="50"/>
      <c r="C13" s="230" t="s">
        <v>104</v>
      </c>
      <c r="D13" s="231"/>
      <c r="E13" s="231"/>
      <c r="F13" s="231"/>
      <c r="G13" s="231"/>
      <c r="H13" s="231"/>
      <c r="I13" s="231"/>
      <c r="J13" s="231"/>
    </row>
    <row r="14" spans="1:10" ht="22.5" customHeight="1" x14ac:dyDescent="0.2">
      <c r="A14" s="36">
        <f>IF(D14&lt;&gt;"",COUNTA($D$14:D14),"")</f>
        <v>1</v>
      </c>
      <c r="B14" s="54" t="s">
        <v>105</v>
      </c>
      <c r="C14" s="140">
        <v>26043</v>
      </c>
      <c r="D14" s="140">
        <v>10565</v>
      </c>
      <c r="E14" s="140">
        <v>13853</v>
      </c>
      <c r="F14" s="140">
        <v>12646</v>
      </c>
      <c r="G14" s="140">
        <v>1207</v>
      </c>
      <c r="H14" s="140">
        <v>1625</v>
      </c>
      <c r="I14" s="140">
        <v>1617</v>
      </c>
      <c r="J14" s="140">
        <v>8</v>
      </c>
    </row>
    <row r="15" spans="1:10" ht="24.6" customHeight="1" x14ac:dyDescent="0.2">
      <c r="A15" s="36" t="str">
        <f>IF(D15&lt;&gt;"",COUNTA($D$14:D15),"")</f>
        <v/>
      </c>
      <c r="B15" s="50" t="s">
        <v>306</v>
      </c>
      <c r="C15" s="139"/>
      <c r="D15" s="139"/>
      <c r="E15" s="139"/>
      <c r="F15" s="139"/>
      <c r="G15" s="139"/>
      <c r="H15" s="139"/>
      <c r="I15" s="139"/>
      <c r="J15" s="139"/>
    </row>
    <row r="16" spans="1:10" ht="22.5" customHeight="1" x14ac:dyDescent="0.2">
      <c r="A16" s="36">
        <f>IF(D16&lt;&gt;"",COUNTA($D$14:D16),"")</f>
        <v>2</v>
      </c>
      <c r="B16" s="50" t="s">
        <v>305</v>
      </c>
      <c r="C16" s="139" t="s">
        <v>4</v>
      </c>
      <c r="D16" s="139" t="s">
        <v>4</v>
      </c>
      <c r="E16" s="139" t="s">
        <v>4</v>
      </c>
      <c r="F16" s="139" t="s">
        <v>4</v>
      </c>
      <c r="G16" s="139" t="s">
        <v>4</v>
      </c>
      <c r="H16" s="139" t="s">
        <v>4</v>
      </c>
      <c r="I16" s="139" t="s">
        <v>4</v>
      </c>
      <c r="J16" s="139" t="s">
        <v>4</v>
      </c>
    </row>
    <row r="17" spans="1:10" ht="11.45" customHeight="1" x14ac:dyDescent="0.2">
      <c r="A17" s="36">
        <f>IF(D17&lt;&gt;"",COUNTA($D$14:D17),"")</f>
        <v>3</v>
      </c>
      <c r="B17" s="50" t="s">
        <v>307</v>
      </c>
      <c r="C17" s="139">
        <v>503</v>
      </c>
      <c r="D17" s="139">
        <v>503</v>
      </c>
      <c r="E17" s="139" t="s">
        <v>4</v>
      </c>
      <c r="F17" s="139" t="s">
        <v>4</v>
      </c>
      <c r="G17" s="139" t="s">
        <v>4</v>
      </c>
      <c r="H17" s="139" t="s">
        <v>4</v>
      </c>
      <c r="I17" s="139" t="s">
        <v>4</v>
      </c>
      <c r="J17" s="139" t="s">
        <v>4</v>
      </c>
    </row>
    <row r="18" spans="1:10" ht="22.5" customHeight="1" x14ac:dyDescent="0.2">
      <c r="A18" s="36">
        <f>IF(D18&lt;&gt;"",COUNTA($D$14:D18),"")</f>
        <v>4</v>
      </c>
      <c r="B18" s="50" t="s">
        <v>308</v>
      </c>
      <c r="C18" s="139">
        <v>123</v>
      </c>
      <c r="D18" s="139" t="s">
        <v>4</v>
      </c>
      <c r="E18" s="139">
        <v>114</v>
      </c>
      <c r="F18" s="139">
        <v>114</v>
      </c>
      <c r="G18" s="139" t="s">
        <v>4</v>
      </c>
      <c r="H18" s="139">
        <v>9</v>
      </c>
      <c r="I18" s="139">
        <v>9</v>
      </c>
      <c r="J18" s="139" t="s">
        <v>4</v>
      </c>
    </row>
    <row r="19" spans="1:10" ht="22.5" customHeight="1" x14ac:dyDescent="0.2">
      <c r="A19" s="36">
        <f>IF(D19&lt;&gt;"",COUNTA($D$14:D19),"")</f>
        <v>5</v>
      </c>
      <c r="B19" s="50" t="s">
        <v>309</v>
      </c>
      <c r="C19" s="139" t="s">
        <v>4</v>
      </c>
      <c r="D19" s="139" t="s">
        <v>4</v>
      </c>
      <c r="E19" s="139" t="s">
        <v>4</v>
      </c>
      <c r="F19" s="139" t="s">
        <v>4</v>
      </c>
      <c r="G19" s="139" t="s">
        <v>4</v>
      </c>
      <c r="H19" s="139" t="s">
        <v>4</v>
      </c>
      <c r="I19" s="139" t="s">
        <v>4</v>
      </c>
      <c r="J19" s="139" t="s">
        <v>4</v>
      </c>
    </row>
    <row r="20" spans="1:10" ht="11.45" customHeight="1" x14ac:dyDescent="0.2">
      <c r="A20" s="36">
        <f>IF(D20&lt;&gt;"",COUNTA($D$14:D20),"")</f>
        <v>6</v>
      </c>
      <c r="B20" s="50" t="s">
        <v>310</v>
      </c>
      <c r="C20" s="139">
        <v>18</v>
      </c>
      <c r="D20" s="139" t="s">
        <v>4</v>
      </c>
      <c r="E20" s="139">
        <v>18</v>
      </c>
      <c r="F20" s="139">
        <v>18</v>
      </c>
      <c r="G20" s="139" t="s">
        <v>4</v>
      </c>
      <c r="H20" s="139" t="s">
        <v>4</v>
      </c>
      <c r="I20" s="139" t="s">
        <v>4</v>
      </c>
      <c r="J20" s="139" t="s">
        <v>4</v>
      </c>
    </row>
    <row r="21" spans="1:10" ht="11.45" customHeight="1" x14ac:dyDescent="0.2">
      <c r="A21" s="36">
        <f>IF(D21&lt;&gt;"",COUNTA($D$14:D21),"")</f>
        <v>7</v>
      </c>
      <c r="B21" s="50" t="s">
        <v>311</v>
      </c>
      <c r="C21" s="139">
        <v>20135</v>
      </c>
      <c r="D21" s="139">
        <v>6816</v>
      </c>
      <c r="E21" s="139">
        <v>11766</v>
      </c>
      <c r="F21" s="139">
        <v>10610</v>
      </c>
      <c r="G21" s="139">
        <v>1156</v>
      </c>
      <c r="H21" s="139">
        <v>1553</v>
      </c>
      <c r="I21" s="139">
        <v>1545</v>
      </c>
      <c r="J21" s="139">
        <v>8</v>
      </c>
    </row>
    <row r="22" spans="1:10" ht="11.45" customHeight="1" x14ac:dyDescent="0.2">
      <c r="A22" s="36">
        <f>IF(D22&lt;&gt;"",COUNTA($D$14:D22),"")</f>
        <v>8</v>
      </c>
      <c r="B22" s="50" t="s">
        <v>312</v>
      </c>
      <c r="C22" s="139">
        <v>136</v>
      </c>
      <c r="D22" s="139">
        <v>23</v>
      </c>
      <c r="E22" s="139">
        <v>95</v>
      </c>
      <c r="F22" s="139">
        <v>95</v>
      </c>
      <c r="G22" s="139" t="s">
        <v>4</v>
      </c>
      <c r="H22" s="139">
        <v>18</v>
      </c>
      <c r="I22" s="139">
        <v>18</v>
      </c>
      <c r="J22" s="139" t="s">
        <v>4</v>
      </c>
    </row>
    <row r="23" spans="1:10" ht="11.45" customHeight="1" x14ac:dyDescent="0.2">
      <c r="A23" s="36">
        <f>IF(D23&lt;&gt;"",COUNTA($D$14:D23),"")</f>
        <v>9</v>
      </c>
      <c r="B23" s="50" t="s">
        <v>313</v>
      </c>
      <c r="C23" s="139">
        <v>5128</v>
      </c>
      <c r="D23" s="139">
        <v>3223</v>
      </c>
      <c r="E23" s="139">
        <v>1860</v>
      </c>
      <c r="F23" s="139">
        <v>1809</v>
      </c>
      <c r="G23" s="139">
        <v>51</v>
      </c>
      <c r="H23" s="139">
        <v>45</v>
      </c>
      <c r="I23" s="139">
        <v>45</v>
      </c>
      <c r="J23" s="139" t="s">
        <v>4</v>
      </c>
    </row>
    <row r="24" spans="1:10" ht="11.45" customHeight="1" x14ac:dyDescent="0.2">
      <c r="A24" s="36">
        <f>IF(D24&lt;&gt;"",COUNTA($D$14:D24),"")</f>
        <v>10</v>
      </c>
      <c r="B24" s="50" t="s">
        <v>314</v>
      </c>
      <c r="C24" s="139" t="s">
        <v>4</v>
      </c>
      <c r="D24" s="139" t="s">
        <v>4</v>
      </c>
      <c r="E24" s="139" t="s">
        <v>4</v>
      </c>
      <c r="F24" s="139" t="s">
        <v>4</v>
      </c>
      <c r="G24" s="139" t="s">
        <v>4</v>
      </c>
      <c r="H24" s="139" t="s">
        <v>4</v>
      </c>
      <c r="I24" s="139" t="s">
        <v>4</v>
      </c>
      <c r="J24" s="139" t="s">
        <v>4</v>
      </c>
    </row>
    <row r="25" spans="1:10" ht="11.45" customHeight="1" x14ac:dyDescent="0.2">
      <c r="A25" s="36" t="str">
        <f>IF(D25&lt;&gt;"",COUNTA($D$14:D25),"")</f>
        <v/>
      </c>
      <c r="B25" s="50" t="s">
        <v>200</v>
      </c>
      <c r="C25" s="139"/>
      <c r="D25" s="139"/>
      <c r="E25" s="139"/>
      <c r="F25" s="139"/>
      <c r="G25" s="139"/>
      <c r="H25" s="139"/>
      <c r="I25" s="139"/>
      <c r="J25" s="139"/>
    </row>
    <row r="26" spans="1:10" ht="11.45" customHeight="1" x14ac:dyDescent="0.2">
      <c r="A26" s="36"/>
      <c r="B26" s="50" t="s">
        <v>304</v>
      </c>
      <c r="C26" s="139"/>
      <c r="D26" s="139"/>
      <c r="E26" s="139"/>
      <c r="F26" s="139"/>
      <c r="G26" s="139"/>
      <c r="H26" s="139"/>
      <c r="I26" s="139"/>
      <c r="J26" s="139"/>
    </row>
    <row r="27" spans="1:10" ht="22.9" customHeight="1" x14ac:dyDescent="0.2">
      <c r="A27" s="36">
        <f>IF(D27&lt;&gt;"",COUNTA($D$14:D27),"")</f>
        <v>11</v>
      </c>
      <c r="B27" s="54" t="s">
        <v>329</v>
      </c>
      <c r="C27" s="140">
        <v>24344</v>
      </c>
      <c r="D27" s="140">
        <v>10180</v>
      </c>
      <c r="E27" s="140">
        <v>12661</v>
      </c>
      <c r="F27" s="140">
        <v>11488</v>
      </c>
      <c r="G27" s="140">
        <v>1173</v>
      </c>
      <c r="H27" s="140">
        <v>1503</v>
      </c>
      <c r="I27" s="140">
        <v>1503</v>
      </c>
      <c r="J27" s="140" t="s">
        <v>4</v>
      </c>
    </row>
    <row r="28" spans="1:10" ht="22.9" customHeight="1" x14ac:dyDescent="0.2">
      <c r="A28" s="36" t="str">
        <f>IF(D28&lt;&gt;"",COUNTA($D$14:D28),"")</f>
        <v/>
      </c>
      <c r="B28" s="50" t="s">
        <v>317</v>
      </c>
      <c r="C28" s="139"/>
      <c r="D28" s="139"/>
      <c r="E28" s="139"/>
      <c r="F28" s="139"/>
      <c r="G28" s="139"/>
      <c r="H28" s="139"/>
      <c r="I28" s="139"/>
      <c r="J28" s="139"/>
    </row>
    <row r="29" spans="1:10" ht="22.5" customHeight="1" x14ac:dyDescent="0.2">
      <c r="A29" s="36">
        <f>IF(D29&lt;&gt;"",COUNTA($D$14:D29),"")</f>
        <v>12</v>
      </c>
      <c r="B29" s="50" t="s">
        <v>318</v>
      </c>
      <c r="C29" s="139" t="s">
        <v>4</v>
      </c>
      <c r="D29" s="139" t="s">
        <v>4</v>
      </c>
      <c r="E29" s="139" t="s">
        <v>4</v>
      </c>
      <c r="F29" s="139" t="s">
        <v>4</v>
      </c>
      <c r="G29" s="139" t="s">
        <v>4</v>
      </c>
      <c r="H29" s="139" t="s">
        <v>4</v>
      </c>
      <c r="I29" s="139" t="s">
        <v>4</v>
      </c>
      <c r="J29" s="139" t="s">
        <v>4</v>
      </c>
    </row>
    <row r="30" spans="1:10" ht="11.45" customHeight="1" x14ac:dyDescent="0.2">
      <c r="A30" s="36">
        <f>IF(D30&lt;&gt;"",COUNTA($D$14:D30),"")</f>
        <v>13</v>
      </c>
      <c r="B30" s="50" t="s">
        <v>303</v>
      </c>
      <c r="C30" s="139">
        <v>503</v>
      </c>
      <c r="D30" s="139">
        <v>503</v>
      </c>
      <c r="E30" s="139" t="s">
        <v>4</v>
      </c>
      <c r="F30" s="139" t="s">
        <v>4</v>
      </c>
      <c r="G30" s="139" t="s">
        <v>4</v>
      </c>
      <c r="H30" s="139" t="s">
        <v>4</v>
      </c>
      <c r="I30" s="139" t="s">
        <v>4</v>
      </c>
      <c r="J30" s="139" t="s">
        <v>4</v>
      </c>
    </row>
    <row r="31" spans="1:10" ht="22.5" customHeight="1" x14ac:dyDescent="0.2">
      <c r="A31" s="36">
        <f>IF(D31&lt;&gt;"",COUNTA($D$14:D31),"")</f>
        <v>14</v>
      </c>
      <c r="B31" s="50" t="s">
        <v>319</v>
      </c>
      <c r="C31" s="139">
        <v>114</v>
      </c>
      <c r="D31" s="139" t="s">
        <v>4</v>
      </c>
      <c r="E31" s="139">
        <v>114</v>
      </c>
      <c r="F31" s="139">
        <v>114</v>
      </c>
      <c r="G31" s="139" t="s">
        <v>4</v>
      </c>
      <c r="H31" s="139" t="s">
        <v>4</v>
      </c>
      <c r="I31" s="139" t="s">
        <v>4</v>
      </c>
      <c r="J31" s="139" t="s">
        <v>4</v>
      </c>
    </row>
    <row r="32" spans="1:10" ht="22.5" customHeight="1" x14ac:dyDescent="0.2">
      <c r="A32" s="36">
        <f>IF(D32&lt;&gt;"",COUNTA($D$14:D32),"")</f>
        <v>15</v>
      </c>
      <c r="B32" s="50" t="s">
        <v>320</v>
      </c>
      <c r="C32" s="139" t="s">
        <v>4</v>
      </c>
      <c r="D32" s="139" t="s">
        <v>4</v>
      </c>
      <c r="E32" s="139" t="s">
        <v>4</v>
      </c>
      <c r="F32" s="139" t="s">
        <v>4</v>
      </c>
      <c r="G32" s="139" t="s">
        <v>4</v>
      </c>
      <c r="H32" s="139" t="s">
        <v>4</v>
      </c>
      <c r="I32" s="139" t="s">
        <v>4</v>
      </c>
      <c r="J32" s="139" t="s">
        <v>4</v>
      </c>
    </row>
    <row r="33" spans="1:10" ht="11.45" customHeight="1" x14ac:dyDescent="0.2">
      <c r="A33" s="36">
        <f>IF(D33&lt;&gt;"",COUNTA($D$14:D33),"")</f>
        <v>16</v>
      </c>
      <c r="B33" s="50" t="s">
        <v>321</v>
      </c>
      <c r="C33" s="139">
        <v>18</v>
      </c>
      <c r="D33" s="139" t="s">
        <v>4</v>
      </c>
      <c r="E33" s="139">
        <v>18</v>
      </c>
      <c r="F33" s="139">
        <v>18</v>
      </c>
      <c r="G33" s="139" t="s">
        <v>4</v>
      </c>
      <c r="H33" s="139" t="s">
        <v>4</v>
      </c>
      <c r="I33" s="139" t="s">
        <v>4</v>
      </c>
      <c r="J33" s="139" t="s">
        <v>4</v>
      </c>
    </row>
    <row r="34" spans="1:10" ht="11.45" customHeight="1" x14ac:dyDescent="0.2">
      <c r="A34" s="36">
        <f>IF(D34&lt;&gt;"",COUNTA($D$14:D34),"")</f>
        <v>17</v>
      </c>
      <c r="B34" s="50" t="s">
        <v>322</v>
      </c>
      <c r="C34" s="139">
        <v>18467</v>
      </c>
      <c r="D34" s="139">
        <v>6453</v>
      </c>
      <c r="E34" s="139">
        <v>10574</v>
      </c>
      <c r="F34" s="139">
        <v>9452</v>
      </c>
      <c r="G34" s="139">
        <v>1122</v>
      </c>
      <c r="H34" s="139">
        <v>1440</v>
      </c>
      <c r="I34" s="139">
        <v>1440</v>
      </c>
      <c r="J34" s="139" t="s">
        <v>4</v>
      </c>
    </row>
    <row r="35" spans="1:10" ht="11.45" customHeight="1" x14ac:dyDescent="0.2">
      <c r="A35" s="36">
        <f>IF(D35&lt;&gt;"",COUNTA($D$14:D35),"")</f>
        <v>18</v>
      </c>
      <c r="B35" s="50" t="s">
        <v>323</v>
      </c>
      <c r="C35" s="139">
        <v>136</v>
      </c>
      <c r="D35" s="139">
        <v>23</v>
      </c>
      <c r="E35" s="139">
        <v>95</v>
      </c>
      <c r="F35" s="139">
        <v>95</v>
      </c>
      <c r="G35" s="139" t="s">
        <v>4</v>
      </c>
      <c r="H35" s="139">
        <v>18</v>
      </c>
      <c r="I35" s="139">
        <v>18</v>
      </c>
      <c r="J35" s="139" t="s">
        <v>4</v>
      </c>
    </row>
    <row r="36" spans="1:10" ht="11.45" customHeight="1" x14ac:dyDescent="0.2">
      <c r="A36" s="36">
        <f>IF(D36&lt;&gt;"",COUNTA($D$14:D36),"")</f>
        <v>19</v>
      </c>
      <c r="B36" s="50" t="s">
        <v>324</v>
      </c>
      <c r="C36" s="139">
        <v>5106</v>
      </c>
      <c r="D36" s="139">
        <v>3201</v>
      </c>
      <c r="E36" s="139">
        <v>1860</v>
      </c>
      <c r="F36" s="139">
        <v>1809</v>
      </c>
      <c r="G36" s="139">
        <v>51</v>
      </c>
      <c r="H36" s="139">
        <v>45</v>
      </c>
      <c r="I36" s="139">
        <v>45</v>
      </c>
      <c r="J36" s="139" t="s">
        <v>4</v>
      </c>
    </row>
    <row r="37" spans="1:10" ht="11.45" customHeight="1" x14ac:dyDescent="0.2">
      <c r="A37" s="36">
        <f>IF(D37&lt;&gt;"",COUNTA($D$14:D37),"")</f>
        <v>20</v>
      </c>
      <c r="B37" s="50" t="s">
        <v>325</v>
      </c>
      <c r="C37" s="139" t="s">
        <v>4</v>
      </c>
      <c r="D37" s="139" t="s">
        <v>4</v>
      </c>
      <c r="E37" s="139" t="s">
        <v>4</v>
      </c>
      <c r="F37" s="139" t="s">
        <v>4</v>
      </c>
      <c r="G37" s="139" t="s">
        <v>4</v>
      </c>
      <c r="H37" s="139" t="s">
        <v>4</v>
      </c>
      <c r="I37" s="139" t="s">
        <v>4</v>
      </c>
      <c r="J37" s="139" t="s">
        <v>4</v>
      </c>
    </row>
    <row r="38" spans="1:10" ht="11.45" customHeight="1" x14ac:dyDescent="0.2">
      <c r="A38" s="36" t="str">
        <f>IF(D38&lt;&gt;"",COUNTA($D$14:D38),"")</f>
        <v/>
      </c>
      <c r="B38" s="50"/>
      <c r="C38" s="139"/>
      <c r="D38" s="139"/>
      <c r="E38" s="139"/>
      <c r="F38" s="139"/>
      <c r="G38" s="139"/>
      <c r="H38" s="139"/>
      <c r="I38" s="139"/>
      <c r="J38" s="139"/>
    </row>
    <row r="39" spans="1:10" ht="11.45" customHeight="1" x14ac:dyDescent="0.2">
      <c r="A39" s="36" t="str">
        <f>IF(D39&lt;&gt;"",COUNTA($D$14:D39),"")</f>
        <v/>
      </c>
      <c r="B39" s="50"/>
      <c r="C39" s="139"/>
      <c r="D39" s="139"/>
      <c r="E39" s="139"/>
      <c r="F39" s="139"/>
      <c r="G39" s="139"/>
      <c r="H39" s="139"/>
      <c r="I39" s="139"/>
      <c r="J39" s="139"/>
    </row>
    <row r="40" spans="1:10" ht="22.5" customHeight="1" x14ac:dyDescent="0.2">
      <c r="A40" s="36">
        <f>IF(D40&lt;&gt;"",COUNTA($D$14:D40),"")</f>
        <v>21</v>
      </c>
      <c r="B40" s="54" t="s">
        <v>330</v>
      </c>
      <c r="C40" s="140">
        <v>1064</v>
      </c>
      <c r="D40" s="140">
        <v>72</v>
      </c>
      <c r="E40" s="140">
        <v>897</v>
      </c>
      <c r="F40" s="140">
        <v>897</v>
      </c>
      <c r="G40" s="140" t="s">
        <v>4</v>
      </c>
      <c r="H40" s="140">
        <v>95</v>
      </c>
      <c r="I40" s="140">
        <v>95</v>
      </c>
      <c r="J40" s="140" t="s">
        <v>4</v>
      </c>
    </row>
    <row r="41" spans="1:10" ht="11.45" customHeight="1" x14ac:dyDescent="0.2">
      <c r="A41" s="36" t="str">
        <f>IF(D41&lt;&gt;"",COUNTA($D$14:D41),"")</f>
        <v/>
      </c>
      <c r="B41" s="54"/>
      <c r="C41" s="139"/>
      <c r="D41" s="139"/>
      <c r="E41" s="139"/>
      <c r="F41" s="139"/>
      <c r="G41" s="139"/>
      <c r="H41" s="139"/>
      <c r="I41" s="139"/>
      <c r="J41" s="139"/>
    </row>
    <row r="42" spans="1:10" ht="11.45" customHeight="1" x14ac:dyDescent="0.2">
      <c r="A42" s="36" t="str">
        <f>IF(D42&lt;&gt;"",COUNTA($D$14:D42),"")</f>
        <v/>
      </c>
      <c r="B42" s="50"/>
      <c r="C42" s="139"/>
      <c r="D42" s="139"/>
      <c r="E42" s="139"/>
      <c r="F42" s="139"/>
      <c r="G42" s="139"/>
      <c r="H42" s="139"/>
      <c r="I42" s="139"/>
      <c r="J42" s="139"/>
    </row>
    <row r="43" spans="1:10" ht="22.5" customHeight="1" x14ac:dyDescent="0.2">
      <c r="A43" s="36">
        <f>IF(D43&lt;&gt;"",COUNTA($D$14:D43),"")</f>
        <v>22</v>
      </c>
      <c r="B43" s="54" t="s">
        <v>331</v>
      </c>
      <c r="C43" s="140">
        <v>443</v>
      </c>
      <c r="D43" s="140">
        <v>258</v>
      </c>
      <c r="E43" s="140">
        <v>185</v>
      </c>
      <c r="F43" s="140">
        <v>161</v>
      </c>
      <c r="G43" s="140">
        <v>24</v>
      </c>
      <c r="H43" s="140" t="s">
        <v>4</v>
      </c>
      <c r="I43" s="140" t="s">
        <v>4</v>
      </c>
      <c r="J43" s="140" t="s">
        <v>4</v>
      </c>
    </row>
    <row r="44" spans="1:10" ht="11.45" customHeight="1" x14ac:dyDescent="0.2">
      <c r="A44" s="36" t="str">
        <f>IF(D44&lt;&gt;"",COUNTA($D$14:D44),"")</f>
        <v/>
      </c>
      <c r="B44" s="54"/>
      <c r="C44" s="139"/>
      <c r="D44" s="139"/>
      <c r="E44" s="139"/>
      <c r="F44" s="139"/>
      <c r="G44" s="139"/>
      <c r="H44" s="139"/>
      <c r="I44" s="139"/>
      <c r="J44" s="139"/>
    </row>
    <row r="45" spans="1:10" ht="11.45" customHeight="1" x14ac:dyDescent="0.2">
      <c r="A45" s="36" t="str">
        <f>IF(D45&lt;&gt;"",COUNTA($D$14:D45),"")</f>
        <v/>
      </c>
      <c r="B45" s="54"/>
      <c r="C45" s="139"/>
      <c r="D45" s="139"/>
      <c r="E45" s="139"/>
      <c r="F45" s="139"/>
      <c r="G45" s="139"/>
      <c r="H45" s="139"/>
      <c r="I45" s="139"/>
      <c r="J45" s="139"/>
    </row>
    <row r="46" spans="1:10" ht="33.6" customHeight="1" x14ac:dyDescent="0.2">
      <c r="A46" s="36">
        <f>IF(D46&lt;&gt;"",COUNTA($D$14:D46),"")</f>
        <v>23</v>
      </c>
      <c r="B46" s="54" t="s">
        <v>332</v>
      </c>
      <c r="C46" s="140">
        <v>192</v>
      </c>
      <c r="D46" s="140">
        <v>55</v>
      </c>
      <c r="E46" s="140">
        <v>110</v>
      </c>
      <c r="F46" s="140">
        <v>100</v>
      </c>
      <c r="G46" s="140">
        <v>10</v>
      </c>
      <c r="H46" s="140">
        <v>27</v>
      </c>
      <c r="I46" s="140">
        <v>19</v>
      </c>
      <c r="J46" s="140">
        <v>8</v>
      </c>
    </row>
    <row r="47" spans="1:10" ht="20.100000000000001" customHeight="1" x14ac:dyDescent="0.2">
      <c r="A47" s="36" t="str">
        <f>IF(D47&lt;&gt;"",COUNTA($D$14:D47),"")</f>
        <v/>
      </c>
      <c r="B47" s="50"/>
      <c r="C47" s="228" t="s">
        <v>106</v>
      </c>
      <c r="D47" s="229"/>
      <c r="E47" s="229"/>
      <c r="F47" s="229"/>
      <c r="G47" s="229"/>
      <c r="H47" s="229"/>
      <c r="I47" s="229"/>
      <c r="J47" s="229"/>
    </row>
    <row r="48" spans="1:10" ht="22.5" customHeight="1" x14ac:dyDescent="0.2">
      <c r="A48" s="36">
        <f>IF(D48&lt;&gt;"",COUNTA($D$14:D48),"")</f>
        <v>24</v>
      </c>
      <c r="B48" s="54" t="s">
        <v>105</v>
      </c>
      <c r="C48" s="147">
        <v>49.045197740112997</v>
      </c>
      <c r="D48" s="147">
        <v>44.766949152542374</v>
      </c>
      <c r="E48" s="147">
        <v>50.930147058823529</v>
      </c>
      <c r="F48" s="147">
        <v>49.206225680933855</v>
      </c>
      <c r="G48" s="147">
        <v>80.466666666666669</v>
      </c>
      <c r="H48" s="147">
        <v>70.652173913043484</v>
      </c>
      <c r="I48" s="147">
        <v>73.5</v>
      </c>
      <c r="J48" s="147">
        <v>8</v>
      </c>
    </row>
    <row r="49" spans="1:10" ht="24" customHeight="1" x14ac:dyDescent="0.2">
      <c r="A49" s="36" t="str">
        <f>IF(D49&lt;&gt;"",COUNTA($D$14:D49),"")</f>
        <v/>
      </c>
      <c r="B49" s="50" t="s">
        <v>306</v>
      </c>
      <c r="C49" s="148"/>
      <c r="D49" s="148"/>
      <c r="E49" s="148"/>
      <c r="F49" s="148"/>
      <c r="G49" s="148"/>
      <c r="H49" s="148"/>
      <c r="I49" s="148"/>
      <c r="J49" s="148"/>
    </row>
    <row r="50" spans="1:10" ht="22.5" customHeight="1" x14ac:dyDescent="0.2">
      <c r="A50" s="36">
        <f>IF(D50&lt;&gt;"",COUNTA($D$14:D50),"")</f>
        <v>25</v>
      </c>
      <c r="B50" s="50" t="s">
        <v>305</v>
      </c>
      <c r="C50" s="148" t="s">
        <v>4</v>
      </c>
      <c r="D50" s="148" t="s">
        <v>4</v>
      </c>
      <c r="E50" s="148" t="s">
        <v>4</v>
      </c>
      <c r="F50" s="148" t="s">
        <v>4</v>
      </c>
      <c r="G50" s="148" t="s">
        <v>4</v>
      </c>
      <c r="H50" s="148" t="s">
        <v>4</v>
      </c>
      <c r="I50" s="148" t="s">
        <v>4</v>
      </c>
      <c r="J50" s="148" t="s">
        <v>4</v>
      </c>
    </row>
    <row r="51" spans="1:10" ht="11.45" customHeight="1" x14ac:dyDescent="0.2">
      <c r="A51" s="36">
        <f>IF(D51&lt;&gt;"",COUNTA($D$14:D51),"")</f>
        <v>26</v>
      </c>
      <c r="B51" s="50" t="s">
        <v>307</v>
      </c>
      <c r="C51" s="148">
        <v>125.75</v>
      </c>
      <c r="D51" s="148">
        <v>125.75</v>
      </c>
      <c r="E51" s="148" t="s">
        <v>4</v>
      </c>
      <c r="F51" s="148" t="s">
        <v>4</v>
      </c>
      <c r="G51" s="148" t="s">
        <v>4</v>
      </c>
      <c r="H51" s="148" t="s">
        <v>4</v>
      </c>
      <c r="I51" s="148" t="s">
        <v>4</v>
      </c>
      <c r="J51" s="148" t="s">
        <v>4</v>
      </c>
    </row>
    <row r="52" spans="1:10" ht="22.5" customHeight="1" x14ac:dyDescent="0.2">
      <c r="A52" s="36">
        <f>IF(D52&lt;&gt;"",COUNTA($D$14:D52),"")</f>
        <v>27</v>
      </c>
      <c r="B52" s="50" t="s">
        <v>308</v>
      </c>
      <c r="C52" s="148">
        <v>61.5</v>
      </c>
      <c r="D52" s="148" t="s">
        <v>4</v>
      </c>
      <c r="E52" s="148">
        <v>114</v>
      </c>
      <c r="F52" s="148">
        <v>114</v>
      </c>
      <c r="G52" s="148" t="s">
        <v>4</v>
      </c>
      <c r="H52" s="148">
        <v>9</v>
      </c>
      <c r="I52" s="148">
        <v>9</v>
      </c>
      <c r="J52" s="148" t="s">
        <v>4</v>
      </c>
    </row>
    <row r="53" spans="1:10" ht="22.5" customHeight="1" x14ac:dyDescent="0.2">
      <c r="A53" s="36">
        <f>IF(D53&lt;&gt;"",COUNTA($D$14:D53),"")</f>
        <v>28</v>
      </c>
      <c r="B53" s="50" t="s">
        <v>309</v>
      </c>
      <c r="C53" s="148" t="s">
        <v>4</v>
      </c>
      <c r="D53" s="148" t="s">
        <v>4</v>
      </c>
      <c r="E53" s="148" t="s">
        <v>4</v>
      </c>
      <c r="F53" s="148" t="s">
        <v>4</v>
      </c>
      <c r="G53" s="148" t="s">
        <v>4</v>
      </c>
      <c r="H53" s="148" t="s">
        <v>4</v>
      </c>
      <c r="I53" s="148" t="s">
        <v>4</v>
      </c>
      <c r="J53" s="148" t="s">
        <v>4</v>
      </c>
    </row>
    <row r="54" spans="1:10" ht="11.45" customHeight="1" x14ac:dyDescent="0.2">
      <c r="A54" s="36">
        <f>IF(D54&lt;&gt;"",COUNTA($D$14:D54),"")</f>
        <v>29</v>
      </c>
      <c r="B54" s="50" t="s">
        <v>310</v>
      </c>
      <c r="C54" s="148">
        <v>18</v>
      </c>
      <c r="D54" s="148" t="s">
        <v>4</v>
      </c>
      <c r="E54" s="148">
        <v>18</v>
      </c>
      <c r="F54" s="148">
        <v>18</v>
      </c>
      <c r="G54" s="148" t="s">
        <v>4</v>
      </c>
      <c r="H54" s="148" t="s">
        <v>4</v>
      </c>
      <c r="I54" s="148" t="s">
        <v>4</v>
      </c>
      <c r="J54" s="148" t="s">
        <v>4</v>
      </c>
    </row>
    <row r="55" spans="1:10" ht="11.45" customHeight="1" x14ac:dyDescent="0.2">
      <c r="A55" s="36">
        <f>IF(D55&lt;&gt;"",COUNTA($D$14:D55),"")</f>
        <v>30</v>
      </c>
      <c r="B55" s="50" t="s">
        <v>311</v>
      </c>
      <c r="C55" s="148">
        <v>77.74131274131274</v>
      </c>
      <c r="D55" s="148">
        <v>88.519480519480524</v>
      </c>
      <c r="E55" s="148">
        <v>72.184049079754601</v>
      </c>
      <c r="F55" s="148">
        <v>70.733333333333334</v>
      </c>
      <c r="G55" s="148">
        <v>88.92307692307692</v>
      </c>
      <c r="H55" s="148">
        <v>81.736842105263165</v>
      </c>
      <c r="I55" s="148">
        <v>85.833333333333329</v>
      </c>
      <c r="J55" s="148">
        <v>8</v>
      </c>
    </row>
    <row r="56" spans="1:10" ht="11.45" customHeight="1" x14ac:dyDescent="0.2">
      <c r="A56" s="36">
        <f>IF(D56&lt;&gt;"",COUNTA($D$14:D56),"")</f>
        <v>31</v>
      </c>
      <c r="B56" s="50" t="s">
        <v>312</v>
      </c>
      <c r="C56" s="148">
        <v>17</v>
      </c>
      <c r="D56" s="148">
        <v>11.5</v>
      </c>
      <c r="E56" s="148">
        <v>19</v>
      </c>
      <c r="F56" s="148">
        <v>19</v>
      </c>
      <c r="G56" s="148" t="s">
        <v>4</v>
      </c>
      <c r="H56" s="148">
        <v>18</v>
      </c>
      <c r="I56" s="148">
        <v>18</v>
      </c>
      <c r="J56" s="148" t="s">
        <v>4</v>
      </c>
    </row>
    <row r="57" spans="1:10" ht="11.45" customHeight="1" x14ac:dyDescent="0.2">
      <c r="A57" s="36">
        <f>IF(D57&lt;&gt;"",COUNTA($D$14:D57),"")</f>
        <v>32</v>
      </c>
      <c r="B57" s="50" t="s">
        <v>313</v>
      </c>
      <c r="C57" s="148">
        <v>19.953307392996109</v>
      </c>
      <c r="D57" s="148">
        <v>21.065359477124183</v>
      </c>
      <c r="E57" s="148">
        <v>18.235294117647058</v>
      </c>
      <c r="F57" s="148">
        <v>18.09</v>
      </c>
      <c r="G57" s="148">
        <v>25.5</v>
      </c>
      <c r="H57" s="148">
        <v>22.5</v>
      </c>
      <c r="I57" s="148">
        <v>22.5</v>
      </c>
      <c r="J57" s="148" t="s">
        <v>4</v>
      </c>
    </row>
    <row r="58" spans="1:10" ht="11.45" customHeight="1" x14ac:dyDescent="0.2">
      <c r="A58" s="36">
        <f>IF(D58&lt;&gt;"",COUNTA($D$14:D58),"")</f>
        <v>33</v>
      </c>
      <c r="B58" s="50" t="s">
        <v>314</v>
      </c>
      <c r="C58" s="148" t="s">
        <v>4</v>
      </c>
      <c r="D58" s="148" t="s">
        <v>4</v>
      </c>
      <c r="E58" s="148" t="s">
        <v>4</v>
      </c>
      <c r="F58" s="148" t="s">
        <v>4</v>
      </c>
      <c r="G58" s="148" t="s">
        <v>4</v>
      </c>
      <c r="H58" s="148" t="s">
        <v>4</v>
      </c>
      <c r="I58" s="148" t="s">
        <v>4</v>
      </c>
      <c r="J58" s="148" t="s">
        <v>4</v>
      </c>
    </row>
    <row r="59" spans="1:10" ht="11.45" customHeight="1" x14ac:dyDescent="0.2">
      <c r="A59" s="36" t="str">
        <f>IF(D59&lt;&gt;"",COUNTA($D$14:D59),"")</f>
        <v/>
      </c>
      <c r="B59" s="50" t="s">
        <v>200</v>
      </c>
      <c r="C59" s="148"/>
      <c r="D59" s="148"/>
      <c r="E59" s="148"/>
      <c r="F59" s="148"/>
      <c r="G59" s="148"/>
      <c r="H59" s="148"/>
      <c r="I59" s="148"/>
      <c r="J59" s="148"/>
    </row>
    <row r="60" spans="1:10" ht="11.45" customHeight="1" x14ac:dyDescent="0.2">
      <c r="A60" s="36"/>
      <c r="B60" s="50" t="s">
        <v>304</v>
      </c>
      <c r="C60" s="148"/>
      <c r="D60" s="148"/>
      <c r="E60" s="148"/>
      <c r="F60" s="148"/>
      <c r="G60" s="148"/>
      <c r="H60" s="148"/>
      <c r="I60" s="148"/>
      <c r="J60" s="148"/>
    </row>
    <row r="61" spans="1:10" ht="22.5" customHeight="1" x14ac:dyDescent="0.2">
      <c r="A61" s="36">
        <f>IF(D61&lt;&gt;"",COUNTA($D$14:D61),"")</f>
        <v>34</v>
      </c>
      <c r="B61" s="54" t="s">
        <v>329</v>
      </c>
      <c r="C61" s="147">
        <v>49.885245901639344</v>
      </c>
      <c r="D61" s="147">
        <v>45.044247787610622</v>
      </c>
      <c r="E61" s="147">
        <v>52.102880658436213</v>
      </c>
      <c r="F61" s="147">
        <v>49.947826086956525</v>
      </c>
      <c r="G61" s="147">
        <v>90.230769230769226</v>
      </c>
      <c r="H61" s="147">
        <v>79.10526315789474</v>
      </c>
      <c r="I61" s="147">
        <v>79.10526315789474</v>
      </c>
      <c r="J61" s="147" t="s">
        <v>4</v>
      </c>
    </row>
    <row r="62" spans="1:10" ht="11.45" customHeight="1" x14ac:dyDescent="0.2">
      <c r="A62" s="36" t="str">
        <f>IF(D62&lt;&gt;"",COUNTA($D$14:D62),"")</f>
        <v/>
      </c>
      <c r="B62" s="50" t="s">
        <v>317</v>
      </c>
      <c r="C62" s="148"/>
      <c r="D62" s="148"/>
      <c r="E62" s="148"/>
      <c r="F62" s="148"/>
      <c r="G62" s="148"/>
      <c r="H62" s="148"/>
      <c r="I62" s="148"/>
      <c r="J62" s="148"/>
    </row>
    <row r="63" spans="1:10" ht="22.5" customHeight="1" x14ac:dyDescent="0.2">
      <c r="A63" s="36">
        <f>IF(D63&lt;&gt;"",COUNTA($D$14:D63),"")</f>
        <v>35</v>
      </c>
      <c r="B63" s="50" t="s">
        <v>318</v>
      </c>
      <c r="C63" s="148" t="s">
        <v>4</v>
      </c>
      <c r="D63" s="148" t="s">
        <v>4</v>
      </c>
      <c r="E63" s="148" t="s">
        <v>4</v>
      </c>
      <c r="F63" s="148" t="s">
        <v>4</v>
      </c>
      <c r="G63" s="148" t="s">
        <v>4</v>
      </c>
      <c r="H63" s="148" t="s">
        <v>4</v>
      </c>
      <c r="I63" s="148" t="s">
        <v>4</v>
      </c>
      <c r="J63" s="148" t="s">
        <v>4</v>
      </c>
    </row>
    <row r="64" spans="1:10" ht="11.45" customHeight="1" x14ac:dyDescent="0.2">
      <c r="A64" s="36">
        <f>IF(D64&lt;&gt;"",COUNTA($D$14:D64),"")</f>
        <v>36</v>
      </c>
      <c r="B64" s="50" t="s">
        <v>303</v>
      </c>
      <c r="C64" s="148">
        <v>125.75</v>
      </c>
      <c r="D64" s="148">
        <v>125.75</v>
      </c>
      <c r="E64" s="148" t="s">
        <v>4</v>
      </c>
      <c r="F64" s="148" t="s">
        <v>4</v>
      </c>
      <c r="G64" s="148" t="s">
        <v>4</v>
      </c>
      <c r="H64" s="148" t="s">
        <v>4</v>
      </c>
      <c r="I64" s="148" t="s">
        <v>4</v>
      </c>
      <c r="J64" s="148" t="s">
        <v>4</v>
      </c>
    </row>
    <row r="65" spans="1:10" ht="22.5" customHeight="1" x14ac:dyDescent="0.2">
      <c r="A65" s="36">
        <f>IF(D65&lt;&gt;"",COUNTA($D$14:D65),"")</f>
        <v>37</v>
      </c>
      <c r="B65" s="50" t="s">
        <v>319</v>
      </c>
      <c r="C65" s="148">
        <v>114</v>
      </c>
      <c r="D65" s="148" t="s">
        <v>4</v>
      </c>
      <c r="E65" s="148">
        <v>114</v>
      </c>
      <c r="F65" s="148">
        <v>114</v>
      </c>
      <c r="G65" s="148" t="s">
        <v>4</v>
      </c>
      <c r="H65" s="148" t="s">
        <v>4</v>
      </c>
      <c r="I65" s="148" t="s">
        <v>4</v>
      </c>
      <c r="J65" s="148" t="s">
        <v>4</v>
      </c>
    </row>
    <row r="66" spans="1:10" ht="22.5" customHeight="1" x14ac:dyDescent="0.2">
      <c r="A66" s="36">
        <f>IF(D66&lt;&gt;"",COUNTA($D$14:D66),"")</f>
        <v>38</v>
      </c>
      <c r="B66" s="50" t="s">
        <v>320</v>
      </c>
      <c r="C66" s="148" t="s">
        <v>4</v>
      </c>
      <c r="D66" s="148" t="s">
        <v>4</v>
      </c>
      <c r="E66" s="148" t="s">
        <v>4</v>
      </c>
      <c r="F66" s="148" t="s">
        <v>4</v>
      </c>
      <c r="G66" s="148" t="s">
        <v>4</v>
      </c>
      <c r="H66" s="148" t="s">
        <v>4</v>
      </c>
      <c r="I66" s="148" t="s">
        <v>4</v>
      </c>
      <c r="J66" s="148" t="s">
        <v>4</v>
      </c>
    </row>
    <row r="67" spans="1:10" ht="11.45" customHeight="1" x14ac:dyDescent="0.2">
      <c r="A67" s="36">
        <f>IF(D67&lt;&gt;"",COUNTA($D$14:D67),"")</f>
        <v>39</v>
      </c>
      <c r="B67" s="50" t="s">
        <v>321</v>
      </c>
      <c r="C67" s="148">
        <v>18</v>
      </c>
      <c r="D67" s="148" t="s">
        <v>4</v>
      </c>
      <c r="E67" s="148">
        <v>18</v>
      </c>
      <c r="F67" s="148">
        <v>18</v>
      </c>
      <c r="G67" s="148" t="s">
        <v>4</v>
      </c>
      <c r="H67" s="148" t="s">
        <v>4</v>
      </c>
      <c r="I67" s="148" t="s">
        <v>4</v>
      </c>
      <c r="J67" s="148" t="s">
        <v>4</v>
      </c>
    </row>
    <row r="68" spans="1:10" ht="11.45" customHeight="1" x14ac:dyDescent="0.2">
      <c r="A68" s="36">
        <f>IF(D68&lt;&gt;"",COUNTA($D$14:D68),"")</f>
        <v>40</v>
      </c>
      <c r="B68" s="50" t="s">
        <v>322</v>
      </c>
      <c r="C68" s="148">
        <v>84.711009174311926</v>
      </c>
      <c r="D68" s="148">
        <v>94.897058823529406</v>
      </c>
      <c r="E68" s="148">
        <v>78.910447761194035</v>
      </c>
      <c r="F68" s="148">
        <v>76.845528455284551</v>
      </c>
      <c r="G68" s="148">
        <v>102</v>
      </c>
      <c r="H68" s="148">
        <v>90</v>
      </c>
      <c r="I68" s="148">
        <v>90</v>
      </c>
      <c r="J68" s="148" t="s">
        <v>4</v>
      </c>
    </row>
    <row r="69" spans="1:10" ht="11.45" customHeight="1" x14ac:dyDescent="0.2">
      <c r="A69" s="36">
        <f>IF(D69&lt;&gt;"",COUNTA($D$14:D69),"")</f>
        <v>41</v>
      </c>
      <c r="B69" s="50" t="s">
        <v>323</v>
      </c>
      <c r="C69" s="148">
        <v>17</v>
      </c>
      <c r="D69" s="148">
        <v>11.5</v>
      </c>
      <c r="E69" s="148">
        <v>19</v>
      </c>
      <c r="F69" s="148">
        <v>19</v>
      </c>
      <c r="G69" s="148" t="s">
        <v>4</v>
      </c>
      <c r="H69" s="148">
        <v>18</v>
      </c>
      <c r="I69" s="148">
        <v>18</v>
      </c>
      <c r="J69" s="148" t="s">
        <v>4</v>
      </c>
    </row>
    <row r="70" spans="1:10" ht="11.45" customHeight="1" x14ac:dyDescent="0.2">
      <c r="A70" s="36">
        <f>IF(D70&lt;&gt;"",COUNTA($D$14:D70),"")</f>
        <v>42</v>
      </c>
      <c r="B70" s="50" t="s">
        <v>324</v>
      </c>
      <c r="C70" s="148">
        <v>19.9453125</v>
      </c>
      <c r="D70" s="148">
        <v>21.059210526315791</v>
      </c>
      <c r="E70" s="148">
        <v>18.235294117647058</v>
      </c>
      <c r="F70" s="148">
        <v>18.09</v>
      </c>
      <c r="G70" s="148">
        <v>25.5</v>
      </c>
      <c r="H70" s="148">
        <v>22.5</v>
      </c>
      <c r="I70" s="148">
        <v>22.5</v>
      </c>
      <c r="J70" s="148" t="s">
        <v>4</v>
      </c>
    </row>
    <row r="71" spans="1:10" ht="11.45" customHeight="1" x14ac:dyDescent="0.2">
      <c r="A71" s="36">
        <f>IF(D71&lt;&gt;"",COUNTA($D$14:D71),"")</f>
        <v>43</v>
      </c>
      <c r="B71" s="50" t="s">
        <v>325</v>
      </c>
      <c r="C71" s="148" t="s">
        <v>4</v>
      </c>
      <c r="D71" s="148" t="s">
        <v>4</v>
      </c>
      <c r="E71" s="148" t="s">
        <v>4</v>
      </c>
      <c r="F71" s="148" t="s">
        <v>4</v>
      </c>
      <c r="G71" s="148" t="s">
        <v>4</v>
      </c>
      <c r="H71" s="148" t="s">
        <v>4</v>
      </c>
      <c r="I71" s="148" t="s">
        <v>4</v>
      </c>
      <c r="J71" s="148" t="s">
        <v>4</v>
      </c>
    </row>
    <row r="72" spans="1:10" ht="11.45" customHeight="1" x14ac:dyDescent="0.2">
      <c r="A72" s="36" t="str">
        <f>IF(D72&lt;&gt;"",COUNTA($D$14:D72),"")</f>
        <v/>
      </c>
      <c r="B72" s="50"/>
      <c r="C72" s="148"/>
      <c r="D72" s="148"/>
      <c r="E72" s="148"/>
      <c r="F72" s="148"/>
      <c r="G72" s="148"/>
      <c r="H72" s="148"/>
      <c r="I72" s="148"/>
      <c r="J72" s="148"/>
    </row>
    <row r="73" spans="1:10" ht="11.45" customHeight="1" x14ac:dyDescent="0.2">
      <c r="A73" s="36" t="str">
        <f>IF(D73&lt;&gt;"",COUNTA($D$14:D73),"")</f>
        <v/>
      </c>
      <c r="B73" s="50"/>
      <c r="C73" s="148"/>
      <c r="D73" s="148"/>
      <c r="E73" s="148"/>
      <c r="F73" s="148"/>
      <c r="G73" s="148"/>
      <c r="H73" s="148"/>
      <c r="I73" s="148"/>
      <c r="J73" s="148"/>
    </row>
    <row r="74" spans="1:10" ht="22.5" customHeight="1" x14ac:dyDescent="0.2">
      <c r="A74" s="36">
        <f>IF(D74&lt;&gt;"",COUNTA($D$14:D74),"")</f>
        <v>44</v>
      </c>
      <c r="B74" s="54" t="s">
        <v>330</v>
      </c>
      <c r="C74" s="147">
        <v>56</v>
      </c>
      <c r="D74" s="147">
        <v>36</v>
      </c>
      <c r="E74" s="147">
        <v>56.0625</v>
      </c>
      <c r="F74" s="147">
        <v>56.0625</v>
      </c>
      <c r="G74" s="147" t="s">
        <v>4</v>
      </c>
      <c r="H74" s="147">
        <v>95</v>
      </c>
      <c r="I74" s="147">
        <v>95</v>
      </c>
      <c r="J74" s="147" t="s">
        <v>4</v>
      </c>
    </row>
    <row r="75" spans="1:10" ht="11.45" customHeight="1" x14ac:dyDescent="0.2">
      <c r="A75" s="36" t="str">
        <f>IF(D75&lt;&gt;"",COUNTA($D$14:D75),"")</f>
        <v/>
      </c>
      <c r="B75" s="54"/>
      <c r="C75" s="148"/>
      <c r="D75" s="148"/>
      <c r="E75" s="148"/>
      <c r="F75" s="148"/>
      <c r="G75" s="148"/>
      <c r="H75" s="148"/>
      <c r="I75" s="148"/>
      <c r="J75" s="148"/>
    </row>
    <row r="76" spans="1:10" ht="11.45" customHeight="1" x14ac:dyDescent="0.2">
      <c r="A76" s="36" t="str">
        <f>IF(D76&lt;&gt;"",COUNTA($D$14:D76),"")</f>
        <v/>
      </c>
      <c r="B76" s="50"/>
      <c r="C76" s="148"/>
      <c r="D76" s="148"/>
      <c r="E76" s="148"/>
      <c r="F76" s="148"/>
      <c r="G76" s="148"/>
      <c r="H76" s="148"/>
      <c r="I76" s="148"/>
      <c r="J76" s="148"/>
    </row>
    <row r="77" spans="1:10" ht="22.5" customHeight="1" x14ac:dyDescent="0.2">
      <c r="A77" s="36">
        <f>IF(D77&lt;&gt;"",COUNTA($D$14:D77),"")</f>
        <v>45</v>
      </c>
      <c r="B77" s="54" t="s">
        <v>331</v>
      </c>
      <c r="C77" s="147">
        <v>49.222222222222221</v>
      </c>
      <c r="D77" s="147">
        <v>64.5</v>
      </c>
      <c r="E77" s="147">
        <v>37</v>
      </c>
      <c r="F77" s="147">
        <v>40.25</v>
      </c>
      <c r="G77" s="147">
        <v>24</v>
      </c>
      <c r="H77" s="147" t="s">
        <v>4</v>
      </c>
      <c r="I77" s="147" t="s">
        <v>4</v>
      </c>
      <c r="J77" s="147" t="s">
        <v>4</v>
      </c>
    </row>
    <row r="78" spans="1:10" ht="11.45" customHeight="1" x14ac:dyDescent="0.2">
      <c r="A78" s="36" t="str">
        <f>IF(D78&lt;&gt;"",COUNTA($D$14:D78),"")</f>
        <v/>
      </c>
      <c r="B78" s="54"/>
      <c r="C78" s="148"/>
      <c r="D78" s="148"/>
      <c r="E78" s="148"/>
      <c r="F78" s="148"/>
      <c r="G78" s="148"/>
      <c r="H78" s="148"/>
      <c r="I78" s="148"/>
      <c r="J78" s="148"/>
    </row>
    <row r="79" spans="1:10" ht="11.45" customHeight="1" x14ac:dyDescent="0.2">
      <c r="A79" s="36" t="str">
        <f>IF(D79&lt;&gt;"",COUNTA($D$14:D79),"")</f>
        <v/>
      </c>
      <c r="B79" s="54"/>
      <c r="C79" s="148"/>
      <c r="D79" s="148"/>
      <c r="E79" s="148"/>
      <c r="F79" s="148"/>
      <c r="G79" s="148"/>
      <c r="H79" s="148"/>
      <c r="I79" s="148"/>
      <c r="J79" s="148"/>
    </row>
    <row r="80" spans="1:10" ht="33.6" customHeight="1" x14ac:dyDescent="0.2">
      <c r="A80" s="36">
        <f>IF(D80&lt;&gt;"",COUNTA($D$14:D80),"")</f>
        <v>46</v>
      </c>
      <c r="B80" s="54" t="s">
        <v>332</v>
      </c>
      <c r="C80" s="147">
        <v>12.8</v>
      </c>
      <c r="D80" s="147">
        <v>13.8</v>
      </c>
      <c r="E80" s="147">
        <v>13.8</v>
      </c>
      <c r="F80" s="147">
        <v>14.3</v>
      </c>
      <c r="G80" s="147">
        <v>10</v>
      </c>
      <c r="H80" s="147">
        <v>9</v>
      </c>
      <c r="I80" s="147">
        <v>9.5</v>
      </c>
      <c r="J80" s="147">
        <v>8</v>
      </c>
    </row>
    <row r="81" spans="2:10" ht="11.45" customHeight="1" x14ac:dyDescent="0.2">
      <c r="B81" s="55"/>
      <c r="C81" s="80"/>
      <c r="D81" s="80"/>
      <c r="E81" s="80"/>
      <c r="F81" s="80"/>
      <c r="G81" s="80"/>
      <c r="H81" s="80"/>
      <c r="I81" s="80"/>
      <c r="J81" s="80"/>
    </row>
    <row r="82" spans="2:10" ht="11.45" customHeight="1" x14ac:dyDescent="0.2">
      <c r="B82" s="55"/>
      <c r="C82" s="80"/>
      <c r="D82" s="80"/>
      <c r="E82" s="80"/>
      <c r="F82" s="80"/>
      <c r="G82" s="80"/>
      <c r="H82" s="80"/>
      <c r="I82" s="80"/>
      <c r="J82" s="80"/>
    </row>
    <row r="83" spans="2:10" ht="11.45" customHeight="1" x14ac:dyDescent="0.2">
      <c r="B83" s="55"/>
      <c r="C83" s="77"/>
      <c r="D83" s="77"/>
      <c r="E83" s="77"/>
      <c r="F83" s="77"/>
      <c r="G83" s="77"/>
      <c r="H83" s="77"/>
      <c r="I83" s="77"/>
      <c r="J83" s="77"/>
    </row>
    <row r="84" spans="2:10" ht="11.45" customHeight="1" x14ac:dyDescent="0.2">
      <c r="B84" s="55"/>
      <c r="C84" s="77"/>
      <c r="D84" s="77"/>
      <c r="E84" s="78"/>
      <c r="F84" s="78"/>
      <c r="G84" s="78"/>
      <c r="H84" s="78"/>
      <c r="I84" s="78"/>
      <c r="J84" s="78"/>
    </row>
    <row r="85" spans="2:10" ht="11.45" customHeight="1" x14ac:dyDescent="0.2">
      <c r="C85" s="78"/>
      <c r="D85" s="78"/>
      <c r="E85" s="78"/>
      <c r="F85" s="78"/>
      <c r="G85" s="78"/>
      <c r="H85" s="78"/>
      <c r="I85" s="78"/>
      <c r="J85" s="78"/>
    </row>
    <row r="86" spans="2:10" ht="11.45" customHeight="1" x14ac:dyDescent="0.2">
      <c r="C86" s="78"/>
      <c r="D86" s="78"/>
      <c r="E86" s="78"/>
      <c r="F86" s="78"/>
      <c r="G86" s="78"/>
      <c r="H86" s="78"/>
      <c r="I86" s="78"/>
      <c r="J86" s="78"/>
    </row>
    <row r="87" spans="2:10" ht="11.45" customHeight="1" x14ac:dyDescent="0.2">
      <c r="C87" s="78"/>
      <c r="D87" s="78"/>
      <c r="E87" s="78"/>
      <c r="F87" s="78"/>
      <c r="G87" s="78"/>
      <c r="H87" s="78"/>
      <c r="I87" s="78"/>
      <c r="J87" s="78"/>
    </row>
    <row r="88" spans="2:10" ht="11.45" customHeight="1" x14ac:dyDescent="0.2">
      <c r="C88" s="78"/>
      <c r="D88" s="78"/>
      <c r="E88" s="78"/>
      <c r="F88" s="78"/>
      <c r="G88" s="78"/>
      <c r="H88" s="78"/>
      <c r="I88" s="78"/>
      <c r="J88" s="78"/>
    </row>
    <row r="89" spans="2:10" ht="11.45" customHeight="1" x14ac:dyDescent="0.2">
      <c r="C89" s="78"/>
      <c r="D89" s="78"/>
      <c r="E89" s="78"/>
      <c r="F89" s="78"/>
      <c r="G89" s="78"/>
      <c r="H89" s="78"/>
      <c r="I89" s="78"/>
      <c r="J89" s="78"/>
    </row>
    <row r="90" spans="2:10" ht="11.45" customHeight="1" x14ac:dyDescent="0.2">
      <c r="C90" s="78"/>
      <c r="D90" s="78"/>
      <c r="E90" s="78"/>
      <c r="F90" s="78"/>
      <c r="G90" s="78"/>
      <c r="H90" s="78"/>
      <c r="I90" s="78"/>
      <c r="J90" s="78"/>
    </row>
    <row r="91" spans="2:10" ht="11.45" customHeight="1" x14ac:dyDescent="0.2">
      <c r="C91" s="78"/>
      <c r="D91" s="78"/>
      <c r="E91" s="78"/>
      <c r="F91" s="78"/>
      <c r="G91" s="78"/>
      <c r="H91" s="78"/>
      <c r="I91" s="78"/>
      <c r="J91" s="78"/>
    </row>
    <row r="92" spans="2:10" ht="11.45" customHeight="1" x14ac:dyDescent="0.2">
      <c r="C92" s="78"/>
      <c r="D92" s="78"/>
      <c r="E92" s="78"/>
      <c r="F92" s="78"/>
      <c r="G92" s="78"/>
      <c r="H92" s="78"/>
      <c r="I92" s="78"/>
      <c r="J92" s="78"/>
    </row>
  </sheetData>
  <mergeCells count="21">
    <mergeCell ref="I7:I11"/>
    <mergeCell ref="J7:J11"/>
    <mergeCell ref="B4:B11"/>
    <mergeCell ref="A4:A11"/>
    <mergeCell ref="I6:J6"/>
    <mergeCell ref="C47:J47"/>
    <mergeCell ref="C13:J13"/>
    <mergeCell ref="H5:J5"/>
    <mergeCell ref="A1:B1"/>
    <mergeCell ref="C1:J1"/>
    <mergeCell ref="D4:J4"/>
    <mergeCell ref="E5:G5"/>
    <mergeCell ref="F6:G6"/>
    <mergeCell ref="A2:B3"/>
    <mergeCell ref="C2:J3"/>
    <mergeCell ref="F7:F11"/>
    <mergeCell ref="C4:C11"/>
    <mergeCell ref="D5:D11"/>
    <mergeCell ref="E6:E11"/>
    <mergeCell ref="G7:G11"/>
    <mergeCell ref="H6:H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rowBreaks count="1" manualBreakCount="1">
    <brk id="4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zoomScale="140" zoomScaleNormal="140" workbookViewId="0">
      <pane xSplit="2" ySplit="11" topLeftCell="C12" activePane="bottomRight" state="frozen"/>
      <selection sqref="A1:B1"/>
      <selection pane="topRight" sqref="A1:B1"/>
      <selection pane="bottomLeft" sqref="A1:B1"/>
      <selection pane="bottomRight" activeCell="C12" sqref="C12:I12"/>
    </sheetView>
  </sheetViews>
  <sheetFormatPr baseColWidth="10" defaultColWidth="11.28515625" defaultRowHeight="11.45" customHeight="1" x14ac:dyDescent="0.2"/>
  <cols>
    <col min="1" max="1" width="3.7109375" style="87" customWidth="1"/>
    <col min="2" max="2" width="29.140625" style="87" customWidth="1"/>
    <col min="3" max="4" width="8.28515625" style="87" customWidth="1"/>
    <col min="5" max="5" width="9.28515625" style="87" customWidth="1"/>
    <col min="6" max="9" width="8.28515625" style="87" customWidth="1"/>
    <col min="10" max="16384" width="11.28515625" style="87"/>
  </cols>
  <sheetData>
    <row r="1" spans="1:9" s="86" customFormat="1" ht="20.100000000000001" customHeight="1" x14ac:dyDescent="0.2">
      <c r="A1" s="232" t="s">
        <v>33</v>
      </c>
      <c r="B1" s="233"/>
      <c r="C1" s="234" t="s">
        <v>364</v>
      </c>
      <c r="D1" s="234"/>
      <c r="E1" s="234"/>
      <c r="F1" s="234"/>
      <c r="G1" s="234"/>
      <c r="H1" s="234"/>
      <c r="I1" s="235"/>
    </row>
    <row r="2" spans="1:9" ht="21.95" customHeight="1" x14ac:dyDescent="0.2">
      <c r="A2" s="239" t="s">
        <v>107</v>
      </c>
      <c r="B2" s="240"/>
      <c r="C2" s="241" t="s">
        <v>34</v>
      </c>
      <c r="D2" s="241"/>
      <c r="E2" s="241"/>
      <c r="F2" s="241"/>
      <c r="G2" s="241"/>
      <c r="H2" s="241"/>
      <c r="I2" s="242"/>
    </row>
    <row r="3" spans="1:9" ht="11.45" customHeight="1" x14ac:dyDescent="0.2">
      <c r="A3" s="239"/>
      <c r="B3" s="240"/>
      <c r="C3" s="241"/>
      <c r="D3" s="241"/>
      <c r="E3" s="241"/>
      <c r="F3" s="241"/>
      <c r="G3" s="241"/>
      <c r="H3" s="241"/>
      <c r="I3" s="242"/>
    </row>
    <row r="4" spans="1:9" ht="11.45" customHeight="1" x14ac:dyDescent="0.2">
      <c r="A4" s="238" t="s">
        <v>17</v>
      </c>
      <c r="B4" s="236" t="s">
        <v>108</v>
      </c>
      <c r="C4" s="236" t="s">
        <v>126</v>
      </c>
      <c r="D4" s="236" t="s">
        <v>138</v>
      </c>
      <c r="E4" s="236"/>
      <c r="F4" s="236"/>
      <c r="G4" s="236"/>
      <c r="H4" s="236"/>
      <c r="I4" s="237"/>
    </row>
    <row r="5" spans="1:9" ht="11.45" customHeight="1" x14ac:dyDescent="0.2">
      <c r="A5" s="238"/>
      <c r="B5" s="236"/>
      <c r="C5" s="236"/>
      <c r="D5" s="236" t="s">
        <v>127</v>
      </c>
      <c r="E5" s="236" t="s">
        <v>342</v>
      </c>
      <c r="F5" s="236" t="s">
        <v>408</v>
      </c>
      <c r="G5" s="236" t="s">
        <v>129</v>
      </c>
      <c r="H5" s="236" t="s">
        <v>130</v>
      </c>
      <c r="I5" s="237" t="s">
        <v>125</v>
      </c>
    </row>
    <row r="6" spans="1:9" ht="11.45" customHeight="1" x14ac:dyDescent="0.2">
      <c r="A6" s="238"/>
      <c r="B6" s="236"/>
      <c r="C6" s="236"/>
      <c r="D6" s="236"/>
      <c r="E6" s="236"/>
      <c r="F6" s="236"/>
      <c r="G6" s="236"/>
      <c r="H6" s="236"/>
      <c r="I6" s="237"/>
    </row>
    <row r="7" spans="1:9" ht="11.45" customHeight="1" x14ac:dyDescent="0.2">
      <c r="A7" s="238"/>
      <c r="B7" s="236"/>
      <c r="C7" s="236"/>
      <c r="D7" s="236"/>
      <c r="E7" s="236"/>
      <c r="F7" s="236"/>
      <c r="G7" s="236"/>
      <c r="H7" s="236"/>
      <c r="I7" s="237"/>
    </row>
    <row r="8" spans="1:9" ht="11.45" customHeight="1" x14ac:dyDescent="0.2">
      <c r="A8" s="238"/>
      <c r="B8" s="236"/>
      <c r="C8" s="236"/>
      <c r="D8" s="236"/>
      <c r="E8" s="236"/>
      <c r="F8" s="236"/>
      <c r="G8" s="236"/>
      <c r="H8" s="236"/>
      <c r="I8" s="237"/>
    </row>
    <row r="9" spans="1:9" ht="11.45" customHeight="1" x14ac:dyDescent="0.2">
      <c r="A9" s="238"/>
      <c r="B9" s="236"/>
      <c r="C9" s="236"/>
      <c r="D9" s="236"/>
      <c r="E9" s="236"/>
      <c r="F9" s="236"/>
      <c r="G9" s="236"/>
      <c r="H9" s="236"/>
      <c r="I9" s="237"/>
    </row>
    <row r="10" spans="1:9" ht="11.45" customHeight="1" x14ac:dyDescent="0.2">
      <c r="A10" s="238"/>
      <c r="B10" s="236"/>
      <c r="C10" s="236"/>
      <c r="D10" s="236"/>
      <c r="E10" s="236"/>
      <c r="F10" s="236"/>
      <c r="G10" s="236"/>
      <c r="H10" s="236"/>
      <c r="I10" s="237"/>
    </row>
    <row r="11" spans="1:9" ht="11.45" customHeight="1" x14ac:dyDescent="0.2">
      <c r="A11" s="81">
        <v>1</v>
      </c>
      <c r="B11" s="82">
        <v>2</v>
      </c>
      <c r="C11" s="83">
        <v>3</v>
      </c>
      <c r="D11" s="83">
        <v>4</v>
      </c>
      <c r="E11" s="83">
        <v>5</v>
      </c>
      <c r="F11" s="83">
        <v>6</v>
      </c>
      <c r="G11" s="83">
        <v>7</v>
      </c>
      <c r="H11" s="83">
        <v>8</v>
      </c>
      <c r="I11" s="84">
        <v>9</v>
      </c>
    </row>
    <row r="12" spans="1:9" ht="20.100000000000001" customHeight="1" x14ac:dyDescent="0.2">
      <c r="A12" s="85"/>
      <c r="B12" s="88"/>
      <c r="C12" s="243" t="s">
        <v>109</v>
      </c>
      <c r="D12" s="243"/>
      <c r="E12" s="243"/>
      <c r="F12" s="243"/>
      <c r="G12" s="243"/>
      <c r="H12" s="243"/>
      <c r="I12" s="243"/>
    </row>
    <row r="13" spans="1:9" ht="11.45" customHeight="1" x14ac:dyDescent="0.2">
      <c r="A13" s="85">
        <f>IF(D13&lt;&gt;"",COUNTA($D$13:D13),"")</f>
        <v>1</v>
      </c>
      <c r="B13" s="89" t="s">
        <v>110</v>
      </c>
      <c r="C13" s="140">
        <v>26043</v>
      </c>
      <c r="D13" s="140">
        <v>503</v>
      </c>
      <c r="E13" s="140">
        <v>123</v>
      </c>
      <c r="F13" s="140">
        <v>18</v>
      </c>
      <c r="G13" s="140">
        <v>20135</v>
      </c>
      <c r="H13" s="140">
        <v>136</v>
      </c>
      <c r="I13" s="140">
        <v>5128</v>
      </c>
    </row>
    <row r="14" spans="1:9" ht="11.45" customHeight="1" x14ac:dyDescent="0.2">
      <c r="A14" s="85">
        <f>IF(D14&lt;&gt;"",COUNTA($D$13:D14),"")</f>
        <v>2</v>
      </c>
      <c r="B14" s="90" t="s">
        <v>115</v>
      </c>
      <c r="C14" s="139">
        <v>20885</v>
      </c>
      <c r="D14" s="139">
        <v>503</v>
      </c>
      <c r="E14" s="139">
        <v>111</v>
      </c>
      <c r="F14" s="139" t="s">
        <v>4</v>
      </c>
      <c r="G14" s="139">
        <v>20135</v>
      </c>
      <c r="H14" s="139">
        <v>136</v>
      </c>
      <c r="I14" s="139" t="s">
        <v>4</v>
      </c>
    </row>
    <row r="15" spans="1:9" ht="11.45" customHeight="1" x14ac:dyDescent="0.2">
      <c r="A15" s="85">
        <f>IF(D15&lt;&gt;"",COUNTA($D$13:D15),"")</f>
        <v>3</v>
      </c>
      <c r="B15" s="90" t="s">
        <v>116</v>
      </c>
      <c r="C15" s="139">
        <v>12191</v>
      </c>
      <c r="D15" s="139">
        <v>485</v>
      </c>
      <c r="E15" s="139">
        <v>75</v>
      </c>
      <c r="F15" s="139" t="s">
        <v>4</v>
      </c>
      <c r="G15" s="139">
        <v>11577</v>
      </c>
      <c r="H15" s="139">
        <v>54</v>
      </c>
      <c r="I15" s="139" t="s">
        <v>4</v>
      </c>
    </row>
    <row r="16" spans="1:9" ht="11.45" customHeight="1" x14ac:dyDescent="0.2">
      <c r="A16" s="85">
        <f>IF(D16&lt;&gt;"",COUNTA($D$13:D16),"")</f>
        <v>4</v>
      </c>
      <c r="B16" s="90" t="s">
        <v>117</v>
      </c>
      <c r="C16" s="139">
        <v>8687</v>
      </c>
      <c r="D16" s="139">
        <v>18</v>
      </c>
      <c r="E16" s="139">
        <v>36</v>
      </c>
      <c r="F16" s="139" t="s">
        <v>4</v>
      </c>
      <c r="G16" s="139">
        <v>8551</v>
      </c>
      <c r="H16" s="139">
        <v>82</v>
      </c>
      <c r="I16" s="139" t="s">
        <v>4</v>
      </c>
    </row>
    <row r="17" spans="1:9" ht="11.45" customHeight="1" x14ac:dyDescent="0.2">
      <c r="A17" s="85">
        <f>IF(D17&lt;&gt;"",COUNTA($D$13:D17),"")</f>
        <v>5</v>
      </c>
      <c r="B17" s="90" t="s">
        <v>118</v>
      </c>
      <c r="C17" s="139">
        <v>7</v>
      </c>
      <c r="D17" s="139" t="s">
        <v>4</v>
      </c>
      <c r="E17" s="139" t="s">
        <v>4</v>
      </c>
      <c r="F17" s="139" t="s">
        <v>4</v>
      </c>
      <c r="G17" s="139">
        <v>7</v>
      </c>
      <c r="H17" s="139" t="s">
        <v>4</v>
      </c>
      <c r="I17" s="139" t="s">
        <v>4</v>
      </c>
    </row>
    <row r="18" spans="1:9" ht="11.45" customHeight="1" x14ac:dyDescent="0.2">
      <c r="A18" s="85">
        <f>IF(D18&lt;&gt;"",COUNTA($D$13:D18),"")</f>
        <v>6</v>
      </c>
      <c r="B18" s="90" t="s">
        <v>119</v>
      </c>
      <c r="C18" s="139" t="s">
        <v>4</v>
      </c>
      <c r="D18" s="139" t="s">
        <v>4</v>
      </c>
      <c r="E18" s="139" t="s">
        <v>4</v>
      </c>
      <c r="F18" s="139" t="s">
        <v>4</v>
      </c>
      <c r="G18" s="139" t="s">
        <v>4</v>
      </c>
      <c r="H18" s="139" t="s">
        <v>4</v>
      </c>
      <c r="I18" s="139" t="s">
        <v>4</v>
      </c>
    </row>
    <row r="19" spans="1:9" ht="11.45" customHeight="1" x14ac:dyDescent="0.2">
      <c r="A19" s="85">
        <f>IF(D19&lt;&gt;"",COUNTA($D$13:D19),"")</f>
        <v>7</v>
      </c>
      <c r="B19" s="90" t="s">
        <v>120</v>
      </c>
      <c r="C19" s="139">
        <v>20724</v>
      </c>
      <c r="D19" s="139">
        <v>478</v>
      </c>
      <c r="E19" s="139">
        <v>111</v>
      </c>
      <c r="F19" s="139" t="s">
        <v>4</v>
      </c>
      <c r="G19" s="139">
        <v>20135</v>
      </c>
      <c r="H19" s="139" t="s">
        <v>4</v>
      </c>
      <c r="I19" s="139" t="s">
        <v>4</v>
      </c>
    </row>
    <row r="20" spans="1:9" ht="11.45" customHeight="1" x14ac:dyDescent="0.2">
      <c r="A20" s="85">
        <f>IF(D20&lt;&gt;"",COUNTA($D$13:D20),"")</f>
        <v>8</v>
      </c>
      <c r="B20" s="90" t="s">
        <v>116</v>
      </c>
      <c r="C20" s="139">
        <v>12112</v>
      </c>
      <c r="D20" s="139">
        <v>460</v>
      </c>
      <c r="E20" s="139">
        <v>75</v>
      </c>
      <c r="F20" s="139" t="s">
        <v>4</v>
      </c>
      <c r="G20" s="139">
        <v>11577</v>
      </c>
      <c r="H20" s="139" t="s">
        <v>4</v>
      </c>
      <c r="I20" s="139" t="s">
        <v>4</v>
      </c>
    </row>
    <row r="21" spans="1:9" ht="11.45" customHeight="1" x14ac:dyDescent="0.2">
      <c r="A21" s="85">
        <f>IF(D21&lt;&gt;"",COUNTA($D$13:D21),"")</f>
        <v>9</v>
      </c>
      <c r="B21" s="90" t="s">
        <v>117</v>
      </c>
      <c r="C21" s="139">
        <v>8605</v>
      </c>
      <c r="D21" s="139">
        <v>18</v>
      </c>
      <c r="E21" s="139">
        <v>36</v>
      </c>
      <c r="F21" s="139" t="s">
        <v>4</v>
      </c>
      <c r="G21" s="139">
        <v>8551</v>
      </c>
      <c r="H21" s="139" t="s">
        <v>4</v>
      </c>
      <c r="I21" s="139" t="s">
        <v>4</v>
      </c>
    </row>
    <row r="22" spans="1:9" ht="11.45" customHeight="1" x14ac:dyDescent="0.2">
      <c r="A22" s="85">
        <f>IF(D22&lt;&gt;"",COUNTA($D$13:D22),"")</f>
        <v>10</v>
      </c>
      <c r="B22" s="90" t="s">
        <v>118</v>
      </c>
      <c r="C22" s="139">
        <v>7</v>
      </c>
      <c r="D22" s="139" t="s">
        <v>4</v>
      </c>
      <c r="E22" s="139" t="s">
        <v>4</v>
      </c>
      <c r="F22" s="139" t="s">
        <v>4</v>
      </c>
      <c r="G22" s="139">
        <v>7</v>
      </c>
      <c r="H22" s="139" t="s">
        <v>4</v>
      </c>
      <c r="I22" s="139" t="s">
        <v>4</v>
      </c>
    </row>
    <row r="23" spans="1:9" ht="11.45" customHeight="1" x14ac:dyDescent="0.2">
      <c r="A23" s="85">
        <f>IF(D23&lt;&gt;"",COUNTA($D$13:D23),"")</f>
        <v>11</v>
      </c>
      <c r="B23" s="90" t="s">
        <v>119</v>
      </c>
      <c r="C23" s="139" t="s">
        <v>4</v>
      </c>
      <c r="D23" s="139" t="s">
        <v>4</v>
      </c>
      <c r="E23" s="139" t="s">
        <v>4</v>
      </c>
      <c r="F23" s="139"/>
      <c r="G23" s="139" t="s">
        <v>4</v>
      </c>
      <c r="H23" s="139" t="s">
        <v>4</v>
      </c>
      <c r="I23" s="139" t="s">
        <v>4</v>
      </c>
    </row>
    <row r="24" spans="1:9" ht="11.45" customHeight="1" x14ac:dyDescent="0.2">
      <c r="A24" s="85" t="str">
        <f>IF(D24&lt;&gt;"",COUNTA($D$13:D24),"")</f>
        <v/>
      </c>
      <c r="B24" s="90" t="s">
        <v>121</v>
      </c>
      <c r="C24" s="139"/>
      <c r="D24" s="139"/>
      <c r="E24" s="139"/>
      <c r="F24" s="139"/>
      <c r="G24" s="139"/>
      <c r="H24" s="139"/>
      <c r="I24" s="139"/>
    </row>
    <row r="25" spans="1:9" ht="22.5" customHeight="1" x14ac:dyDescent="0.2">
      <c r="A25" s="85">
        <f>IF(D25&lt;&gt;"",COUNTA($D$13:D25),"")</f>
        <v>12</v>
      </c>
      <c r="B25" s="90" t="s">
        <v>131</v>
      </c>
      <c r="C25" s="139">
        <v>458</v>
      </c>
      <c r="D25" s="139">
        <v>24</v>
      </c>
      <c r="E25" s="139">
        <v>8</v>
      </c>
      <c r="F25" s="139" t="s">
        <v>4</v>
      </c>
      <c r="G25" s="139">
        <v>426</v>
      </c>
      <c r="H25" s="139" t="s">
        <v>4</v>
      </c>
      <c r="I25" s="139" t="s">
        <v>4</v>
      </c>
    </row>
    <row r="26" spans="1:9" ht="11.45" customHeight="1" x14ac:dyDescent="0.2">
      <c r="A26" s="85">
        <f>IF(D26&lt;&gt;"",COUNTA($D$13:D26),"")</f>
        <v>13</v>
      </c>
      <c r="B26" s="90" t="s">
        <v>122</v>
      </c>
      <c r="C26" s="139">
        <v>161</v>
      </c>
      <c r="D26" s="139">
        <v>25</v>
      </c>
      <c r="E26" s="139" t="s">
        <v>4</v>
      </c>
      <c r="F26" s="139" t="s">
        <v>4</v>
      </c>
      <c r="G26" s="139" t="s">
        <v>4</v>
      </c>
      <c r="H26" s="139">
        <v>136</v>
      </c>
      <c r="I26" s="139" t="s">
        <v>4</v>
      </c>
    </row>
    <row r="27" spans="1:9" ht="11.45" customHeight="1" x14ac:dyDescent="0.2">
      <c r="A27" s="85">
        <f>IF(D27&lt;&gt;"",COUNTA($D$13:D27),"")</f>
        <v>14</v>
      </c>
      <c r="B27" s="90" t="s">
        <v>116</v>
      </c>
      <c r="C27" s="139">
        <v>79</v>
      </c>
      <c r="D27" s="139">
        <v>25</v>
      </c>
      <c r="E27" s="139" t="s">
        <v>4</v>
      </c>
      <c r="F27" s="139" t="s">
        <v>4</v>
      </c>
      <c r="G27" s="139" t="s">
        <v>4</v>
      </c>
      <c r="H27" s="139">
        <v>54</v>
      </c>
      <c r="I27" s="139" t="s">
        <v>4</v>
      </c>
    </row>
    <row r="28" spans="1:9" ht="11.45" customHeight="1" x14ac:dyDescent="0.2">
      <c r="A28" s="85">
        <f>IF(D28&lt;&gt;"",COUNTA($D$13:D28),"")</f>
        <v>15</v>
      </c>
      <c r="B28" s="90" t="s">
        <v>117</v>
      </c>
      <c r="C28" s="139">
        <v>82</v>
      </c>
      <c r="D28" s="139" t="s">
        <v>4</v>
      </c>
      <c r="E28" s="139" t="s">
        <v>4</v>
      </c>
      <c r="F28" s="139" t="s">
        <v>4</v>
      </c>
      <c r="G28" s="139" t="s">
        <v>4</v>
      </c>
      <c r="H28" s="139">
        <v>82</v>
      </c>
      <c r="I28" s="139" t="s">
        <v>4</v>
      </c>
    </row>
    <row r="29" spans="1:9" ht="11.45" customHeight="1" x14ac:dyDescent="0.2">
      <c r="A29" s="85">
        <f>IF(D29&lt;&gt;"",COUNTA($D$13:D29),"")</f>
        <v>16</v>
      </c>
      <c r="B29" s="90" t="s">
        <v>118</v>
      </c>
      <c r="C29" s="139" t="s">
        <v>4</v>
      </c>
      <c r="D29" s="139" t="s">
        <v>4</v>
      </c>
      <c r="E29" s="139" t="s">
        <v>4</v>
      </c>
      <c r="F29" s="139"/>
      <c r="G29" s="139" t="s">
        <v>4</v>
      </c>
      <c r="H29" s="139" t="s">
        <v>4</v>
      </c>
      <c r="I29" s="139" t="s">
        <v>4</v>
      </c>
    </row>
    <row r="30" spans="1:9" ht="11.45" customHeight="1" x14ac:dyDescent="0.2">
      <c r="A30" s="85">
        <f>IF(D30&lt;&gt;"",COUNTA($D$13:D30),"")</f>
        <v>17</v>
      </c>
      <c r="B30" s="90" t="s">
        <v>119</v>
      </c>
      <c r="C30" s="139" t="s">
        <v>4</v>
      </c>
      <c r="D30" s="139" t="s">
        <v>4</v>
      </c>
      <c r="E30" s="139" t="s">
        <v>4</v>
      </c>
      <c r="F30" s="139"/>
      <c r="G30" s="139" t="s">
        <v>4</v>
      </c>
      <c r="H30" s="139" t="s">
        <v>4</v>
      </c>
      <c r="I30" s="139" t="s">
        <v>4</v>
      </c>
    </row>
    <row r="31" spans="1:9" ht="11.45" customHeight="1" x14ac:dyDescent="0.2">
      <c r="A31" s="85">
        <f>IF(D31&lt;&gt;"",COUNTA($D$13:D31),"")</f>
        <v>18</v>
      </c>
      <c r="B31" s="90" t="s">
        <v>123</v>
      </c>
      <c r="C31" s="139">
        <v>5152</v>
      </c>
      <c r="D31" s="139" t="s">
        <v>4</v>
      </c>
      <c r="E31" s="139">
        <v>12</v>
      </c>
      <c r="F31" s="139">
        <v>12</v>
      </c>
      <c r="G31" s="139" t="s">
        <v>4</v>
      </c>
      <c r="H31" s="139" t="s">
        <v>4</v>
      </c>
      <c r="I31" s="139">
        <v>5128</v>
      </c>
    </row>
    <row r="32" spans="1:9" ht="11.45" customHeight="1" x14ac:dyDescent="0.2">
      <c r="A32" s="85">
        <f>IF(D32&lt;&gt;"",COUNTA($D$13:D32),"")</f>
        <v>19</v>
      </c>
      <c r="B32" s="90" t="s">
        <v>124</v>
      </c>
      <c r="C32" s="139">
        <v>6</v>
      </c>
      <c r="D32" s="139" t="s">
        <v>4</v>
      </c>
      <c r="E32" s="139" t="s">
        <v>4</v>
      </c>
      <c r="F32" s="139">
        <v>6</v>
      </c>
      <c r="G32" s="139" t="s">
        <v>4</v>
      </c>
      <c r="H32" s="139" t="s">
        <v>4</v>
      </c>
      <c r="I32" s="139" t="s">
        <v>4</v>
      </c>
    </row>
    <row r="33" spans="1:9" ht="20.100000000000001" customHeight="1" x14ac:dyDescent="0.2">
      <c r="A33" s="85" t="str">
        <f>IF(D33&lt;&gt;"",COUNTA($D$13:D33),"")</f>
        <v/>
      </c>
      <c r="B33" s="90"/>
      <c r="C33" s="244" t="s">
        <v>283</v>
      </c>
      <c r="D33" s="245"/>
      <c r="E33" s="245"/>
      <c r="F33" s="245"/>
      <c r="G33" s="245"/>
      <c r="H33" s="245"/>
      <c r="I33" s="245"/>
    </row>
    <row r="34" spans="1:9" ht="11.45" customHeight="1" x14ac:dyDescent="0.2">
      <c r="A34" s="85">
        <f>IF(D34&lt;&gt;"",COUNTA($D$13:D34),"")</f>
        <v>20</v>
      </c>
      <c r="B34" s="90" t="s">
        <v>112</v>
      </c>
      <c r="C34" s="148">
        <v>90.9</v>
      </c>
      <c r="D34" s="148">
        <v>82.8</v>
      </c>
      <c r="E34" s="148">
        <v>93.7</v>
      </c>
      <c r="F34" s="148" t="s">
        <v>4</v>
      </c>
      <c r="G34" s="148">
        <v>91</v>
      </c>
      <c r="H34" s="148" t="s">
        <v>4</v>
      </c>
      <c r="I34" s="148" t="s">
        <v>4</v>
      </c>
    </row>
    <row r="35" spans="1:9" ht="11.45" customHeight="1" x14ac:dyDescent="0.2">
      <c r="A35" s="85">
        <f>IF(D35&lt;&gt;"",COUNTA($D$13:D35),"")</f>
        <v>21</v>
      </c>
      <c r="B35" s="90" t="s">
        <v>113</v>
      </c>
      <c r="C35" s="148" t="s">
        <v>10</v>
      </c>
      <c r="D35" s="148" t="s">
        <v>10</v>
      </c>
      <c r="E35" s="148" t="s">
        <v>10</v>
      </c>
      <c r="F35" s="148" t="s">
        <v>10</v>
      </c>
      <c r="G35" s="148" t="s">
        <v>10</v>
      </c>
      <c r="H35" s="148" t="s">
        <v>10</v>
      </c>
      <c r="I35" s="148" t="s">
        <v>10</v>
      </c>
    </row>
    <row r="36" spans="1:9" ht="11.45" customHeight="1" x14ac:dyDescent="0.2">
      <c r="A36" s="85">
        <f>IF(D36&lt;&gt;"",COUNTA($D$13:D36),"")</f>
        <v>22</v>
      </c>
      <c r="B36" s="90" t="s">
        <v>111</v>
      </c>
      <c r="C36" s="148">
        <v>132</v>
      </c>
      <c r="D36" s="148" t="s">
        <v>4</v>
      </c>
      <c r="E36" s="148">
        <v>191.7</v>
      </c>
      <c r="F36" s="148">
        <v>316.7</v>
      </c>
      <c r="G36" s="148" t="s">
        <v>4</v>
      </c>
      <c r="H36" s="148" t="s">
        <v>4</v>
      </c>
      <c r="I36" s="148">
        <v>131.5</v>
      </c>
    </row>
    <row r="37" spans="1:9" ht="11.45" customHeight="1" x14ac:dyDescent="0.2">
      <c r="A37" s="85">
        <f>IF(D37&lt;&gt;"",COUNTA($D$13:D37),"")</f>
        <v>23</v>
      </c>
      <c r="B37" s="90" t="s">
        <v>102</v>
      </c>
      <c r="C37" s="148" t="s">
        <v>4</v>
      </c>
      <c r="D37" s="148" t="s">
        <v>4</v>
      </c>
      <c r="E37" s="148" t="s">
        <v>4</v>
      </c>
      <c r="F37" s="148" t="s">
        <v>4</v>
      </c>
      <c r="G37" s="148" t="s">
        <v>4</v>
      </c>
      <c r="H37" s="148" t="s">
        <v>4</v>
      </c>
      <c r="I37" s="148" t="s">
        <v>4</v>
      </c>
    </row>
    <row r="38" spans="1:9" ht="20.100000000000001" customHeight="1" x14ac:dyDescent="0.2">
      <c r="A38" s="85" t="str">
        <f>IF(D38&lt;&gt;"",COUNTA($D$13:D38),"")</f>
        <v/>
      </c>
      <c r="B38" s="90"/>
      <c r="C38" s="246" t="s">
        <v>114</v>
      </c>
      <c r="D38" s="247"/>
      <c r="E38" s="247"/>
      <c r="F38" s="247"/>
      <c r="G38" s="247"/>
      <c r="H38" s="247"/>
      <c r="I38" s="247"/>
    </row>
    <row r="39" spans="1:9" ht="11.45" customHeight="1" x14ac:dyDescent="0.2">
      <c r="A39" s="85">
        <f>IF(D39&lt;&gt;"",COUNTA($D$13:D39),"")</f>
        <v>24</v>
      </c>
      <c r="B39" s="89" t="s">
        <v>110</v>
      </c>
      <c r="C39" s="149">
        <v>100</v>
      </c>
      <c r="D39" s="149">
        <v>100</v>
      </c>
      <c r="E39" s="149">
        <v>100</v>
      </c>
      <c r="F39" s="149">
        <v>100</v>
      </c>
      <c r="G39" s="149">
        <v>100</v>
      </c>
      <c r="H39" s="149">
        <v>100</v>
      </c>
      <c r="I39" s="149">
        <v>100</v>
      </c>
    </row>
    <row r="40" spans="1:9" ht="11.45" customHeight="1" x14ac:dyDescent="0.2">
      <c r="A40" s="85">
        <f>IF(D40&lt;&gt;"",COUNTA($D$13:D40),"")</f>
        <v>25</v>
      </c>
      <c r="B40" s="90" t="s">
        <v>115</v>
      </c>
      <c r="C40" s="148">
        <v>80.2</v>
      </c>
      <c r="D40" s="148">
        <v>100</v>
      </c>
      <c r="E40" s="148">
        <v>90.2</v>
      </c>
      <c r="F40" s="148" t="s">
        <v>4</v>
      </c>
      <c r="G40" s="148">
        <v>100</v>
      </c>
      <c r="H40" s="148">
        <v>100</v>
      </c>
      <c r="I40" s="148" t="s">
        <v>4</v>
      </c>
    </row>
    <row r="41" spans="1:9" ht="11.45" customHeight="1" x14ac:dyDescent="0.2">
      <c r="A41" s="85">
        <f>IF(D41&lt;&gt;"",COUNTA($D$13:D41),"")</f>
        <v>26</v>
      </c>
      <c r="B41" s="90" t="s">
        <v>116</v>
      </c>
      <c r="C41" s="148">
        <v>46.8</v>
      </c>
      <c r="D41" s="148">
        <v>96.4</v>
      </c>
      <c r="E41" s="148">
        <v>61</v>
      </c>
      <c r="F41" s="148" t="s">
        <v>4</v>
      </c>
      <c r="G41" s="148">
        <v>57.5</v>
      </c>
      <c r="H41" s="148">
        <v>39.700000000000003</v>
      </c>
      <c r="I41" s="148" t="s">
        <v>4</v>
      </c>
    </row>
    <row r="42" spans="1:9" ht="11.45" customHeight="1" x14ac:dyDescent="0.2">
      <c r="A42" s="85">
        <f>IF(D42&lt;&gt;"",COUNTA($D$13:D42),"")</f>
        <v>27</v>
      </c>
      <c r="B42" s="90" t="s">
        <v>117</v>
      </c>
      <c r="C42" s="148">
        <v>33.4</v>
      </c>
      <c r="D42" s="148">
        <v>3.6</v>
      </c>
      <c r="E42" s="148">
        <v>29.3</v>
      </c>
      <c r="F42" s="148" t="s">
        <v>4</v>
      </c>
      <c r="G42" s="148">
        <v>42.5</v>
      </c>
      <c r="H42" s="148">
        <v>60.3</v>
      </c>
      <c r="I42" s="148" t="s">
        <v>4</v>
      </c>
    </row>
    <row r="43" spans="1:9" ht="11.45" customHeight="1" x14ac:dyDescent="0.2">
      <c r="A43" s="85">
        <f>IF(D43&lt;&gt;"",COUNTA($D$13:D43),"")</f>
        <v>28</v>
      </c>
      <c r="B43" s="90" t="s">
        <v>118</v>
      </c>
      <c r="C43" s="148" t="s">
        <v>4</v>
      </c>
      <c r="D43" s="148" t="s">
        <v>4</v>
      </c>
      <c r="E43" s="148" t="s">
        <v>4</v>
      </c>
      <c r="F43" s="148" t="s">
        <v>4</v>
      </c>
      <c r="G43" s="148" t="s">
        <v>4</v>
      </c>
      <c r="H43" s="148" t="s">
        <v>4</v>
      </c>
      <c r="I43" s="148" t="s">
        <v>4</v>
      </c>
    </row>
    <row r="44" spans="1:9" ht="11.45" customHeight="1" x14ac:dyDescent="0.2">
      <c r="A44" s="85">
        <f>IF(D44&lt;&gt;"",COUNTA($D$13:D44),"")</f>
        <v>29</v>
      </c>
      <c r="B44" s="90" t="s">
        <v>119</v>
      </c>
      <c r="C44" s="148" t="s">
        <v>4</v>
      </c>
      <c r="D44" s="148" t="s">
        <v>4</v>
      </c>
      <c r="E44" s="148" t="s">
        <v>4</v>
      </c>
      <c r="F44" s="148" t="s">
        <v>4</v>
      </c>
      <c r="G44" s="148" t="s">
        <v>4</v>
      </c>
      <c r="H44" s="148" t="s">
        <v>4</v>
      </c>
      <c r="I44" s="148" t="s">
        <v>4</v>
      </c>
    </row>
    <row r="45" spans="1:9" ht="11.45" customHeight="1" x14ac:dyDescent="0.2">
      <c r="A45" s="85">
        <f>IF(D45&lt;&gt;"",COUNTA($D$13:D45),"")</f>
        <v>30</v>
      </c>
      <c r="B45" s="90" t="s">
        <v>120</v>
      </c>
      <c r="C45" s="148">
        <v>79.599999999999994</v>
      </c>
      <c r="D45" s="148">
        <v>95</v>
      </c>
      <c r="E45" s="148">
        <v>90.2</v>
      </c>
      <c r="F45" s="148" t="s">
        <v>4</v>
      </c>
      <c r="G45" s="148">
        <v>100</v>
      </c>
      <c r="H45" s="148" t="s">
        <v>4</v>
      </c>
      <c r="I45" s="148" t="s">
        <v>4</v>
      </c>
    </row>
    <row r="46" spans="1:9" ht="11.45" customHeight="1" x14ac:dyDescent="0.2">
      <c r="A46" s="85">
        <f>IF(D46&lt;&gt;"",COUNTA($D$13:D46),"")</f>
        <v>31</v>
      </c>
      <c r="B46" s="90" t="s">
        <v>116</v>
      </c>
      <c r="C46" s="148">
        <v>46.5</v>
      </c>
      <c r="D46" s="148">
        <v>91.5</v>
      </c>
      <c r="E46" s="148">
        <v>61</v>
      </c>
      <c r="F46" s="148" t="s">
        <v>4</v>
      </c>
      <c r="G46" s="148">
        <v>57.5</v>
      </c>
      <c r="H46" s="148" t="s">
        <v>4</v>
      </c>
      <c r="I46" s="148" t="s">
        <v>4</v>
      </c>
    </row>
    <row r="47" spans="1:9" ht="11.45" customHeight="1" x14ac:dyDescent="0.2">
      <c r="A47" s="85">
        <f>IF(D47&lt;&gt;"",COUNTA($D$13:D47),"")</f>
        <v>32</v>
      </c>
      <c r="B47" s="90" t="s">
        <v>117</v>
      </c>
      <c r="C47" s="148">
        <v>33</v>
      </c>
      <c r="D47" s="148">
        <v>3.6</v>
      </c>
      <c r="E47" s="148">
        <v>29.3</v>
      </c>
      <c r="F47" s="148" t="s">
        <v>4</v>
      </c>
      <c r="G47" s="148">
        <v>42.5</v>
      </c>
      <c r="H47" s="148" t="s">
        <v>4</v>
      </c>
      <c r="I47" s="148" t="s">
        <v>4</v>
      </c>
    </row>
    <row r="48" spans="1:9" ht="11.45" customHeight="1" x14ac:dyDescent="0.2">
      <c r="A48" s="85">
        <f>IF(D48&lt;&gt;"",COUNTA($D$13:D48),"")</f>
        <v>33</v>
      </c>
      <c r="B48" s="90" t="s">
        <v>118</v>
      </c>
      <c r="C48" s="148" t="s">
        <v>4</v>
      </c>
      <c r="D48" s="148" t="s">
        <v>4</v>
      </c>
      <c r="E48" s="148" t="s">
        <v>4</v>
      </c>
      <c r="F48" s="148" t="s">
        <v>4</v>
      </c>
      <c r="G48" s="148" t="s">
        <v>4</v>
      </c>
      <c r="H48" s="148" t="s">
        <v>4</v>
      </c>
      <c r="I48" s="148" t="s">
        <v>4</v>
      </c>
    </row>
    <row r="49" spans="1:9" ht="11.45" customHeight="1" x14ac:dyDescent="0.2">
      <c r="A49" s="85">
        <f>IF(D49&lt;&gt;"",COUNTA($D$13:D49),"")</f>
        <v>34</v>
      </c>
      <c r="B49" s="90" t="s">
        <v>119</v>
      </c>
      <c r="C49" s="148" t="s">
        <v>4</v>
      </c>
      <c r="D49" s="148" t="s">
        <v>4</v>
      </c>
      <c r="E49" s="148" t="s">
        <v>4</v>
      </c>
      <c r="F49" s="148" t="s">
        <v>4</v>
      </c>
      <c r="G49" s="148" t="s">
        <v>4</v>
      </c>
      <c r="H49" s="148" t="s">
        <v>4</v>
      </c>
      <c r="I49" s="148" t="s">
        <v>4</v>
      </c>
    </row>
    <row r="50" spans="1:9" ht="11.45" customHeight="1" x14ac:dyDescent="0.2">
      <c r="A50" s="85" t="str">
        <f>IF(D50&lt;&gt;"",COUNTA($D$13:D50),"")</f>
        <v/>
      </c>
      <c r="B50" s="90" t="s">
        <v>121</v>
      </c>
      <c r="C50" s="148"/>
      <c r="D50" s="148"/>
      <c r="E50" s="148"/>
      <c r="F50" s="148" t="s">
        <v>4</v>
      </c>
      <c r="G50" s="148"/>
      <c r="H50" s="148"/>
      <c r="I50" s="148"/>
    </row>
    <row r="51" spans="1:9" ht="22.5" customHeight="1" x14ac:dyDescent="0.2">
      <c r="A51" s="85">
        <f>IF(D51&lt;&gt;"",COUNTA($D$13:D51),"")</f>
        <v>35</v>
      </c>
      <c r="B51" s="90" t="s">
        <v>131</v>
      </c>
      <c r="C51" s="148">
        <v>1.8</v>
      </c>
      <c r="D51" s="148">
        <v>4.8</v>
      </c>
      <c r="E51" s="148">
        <v>6.5</v>
      </c>
      <c r="F51" s="148" t="s">
        <v>4</v>
      </c>
      <c r="G51" s="148">
        <v>2.1</v>
      </c>
      <c r="H51" s="148" t="s">
        <v>4</v>
      </c>
      <c r="I51" s="148" t="s">
        <v>4</v>
      </c>
    </row>
    <row r="52" spans="1:9" ht="11.45" customHeight="1" x14ac:dyDescent="0.2">
      <c r="A52" s="85">
        <f>IF(D52&lt;&gt;"",COUNTA($D$13:D52),"")</f>
        <v>36</v>
      </c>
      <c r="B52" s="90" t="s">
        <v>122</v>
      </c>
      <c r="C52" s="148">
        <v>0.6</v>
      </c>
      <c r="D52" s="148">
        <v>5</v>
      </c>
      <c r="E52" s="148" t="s">
        <v>4</v>
      </c>
      <c r="F52" s="148" t="s">
        <v>4</v>
      </c>
      <c r="G52" s="148" t="s">
        <v>4</v>
      </c>
      <c r="H52" s="148">
        <v>100</v>
      </c>
      <c r="I52" s="148" t="s">
        <v>4</v>
      </c>
    </row>
    <row r="53" spans="1:9" ht="11.45" customHeight="1" x14ac:dyDescent="0.2">
      <c r="A53" s="85">
        <f>IF(D53&lt;&gt;"",COUNTA($D$13:D53),"")</f>
        <v>37</v>
      </c>
      <c r="B53" s="90" t="s">
        <v>116</v>
      </c>
      <c r="C53" s="148">
        <v>0.3</v>
      </c>
      <c r="D53" s="148">
        <v>5</v>
      </c>
      <c r="E53" s="148" t="s">
        <v>4</v>
      </c>
      <c r="F53" s="148" t="s">
        <v>4</v>
      </c>
      <c r="G53" s="148" t="s">
        <v>4</v>
      </c>
      <c r="H53" s="148">
        <v>39.700000000000003</v>
      </c>
      <c r="I53" s="148" t="s">
        <v>4</v>
      </c>
    </row>
    <row r="54" spans="1:9" ht="11.45" customHeight="1" x14ac:dyDescent="0.2">
      <c r="A54" s="85">
        <f>IF(D54&lt;&gt;"",COUNTA($D$13:D54),"")</f>
        <v>38</v>
      </c>
      <c r="B54" s="90" t="s">
        <v>117</v>
      </c>
      <c r="C54" s="148">
        <v>0.3</v>
      </c>
      <c r="D54" s="148" t="s">
        <v>4</v>
      </c>
      <c r="E54" s="148" t="s">
        <v>4</v>
      </c>
      <c r="F54" s="148" t="s">
        <v>4</v>
      </c>
      <c r="G54" s="148" t="s">
        <v>4</v>
      </c>
      <c r="H54" s="148">
        <v>60.3</v>
      </c>
      <c r="I54" s="148" t="s">
        <v>4</v>
      </c>
    </row>
    <row r="55" spans="1:9" ht="11.45" customHeight="1" x14ac:dyDescent="0.2">
      <c r="A55" s="85">
        <f>IF(D55&lt;&gt;"",COUNTA($D$13:D55),"")</f>
        <v>39</v>
      </c>
      <c r="B55" s="90" t="s">
        <v>118</v>
      </c>
      <c r="C55" s="148" t="s">
        <v>4</v>
      </c>
      <c r="D55" s="148" t="s">
        <v>4</v>
      </c>
      <c r="E55" s="148" t="s">
        <v>4</v>
      </c>
      <c r="F55" s="148" t="s">
        <v>4</v>
      </c>
      <c r="G55" s="148" t="s">
        <v>4</v>
      </c>
      <c r="H55" s="148" t="s">
        <v>4</v>
      </c>
      <c r="I55" s="148" t="s">
        <v>4</v>
      </c>
    </row>
    <row r="56" spans="1:9" ht="11.45" customHeight="1" x14ac:dyDescent="0.2">
      <c r="A56" s="85">
        <f>IF(D56&lt;&gt;"",COUNTA($D$13:D56),"")</f>
        <v>40</v>
      </c>
      <c r="B56" s="90" t="s">
        <v>119</v>
      </c>
      <c r="C56" s="148" t="s">
        <v>4</v>
      </c>
      <c r="D56" s="148" t="s">
        <v>4</v>
      </c>
      <c r="E56" s="148" t="s">
        <v>4</v>
      </c>
      <c r="F56" s="148" t="s">
        <v>4</v>
      </c>
      <c r="G56" s="148" t="s">
        <v>4</v>
      </c>
      <c r="H56" s="148" t="s">
        <v>4</v>
      </c>
      <c r="I56" s="148" t="s">
        <v>4</v>
      </c>
    </row>
    <row r="57" spans="1:9" ht="11.45" customHeight="1" x14ac:dyDescent="0.2">
      <c r="A57" s="85">
        <f>IF(D57&lt;&gt;"",COUNTA($D$13:D57),"")</f>
        <v>41</v>
      </c>
      <c r="B57" s="90" t="s">
        <v>123</v>
      </c>
      <c r="C57" s="148">
        <v>19.8</v>
      </c>
      <c r="D57" s="148" t="s">
        <v>4</v>
      </c>
      <c r="E57" s="148">
        <v>9.8000000000000007</v>
      </c>
      <c r="F57" s="148">
        <v>66.7</v>
      </c>
      <c r="G57" s="148" t="s">
        <v>4</v>
      </c>
      <c r="H57" s="148" t="s">
        <v>4</v>
      </c>
      <c r="I57" s="148">
        <v>100</v>
      </c>
    </row>
    <row r="58" spans="1:9" ht="11.45" customHeight="1" x14ac:dyDescent="0.2">
      <c r="A58" s="85">
        <f>IF(D58&lt;&gt;"",COUNTA($D$13:D58),"")</f>
        <v>42</v>
      </c>
      <c r="B58" s="90" t="s">
        <v>124</v>
      </c>
      <c r="C58" s="148" t="s">
        <v>4</v>
      </c>
      <c r="D58" s="148" t="s">
        <v>4</v>
      </c>
      <c r="E58" s="148" t="s">
        <v>4</v>
      </c>
      <c r="F58" s="148">
        <v>33.299999999999997</v>
      </c>
      <c r="G58" s="148" t="s">
        <v>4</v>
      </c>
      <c r="H58" s="148" t="s">
        <v>4</v>
      </c>
      <c r="I58" s="148" t="s">
        <v>4</v>
      </c>
    </row>
    <row r="59" spans="1:9" ht="11.45" customHeight="1" x14ac:dyDescent="0.2">
      <c r="C59" s="91"/>
      <c r="D59" s="91"/>
      <c r="E59" s="79"/>
      <c r="F59" s="79"/>
      <c r="G59" s="79"/>
      <c r="H59" s="79"/>
      <c r="I59" s="79"/>
    </row>
    <row r="60" spans="1:9" ht="11.45" customHeight="1" x14ac:dyDescent="0.2">
      <c r="C60" s="92"/>
      <c r="D60" s="92"/>
      <c r="E60" s="79"/>
      <c r="F60" s="79"/>
      <c r="G60" s="79"/>
      <c r="H60" s="79"/>
      <c r="I60" s="79"/>
    </row>
    <row r="61" spans="1:9" ht="11.45" customHeight="1" x14ac:dyDescent="0.2">
      <c r="C61" s="92"/>
      <c r="D61" s="92"/>
      <c r="E61" s="79"/>
      <c r="F61" s="79"/>
      <c r="G61" s="79"/>
      <c r="H61" s="79"/>
      <c r="I61" s="79"/>
    </row>
    <row r="62" spans="1:9" ht="11.45" customHeight="1" x14ac:dyDescent="0.2">
      <c r="E62" s="79"/>
      <c r="F62" s="79"/>
      <c r="G62" s="79"/>
      <c r="H62" s="79"/>
      <c r="I62" s="79"/>
    </row>
    <row r="63" spans="1:9" ht="11.45" customHeight="1" x14ac:dyDescent="0.2">
      <c r="E63" s="79"/>
      <c r="F63" s="79"/>
      <c r="G63" s="79"/>
      <c r="H63" s="79"/>
      <c r="I63" s="79"/>
    </row>
    <row r="64" spans="1:9" ht="11.45" customHeight="1" x14ac:dyDescent="0.2">
      <c r="E64" s="79"/>
      <c r="F64" s="79"/>
      <c r="G64" s="79"/>
      <c r="H64" s="79"/>
      <c r="I64" s="79"/>
    </row>
    <row r="65" spans="5:9" ht="11.45" customHeight="1" x14ac:dyDescent="0.2">
      <c r="E65" s="79"/>
      <c r="F65" s="79"/>
      <c r="G65" s="79"/>
      <c r="H65" s="79"/>
      <c r="I65" s="79"/>
    </row>
    <row r="66" spans="5:9" ht="11.45" customHeight="1" x14ac:dyDescent="0.2">
      <c r="E66" s="79"/>
      <c r="F66" s="79"/>
      <c r="G66" s="79"/>
      <c r="H66" s="79"/>
      <c r="I66" s="79"/>
    </row>
    <row r="67" spans="5:9" ht="11.45" customHeight="1" x14ac:dyDescent="0.2">
      <c r="E67" s="79"/>
      <c r="F67" s="79"/>
      <c r="G67" s="79"/>
      <c r="H67" s="79"/>
      <c r="I67" s="79"/>
    </row>
    <row r="68" spans="5:9" ht="11.45" customHeight="1" x14ac:dyDescent="0.2">
      <c r="E68" s="79"/>
      <c r="F68" s="79"/>
      <c r="G68" s="79"/>
      <c r="H68" s="79"/>
      <c r="I68" s="79"/>
    </row>
    <row r="69" spans="5:9" ht="11.45" customHeight="1" x14ac:dyDescent="0.2">
      <c r="E69" s="79"/>
      <c r="F69" s="79"/>
      <c r="G69" s="79"/>
      <c r="H69" s="79"/>
      <c r="I69" s="79"/>
    </row>
    <row r="70" spans="5:9" ht="11.45" customHeight="1" x14ac:dyDescent="0.2">
      <c r="E70" s="79"/>
      <c r="F70" s="79"/>
      <c r="G70" s="79"/>
      <c r="H70" s="79"/>
      <c r="I70" s="79"/>
    </row>
    <row r="71" spans="5:9" ht="11.45" customHeight="1" x14ac:dyDescent="0.2">
      <c r="E71" s="79"/>
      <c r="F71" s="79"/>
      <c r="G71" s="79"/>
      <c r="H71" s="79"/>
      <c r="I71" s="79"/>
    </row>
  </sheetData>
  <mergeCells count="17">
    <mergeCell ref="C12:I12"/>
    <mergeCell ref="D4:I4"/>
    <mergeCell ref="F5:F10"/>
    <mergeCell ref="C33:I33"/>
    <mergeCell ref="C38:I38"/>
    <mergeCell ref="A1:B1"/>
    <mergeCell ref="C1:I1"/>
    <mergeCell ref="H5:H10"/>
    <mergeCell ref="I5:I10"/>
    <mergeCell ref="G5:G10"/>
    <mergeCell ref="E5:E10"/>
    <mergeCell ref="D5:D10"/>
    <mergeCell ref="C4:C10"/>
    <mergeCell ref="B4:B10"/>
    <mergeCell ref="A4:A10"/>
    <mergeCell ref="A2:B3"/>
    <mergeCell ref="C2:I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1"/>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3.28515625" style="38" customWidth="1"/>
    <col min="2" max="2" width="33.7109375" style="38" customWidth="1"/>
    <col min="3" max="3" width="7" style="38" customWidth="1"/>
    <col min="4" max="4" width="6.5703125" style="38" customWidth="1"/>
    <col min="5" max="5" width="8.28515625" style="38" customWidth="1"/>
    <col min="6" max="6" width="6.140625" style="38" customWidth="1"/>
    <col min="7" max="7" width="8" style="38" customWidth="1"/>
    <col min="8" max="8" width="6.42578125" style="38" customWidth="1"/>
    <col min="9" max="9" width="5.85546875" style="38" customWidth="1"/>
    <col min="10" max="10" width="6.28515625" style="38" customWidth="1"/>
    <col min="11" max="16384" width="11.28515625" style="38"/>
  </cols>
  <sheetData>
    <row r="1" spans="1:10" s="37" customFormat="1" ht="20.100000000000001" customHeight="1" x14ac:dyDescent="0.2">
      <c r="A1" s="193" t="s">
        <v>33</v>
      </c>
      <c r="B1" s="194"/>
      <c r="C1" s="198" t="s">
        <v>364</v>
      </c>
      <c r="D1" s="198"/>
      <c r="E1" s="198"/>
      <c r="F1" s="198"/>
      <c r="G1" s="198"/>
      <c r="H1" s="198"/>
      <c r="I1" s="198"/>
      <c r="J1" s="199"/>
    </row>
    <row r="2" spans="1:10" ht="21.95" customHeight="1" x14ac:dyDescent="0.2">
      <c r="A2" s="201" t="s">
        <v>132</v>
      </c>
      <c r="B2" s="202"/>
      <c r="C2" s="203" t="s">
        <v>29</v>
      </c>
      <c r="D2" s="203"/>
      <c r="E2" s="203"/>
      <c r="F2" s="203"/>
      <c r="G2" s="203"/>
      <c r="H2" s="203"/>
      <c r="I2" s="203"/>
      <c r="J2" s="204"/>
    </row>
    <row r="3" spans="1:10" ht="11.45" customHeight="1" x14ac:dyDescent="0.2">
      <c r="A3" s="201"/>
      <c r="B3" s="202"/>
      <c r="C3" s="203"/>
      <c r="D3" s="203"/>
      <c r="E3" s="203"/>
      <c r="F3" s="203"/>
      <c r="G3" s="203"/>
      <c r="H3" s="203"/>
      <c r="I3" s="203"/>
      <c r="J3" s="204"/>
    </row>
    <row r="4" spans="1:10" ht="11.45" customHeight="1" x14ac:dyDescent="0.2">
      <c r="A4" s="195" t="s">
        <v>17</v>
      </c>
      <c r="B4" s="200" t="s">
        <v>149</v>
      </c>
      <c r="C4" s="196" t="s">
        <v>410</v>
      </c>
      <c r="D4" s="196" t="s">
        <v>344</v>
      </c>
      <c r="E4" s="196"/>
      <c r="F4" s="196"/>
      <c r="G4" s="196"/>
      <c r="H4" s="196"/>
      <c r="I4" s="196"/>
      <c r="J4" s="197"/>
    </row>
    <row r="5" spans="1:10" ht="11.45" customHeight="1" x14ac:dyDescent="0.2">
      <c r="A5" s="195"/>
      <c r="B5" s="200"/>
      <c r="C5" s="196"/>
      <c r="D5" s="196" t="s">
        <v>409</v>
      </c>
      <c r="E5" s="196" t="s">
        <v>368</v>
      </c>
      <c r="F5" s="196" t="s">
        <v>411</v>
      </c>
      <c r="G5" s="196" t="s">
        <v>343</v>
      </c>
      <c r="H5" s="196" t="s">
        <v>176</v>
      </c>
      <c r="I5" s="196" t="s">
        <v>412</v>
      </c>
      <c r="J5" s="197" t="s">
        <v>413</v>
      </c>
    </row>
    <row r="6" spans="1:10" ht="11.45" customHeight="1" x14ac:dyDescent="0.2">
      <c r="A6" s="195"/>
      <c r="B6" s="200"/>
      <c r="C6" s="196"/>
      <c r="D6" s="196"/>
      <c r="E6" s="196"/>
      <c r="F6" s="196"/>
      <c r="G6" s="196"/>
      <c r="H6" s="196"/>
      <c r="I6" s="196"/>
      <c r="J6" s="197"/>
    </row>
    <row r="7" spans="1:10" ht="11.45" customHeight="1" x14ac:dyDescent="0.2">
      <c r="A7" s="195"/>
      <c r="B7" s="200"/>
      <c r="C7" s="196"/>
      <c r="D7" s="196"/>
      <c r="E7" s="196"/>
      <c r="F7" s="196"/>
      <c r="G7" s="196"/>
      <c r="H7" s="196"/>
      <c r="I7" s="196"/>
      <c r="J7" s="197"/>
    </row>
    <row r="8" spans="1:10" ht="11.45" customHeight="1" x14ac:dyDescent="0.2">
      <c r="A8" s="195"/>
      <c r="B8" s="200"/>
      <c r="C8" s="196"/>
      <c r="D8" s="196"/>
      <c r="E8" s="196"/>
      <c r="F8" s="196"/>
      <c r="G8" s="196"/>
      <c r="H8" s="196"/>
      <c r="I8" s="196"/>
      <c r="J8" s="197"/>
    </row>
    <row r="9" spans="1:10" ht="11.45" customHeight="1" x14ac:dyDescent="0.2">
      <c r="A9" s="195"/>
      <c r="B9" s="200"/>
      <c r="C9" s="196"/>
      <c r="D9" s="196"/>
      <c r="E9" s="196"/>
      <c r="F9" s="196"/>
      <c r="G9" s="196"/>
      <c r="H9" s="196"/>
      <c r="I9" s="196"/>
      <c r="J9" s="197"/>
    </row>
    <row r="10" spans="1:10" ht="11.45" customHeight="1" x14ac:dyDescent="0.2">
      <c r="A10" s="195"/>
      <c r="B10" s="200"/>
      <c r="C10" s="196"/>
      <c r="D10" s="196"/>
      <c r="E10" s="196"/>
      <c r="F10" s="196"/>
      <c r="G10" s="196"/>
      <c r="H10" s="196"/>
      <c r="I10" s="196"/>
      <c r="J10" s="197"/>
    </row>
    <row r="11" spans="1:10" ht="11.45" customHeight="1" x14ac:dyDescent="0.2">
      <c r="A11" s="31">
        <v>1</v>
      </c>
      <c r="B11" s="32">
        <v>2</v>
      </c>
      <c r="C11" s="33">
        <v>3</v>
      </c>
      <c r="D11" s="33">
        <v>4</v>
      </c>
      <c r="E11" s="33">
        <v>5</v>
      </c>
      <c r="F11" s="33">
        <v>6</v>
      </c>
      <c r="G11" s="33">
        <v>7</v>
      </c>
      <c r="H11" s="33">
        <v>8</v>
      </c>
      <c r="I11" s="33">
        <v>9</v>
      </c>
      <c r="J11" s="34">
        <v>10</v>
      </c>
    </row>
    <row r="12" spans="1:10" ht="11.1" customHeight="1" x14ac:dyDescent="0.2">
      <c r="A12" s="36"/>
      <c r="B12" s="62"/>
      <c r="C12" s="139"/>
      <c r="D12" s="139"/>
      <c r="E12" s="139"/>
      <c r="F12" s="139"/>
      <c r="G12" s="139"/>
      <c r="H12" s="139"/>
      <c r="I12" s="139"/>
      <c r="J12" s="139"/>
    </row>
    <row r="13" spans="1:10" ht="11.25" customHeight="1" x14ac:dyDescent="0.2">
      <c r="A13" s="36">
        <f>IF(D13&lt;&gt;"",COUNTA($D13:D$13),"")</f>
        <v>1</v>
      </c>
      <c r="B13" s="64" t="s">
        <v>61</v>
      </c>
      <c r="C13" s="140">
        <v>17867</v>
      </c>
      <c r="D13" s="140">
        <v>11488</v>
      </c>
      <c r="E13" s="140">
        <v>21</v>
      </c>
      <c r="F13" s="140">
        <v>1023</v>
      </c>
      <c r="G13" s="140">
        <v>1346</v>
      </c>
      <c r="H13" s="140">
        <v>1998</v>
      </c>
      <c r="I13" s="140">
        <v>389</v>
      </c>
      <c r="J13" s="140">
        <v>1033</v>
      </c>
    </row>
    <row r="14" spans="1:10" ht="11.25" customHeight="1" x14ac:dyDescent="0.2">
      <c r="A14" s="36">
        <f>IF(D14&lt;&gt;"",COUNTA($D$13:D14),"")</f>
        <v>2</v>
      </c>
      <c r="B14" s="41" t="s">
        <v>228</v>
      </c>
      <c r="C14" s="139">
        <v>4025</v>
      </c>
      <c r="D14" s="139">
        <v>3633</v>
      </c>
      <c r="E14" s="139">
        <v>12</v>
      </c>
      <c r="F14" s="139">
        <v>75</v>
      </c>
      <c r="G14" s="139">
        <v>13</v>
      </c>
      <c r="H14" s="139">
        <v>1</v>
      </c>
      <c r="I14" s="139">
        <v>3</v>
      </c>
      <c r="J14" s="139">
        <v>219</v>
      </c>
    </row>
    <row r="15" spans="1:10" ht="11.25" customHeight="1" x14ac:dyDescent="0.2">
      <c r="A15" s="36">
        <f>IF(D15&lt;&gt;"",COUNTA($D$13:D15),"")</f>
        <v>3</v>
      </c>
      <c r="B15" s="41" t="s">
        <v>211</v>
      </c>
      <c r="C15" s="139">
        <v>1034</v>
      </c>
      <c r="D15" s="139">
        <v>946</v>
      </c>
      <c r="E15" s="139">
        <v>2</v>
      </c>
      <c r="F15" s="139">
        <v>18</v>
      </c>
      <c r="G15" s="139">
        <v>12</v>
      </c>
      <c r="H15" s="139">
        <v>4</v>
      </c>
      <c r="I15" s="139" t="s">
        <v>4</v>
      </c>
      <c r="J15" s="139">
        <v>4</v>
      </c>
    </row>
    <row r="16" spans="1:10" ht="11.25" customHeight="1" x14ac:dyDescent="0.2">
      <c r="A16" s="36">
        <v>4</v>
      </c>
      <c r="B16" s="41" t="s">
        <v>334</v>
      </c>
      <c r="C16" s="139">
        <v>160</v>
      </c>
      <c r="D16" s="139">
        <v>151</v>
      </c>
      <c r="E16" s="139">
        <v>1</v>
      </c>
      <c r="F16" s="139">
        <v>1</v>
      </c>
      <c r="G16" s="139">
        <v>3</v>
      </c>
      <c r="H16" s="139" t="s">
        <v>4</v>
      </c>
      <c r="I16" s="139" t="s">
        <v>4</v>
      </c>
      <c r="J16" s="139">
        <v>3</v>
      </c>
    </row>
    <row r="17" spans="1:10" ht="11.25" customHeight="1" x14ac:dyDescent="0.2">
      <c r="A17" s="36">
        <v>5</v>
      </c>
      <c r="B17" s="41" t="s">
        <v>212</v>
      </c>
      <c r="C17" s="139">
        <v>1333</v>
      </c>
      <c r="D17" s="139">
        <v>1065</v>
      </c>
      <c r="E17" s="139">
        <v>1</v>
      </c>
      <c r="F17" s="139">
        <v>45</v>
      </c>
      <c r="G17" s="139">
        <v>11</v>
      </c>
      <c r="H17" s="139">
        <v>1</v>
      </c>
      <c r="I17" s="139" t="s">
        <v>4</v>
      </c>
      <c r="J17" s="139">
        <v>160</v>
      </c>
    </row>
    <row r="18" spans="1:10" ht="11.25" customHeight="1" x14ac:dyDescent="0.2">
      <c r="A18" s="36">
        <v>6</v>
      </c>
      <c r="B18" s="41" t="s">
        <v>213</v>
      </c>
      <c r="C18" s="139">
        <v>449</v>
      </c>
      <c r="D18" s="139">
        <v>411</v>
      </c>
      <c r="E18" s="139" t="s">
        <v>4</v>
      </c>
      <c r="F18" s="139">
        <v>13</v>
      </c>
      <c r="G18" s="139">
        <v>12</v>
      </c>
      <c r="H18" s="139">
        <v>3</v>
      </c>
      <c r="I18" s="139" t="s">
        <v>4</v>
      </c>
      <c r="J18" s="139">
        <v>1</v>
      </c>
    </row>
    <row r="19" spans="1:10" ht="11.25" customHeight="1" x14ac:dyDescent="0.2">
      <c r="A19" s="36">
        <v>7</v>
      </c>
      <c r="B19" s="41" t="s">
        <v>214</v>
      </c>
      <c r="C19" s="139">
        <v>135</v>
      </c>
      <c r="D19" s="139">
        <v>100</v>
      </c>
      <c r="E19" s="139" t="s">
        <v>4</v>
      </c>
      <c r="F19" s="139">
        <v>6</v>
      </c>
      <c r="G19" s="139">
        <v>5</v>
      </c>
      <c r="H19" s="139" t="s">
        <v>4</v>
      </c>
      <c r="I19" s="139" t="s">
        <v>4</v>
      </c>
      <c r="J19" s="139">
        <v>21</v>
      </c>
    </row>
    <row r="20" spans="1:10" ht="11.25" customHeight="1" x14ac:dyDescent="0.2">
      <c r="A20" s="36">
        <v>8</v>
      </c>
      <c r="B20" s="41" t="s">
        <v>215</v>
      </c>
      <c r="C20" s="139">
        <v>95</v>
      </c>
      <c r="D20" s="139">
        <v>48</v>
      </c>
      <c r="E20" s="139" t="s">
        <v>4</v>
      </c>
      <c r="F20" s="139">
        <v>29</v>
      </c>
      <c r="G20" s="139">
        <v>6</v>
      </c>
      <c r="H20" s="139">
        <v>1</v>
      </c>
      <c r="I20" s="139" t="s">
        <v>4</v>
      </c>
      <c r="J20" s="139">
        <v>2</v>
      </c>
    </row>
    <row r="21" spans="1:10" ht="11.25" customHeight="1" x14ac:dyDescent="0.2">
      <c r="A21" s="36">
        <v>9</v>
      </c>
      <c r="B21" s="41" t="s">
        <v>216</v>
      </c>
      <c r="C21" s="139">
        <v>10</v>
      </c>
      <c r="D21" s="139">
        <v>3</v>
      </c>
      <c r="E21" s="139" t="s">
        <v>4</v>
      </c>
      <c r="F21" s="139">
        <v>3</v>
      </c>
      <c r="G21" s="139">
        <v>1</v>
      </c>
      <c r="H21" s="139" t="s">
        <v>4</v>
      </c>
      <c r="I21" s="139" t="s">
        <v>4</v>
      </c>
      <c r="J21" s="139">
        <v>1</v>
      </c>
    </row>
    <row r="22" spans="1:10" ht="11.25" customHeight="1" x14ac:dyDescent="0.2">
      <c r="A22" s="36">
        <v>10</v>
      </c>
      <c r="B22" s="41" t="s">
        <v>241</v>
      </c>
      <c r="C22" s="139">
        <v>5</v>
      </c>
      <c r="D22" s="139" t="s">
        <v>4</v>
      </c>
      <c r="E22" s="139" t="s">
        <v>4</v>
      </c>
      <c r="F22" s="139">
        <v>2</v>
      </c>
      <c r="G22" s="139">
        <v>2</v>
      </c>
      <c r="H22" s="139" t="s">
        <v>4</v>
      </c>
      <c r="I22" s="139" t="s">
        <v>4</v>
      </c>
      <c r="J22" s="139">
        <v>1</v>
      </c>
    </row>
    <row r="23" spans="1:10" ht="11.25" customHeight="1" x14ac:dyDescent="0.2">
      <c r="A23" s="36">
        <v>11</v>
      </c>
      <c r="B23" s="41" t="s">
        <v>218</v>
      </c>
      <c r="C23" s="139">
        <v>168</v>
      </c>
      <c r="D23" s="139">
        <v>20</v>
      </c>
      <c r="E23" s="139">
        <v>2</v>
      </c>
      <c r="F23" s="139">
        <v>122</v>
      </c>
      <c r="G23" s="139">
        <v>10</v>
      </c>
      <c r="H23" s="139" t="s">
        <v>4</v>
      </c>
      <c r="I23" s="139" t="s">
        <v>4</v>
      </c>
      <c r="J23" s="139">
        <v>1</v>
      </c>
    </row>
    <row r="24" spans="1:10" ht="11.25" customHeight="1" x14ac:dyDescent="0.2">
      <c r="A24" s="36">
        <v>12</v>
      </c>
      <c r="B24" s="41" t="s">
        <v>242</v>
      </c>
      <c r="C24" s="139">
        <v>20</v>
      </c>
      <c r="D24" s="139">
        <v>7</v>
      </c>
      <c r="E24" s="139" t="s">
        <v>4</v>
      </c>
      <c r="F24" s="139">
        <v>9</v>
      </c>
      <c r="G24" s="139" t="s">
        <v>4</v>
      </c>
      <c r="H24" s="139" t="s">
        <v>4</v>
      </c>
      <c r="I24" s="139" t="s">
        <v>4</v>
      </c>
      <c r="J24" s="139">
        <v>1</v>
      </c>
    </row>
    <row r="25" spans="1:10" ht="21.95" customHeight="1" x14ac:dyDescent="0.2">
      <c r="A25" s="36">
        <v>13</v>
      </c>
      <c r="B25" s="41" t="s">
        <v>243</v>
      </c>
      <c r="C25" s="139">
        <v>32</v>
      </c>
      <c r="D25" s="139">
        <v>16</v>
      </c>
      <c r="E25" s="139" t="s">
        <v>4</v>
      </c>
      <c r="F25" s="139">
        <v>8</v>
      </c>
      <c r="G25" s="139">
        <v>4</v>
      </c>
      <c r="H25" s="139">
        <v>1</v>
      </c>
      <c r="I25" s="139" t="s">
        <v>4</v>
      </c>
      <c r="J25" s="139">
        <v>3</v>
      </c>
    </row>
    <row r="26" spans="1:10" ht="21.95" customHeight="1" x14ac:dyDescent="0.2">
      <c r="A26" s="36">
        <v>14</v>
      </c>
      <c r="B26" s="41" t="s">
        <v>244</v>
      </c>
      <c r="C26" s="139">
        <v>53</v>
      </c>
      <c r="D26" s="139">
        <v>10</v>
      </c>
      <c r="E26" s="139" t="s">
        <v>4</v>
      </c>
      <c r="F26" s="139">
        <v>16</v>
      </c>
      <c r="G26" s="139">
        <v>6</v>
      </c>
      <c r="H26" s="139">
        <v>1</v>
      </c>
      <c r="I26" s="139" t="s">
        <v>4</v>
      </c>
      <c r="J26" s="139">
        <v>15</v>
      </c>
    </row>
    <row r="27" spans="1:10" ht="11.25" customHeight="1" x14ac:dyDescent="0.2">
      <c r="A27" s="36">
        <v>15</v>
      </c>
      <c r="B27" s="41" t="s">
        <v>245</v>
      </c>
      <c r="C27" s="139">
        <v>34</v>
      </c>
      <c r="D27" s="139">
        <v>28</v>
      </c>
      <c r="E27" s="139" t="s">
        <v>4</v>
      </c>
      <c r="F27" s="139">
        <v>2</v>
      </c>
      <c r="G27" s="139">
        <v>3</v>
      </c>
      <c r="H27" s="139">
        <v>1</v>
      </c>
      <c r="I27" s="139" t="s">
        <v>4</v>
      </c>
      <c r="J27" s="139" t="s">
        <v>4</v>
      </c>
    </row>
    <row r="28" spans="1:10" ht="11.25" customHeight="1" x14ac:dyDescent="0.2">
      <c r="A28" s="36">
        <v>16</v>
      </c>
      <c r="B28" s="41" t="s">
        <v>246</v>
      </c>
      <c r="C28" s="139" t="s">
        <v>4</v>
      </c>
      <c r="D28" s="139" t="s">
        <v>4</v>
      </c>
      <c r="E28" s="139" t="s">
        <v>4</v>
      </c>
      <c r="F28" s="139" t="s">
        <v>4</v>
      </c>
      <c r="G28" s="139" t="s">
        <v>4</v>
      </c>
      <c r="H28" s="139" t="s">
        <v>4</v>
      </c>
      <c r="I28" s="139" t="s">
        <v>4</v>
      </c>
      <c r="J28" s="139" t="s">
        <v>4</v>
      </c>
    </row>
    <row r="29" spans="1:10" ht="33" customHeight="1" x14ac:dyDescent="0.2">
      <c r="A29" s="36">
        <v>17</v>
      </c>
      <c r="B29" s="41" t="s">
        <v>247</v>
      </c>
      <c r="C29" s="139">
        <v>107</v>
      </c>
      <c r="D29" s="139">
        <v>10</v>
      </c>
      <c r="E29" s="139" t="s">
        <v>4</v>
      </c>
      <c r="F29" s="139">
        <v>1</v>
      </c>
      <c r="G29" s="139" t="s">
        <v>4</v>
      </c>
      <c r="H29" s="139" t="s">
        <v>4</v>
      </c>
      <c r="I29" s="139" t="s">
        <v>4</v>
      </c>
      <c r="J29" s="139">
        <v>90</v>
      </c>
    </row>
    <row r="30" spans="1:10" ht="11.25" customHeight="1" x14ac:dyDescent="0.2">
      <c r="A30" s="36">
        <v>18</v>
      </c>
      <c r="B30" s="41" t="s">
        <v>248</v>
      </c>
      <c r="C30" s="139">
        <v>1142</v>
      </c>
      <c r="D30" s="139">
        <v>255</v>
      </c>
      <c r="E30" s="139">
        <v>1</v>
      </c>
      <c r="F30" s="139">
        <v>206</v>
      </c>
      <c r="G30" s="139">
        <v>649</v>
      </c>
      <c r="H30" s="139">
        <v>16</v>
      </c>
      <c r="I30" s="139">
        <v>1</v>
      </c>
      <c r="J30" s="139" t="s">
        <v>4</v>
      </c>
    </row>
    <row r="31" spans="1:10" ht="11.25" customHeight="1" x14ac:dyDescent="0.2">
      <c r="A31" s="36">
        <v>19</v>
      </c>
      <c r="B31" s="41" t="s">
        <v>249</v>
      </c>
      <c r="C31" s="139">
        <v>32</v>
      </c>
      <c r="D31" s="139">
        <v>4</v>
      </c>
      <c r="E31" s="139" t="s">
        <v>4</v>
      </c>
      <c r="F31" s="139" t="s">
        <v>4</v>
      </c>
      <c r="G31" s="139">
        <v>1</v>
      </c>
      <c r="H31" s="139">
        <v>24</v>
      </c>
      <c r="I31" s="139">
        <v>2</v>
      </c>
      <c r="J31" s="139">
        <v>1</v>
      </c>
    </row>
    <row r="32" spans="1:10" ht="11.25" customHeight="1" x14ac:dyDescent="0.2">
      <c r="A32" s="36">
        <v>20</v>
      </c>
      <c r="B32" s="41" t="s">
        <v>250</v>
      </c>
      <c r="C32" s="139">
        <v>803</v>
      </c>
      <c r="D32" s="139">
        <v>117</v>
      </c>
      <c r="E32" s="139" t="s">
        <v>4</v>
      </c>
      <c r="F32" s="139">
        <v>10</v>
      </c>
      <c r="G32" s="139">
        <v>16</v>
      </c>
      <c r="H32" s="139">
        <v>644</v>
      </c>
      <c r="I32" s="139">
        <v>8</v>
      </c>
      <c r="J32" s="139">
        <v>4</v>
      </c>
    </row>
    <row r="33" spans="1:10" ht="11.25" customHeight="1" x14ac:dyDescent="0.2">
      <c r="A33" s="36">
        <v>21</v>
      </c>
      <c r="B33" s="41" t="s">
        <v>227</v>
      </c>
      <c r="C33" s="139">
        <v>5563</v>
      </c>
      <c r="D33" s="139">
        <v>2481</v>
      </c>
      <c r="E33" s="139">
        <v>2</v>
      </c>
      <c r="F33" s="139">
        <v>387</v>
      </c>
      <c r="G33" s="139">
        <v>543</v>
      </c>
      <c r="H33" s="139">
        <v>1021</v>
      </c>
      <c r="I33" s="139">
        <v>357</v>
      </c>
      <c r="J33" s="139">
        <v>494</v>
      </c>
    </row>
    <row r="34" spans="1:10" ht="11.25" customHeight="1" x14ac:dyDescent="0.2">
      <c r="A34" s="36">
        <v>22</v>
      </c>
      <c r="B34" s="41" t="s">
        <v>251</v>
      </c>
      <c r="C34" s="139">
        <v>1548</v>
      </c>
      <c r="D34" s="139">
        <v>1077</v>
      </c>
      <c r="E34" s="139" t="s">
        <v>4</v>
      </c>
      <c r="F34" s="139">
        <v>66</v>
      </c>
      <c r="G34" s="139">
        <v>48</v>
      </c>
      <c r="H34" s="139">
        <v>278</v>
      </c>
      <c r="I34" s="139">
        <v>18</v>
      </c>
      <c r="J34" s="139">
        <v>8</v>
      </c>
    </row>
    <row r="35" spans="1:10" ht="11.25" customHeight="1" x14ac:dyDescent="0.2">
      <c r="A35" s="36">
        <v>23</v>
      </c>
      <c r="B35" s="41" t="s">
        <v>252</v>
      </c>
      <c r="C35" s="139">
        <v>1119</v>
      </c>
      <c r="D35" s="139">
        <v>1106</v>
      </c>
      <c r="E35" s="139" t="s">
        <v>4</v>
      </c>
      <c r="F35" s="139">
        <v>4</v>
      </c>
      <c r="G35" s="139">
        <v>1</v>
      </c>
      <c r="H35" s="139">
        <v>2</v>
      </c>
      <c r="I35" s="139" t="s">
        <v>4</v>
      </c>
      <c r="J35" s="139">
        <v>4</v>
      </c>
    </row>
    <row r="36" spans="1:10" ht="20.100000000000001" customHeight="1" x14ac:dyDescent="0.2">
      <c r="A36" s="36" t="str">
        <f>IF(D36&lt;&gt;"",COUNTA($D$13:D36),"")</f>
        <v/>
      </c>
      <c r="B36" s="41"/>
      <c r="C36" s="248" t="s">
        <v>230</v>
      </c>
      <c r="D36" s="249"/>
      <c r="E36" s="249"/>
      <c r="F36" s="249"/>
      <c r="G36" s="249"/>
      <c r="H36" s="249"/>
      <c r="I36" s="249"/>
      <c r="J36" s="249"/>
    </row>
    <row r="37" spans="1:10" ht="11.25" customHeight="1" x14ac:dyDescent="0.2">
      <c r="A37" s="36">
        <v>24</v>
      </c>
      <c r="B37" s="64" t="s">
        <v>133</v>
      </c>
      <c r="C37" s="140">
        <v>14442</v>
      </c>
      <c r="D37" s="140">
        <v>9395</v>
      </c>
      <c r="E37" s="140">
        <v>17</v>
      </c>
      <c r="F37" s="140">
        <v>888</v>
      </c>
      <c r="G37" s="140">
        <v>1227</v>
      </c>
      <c r="H37" s="140">
        <v>1727</v>
      </c>
      <c r="I37" s="140">
        <v>15</v>
      </c>
      <c r="J37" s="140">
        <v>873</v>
      </c>
    </row>
    <row r="38" spans="1:10" ht="11.25" customHeight="1" x14ac:dyDescent="0.2">
      <c r="A38" s="36">
        <v>25</v>
      </c>
      <c r="B38" s="41" t="s">
        <v>228</v>
      </c>
      <c r="C38" s="139">
        <v>3264</v>
      </c>
      <c r="D38" s="139">
        <v>2943</v>
      </c>
      <c r="E38" s="139">
        <v>10</v>
      </c>
      <c r="F38" s="139">
        <v>68</v>
      </c>
      <c r="G38" s="139">
        <v>13</v>
      </c>
      <c r="H38" s="139">
        <v>1</v>
      </c>
      <c r="I38" s="139" t="s">
        <v>4</v>
      </c>
      <c r="J38" s="139">
        <v>173</v>
      </c>
    </row>
    <row r="39" spans="1:10" ht="11.25" customHeight="1" x14ac:dyDescent="0.2">
      <c r="A39" s="36">
        <v>26</v>
      </c>
      <c r="B39" s="41" t="s">
        <v>211</v>
      </c>
      <c r="C39" s="139">
        <v>823</v>
      </c>
      <c r="D39" s="139">
        <v>757</v>
      </c>
      <c r="E39" s="139">
        <v>1</v>
      </c>
      <c r="F39" s="139">
        <v>15</v>
      </c>
      <c r="G39" s="139">
        <v>10</v>
      </c>
      <c r="H39" s="139">
        <v>4</v>
      </c>
      <c r="I39" s="139" t="s">
        <v>4</v>
      </c>
      <c r="J39" s="139">
        <v>2</v>
      </c>
    </row>
    <row r="40" spans="1:10" ht="11.25" customHeight="1" x14ac:dyDescent="0.2">
      <c r="A40" s="36">
        <v>27</v>
      </c>
      <c r="B40" s="41" t="s">
        <v>335</v>
      </c>
      <c r="C40" s="139">
        <v>124</v>
      </c>
      <c r="D40" s="139">
        <v>117</v>
      </c>
      <c r="E40" s="139">
        <v>1</v>
      </c>
      <c r="F40" s="139">
        <v>1</v>
      </c>
      <c r="G40" s="139">
        <v>2</v>
      </c>
      <c r="H40" s="139" t="s">
        <v>4</v>
      </c>
      <c r="I40" s="139" t="s">
        <v>4</v>
      </c>
      <c r="J40" s="139">
        <v>3</v>
      </c>
    </row>
    <row r="41" spans="1:10" ht="11.25" customHeight="1" x14ac:dyDescent="0.2">
      <c r="A41" s="36">
        <v>28</v>
      </c>
      <c r="B41" s="41" t="s">
        <v>212</v>
      </c>
      <c r="C41" s="139">
        <v>1211</v>
      </c>
      <c r="D41" s="139">
        <v>967</v>
      </c>
      <c r="E41" s="139">
        <v>1</v>
      </c>
      <c r="F41" s="139">
        <v>40</v>
      </c>
      <c r="G41" s="139">
        <v>11</v>
      </c>
      <c r="H41" s="139">
        <v>1</v>
      </c>
      <c r="I41" s="139" t="s">
        <v>4</v>
      </c>
      <c r="J41" s="139">
        <v>148</v>
      </c>
    </row>
    <row r="42" spans="1:10" ht="11.25" customHeight="1" x14ac:dyDescent="0.2">
      <c r="A42" s="36">
        <v>29</v>
      </c>
      <c r="B42" s="41" t="s">
        <v>213</v>
      </c>
      <c r="C42" s="139">
        <v>374</v>
      </c>
      <c r="D42" s="139">
        <v>343</v>
      </c>
      <c r="E42" s="139" t="s">
        <v>4</v>
      </c>
      <c r="F42" s="139">
        <v>12</v>
      </c>
      <c r="G42" s="139">
        <v>11</v>
      </c>
      <c r="H42" s="139">
        <v>3</v>
      </c>
      <c r="I42" s="139" t="s">
        <v>4</v>
      </c>
      <c r="J42" s="139" t="s">
        <v>4</v>
      </c>
    </row>
    <row r="43" spans="1:10" ht="11.25" customHeight="1" x14ac:dyDescent="0.2">
      <c r="A43" s="36">
        <v>30</v>
      </c>
      <c r="B43" s="41" t="s">
        <v>214</v>
      </c>
      <c r="C43" s="139">
        <v>130</v>
      </c>
      <c r="D43" s="139">
        <v>95</v>
      </c>
      <c r="E43" s="139" t="s">
        <v>4</v>
      </c>
      <c r="F43" s="139">
        <v>6</v>
      </c>
      <c r="G43" s="139">
        <v>5</v>
      </c>
      <c r="H43" s="139" t="s">
        <v>4</v>
      </c>
      <c r="I43" s="139" t="s">
        <v>4</v>
      </c>
      <c r="J43" s="139">
        <v>21</v>
      </c>
    </row>
    <row r="44" spans="1:10" ht="11.25" customHeight="1" x14ac:dyDescent="0.2">
      <c r="A44" s="36">
        <v>31</v>
      </c>
      <c r="B44" s="41" t="s">
        <v>215</v>
      </c>
      <c r="C44" s="139">
        <v>74</v>
      </c>
      <c r="D44" s="139">
        <v>38</v>
      </c>
      <c r="E44" s="139" t="s">
        <v>4</v>
      </c>
      <c r="F44" s="139">
        <v>22</v>
      </c>
      <c r="G44" s="139">
        <v>6</v>
      </c>
      <c r="H44" s="139">
        <v>1</v>
      </c>
      <c r="I44" s="139" t="s">
        <v>4</v>
      </c>
      <c r="J44" s="139" t="s">
        <v>4</v>
      </c>
    </row>
    <row r="45" spans="1:10" ht="11.25" customHeight="1" x14ac:dyDescent="0.2">
      <c r="A45" s="36">
        <v>32</v>
      </c>
      <c r="B45" s="41" t="s">
        <v>216</v>
      </c>
      <c r="C45" s="139">
        <v>9</v>
      </c>
      <c r="D45" s="139">
        <v>3</v>
      </c>
      <c r="E45" s="139" t="s">
        <v>4</v>
      </c>
      <c r="F45" s="139">
        <v>3</v>
      </c>
      <c r="G45" s="139">
        <v>1</v>
      </c>
      <c r="H45" s="139" t="s">
        <v>4</v>
      </c>
      <c r="I45" s="139" t="s">
        <v>4</v>
      </c>
      <c r="J45" s="139" t="s">
        <v>4</v>
      </c>
    </row>
    <row r="46" spans="1:10" ht="11.25" customHeight="1" x14ac:dyDescent="0.2">
      <c r="A46" s="36">
        <v>33</v>
      </c>
      <c r="B46" s="41" t="s">
        <v>241</v>
      </c>
      <c r="C46" s="139">
        <v>5</v>
      </c>
      <c r="D46" s="139" t="s">
        <v>4</v>
      </c>
      <c r="E46" s="139" t="s">
        <v>4</v>
      </c>
      <c r="F46" s="139">
        <v>2</v>
      </c>
      <c r="G46" s="139">
        <v>2</v>
      </c>
      <c r="H46" s="139" t="s">
        <v>4</v>
      </c>
      <c r="I46" s="139" t="s">
        <v>4</v>
      </c>
      <c r="J46" s="139">
        <v>1</v>
      </c>
    </row>
    <row r="47" spans="1:10" ht="11.25" customHeight="1" x14ac:dyDescent="0.2">
      <c r="A47" s="36">
        <v>34</v>
      </c>
      <c r="B47" s="41" t="s">
        <v>218</v>
      </c>
      <c r="C47" s="139">
        <v>153</v>
      </c>
      <c r="D47" s="139">
        <v>18</v>
      </c>
      <c r="E47" s="139">
        <v>1</v>
      </c>
      <c r="F47" s="139">
        <v>112</v>
      </c>
      <c r="G47" s="139">
        <v>9</v>
      </c>
      <c r="H47" s="139" t="s">
        <v>4</v>
      </c>
      <c r="I47" s="139" t="s">
        <v>4</v>
      </c>
      <c r="J47" s="139">
        <v>1</v>
      </c>
    </row>
    <row r="48" spans="1:10" ht="11.25" customHeight="1" x14ac:dyDescent="0.2">
      <c r="A48" s="36">
        <v>35</v>
      </c>
      <c r="B48" s="41" t="s">
        <v>242</v>
      </c>
      <c r="C48" s="139">
        <v>17</v>
      </c>
      <c r="D48" s="139">
        <v>6</v>
      </c>
      <c r="E48" s="139" t="s">
        <v>4</v>
      </c>
      <c r="F48" s="139">
        <v>8</v>
      </c>
      <c r="G48" s="139" t="s">
        <v>4</v>
      </c>
      <c r="H48" s="139" t="s">
        <v>4</v>
      </c>
      <c r="I48" s="139" t="s">
        <v>4</v>
      </c>
      <c r="J48" s="139">
        <v>1</v>
      </c>
    </row>
    <row r="49" spans="1:10" ht="21.95" customHeight="1" x14ac:dyDescent="0.2">
      <c r="A49" s="36">
        <v>36</v>
      </c>
      <c r="B49" s="41" t="s">
        <v>243</v>
      </c>
      <c r="C49" s="139">
        <v>28</v>
      </c>
      <c r="D49" s="139">
        <v>13</v>
      </c>
      <c r="E49" s="139" t="s">
        <v>4</v>
      </c>
      <c r="F49" s="139">
        <v>7</v>
      </c>
      <c r="G49" s="139">
        <v>4</v>
      </c>
      <c r="H49" s="139">
        <v>1</v>
      </c>
      <c r="I49" s="139" t="s">
        <v>4</v>
      </c>
      <c r="J49" s="139">
        <v>3</v>
      </c>
    </row>
    <row r="50" spans="1:10" ht="21.95" customHeight="1" x14ac:dyDescent="0.2">
      <c r="A50" s="36">
        <v>37</v>
      </c>
      <c r="B50" s="41" t="s">
        <v>244</v>
      </c>
      <c r="C50" s="139">
        <v>43</v>
      </c>
      <c r="D50" s="139">
        <v>9</v>
      </c>
      <c r="E50" s="139" t="s">
        <v>4</v>
      </c>
      <c r="F50" s="139">
        <v>13</v>
      </c>
      <c r="G50" s="139">
        <v>5</v>
      </c>
      <c r="H50" s="139">
        <v>1</v>
      </c>
      <c r="I50" s="139" t="s">
        <v>4</v>
      </c>
      <c r="J50" s="139">
        <v>11</v>
      </c>
    </row>
    <row r="51" spans="1:10" ht="11.25" customHeight="1" x14ac:dyDescent="0.2">
      <c r="A51" s="36">
        <v>38</v>
      </c>
      <c r="B51" s="41" t="s">
        <v>245</v>
      </c>
      <c r="C51" s="139">
        <v>31</v>
      </c>
      <c r="D51" s="139">
        <v>25</v>
      </c>
      <c r="E51" s="139" t="s">
        <v>4</v>
      </c>
      <c r="F51" s="139">
        <v>2</v>
      </c>
      <c r="G51" s="139">
        <v>3</v>
      </c>
      <c r="H51" s="139">
        <v>1</v>
      </c>
      <c r="I51" s="139" t="s">
        <v>4</v>
      </c>
      <c r="J51" s="139" t="s">
        <v>4</v>
      </c>
    </row>
    <row r="52" spans="1:10" ht="11.25" customHeight="1" x14ac:dyDescent="0.2">
      <c r="A52" s="36">
        <v>39</v>
      </c>
      <c r="B52" s="41" t="s">
        <v>246</v>
      </c>
      <c r="C52" s="139" t="s">
        <v>4</v>
      </c>
      <c r="D52" s="139" t="s">
        <v>4</v>
      </c>
      <c r="E52" s="139" t="s">
        <v>4</v>
      </c>
      <c r="F52" s="139" t="s">
        <v>4</v>
      </c>
      <c r="G52" s="139" t="s">
        <v>4</v>
      </c>
      <c r="H52" s="139" t="s">
        <v>4</v>
      </c>
      <c r="I52" s="139" t="s">
        <v>4</v>
      </c>
      <c r="J52" s="139" t="s">
        <v>4</v>
      </c>
    </row>
    <row r="53" spans="1:10" ht="33" customHeight="1" x14ac:dyDescent="0.2">
      <c r="A53" s="36">
        <v>40</v>
      </c>
      <c r="B53" s="41" t="s">
        <v>247</v>
      </c>
      <c r="C53" s="139">
        <v>79</v>
      </c>
      <c r="D53" s="139">
        <v>5</v>
      </c>
      <c r="E53" s="139" t="s">
        <v>4</v>
      </c>
      <c r="F53" s="139" t="s">
        <v>4</v>
      </c>
      <c r="G53" s="139" t="s">
        <v>4</v>
      </c>
      <c r="H53" s="139" t="s">
        <v>4</v>
      </c>
      <c r="I53" s="139" t="s">
        <v>4</v>
      </c>
      <c r="J53" s="139">
        <v>68</v>
      </c>
    </row>
    <row r="54" spans="1:10" ht="11.25" customHeight="1" x14ac:dyDescent="0.2">
      <c r="A54" s="36">
        <v>41</v>
      </c>
      <c r="B54" s="41" t="s">
        <v>248</v>
      </c>
      <c r="C54" s="139">
        <v>1034</v>
      </c>
      <c r="D54" s="139">
        <v>225</v>
      </c>
      <c r="E54" s="139">
        <v>1</v>
      </c>
      <c r="F54" s="139">
        <v>185</v>
      </c>
      <c r="G54" s="139">
        <v>594</v>
      </c>
      <c r="H54" s="139">
        <v>16</v>
      </c>
      <c r="I54" s="139" t="s">
        <v>4</v>
      </c>
      <c r="J54" s="139" t="s">
        <v>4</v>
      </c>
    </row>
    <row r="55" spans="1:10" ht="11.25" customHeight="1" x14ac:dyDescent="0.2">
      <c r="A55" s="36">
        <v>42</v>
      </c>
      <c r="B55" s="41" t="s">
        <v>249</v>
      </c>
      <c r="C55" s="139">
        <v>27</v>
      </c>
      <c r="D55" s="139">
        <v>4</v>
      </c>
      <c r="E55" s="139" t="s">
        <v>4</v>
      </c>
      <c r="F55" s="139" t="s">
        <v>4</v>
      </c>
      <c r="G55" s="139">
        <v>1</v>
      </c>
      <c r="H55" s="139">
        <v>20</v>
      </c>
      <c r="I55" s="139">
        <v>1</v>
      </c>
      <c r="J55" s="139">
        <v>1</v>
      </c>
    </row>
    <row r="56" spans="1:10" ht="11.25" customHeight="1" x14ac:dyDescent="0.2">
      <c r="A56" s="36">
        <v>43</v>
      </c>
      <c r="B56" s="41" t="s">
        <v>250</v>
      </c>
      <c r="C56" s="139">
        <v>653</v>
      </c>
      <c r="D56" s="139">
        <v>110</v>
      </c>
      <c r="E56" s="139" t="s">
        <v>4</v>
      </c>
      <c r="F56" s="139">
        <v>9</v>
      </c>
      <c r="G56" s="139">
        <v>14</v>
      </c>
      <c r="H56" s="139">
        <v>512</v>
      </c>
      <c r="I56" s="139">
        <v>1</v>
      </c>
      <c r="J56" s="139">
        <v>4</v>
      </c>
    </row>
    <row r="57" spans="1:10" ht="11.25" customHeight="1" x14ac:dyDescent="0.2">
      <c r="A57" s="36">
        <v>44</v>
      </c>
      <c r="B57" s="41" t="s">
        <v>227</v>
      </c>
      <c r="C57" s="139">
        <v>4377</v>
      </c>
      <c r="D57" s="139">
        <v>2101</v>
      </c>
      <c r="E57" s="139">
        <v>2</v>
      </c>
      <c r="F57" s="139">
        <v>334</v>
      </c>
      <c r="G57" s="139">
        <v>493</v>
      </c>
      <c r="H57" s="139">
        <v>921</v>
      </c>
      <c r="I57" s="139">
        <v>12</v>
      </c>
      <c r="J57" s="139">
        <v>428</v>
      </c>
    </row>
    <row r="58" spans="1:10" ht="11.25" customHeight="1" x14ac:dyDescent="0.2">
      <c r="A58" s="36">
        <v>45</v>
      </c>
      <c r="B58" s="41" t="s">
        <v>251</v>
      </c>
      <c r="C58" s="139">
        <v>1188</v>
      </c>
      <c r="D58" s="139">
        <v>826</v>
      </c>
      <c r="E58" s="139" t="s">
        <v>4</v>
      </c>
      <c r="F58" s="139">
        <v>46</v>
      </c>
      <c r="G58" s="139">
        <v>43</v>
      </c>
      <c r="H58" s="139">
        <v>245</v>
      </c>
      <c r="I58" s="139">
        <v>1</v>
      </c>
      <c r="J58" s="139">
        <v>4</v>
      </c>
    </row>
    <row r="59" spans="1:10" ht="11.25" customHeight="1" x14ac:dyDescent="0.2">
      <c r="A59" s="36">
        <v>46</v>
      </c>
      <c r="B59" s="41" t="s">
        <v>252</v>
      </c>
      <c r="C59" s="139">
        <v>798</v>
      </c>
      <c r="D59" s="139">
        <v>790</v>
      </c>
      <c r="E59" s="139" t="s">
        <v>4</v>
      </c>
      <c r="F59" s="139">
        <v>3</v>
      </c>
      <c r="G59" s="139" t="s">
        <v>4</v>
      </c>
      <c r="H59" s="139" t="s">
        <v>4</v>
      </c>
      <c r="I59" s="139" t="s">
        <v>4</v>
      </c>
      <c r="J59" s="139">
        <v>4</v>
      </c>
    </row>
    <row r="61" spans="1:10" ht="11.45" customHeight="1" x14ac:dyDescent="0.2">
      <c r="C61" s="67"/>
      <c r="D61" s="67"/>
      <c r="E61" s="67"/>
      <c r="F61" s="67"/>
      <c r="G61" s="67"/>
      <c r="H61" s="67"/>
      <c r="I61" s="67"/>
      <c r="J61" s="67"/>
    </row>
  </sheetData>
  <mergeCells count="16">
    <mergeCell ref="C36:J36"/>
    <mergeCell ref="A1:B1"/>
    <mergeCell ref="J5:J10"/>
    <mergeCell ref="B4:B10"/>
    <mergeCell ref="A4:A10"/>
    <mergeCell ref="E5:E10"/>
    <mergeCell ref="C1:J1"/>
    <mergeCell ref="D4:J4"/>
    <mergeCell ref="A2:B3"/>
    <mergeCell ref="C2:J3"/>
    <mergeCell ref="G5:G10"/>
    <mergeCell ref="I5:I10"/>
    <mergeCell ref="H5:H10"/>
    <mergeCell ref="F5:F10"/>
    <mergeCell ref="D5:D10"/>
    <mergeCell ref="C4:C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140" zoomScaleNormal="140" workbookViewId="0">
      <pane xSplit="2" ySplit="11" topLeftCell="C12" activePane="bottomRight" state="frozen"/>
      <selection sqref="A1:B1"/>
      <selection pane="topRight" sqref="A1:B1"/>
      <selection pane="bottomLeft" sqref="A1:B1"/>
      <selection pane="bottomRight" activeCell="C12" sqref="C12:I12"/>
    </sheetView>
  </sheetViews>
  <sheetFormatPr baseColWidth="10" defaultColWidth="11.28515625" defaultRowHeight="11.45" customHeight="1" x14ac:dyDescent="0.2"/>
  <cols>
    <col min="1" max="1" width="3" style="48" customWidth="1"/>
    <col min="2" max="2" width="20.85546875" style="48" customWidth="1"/>
    <col min="3" max="3" width="9.7109375" style="48" customWidth="1"/>
    <col min="4" max="4" width="10" style="48" customWidth="1"/>
    <col min="5" max="9" width="9.7109375" style="48" customWidth="1"/>
    <col min="10" max="228" width="11.28515625" style="48"/>
    <col min="229" max="229" width="3.7109375" style="48" customWidth="1"/>
    <col min="230" max="230" width="24.5703125" style="48" customWidth="1"/>
    <col min="231" max="231" width="9.7109375" style="48" customWidth="1"/>
    <col min="232" max="232" width="10" style="48" customWidth="1"/>
    <col min="233" max="233" width="8.7109375" style="48" customWidth="1"/>
    <col min="234" max="234" width="9.7109375" style="48" customWidth="1"/>
    <col min="235" max="236" width="8.28515625" style="48" customWidth="1"/>
    <col min="237" max="237" width="8.7109375" style="48" customWidth="1"/>
    <col min="238" max="248" width="10.7109375" style="48" customWidth="1"/>
    <col min="249" max="484" width="11.28515625" style="48"/>
    <col min="485" max="485" width="3.7109375" style="48" customWidth="1"/>
    <col min="486" max="486" width="24.5703125" style="48" customWidth="1"/>
    <col min="487" max="487" width="9.7109375" style="48" customWidth="1"/>
    <col min="488" max="488" width="10" style="48" customWidth="1"/>
    <col min="489" max="489" width="8.7109375" style="48" customWidth="1"/>
    <col min="490" max="490" width="9.7109375" style="48" customWidth="1"/>
    <col min="491" max="492" width="8.28515625" style="48" customWidth="1"/>
    <col min="493" max="493" width="8.7109375" style="48" customWidth="1"/>
    <col min="494" max="504" width="10.7109375" style="48" customWidth="1"/>
    <col min="505" max="740" width="11.28515625" style="48"/>
    <col min="741" max="741" width="3.7109375" style="48" customWidth="1"/>
    <col min="742" max="742" width="24.5703125" style="48" customWidth="1"/>
    <col min="743" max="743" width="9.7109375" style="48" customWidth="1"/>
    <col min="744" max="744" width="10" style="48" customWidth="1"/>
    <col min="745" max="745" width="8.7109375" style="48" customWidth="1"/>
    <col min="746" max="746" width="9.7109375" style="48" customWidth="1"/>
    <col min="747" max="748" width="8.28515625" style="48" customWidth="1"/>
    <col min="749" max="749" width="8.7109375" style="48" customWidth="1"/>
    <col min="750" max="760" width="10.7109375" style="48" customWidth="1"/>
    <col min="761" max="996" width="11.28515625" style="48"/>
    <col min="997" max="997" width="3.7109375" style="48" customWidth="1"/>
    <col min="998" max="998" width="24.5703125" style="48" customWidth="1"/>
    <col min="999" max="999" width="9.7109375" style="48" customWidth="1"/>
    <col min="1000" max="1000" width="10" style="48" customWidth="1"/>
    <col min="1001" max="1001" width="8.7109375" style="48" customWidth="1"/>
    <col min="1002" max="1002" width="9.7109375" style="48" customWidth="1"/>
    <col min="1003" max="1004" width="8.28515625" style="48" customWidth="1"/>
    <col min="1005" max="1005" width="8.7109375" style="48" customWidth="1"/>
    <col min="1006" max="1016" width="10.7109375" style="48" customWidth="1"/>
    <col min="1017" max="1252" width="11.28515625" style="48"/>
    <col min="1253" max="1253" width="3.7109375" style="48" customWidth="1"/>
    <col min="1254" max="1254" width="24.5703125" style="48" customWidth="1"/>
    <col min="1255" max="1255" width="9.7109375" style="48" customWidth="1"/>
    <col min="1256" max="1256" width="10" style="48" customWidth="1"/>
    <col min="1257" max="1257" width="8.7109375" style="48" customWidth="1"/>
    <col min="1258" max="1258" width="9.7109375" style="48" customWidth="1"/>
    <col min="1259" max="1260" width="8.28515625" style="48" customWidth="1"/>
    <col min="1261" max="1261" width="8.7109375" style="48" customWidth="1"/>
    <col min="1262" max="1272" width="10.7109375" style="48" customWidth="1"/>
    <col min="1273" max="1508" width="11.28515625" style="48"/>
    <col min="1509" max="1509" width="3.7109375" style="48" customWidth="1"/>
    <col min="1510" max="1510" width="24.5703125" style="48" customWidth="1"/>
    <col min="1511" max="1511" width="9.7109375" style="48" customWidth="1"/>
    <col min="1512" max="1512" width="10" style="48" customWidth="1"/>
    <col min="1513" max="1513" width="8.7109375" style="48" customWidth="1"/>
    <col min="1514" max="1514" width="9.7109375" style="48" customWidth="1"/>
    <col min="1515" max="1516" width="8.28515625" style="48" customWidth="1"/>
    <col min="1517" max="1517" width="8.7109375" style="48" customWidth="1"/>
    <col min="1518" max="1528" width="10.7109375" style="48" customWidth="1"/>
    <col min="1529" max="1764" width="11.28515625" style="48"/>
    <col min="1765" max="1765" width="3.7109375" style="48" customWidth="1"/>
    <col min="1766" max="1766" width="24.5703125" style="48" customWidth="1"/>
    <col min="1767" max="1767" width="9.7109375" style="48" customWidth="1"/>
    <col min="1768" max="1768" width="10" style="48" customWidth="1"/>
    <col min="1769" max="1769" width="8.7109375" style="48" customWidth="1"/>
    <col min="1770" max="1770" width="9.7109375" style="48" customWidth="1"/>
    <col min="1771" max="1772" width="8.28515625" style="48" customWidth="1"/>
    <col min="1773" max="1773" width="8.7109375" style="48" customWidth="1"/>
    <col min="1774" max="1784" width="10.7109375" style="48" customWidth="1"/>
    <col min="1785" max="2020" width="11.28515625" style="48"/>
    <col min="2021" max="2021" width="3.7109375" style="48" customWidth="1"/>
    <col min="2022" max="2022" width="24.5703125" style="48" customWidth="1"/>
    <col min="2023" max="2023" width="9.7109375" style="48" customWidth="1"/>
    <col min="2024" max="2024" width="10" style="48" customWidth="1"/>
    <col min="2025" max="2025" width="8.7109375" style="48" customWidth="1"/>
    <col min="2026" max="2026" width="9.7109375" style="48" customWidth="1"/>
    <col min="2027" max="2028" width="8.28515625" style="48" customWidth="1"/>
    <col min="2029" max="2029" width="8.7109375" style="48" customWidth="1"/>
    <col min="2030" max="2040" width="10.7109375" style="48" customWidth="1"/>
    <col min="2041" max="2276" width="11.28515625" style="48"/>
    <col min="2277" max="2277" width="3.7109375" style="48" customWidth="1"/>
    <col min="2278" max="2278" width="24.5703125" style="48" customWidth="1"/>
    <col min="2279" max="2279" width="9.7109375" style="48" customWidth="1"/>
    <col min="2280" max="2280" width="10" style="48" customWidth="1"/>
    <col min="2281" max="2281" width="8.7109375" style="48" customWidth="1"/>
    <col min="2282" max="2282" width="9.7109375" style="48" customWidth="1"/>
    <col min="2283" max="2284" width="8.28515625" style="48" customWidth="1"/>
    <col min="2285" max="2285" width="8.7109375" style="48" customWidth="1"/>
    <col min="2286" max="2296" width="10.7109375" style="48" customWidth="1"/>
    <col min="2297" max="2532" width="11.28515625" style="48"/>
    <col min="2533" max="2533" width="3.7109375" style="48" customWidth="1"/>
    <col min="2534" max="2534" width="24.5703125" style="48" customWidth="1"/>
    <col min="2535" max="2535" width="9.7109375" style="48" customWidth="1"/>
    <col min="2536" max="2536" width="10" style="48" customWidth="1"/>
    <col min="2537" max="2537" width="8.7109375" style="48" customWidth="1"/>
    <col min="2538" max="2538" width="9.7109375" style="48" customWidth="1"/>
    <col min="2539" max="2540" width="8.28515625" style="48" customWidth="1"/>
    <col min="2541" max="2541" width="8.7109375" style="48" customWidth="1"/>
    <col min="2542" max="2552" width="10.7109375" style="48" customWidth="1"/>
    <col min="2553" max="2788" width="11.28515625" style="48"/>
    <col min="2789" max="2789" width="3.7109375" style="48" customWidth="1"/>
    <col min="2790" max="2790" width="24.5703125" style="48" customWidth="1"/>
    <col min="2791" max="2791" width="9.7109375" style="48" customWidth="1"/>
    <col min="2792" max="2792" width="10" style="48" customWidth="1"/>
    <col min="2793" max="2793" width="8.7109375" style="48" customWidth="1"/>
    <col min="2794" max="2794" width="9.7109375" style="48" customWidth="1"/>
    <col min="2795" max="2796" width="8.28515625" style="48" customWidth="1"/>
    <col min="2797" max="2797" width="8.7109375" style="48" customWidth="1"/>
    <col min="2798" max="2808" width="10.7109375" style="48" customWidth="1"/>
    <col min="2809" max="3044" width="11.28515625" style="48"/>
    <col min="3045" max="3045" width="3.7109375" style="48" customWidth="1"/>
    <col min="3046" max="3046" width="24.5703125" style="48" customWidth="1"/>
    <col min="3047" max="3047" width="9.7109375" style="48" customWidth="1"/>
    <col min="3048" max="3048" width="10" style="48" customWidth="1"/>
    <col min="3049" max="3049" width="8.7109375" style="48" customWidth="1"/>
    <col min="3050" max="3050" width="9.7109375" style="48" customWidth="1"/>
    <col min="3051" max="3052" width="8.28515625" style="48" customWidth="1"/>
    <col min="3053" max="3053" width="8.7109375" style="48" customWidth="1"/>
    <col min="3054" max="3064" width="10.7109375" style="48" customWidth="1"/>
    <col min="3065" max="3300" width="11.28515625" style="48"/>
    <col min="3301" max="3301" width="3.7109375" style="48" customWidth="1"/>
    <col min="3302" max="3302" width="24.5703125" style="48" customWidth="1"/>
    <col min="3303" max="3303" width="9.7109375" style="48" customWidth="1"/>
    <col min="3304" max="3304" width="10" style="48" customWidth="1"/>
    <col min="3305" max="3305" width="8.7109375" style="48" customWidth="1"/>
    <col min="3306" max="3306" width="9.7109375" style="48" customWidth="1"/>
    <col min="3307" max="3308" width="8.28515625" style="48" customWidth="1"/>
    <col min="3309" max="3309" width="8.7109375" style="48" customWidth="1"/>
    <col min="3310" max="3320" width="10.7109375" style="48" customWidth="1"/>
    <col min="3321" max="3556" width="11.28515625" style="48"/>
    <col min="3557" max="3557" width="3.7109375" style="48" customWidth="1"/>
    <col min="3558" max="3558" width="24.5703125" style="48" customWidth="1"/>
    <col min="3559" max="3559" width="9.7109375" style="48" customWidth="1"/>
    <col min="3560" max="3560" width="10" style="48" customWidth="1"/>
    <col min="3561" max="3561" width="8.7109375" style="48" customWidth="1"/>
    <col min="3562" max="3562" width="9.7109375" style="48" customWidth="1"/>
    <col min="3563" max="3564" width="8.28515625" style="48" customWidth="1"/>
    <col min="3565" max="3565" width="8.7109375" style="48" customWidth="1"/>
    <col min="3566" max="3576" width="10.7109375" style="48" customWidth="1"/>
    <col min="3577" max="3812" width="11.28515625" style="48"/>
    <col min="3813" max="3813" width="3.7109375" style="48" customWidth="1"/>
    <col min="3814" max="3814" width="24.5703125" style="48" customWidth="1"/>
    <col min="3815" max="3815" width="9.7109375" style="48" customWidth="1"/>
    <col min="3816" max="3816" width="10" style="48" customWidth="1"/>
    <col min="3817" max="3817" width="8.7109375" style="48" customWidth="1"/>
    <col min="3818" max="3818" width="9.7109375" style="48" customWidth="1"/>
    <col min="3819" max="3820" width="8.28515625" style="48" customWidth="1"/>
    <col min="3821" max="3821" width="8.7109375" style="48" customWidth="1"/>
    <col min="3822" max="3832" width="10.7109375" style="48" customWidth="1"/>
    <col min="3833" max="4068" width="11.28515625" style="48"/>
    <col min="4069" max="4069" width="3.7109375" style="48" customWidth="1"/>
    <col min="4070" max="4070" width="24.5703125" style="48" customWidth="1"/>
    <col min="4071" max="4071" width="9.7109375" style="48" customWidth="1"/>
    <col min="4072" max="4072" width="10" style="48" customWidth="1"/>
    <col min="4073" max="4073" width="8.7109375" style="48" customWidth="1"/>
    <col min="4074" max="4074" width="9.7109375" style="48" customWidth="1"/>
    <col min="4075" max="4076" width="8.28515625" style="48" customWidth="1"/>
    <col min="4077" max="4077" width="8.7109375" style="48" customWidth="1"/>
    <col min="4078" max="4088" width="10.7109375" style="48" customWidth="1"/>
    <col min="4089" max="4324" width="11.28515625" style="48"/>
    <col min="4325" max="4325" width="3.7109375" style="48" customWidth="1"/>
    <col min="4326" max="4326" width="24.5703125" style="48" customWidth="1"/>
    <col min="4327" max="4327" width="9.7109375" style="48" customWidth="1"/>
    <col min="4328" max="4328" width="10" style="48" customWidth="1"/>
    <col min="4329" max="4329" width="8.7109375" style="48" customWidth="1"/>
    <col min="4330" max="4330" width="9.7109375" style="48" customWidth="1"/>
    <col min="4331" max="4332" width="8.28515625" style="48" customWidth="1"/>
    <col min="4333" max="4333" width="8.7109375" style="48" customWidth="1"/>
    <col min="4334" max="4344" width="10.7109375" style="48" customWidth="1"/>
    <col min="4345" max="4580" width="11.28515625" style="48"/>
    <col min="4581" max="4581" width="3.7109375" style="48" customWidth="1"/>
    <col min="4582" max="4582" width="24.5703125" style="48" customWidth="1"/>
    <col min="4583" max="4583" width="9.7109375" style="48" customWidth="1"/>
    <col min="4584" max="4584" width="10" style="48" customWidth="1"/>
    <col min="4585" max="4585" width="8.7109375" style="48" customWidth="1"/>
    <col min="4586" max="4586" width="9.7109375" style="48" customWidth="1"/>
    <col min="4587" max="4588" width="8.28515625" style="48" customWidth="1"/>
    <col min="4589" max="4589" width="8.7109375" style="48" customWidth="1"/>
    <col min="4590" max="4600" width="10.7109375" style="48" customWidth="1"/>
    <col min="4601" max="4836" width="11.28515625" style="48"/>
    <col min="4837" max="4837" width="3.7109375" style="48" customWidth="1"/>
    <col min="4838" max="4838" width="24.5703125" style="48" customWidth="1"/>
    <col min="4839" max="4839" width="9.7109375" style="48" customWidth="1"/>
    <col min="4840" max="4840" width="10" style="48" customWidth="1"/>
    <col min="4841" max="4841" width="8.7109375" style="48" customWidth="1"/>
    <col min="4842" max="4842" width="9.7109375" style="48" customWidth="1"/>
    <col min="4843" max="4844" width="8.28515625" style="48" customWidth="1"/>
    <col min="4845" max="4845" width="8.7109375" style="48" customWidth="1"/>
    <col min="4846" max="4856" width="10.7109375" style="48" customWidth="1"/>
    <col min="4857" max="5092" width="11.28515625" style="48"/>
    <col min="5093" max="5093" width="3.7109375" style="48" customWidth="1"/>
    <col min="5094" max="5094" width="24.5703125" style="48" customWidth="1"/>
    <col min="5095" max="5095" width="9.7109375" style="48" customWidth="1"/>
    <col min="5096" max="5096" width="10" style="48" customWidth="1"/>
    <col min="5097" max="5097" width="8.7109375" style="48" customWidth="1"/>
    <col min="5098" max="5098" width="9.7109375" style="48" customWidth="1"/>
    <col min="5099" max="5100" width="8.28515625" style="48" customWidth="1"/>
    <col min="5101" max="5101" width="8.7109375" style="48" customWidth="1"/>
    <col min="5102" max="5112" width="10.7109375" style="48" customWidth="1"/>
    <col min="5113" max="5348" width="11.28515625" style="48"/>
    <col min="5349" max="5349" width="3.7109375" style="48" customWidth="1"/>
    <col min="5350" max="5350" width="24.5703125" style="48" customWidth="1"/>
    <col min="5351" max="5351" width="9.7109375" style="48" customWidth="1"/>
    <col min="5352" max="5352" width="10" style="48" customWidth="1"/>
    <col min="5353" max="5353" width="8.7109375" style="48" customWidth="1"/>
    <col min="5354" max="5354" width="9.7109375" style="48" customWidth="1"/>
    <col min="5355" max="5356" width="8.28515625" style="48" customWidth="1"/>
    <col min="5357" max="5357" width="8.7109375" style="48" customWidth="1"/>
    <col min="5358" max="5368" width="10.7109375" style="48" customWidth="1"/>
    <col min="5369" max="5604" width="11.28515625" style="48"/>
    <col min="5605" max="5605" width="3.7109375" style="48" customWidth="1"/>
    <col min="5606" max="5606" width="24.5703125" style="48" customWidth="1"/>
    <col min="5607" max="5607" width="9.7109375" style="48" customWidth="1"/>
    <col min="5608" max="5608" width="10" style="48" customWidth="1"/>
    <col min="5609" max="5609" width="8.7109375" style="48" customWidth="1"/>
    <col min="5610" max="5610" width="9.7109375" style="48" customWidth="1"/>
    <col min="5611" max="5612" width="8.28515625" style="48" customWidth="1"/>
    <col min="5613" max="5613" width="8.7109375" style="48" customWidth="1"/>
    <col min="5614" max="5624" width="10.7109375" style="48" customWidth="1"/>
    <col min="5625" max="5860" width="11.28515625" style="48"/>
    <col min="5861" max="5861" width="3.7109375" style="48" customWidth="1"/>
    <col min="5862" max="5862" width="24.5703125" style="48" customWidth="1"/>
    <col min="5863" max="5863" width="9.7109375" style="48" customWidth="1"/>
    <col min="5864" max="5864" width="10" style="48" customWidth="1"/>
    <col min="5865" max="5865" width="8.7109375" style="48" customWidth="1"/>
    <col min="5866" max="5866" width="9.7109375" style="48" customWidth="1"/>
    <col min="5867" max="5868" width="8.28515625" style="48" customWidth="1"/>
    <col min="5869" max="5869" width="8.7109375" style="48" customWidth="1"/>
    <col min="5870" max="5880" width="10.7109375" style="48" customWidth="1"/>
    <col min="5881" max="6116" width="11.28515625" style="48"/>
    <col min="6117" max="6117" width="3.7109375" style="48" customWidth="1"/>
    <col min="6118" max="6118" width="24.5703125" style="48" customWidth="1"/>
    <col min="6119" max="6119" width="9.7109375" style="48" customWidth="1"/>
    <col min="6120" max="6120" width="10" style="48" customWidth="1"/>
    <col min="6121" max="6121" width="8.7109375" style="48" customWidth="1"/>
    <col min="6122" max="6122" width="9.7109375" style="48" customWidth="1"/>
    <col min="6123" max="6124" width="8.28515625" style="48" customWidth="1"/>
    <col min="6125" max="6125" width="8.7109375" style="48" customWidth="1"/>
    <col min="6126" max="6136" width="10.7109375" style="48" customWidth="1"/>
    <col min="6137" max="6372" width="11.28515625" style="48"/>
    <col min="6373" max="6373" width="3.7109375" style="48" customWidth="1"/>
    <col min="6374" max="6374" width="24.5703125" style="48" customWidth="1"/>
    <col min="6375" max="6375" width="9.7109375" style="48" customWidth="1"/>
    <col min="6376" max="6376" width="10" style="48" customWidth="1"/>
    <col min="6377" max="6377" width="8.7109375" style="48" customWidth="1"/>
    <col min="6378" max="6378" width="9.7109375" style="48" customWidth="1"/>
    <col min="6379" max="6380" width="8.28515625" style="48" customWidth="1"/>
    <col min="6381" max="6381" width="8.7109375" style="48" customWidth="1"/>
    <col min="6382" max="6392" width="10.7109375" style="48" customWidth="1"/>
    <col min="6393" max="6628" width="11.28515625" style="48"/>
    <col min="6629" max="6629" width="3.7109375" style="48" customWidth="1"/>
    <col min="6630" max="6630" width="24.5703125" style="48" customWidth="1"/>
    <col min="6631" max="6631" width="9.7109375" style="48" customWidth="1"/>
    <col min="6632" max="6632" width="10" style="48" customWidth="1"/>
    <col min="6633" max="6633" width="8.7109375" style="48" customWidth="1"/>
    <col min="6634" max="6634" width="9.7109375" style="48" customWidth="1"/>
    <col min="6635" max="6636" width="8.28515625" style="48" customWidth="1"/>
    <col min="6637" max="6637" width="8.7109375" style="48" customWidth="1"/>
    <col min="6638" max="6648" width="10.7109375" style="48" customWidth="1"/>
    <col min="6649" max="6884" width="11.28515625" style="48"/>
    <col min="6885" max="6885" width="3.7109375" style="48" customWidth="1"/>
    <col min="6886" max="6886" width="24.5703125" style="48" customWidth="1"/>
    <col min="6887" max="6887" width="9.7109375" style="48" customWidth="1"/>
    <col min="6888" max="6888" width="10" style="48" customWidth="1"/>
    <col min="6889" max="6889" width="8.7109375" style="48" customWidth="1"/>
    <col min="6890" max="6890" width="9.7109375" style="48" customWidth="1"/>
    <col min="6891" max="6892" width="8.28515625" style="48" customWidth="1"/>
    <col min="6893" max="6893" width="8.7109375" style="48" customWidth="1"/>
    <col min="6894" max="6904" width="10.7109375" style="48" customWidth="1"/>
    <col min="6905" max="7140" width="11.28515625" style="48"/>
    <col min="7141" max="7141" width="3.7109375" style="48" customWidth="1"/>
    <col min="7142" max="7142" width="24.5703125" style="48" customWidth="1"/>
    <col min="7143" max="7143" width="9.7109375" style="48" customWidth="1"/>
    <col min="7144" max="7144" width="10" style="48" customWidth="1"/>
    <col min="7145" max="7145" width="8.7109375" style="48" customWidth="1"/>
    <col min="7146" max="7146" width="9.7109375" style="48" customWidth="1"/>
    <col min="7147" max="7148" width="8.28515625" style="48" customWidth="1"/>
    <col min="7149" max="7149" width="8.7109375" style="48" customWidth="1"/>
    <col min="7150" max="7160" width="10.7109375" style="48" customWidth="1"/>
    <col min="7161" max="7396" width="11.28515625" style="48"/>
    <col min="7397" max="7397" width="3.7109375" style="48" customWidth="1"/>
    <col min="7398" max="7398" width="24.5703125" style="48" customWidth="1"/>
    <col min="7399" max="7399" width="9.7109375" style="48" customWidth="1"/>
    <col min="7400" max="7400" width="10" style="48" customWidth="1"/>
    <col min="7401" max="7401" width="8.7109375" style="48" customWidth="1"/>
    <col min="7402" max="7402" width="9.7109375" style="48" customWidth="1"/>
    <col min="7403" max="7404" width="8.28515625" style="48" customWidth="1"/>
    <col min="7405" max="7405" width="8.7109375" style="48" customWidth="1"/>
    <col min="7406" max="7416" width="10.7109375" style="48" customWidth="1"/>
    <col min="7417" max="7652" width="11.28515625" style="48"/>
    <col min="7653" max="7653" width="3.7109375" style="48" customWidth="1"/>
    <col min="7654" max="7654" width="24.5703125" style="48" customWidth="1"/>
    <col min="7655" max="7655" width="9.7109375" style="48" customWidth="1"/>
    <col min="7656" max="7656" width="10" style="48" customWidth="1"/>
    <col min="7657" max="7657" width="8.7109375" style="48" customWidth="1"/>
    <col min="7658" max="7658" width="9.7109375" style="48" customWidth="1"/>
    <col min="7659" max="7660" width="8.28515625" style="48" customWidth="1"/>
    <col min="7661" max="7661" width="8.7109375" style="48" customWidth="1"/>
    <col min="7662" max="7672" width="10.7109375" style="48" customWidth="1"/>
    <col min="7673" max="7908" width="11.28515625" style="48"/>
    <col min="7909" max="7909" width="3.7109375" style="48" customWidth="1"/>
    <col min="7910" max="7910" width="24.5703125" style="48" customWidth="1"/>
    <col min="7911" max="7911" width="9.7109375" style="48" customWidth="1"/>
    <col min="7912" max="7912" width="10" style="48" customWidth="1"/>
    <col min="7913" max="7913" width="8.7109375" style="48" customWidth="1"/>
    <col min="7914" max="7914" width="9.7109375" style="48" customWidth="1"/>
    <col min="7915" max="7916" width="8.28515625" style="48" customWidth="1"/>
    <col min="7917" max="7917" width="8.7109375" style="48" customWidth="1"/>
    <col min="7918" max="7928" width="10.7109375" style="48" customWidth="1"/>
    <col min="7929" max="8164" width="11.28515625" style="48"/>
    <col min="8165" max="8165" width="3.7109375" style="48" customWidth="1"/>
    <col min="8166" max="8166" width="24.5703125" style="48" customWidth="1"/>
    <col min="8167" max="8167" width="9.7109375" style="48" customWidth="1"/>
    <col min="8168" max="8168" width="10" style="48" customWidth="1"/>
    <col min="8169" max="8169" width="8.7109375" style="48" customWidth="1"/>
    <col min="8170" max="8170" width="9.7109375" style="48" customWidth="1"/>
    <col min="8171" max="8172" width="8.28515625" style="48" customWidth="1"/>
    <col min="8173" max="8173" width="8.7109375" style="48" customWidth="1"/>
    <col min="8174" max="8184" width="10.7109375" style="48" customWidth="1"/>
    <col min="8185" max="8420" width="11.28515625" style="48"/>
    <col min="8421" max="8421" width="3.7109375" style="48" customWidth="1"/>
    <col min="8422" max="8422" width="24.5703125" style="48" customWidth="1"/>
    <col min="8423" max="8423" width="9.7109375" style="48" customWidth="1"/>
    <col min="8424" max="8424" width="10" style="48" customWidth="1"/>
    <col min="8425" max="8425" width="8.7109375" style="48" customWidth="1"/>
    <col min="8426" max="8426" width="9.7109375" style="48" customWidth="1"/>
    <col min="8427" max="8428" width="8.28515625" style="48" customWidth="1"/>
    <col min="8429" max="8429" width="8.7109375" style="48" customWidth="1"/>
    <col min="8430" max="8440" width="10.7109375" style="48" customWidth="1"/>
    <col min="8441" max="8676" width="11.28515625" style="48"/>
    <col min="8677" max="8677" width="3.7109375" style="48" customWidth="1"/>
    <col min="8678" max="8678" width="24.5703125" style="48" customWidth="1"/>
    <col min="8679" max="8679" width="9.7109375" style="48" customWidth="1"/>
    <col min="8680" max="8680" width="10" style="48" customWidth="1"/>
    <col min="8681" max="8681" width="8.7109375" style="48" customWidth="1"/>
    <col min="8682" max="8682" width="9.7109375" style="48" customWidth="1"/>
    <col min="8683" max="8684" width="8.28515625" style="48" customWidth="1"/>
    <col min="8685" max="8685" width="8.7109375" style="48" customWidth="1"/>
    <col min="8686" max="8696" width="10.7109375" style="48" customWidth="1"/>
    <col min="8697" max="8932" width="11.28515625" style="48"/>
    <col min="8933" max="8933" width="3.7109375" style="48" customWidth="1"/>
    <col min="8934" max="8934" width="24.5703125" style="48" customWidth="1"/>
    <col min="8935" max="8935" width="9.7109375" style="48" customWidth="1"/>
    <col min="8936" max="8936" width="10" style="48" customWidth="1"/>
    <col min="8937" max="8937" width="8.7109375" style="48" customWidth="1"/>
    <col min="8938" max="8938" width="9.7109375" style="48" customWidth="1"/>
    <col min="8939" max="8940" width="8.28515625" style="48" customWidth="1"/>
    <col min="8941" max="8941" width="8.7109375" style="48" customWidth="1"/>
    <col min="8942" max="8952" width="10.7109375" style="48" customWidth="1"/>
    <col min="8953" max="9188" width="11.28515625" style="48"/>
    <col min="9189" max="9189" width="3.7109375" style="48" customWidth="1"/>
    <col min="9190" max="9190" width="24.5703125" style="48" customWidth="1"/>
    <col min="9191" max="9191" width="9.7109375" style="48" customWidth="1"/>
    <col min="9192" max="9192" width="10" style="48" customWidth="1"/>
    <col min="9193" max="9193" width="8.7109375" style="48" customWidth="1"/>
    <col min="9194" max="9194" width="9.7109375" style="48" customWidth="1"/>
    <col min="9195" max="9196" width="8.28515625" style="48" customWidth="1"/>
    <col min="9197" max="9197" width="8.7109375" style="48" customWidth="1"/>
    <col min="9198" max="9208" width="10.7109375" style="48" customWidth="1"/>
    <col min="9209" max="9444" width="11.28515625" style="48"/>
    <col min="9445" max="9445" width="3.7109375" style="48" customWidth="1"/>
    <col min="9446" max="9446" width="24.5703125" style="48" customWidth="1"/>
    <col min="9447" max="9447" width="9.7109375" style="48" customWidth="1"/>
    <col min="9448" max="9448" width="10" style="48" customWidth="1"/>
    <col min="9449" max="9449" width="8.7109375" style="48" customWidth="1"/>
    <col min="9450" max="9450" width="9.7109375" style="48" customWidth="1"/>
    <col min="9451" max="9452" width="8.28515625" style="48" customWidth="1"/>
    <col min="9453" max="9453" width="8.7109375" style="48" customWidth="1"/>
    <col min="9454" max="9464" width="10.7109375" style="48" customWidth="1"/>
    <col min="9465" max="9700" width="11.28515625" style="48"/>
    <col min="9701" max="9701" width="3.7109375" style="48" customWidth="1"/>
    <col min="9702" max="9702" width="24.5703125" style="48" customWidth="1"/>
    <col min="9703" max="9703" width="9.7109375" style="48" customWidth="1"/>
    <col min="9704" max="9704" width="10" style="48" customWidth="1"/>
    <col min="9705" max="9705" width="8.7109375" style="48" customWidth="1"/>
    <col min="9706" max="9706" width="9.7109375" style="48" customWidth="1"/>
    <col min="9707" max="9708" width="8.28515625" style="48" customWidth="1"/>
    <col min="9709" max="9709" width="8.7109375" style="48" customWidth="1"/>
    <col min="9710" max="9720" width="10.7109375" style="48" customWidth="1"/>
    <col min="9721" max="9956" width="11.28515625" style="48"/>
    <col min="9957" max="9957" width="3.7109375" style="48" customWidth="1"/>
    <col min="9958" max="9958" width="24.5703125" style="48" customWidth="1"/>
    <col min="9959" max="9959" width="9.7109375" style="48" customWidth="1"/>
    <col min="9960" max="9960" width="10" style="48" customWidth="1"/>
    <col min="9961" max="9961" width="8.7109375" style="48" customWidth="1"/>
    <col min="9962" max="9962" width="9.7109375" style="48" customWidth="1"/>
    <col min="9963" max="9964" width="8.28515625" style="48" customWidth="1"/>
    <col min="9965" max="9965" width="8.7109375" style="48" customWidth="1"/>
    <col min="9966" max="9976" width="10.7109375" style="48" customWidth="1"/>
    <col min="9977" max="10212" width="11.28515625" style="48"/>
    <col min="10213" max="10213" width="3.7109375" style="48" customWidth="1"/>
    <col min="10214" max="10214" width="24.5703125" style="48" customWidth="1"/>
    <col min="10215" max="10215" width="9.7109375" style="48" customWidth="1"/>
    <col min="10216" max="10216" width="10" style="48" customWidth="1"/>
    <col min="10217" max="10217" width="8.7109375" style="48" customWidth="1"/>
    <col min="10218" max="10218" width="9.7109375" style="48" customWidth="1"/>
    <col min="10219" max="10220" width="8.28515625" style="48" customWidth="1"/>
    <col min="10221" max="10221" width="8.7109375" style="48" customWidth="1"/>
    <col min="10222" max="10232" width="10.7109375" style="48" customWidth="1"/>
    <col min="10233" max="10468" width="11.28515625" style="48"/>
    <col min="10469" max="10469" width="3.7109375" style="48" customWidth="1"/>
    <col min="10470" max="10470" width="24.5703125" style="48" customWidth="1"/>
    <col min="10471" max="10471" width="9.7109375" style="48" customWidth="1"/>
    <col min="10472" max="10472" width="10" style="48" customWidth="1"/>
    <col min="10473" max="10473" width="8.7109375" style="48" customWidth="1"/>
    <col min="10474" max="10474" width="9.7109375" style="48" customWidth="1"/>
    <col min="10475" max="10476" width="8.28515625" style="48" customWidth="1"/>
    <col min="10477" max="10477" width="8.7109375" style="48" customWidth="1"/>
    <col min="10478" max="10488" width="10.7109375" style="48" customWidth="1"/>
    <col min="10489" max="10724" width="11.28515625" style="48"/>
    <col min="10725" max="10725" width="3.7109375" style="48" customWidth="1"/>
    <col min="10726" max="10726" width="24.5703125" style="48" customWidth="1"/>
    <col min="10727" max="10727" width="9.7109375" style="48" customWidth="1"/>
    <col min="10728" max="10728" width="10" style="48" customWidth="1"/>
    <col min="10729" max="10729" width="8.7109375" style="48" customWidth="1"/>
    <col min="10730" max="10730" width="9.7109375" style="48" customWidth="1"/>
    <col min="10731" max="10732" width="8.28515625" style="48" customWidth="1"/>
    <col min="10733" max="10733" width="8.7109375" style="48" customWidth="1"/>
    <col min="10734" max="10744" width="10.7109375" style="48" customWidth="1"/>
    <col min="10745" max="10980" width="11.28515625" style="48"/>
    <col min="10981" max="10981" width="3.7109375" style="48" customWidth="1"/>
    <col min="10982" max="10982" width="24.5703125" style="48" customWidth="1"/>
    <col min="10983" max="10983" width="9.7109375" style="48" customWidth="1"/>
    <col min="10984" max="10984" width="10" style="48" customWidth="1"/>
    <col min="10985" max="10985" width="8.7109375" style="48" customWidth="1"/>
    <col min="10986" max="10986" width="9.7109375" style="48" customWidth="1"/>
    <col min="10987" max="10988" width="8.28515625" style="48" customWidth="1"/>
    <col min="10989" max="10989" width="8.7109375" style="48" customWidth="1"/>
    <col min="10990" max="11000" width="10.7109375" style="48" customWidth="1"/>
    <col min="11001" max="11236" width="11.28515625" style="48"/>
    <col min="11237" max="11237" width="3.7109375" style="48" customWidth="1"/>
    <col min="11238" max="11238" width="24.5703125" style="48" customWidth="1"/>
    <col min="11239" max="11239" width="9.7109375" style="48" customWidth="1"/>
    <col min="11240" max="11240" width="10" style="48" customWidth="1"/>
    <col min="11241" max="11241" width="8.7109375" style="48" customWidth="1"/>
    <col min="11242" max="11242" width="9.7109375" style="48" customWidth="1"/>
    <col min="11243" max="11244" width="8.28515625" style="48" customWidth="1"/>
    <col min="11245" max="11245" width="8.7109375" style="48" customWidth="1"/>
    <col min="11246" max="11256" width="10.7109375" style="48" customWidth="1"/>
    <col min="11257" max="11492" width="11.28515625" style="48"/>
    <col min="11493" max="11493" width="3.7109375" style="48" customWidth="1"/>
    <col min="11494" max="11494" width="24.5703125" style="48" customWidth="1"/>
    <col min="11495" max="11495" width="9.7109375" style="48" customWidth="1"/>
    <col min="11496" max="11496" width="10" style="48" customWidth="1"/>
    <col min="11497" max="11497" width="8.7109375" style="48" customWidth="1"/>
    <col min="11498" max="11498" width="9.7109375" style="48" customWidth="1"/>
    <col min="11499" max="11500" width="8.28515625" style="48" customWidth="1"/>
    <col min="11501" max="11501" width="8.7109375" style="48" customWidth="1"/>
    <col min="11502" max="11512" width="10.7109375" style="48" customWidth="1"/>
    <col min="11513" max="11748" width="11.28515625" style="48"/>
    <col min="11749" max="11749" width="3.7109375" style="48" customWidth="1"/>
    <col min="11750" max="11750" width="24.5703125" style="48" customWidth="1"/>
    <col min="11751" max="11751" width="9.7109375" style="48" customWidth="1"/>
    <col min="11752" max="11752" width="10" style="48" customWidth="1"/>
    <col min="11753" max="11753" width="8.7109375" style="48" customWidth="1"/>
    <col min="11754" max="11754" width="9.7109375" style="48" customWidth="1"/>
    <col min="11755" max="11756" width="8.28515625" style="48" customWidth="1"/>
    <col min="11757" max="11757" width="8.7109375" style="48" customWidth="1"/>
    <col min="11758" max="11768" width="10.7109375" style="48" customWidth="1"/>
    <col min="11769" max="12004" width="11.28515625" style="48"/>
    <col min="12005" max="12005" width="3.7109375" style="48" customWidth="1"/>
    <col min="12006" max="12006" width="24.5703125" style="48" customWidth="1"/>
    <col min="12007" max="12007" width="9.7109375" style="48" customWidth="1"/>
    <col min="12008" max="12008" width="10" style="48" customWidth="1"/>
    <col min="12009" max="12009" width="8.7109375" style="48" customWidth="1"/>
    <col min="12010" max="12010" width="9.7109375" style="48" customWidth="1"/>
    <col min="12011" max="12012" width="8.28515625" style="48" customWidth="1"/>
    <col min="12013" max="12013" width="8.7109375" style="48" customWidth="1"/>
    <col min="12014" max="12024" width="10.7109375" style="48" customWidth="1"/>
    <col min="12025" max="12260" width="11.28515625" style="48"/>
    <col min="12261" max="12261" width="3.7109375" style="48" customWidth="1"/>
    <col min="12262" max="12262" width="24.5703125" style="48" customWidth="1"/>
    <col min="12263" max="12263" width="9.7109375" style="48" customWidth="1"/>
    <col min="12264" max="12264" width="10" style="48" customWidth="1"/>
    <col min="12265" max="12265" width="8.7109375" style="48" customWidth="1"/>
    <col min="12266" max="12266" width="9.7109375" style="48" customWidth="1"/>
    <col min="12267" max="12268" width="8.28515625" style="48" customWidth="1"/>
    <col min="12269" max="12269" width="8.7109375" style="48" customWidth="1"/>
    <col min="12270" max="12280" width="10.7109375" style="48" customWidth="1"/>
    <col min="12281" max="12516" width="11.28515625" style="48"/>
    <col min="12517" max="12517" width="3.7109375" style="48" customWidth="1"/>
    <col min="12518" max="12518" width="24.5703125" style="48" customWidth="1"/>
    <col min="12519" max="12519" width="9.7109375" style="48" customWidth="1"/>
    <col min="12520" max="12520" width="10" style="48" customWidth="1"/>
    <col min="12521" max="12521" width="8.7109375" style="48" customWidth="1"/>
    <col min="12522" max="12522" width="9.7109375" style="48" customWidth="1"/>
    <col min="12523" max="12524" width="8.28515625" style="48" customWidth="1"/>
    <col min="12525" max="12525" width="8.7109375" style="48" customWidth="1"/>
    <col min="12526" max="12536" width="10.7109375" style="48" customWidth="1"/>
    <col min="12537" max="12772" width="11.28515625" style="48"/>
    <col min="12773" max="12773" width="3.7109375" style="48" customWidth="1"/>
    <col min="12774" max="12774" width="24.5703125" style="48" customWidth="1"/>
    <col min="12775" max="12775" width="9.7109375" style="48" customWidth="1"/>
    <col min="12776" max="12776" width="10" style="48" customWidth="1"/>
    <col min="12777" max="12777" width="8.7109375" style="48" customWidth="1"/>
    <col min="12778" max="12778" width="9.7109375" style="48" customWidth="1"/>
    <col min="12779" max="12780" width="8.28515625" style="48" customWidth="1"/>
    <col min="12781" max="12781" width="8.7109375" style="48" customWidth="1"/>
    <col min="12782" max="12792" width="10.7109375" style="48" customWidth="1"/>
    <col min="12793" max="13028" width="11.28515625" style="48"/>
    <col min="13029" max="13029" width="3.7109375" style="48" customWidth="1"/>
    <col min="13030" max="13030" width="24.5703125" style="48" customWidth="1"/>
    <col min="13031" max="13031" width="9.7109375" style="48" customWidth="1"/>
    <col min="13032" max="13032" width="10" style="48" customWidth="1"/>
    <col min="13033" max="13033" width="8.7109375" style="48" customWidth="1"/>
    <col min="13034" max="13034" width="9.7109375" style="48" customWidth="1"/>
    <col min="13035" max="13036" width="8.28515625" style="48" customWidth="1"/>
    <col min="13037" max="13037" width="8.7109375" style="48" customWidth="1"/>
    <col min="13038" max="13048" width="10.7109375" style="48" customWidth="1"/>
    <col min="13049" max="13284" width="11.28515625" style="48"/>
    <col min="13285" max="13285" width="3.7109375" style="48" customWidth="1"/>
    <col min="13286" max="13286" width="24.5703125" style="48" customWidth="1"/>
    <col min="13287" max="13287" width="9.7109375" style="48" customWidth="1"/>
    <col min="13288" max="13288" width="10" style="48" customWidth="1"/>
    <col min="13289" max="13289" width="8.7109375" style="48" customWidth="1"/>
    <col min="13290" max="13290" width="9.7109375" style="48" customWidth="1"/>
    <col min="13291" max="13292" width="8.28515625" style="48" customWidth="1"/>
    <col min="13293" max="13293" width="8.7109375" style="48" customWidth="1"/>
    <col min="13294" max="13304" width="10.7109375" style="48" customWidth="1"/>
    <col min="13305" max="13540" width="11.28515625" style="48"/>
    <col min="13541" max="13541" width="3.7109375" style="48" customWidth="1"/>
    <col min="13542" max="13542" width="24.5703125" style="48" customWidth="1"/>
    <col min="13543" max="13543" width="9.7109375" style="48" customWidth="1"/>
    <col min="13544" max="13544" width="10" style="48" customWidth="1"/>
    <col min="13545" max="13545" width="8.7109375" style="48" customWidth="1"/>
    <col min="13546" max="13546" width="9.7109375" style="48" customWidth="1"/>
    <col min="13547" max="13548" width="8.28515625" style="48" customWidth="1"/>
    <col min="13549" max="13549" width="8.7109375" style="48" customWidth="1"/>
    <col min="13550" max="13560" width="10.7109375" style="48" customWidth="1"/>
    <col min="13561" max="13796" width="11.28515625" style="48"/>
    <col min="13797" max="13797" width="3.7109375" style="48" customWidth="1"/>
    <col min="13798" max="13798" width="24.5703125" style="48" customWidth="1"/>
    <col min="13799" max="13799" width="9.7109375" style="48" customWidth="1"/>
    <col min="13800" max="13800" width="10" style="48" customWidth="1"/>
    <col min="13801" max="13801" width="8.7109375" style="48" customWidth="1"/>
    <col min="13802" max="13802" width="9.7109375" style="48" customWidth="1"/>
    <col min="13803" max="13804" width="8.28515625" style="48" customWidth="1"/>
    <col min="13805" max="13805" width="8.7109375" style="48" customWidth="1"/>
    <col min="13806" max="13816" width="10.7109375" style="48" customWidth="1"/>
    <col min="13817" max="14052" width="11.28515625" style="48"/>
    <col min="14053" max="14053" width="3.7109375" style="48" customWidth="1"/>
    <col min="14054" max="14054" width="24.5703125" style="48" customWidth="1"/>
    <col min="14055" max="14055" width="9.7109375" style="48" customWidth="1"/>
    <col min="14056" max="14056" width="10" style="48" customWidth="1"/>
    <col min="14057" max="14057" width="8.7109375" style="48" customWidth="1"/>
    <col min="14058" max="14058" width="9.7109375" style="48" customWidth="1"/>
    <col min="14059" max="14060" width="8.28515625" style="48" customWidth="1"/>
    <col min="14061" max="14061" width="8.7109375" style="48" customWidth="1"/>
    <col min="14062" max="14072" width="10.7109375" style="48" customWidth="1"/>
    <col min="14073" max="14308" width="11.28515625" style="48"/>
    <col min="14309" max="14309" width="3.7109375" style="48" customWidth="1"/>
    <col min="14310" max="14310" width="24.5703125" style="48" customWidth="1"/>
    <col min="14311" max="14311" width="9.7109375" style="48" customWidth="1"/>
    <col min="14312" max="14312" width="10" style="48" customWidth="1"/>
    <col min="14313" max="14313" width="8.7109375" style="48" customWidth="1"/>
    <col min="14314" max="14314" width="9.7109375" style="48" customWidth="1"/>
    <col min="14315" max="14316" width="8.28515625" style="48" customWidth="1"/>
    <col min="14317" max="14317" width="8.7109375" style="48" customWidth="1"/>
    <col min="14318" max="14328" width="10.7109375" style="48" customWidth="1"/>
    <col min="14329" max="14564" width="11.28515625" style="48"/>
    <col min="14565" max="14565" width="3.7109375" style="48" customWidth="1"/>
    <col min="14566" max="14566" width="24.5703125" style="48" customWidth="1"/>
    <col min="14567" max="14567" width="9.7109375" style="48" customWidth="1"/>
    <col min="14568" max="14568" width="10" style="48" customWidth="1"/>
    <col min="14569" max="14569" width="8.7109375" style="48" customWidth="1"/>
    <col min="14570" max="14570" width="9.7109375" style="48" customWidth="1"/>
    <col min="14571" max="14572" width="8.28515625" style="48" customWidth="1"/>
    <col min="14573" max="14573" width="8.7109375" style="48" customWidth="1"/>
    <col min="14574" max="14584" width="10.7109375" style="48" customWidth="1"/>
    <col min="14585" max="14820" width="11.28515625" style="48"/>
    <col min="14821" max="14821" width="3.7109375" style="48" customWidth="1"/>
    <col min="14822" max="14822" width="24.5703125" style="48" customWidth="1"/>
    <col min="14823" max="14823" width="9.7109375" style="48" customWidth="1"/>
    <col min="14824" max="14824" width="10" style="48" customWidth="1"/>
    <col min="14825" max="14825" width="8.7109375" style="48" customWidth="1"/>
    <col min="14826" max="14826" width="9.7109375" style="48" customWidth="1"/>
    <col min="14827" max="14828" width="8.28515625" style="48" customWidth="1"/>
    <col min="14829" max="14829" width="8.7109375" style="48" customWidth="1"/>
    <col min="14830" max="14840" width="10.7109375" style="48" customWidth="1"/>
    <col min="14841" max="15076" width="11.28515625" style="48"/>
    <col min="15077" max="15077" width="3.7109375" style="48" customWidth="1"/>
    <col min="15078" max="15078" width="24.5703125" style="48" customWidth="1"/>
    <col min="15079" max="15079" width="9.7109375" style="48" customWidth="1"/>
    <col min="15080" max="15080" width="10" style="48" customWidth="1"/>
    <col min="15081" max="15081" width="8.7109375" style="48" customWidth="1"/>
    <col min="15082" max="15082" width="9.7109375" style="48" customWidth="1"/>
    <col min="15083" max="15084" width="8.28515625" style="48" customWidth="1"/>
    <col min="15085" max="15085" width="8.7109375" style="48" customWidth="1"/>
    <col min="15086" max="15096" width="10.7109375" style="48" customWidth="1"/>
    <col min="15097" max="15332" width="11.28515625" style="48"/>
    <col min="15333" max="15333" width="3.7109375" style="48" customWidth="1"/>
    <col min="15334" max="15334" width="24.5703125" style="48" customWidth="1"/>
    <col min="15335" max="15335" width="9.7109375" style="48" customWidth="1"/>
    <col min="15336" max="15336" width="10" style="48" customWidth="1"/>
    <col min="15337" max="15337" width="8.7109375" style="48" customWidth="1"/>
    <col min="15338" max="15338" width="9.7109375" style="48" customWidth="1"/>
    <col min="15339" max="15340" width="8.28515625" style="48" customWidth="1"/>
    <col min="15341" max="15341" width="8.7109375" style="48" customWidth="1"/>
    <col min="15342" max="15352" width="10.7109375" style="48" customWidth="1"/>
    <col min="15353" max="15588" width="11.28515625" style="48"/>
    <col min="15589" max="15589" width="3.7109375" style="48" customWidth="1"/>
    <col min="15590" max="15590" width="24.5703125" style="48" customWidth="1"/>
    <col min="15591" max="15591" width="9.7109375" style="48" customWidth="1"/>
    <col min="15592" max="15592" width="10" style="48" customWidth="1"/>
    <col min="15593" max="15593" width="8.7109375" style="48" customWidth="1"/>
    <col min="15594" max="15594" width="9.7109375" style="48" customWidth="1"/>
    <col min="15595" max="15596" width="8.28515625" style="48" customWidth="1"/>
    <col min="15597" max="15597" width="8.7109375" style="48" customWidth="1"/>
    <col min="15598" max="15608" width="10.7109375" style="48" customWidth="1"/>
    <col min="15609" max="15844" width="11.28515625" style="48"/>
    <col min="15845" max="15845" width="3.7109375" style="48" customWidth="1"/>
    <col min="15846" max="15846" width="24.5703125" style="48" customWidth="1"/>
    <col min="15847" max="15847" width="9.7109375" style="48" customWidth="1"/>
    <col min="15848" max="15848" width="10" style="48" customWidth="1"/>
    <col min="15849" max="15849" width="8.7109375" style="48" customWidth="1"/>
    <col min="15850" max="15850" width="9.7109375" style="48" customWidth="1"/>
    <col min="15851" max="15852" width="8.28515625" style="48" customWidth="1"/>
    <col min="15853" max="15853" width="8.7109375" style="48" customWidth="1"/>
    <col min="15854" max="15864" width="10.7109375" style="48" customWidth="1"/>
    <col min="15865" max="16100" width="11.28515625" style="48"/>
    <col min="16101" max="16101" width="3.7109375" style="48" customWidth="1"/>
    <col min="16102" max="16102" width="24.5703125" style="48" customWidth="1"/>
    <col min="16103" max="16103" width="9.7109375" style="48" customWidth="1"/>
    <col min="16104" max="16104" width="10" style="48" customWidth="1"/>
    <col min="16105" max="16105" width="8.7109375" style="48" customWidth="1"/>
    <col min="16106" max="16106" width="9.7109375" style="48" customWidth="1"/>
    <col min="16107" max="16108" width="8.28515625" style="48" customWidth="1"/>
    <col min="16109" max="16109" width="8.7109375" style="48" customWidth="1"/>
    <col min="16110" max="16120" width="10.7109375" style="48" customWidth="1"/>
    <col min="16121" max="16384" width="11.28515625" style="48"/>
  </cols>
  <sheetData>
    <row r="1" spans="1:9" s="47" customFormat="1" ht="20.100000000000001" customHeight="1" x14ac:dyDescent="0.2">
      <c r="A1" s="216" t="s">
        <v>33</v>
      </c>
      <c r="B1" s="217"/>
      <c r="C1" s="218" t="s">
        <v>364</v>
      </c>
      <c r="D1" s="218"/>
      <c r="E1" s="218"/>
      <c r="F1" s="218"/>
      <c r="G1" s="218"/>
      <c r="H1" s="218"/>
      <c r="I1" s="219"/>
    </row>
    <row r="2" spans="1:9" ht="21.95" customHeight="1" x14ac:dyDescent="0.2">
      <c r="A2" s="212" t="s">
        <v>282</v>
      </c>
      <c r="B2" s="213"/>
      <c r="C2" s="214" t="s">
        <v>263</v>
      </c>
      <c r="D2" s="214"/>
      <c r="E2" s="214"/>
      <c r="F2" s="214"/>
      <c r="G2" s="214"/>
      <c r="H2" s="214"/>
      <c r="I2" s="215"/>
    </row>
    <row r="3" spans="1:9" ht="11.45" customHeight="1" x14ac:dyDescent="0.2">
      <c r="A3" s="212"/>
      <c r="B3" s="213"/>
      <c r="C3" s="214"/>
      <c r="D3" s="214"/>
      <c r="E3" s="214"/>
      <c r="F3" s="214"/>
      <c r="G3" s="214"/>
      <c r="H3" s="214"/>
      <c r="I3" s="215"/>
    </row>
    <row r="4" spans="1:9" ht="11.45" customHeight="1" x14ac:dyDescent="0.2">
      <c r="A4" s="211" t="s">
        <v>17</v>
      </c>
      <c r="B4" s="200" t="s">
        <v>428</v>
      </c>
      <c r="C4" s="200" t="s">
        <v>143</v>
      </c>
      <c r="D4" s="200" t="s">
        <v>138</v>
      </c>
      <c r="E4" s="200"/>
      <c r="F4" s="200"/>
      <c r="G4" s="200"/>
      <c r="H4" s="200"/>
      <c r="I4" s="205"/>
    </row>
    <row r="5" spans="1:9" ht="11.45" customHeight="1" x14ac:dyDescent="0.2">
      <c r="A5" s="211"/>
      <c r="B5" s="200"/>
      <c r="C5" s="200"/>
      <c r="D5" s="200" t="s">
        <v>142</v>
      </c>
      <c r="E5" s="200" t="s">
        <v>128</v>
      </c>
      <c r="F5" s="236" t="s">
        <v>414</v>
      </c>
      <c r="G5" s="236" t="s">
        <v>129</v>
      </c>
      <c r="H5" s="236" t="s">
        <v>130</v>
      </c>
      <c r="I5" s="237" t="s">
        <v>125</v>
      </c>
    </row>
    <row r="6" spans="1:9" ht="11.45" customHeight="1" x14ac:dyDescent="0.2">
      <c r="A6" s="211"/>
      <c r="B6" s="200"/>
      <c r="C6" s="200"/>
      <c r="D6" s="200"/>
      <c r="E6" s="200"/>
      <c r="F6" s="236"/>
      <c r="G6" s="236"/>
      <c r="H6" s="236"/>
      <c r="I6" s="237"/>
    </row>
    <row r="7" spans="1:9" ht="11.45" customHeight="1" x14ac:dyDescent="0.2">
      <c r="A7" s="211"/>
      <c r="B7" s="200"/>
      <c r="C7" s="200"/>
      <c r="D7" s="200"/>
      <c r="E7" s="200"/>
      <c r="F7" s="236"/>
      <c r="G7" s="236"/>
      <c r="H7" s="236"/>
      <c r="I7" s="237"/>
    </row>
    <row r="8" spans="1:9" ht="11.45" customHeight="1" x14ac:dyDescent="0.2">
      <c r="A8" s="211"/>
      <c r="B8" s="200"/>
      <c r="C8" s="200"/>
      <c r="D8" s="200"/>
      <c r="E8" s="200"/>
      <c r="F8" s="236"/>
      <c r="G8" s="236"/>
      <c r="H8" s="236"/>
      <c r="I8" s="237"/>
    </row>
    <row r="9" spans="1:9" ht="11.45" customHeight="1" x14ac:dyDescent="0.2">
      <c r="A9" s="211"/>
      <c r="B9" s="200"/>
      <c r="C9" s="200"/>
      <c r="D9" s="200"/>
      <c r="E9" s="200"/>
      <c r="F9" s="236"/>
      <c r="G9" s="236"/>
      <c r="H9" s="236"/>
      <c r="I9" s="237"/>
    </row>
    <row r="10" spans="1:9" ht="11.45" customHeight="1" x14ac:dyDescent="0.2">
      <c r="A10" s="211"/>
      <c r="B10" s="200"/>
      <c r="C10" s="200"/>
      <c r="D10" s="200"/>
      <c r="E10" s="200"/>
      <c r="F10" s="236"/>
      <c r="G10" s="236"/>
      <c r="H10" s="236"/>
      <c r="I10" s="237"/>
    </row>
    <row r="11" spans="1:9" ht="11.45" customHeight="1" x14ac:dyDescent="0.2">
      <c r="A11" s="44">
        <v>1</v>
      </c>
      <c r="B11" s="45">
        <v>2</v>
      </c>
      <c r="C11" s="46">
        <v>3</v>
      </c>
      <c r="D11" s="46">
        <v>4</v>
      </c>
      <c r="E11" s="46">
        <v>5</v>
      </c>
      <c r="F11" s="46">
        <v>6</v>
      </c>
      <c r="G11" s="46">
        <v>7</v>
      </c>
      <c r="H11" s="46">
        <v>8</v>
      </c>
      <c r="I11" s="35">
        <v>9</v>
      </c>
    </row>
    <row r="12" spans="1:9" ht="24.95" customHeight="1" x14ac:dyDescent="0.2">
      <c r="A12" s="40"/>
      <c r="B12" s="49"/>
      <c r="C12" s="230" t="s">
        <v>262</v>
      </c>
      <c r="D12" s="231"/>
      <c r="E12" s="231"/>
      <c r="F12" s="231"/>
      <c r="G12" s="231"/>
      <c r="H12" s="231"/>
      <c r="I12" s="231"/>
    </row>
    <row r="13" spans="1:9" ht="11.45" customHeight="1" x14ac:dyDescent="0.2">
      <c r="A13" s="93">
        <f>IF(D13&lt;&gt;"",COUNTA($D$13:D13),"")</f>
        <v>1</v>
      </c>
      <c r="B13" s="129" t="s">
        <v>32</v>
      </c>
      <c r="C13" s="140">
        <v>25818</v>
      </c>
      <c r="D13" s="140">
        <v>396</v>
      </c>
      <c r="E13" s="140">
        <v>131</v>
      </c>
      <c r="F13" s="140">
        <v>38</v>
      </c>
      <c r="G13" s="140">
        <v>18416</v>
      </c>
      <c r="H13" s="140">
        <v>95</v>
      </c>
      <c r="I13" s="140">
        <v>6742</v>
      </c>
    </row>
    <row r="14" spans="1:9" ht="11.45" customHeight="1" x14ac:dyDescent="0.2">
      <c r="A14" s="93" t="str">
        <f>IF(D14&lt;&gt;"",COUNTA($D$13:D14),"")</f>
        <v/>
      </c>
      <c r="B14" s="94"/>
      <c r="C14" s="139"/>
      <c r="D14" s="139"/>
      <c r="E14" s="139"/>
      <c r="F14" s="139"/>
      <c r="G14" s="139"/>
      <c r="H14" s="139"/>
      <c r="I14" s="139"/>
    </row>
    <row r="15" spans="1:9" ht="11.45" customHeight="1" x14ac:dyDescent="0.2">
      <c r="A15" s="93">
        <f>IF(D15&lt;&gt;"",COUNTA($D$13:D15),"")</f>
        <v>2</v>
      </c>
      <c r="B15" s="94" t="s">
        <v>429</v>
      </c>
      <c r="C15" s="139">
        <v>65</v>
      </c>
      <c r="D15" s="139" t="s">
        <v>4</v>
      </c>
      <c r="E15" s="139" t="s">
        <v>4</v>
      </c>
      <c r="F15" s="139" t="s">
        <v>4</v>
      </c>
      <c r="G15" s="139">
        <v>12</v>
      </c>
      <c r="H15" s="139" t="s">
        <v>4</v>
      </c>
      <c r="I15" s="139">
        <v>53</v>
      </c>
    </row>
    <row r="16" spans="1:9" ht="11.45" customHeight="1" x14ac:dyDescent="0.2">
      <c r="A16" s="93">
        <f>IF(D16&lt;&gt;"",COUNTA($D$13:D16),"")</f>
        <v>3</v>
      </c>
      <c r="B16" s="94" t="s">
        <v>191</v>
      </c>
      <c r="C16" s="139">
        <v>5216</v>
      </c>
      <c r="D16" s="139">
        <v>76</v>
      </c>
      <c r="E16" s="139">
        <v>25</v>
      </c>
      <c r="F16" s="139">
        <v>18</v>
      </c>
      <c r="G16" s="139">
        <v>3021</v>
      </c>
      <c r="H16" s="139">
        <v>39</v>
      </c>
      <c r="I16" s="139">
        <v>2037</v>
      </c>
    </row>
    <row r="17" spans="1:9" ht="11.45" customHeight="1" x14ac:dyDescent="0.2">
      <c r="A17" s="93">
        <f>IF(D17&lt;&gt;"",COUNTA($D$13:D17),"")</f>
        <v>4</v>
      </c>
      <c r="B17" s="94" t="s">
        <v>192</v>
      </c>
      <c r="C17" s="139">
        <v>10576</v>
      </c>
      <c r="D17" s="139">
        <v>204</v>
      </c>
      <c r="E17" s="139">
        <v>55</v>
      </c>
      <c r="F17" s="139">
        <v>13</v>
      </c>
      <c r="G17" s="139">
        <v>7191</v>
      </c>
      <c r="H17" s="139">
        <v>48</v>
      </c>
      <c r="I17" s="139">
        <v>3065</v>
      </c>
    </row>
    <row r="18" spans="1:9" ht="11.45" customHeight="1" x14ac:dyDescent="0.2">
      <c r="A18" s="93">
        <f>IF(D18&lt;&gt;"",COUNTA($D$13:D18),"")</f>
        <v>5</v>
      </c>
      <c r="B18" s="94" t="s">
        <v>193</v>
      </c>
      <c r="C18" s="139">
        <v>6882</v>
      </c>
      <c r="D18" s="139">
        <v>92</v>
      </c>
      <c r="E18" s="139">
        <v>45</v>
      </c>
      <c r="F18" s="139">
        <v>7</v>
      </c>
      <c r="G18" s="139">
        <v>5398</v>
      </c>
      <c r="H18" s="139">
        <v>6</v>
      </c>
      <c r="I18" s="139">
        <v>1334</v>
      </c>
    </row>
    <row r="19" spans="1:9" ht="11.45" customHeight="1" x14ac:dyDescent="0.2">
      <c r="A19" s="93">
        <f>IF(D19&lt;&gt;"",COUNTA($D$13:D19),"")</f>
        <v>6</v>
      </c>
      <c r="B19" s="94" t="s">
        <v>194</v>
      </c>
      <c r="C19" s="139">
        <v>3066</v>
      </c>
      <c r="D19" s="139">
        <v>24</v>
      </c>
      <c r="E19" s="139">
        <v>6</v>
      </c>
      <c r="F19" s="139" t="s">
        <v>4</v>
      </c>
      <c r="G19" s="139">
        <v>2787</v>
      </c>
      <c r="H19" s="139">
        <v>1</v>
      </c>
      <c r="I19" s="139">
        <v>248</v>
      </c>
    </row>
    <row r="20" spans="1:9" ht="24.95" customHeight="1" x14ac:dyDescent="0.2">
      <c r="A20" s="93" t="str">
        <f>IF(D20&lt;&gt;"",COUNTA($D$13:D20),"")</f>
        <v/>
      </c>
      <c r="B20" s="94"/>
      <c r="C20" s="207" t="s">
        <v>139</v>
      </c>
      <c r="D20" s="208"/>
      <c r="E20" s="208"/>
      <c r="F20" s="208"/>
      <c r="G20" s="208"/>
      <c r="H20" s="208"/>
      <c r="I20" s="208"/>
    </row>
    <row r="21" spans="1:9" ht="11.45" customHeight="1" x14ac:dyDescent="0.2">
      <c r="A21" s="93">
        <f>IF(D21&lt;&gt;"",COUNTA($D$13:D21),"")</f>
        <v>7</v>
      </c>
      <c r="B21" s="94" t="s">
        <v>348</v>
      </c>
      <c r="C21" s="150">
        <v>53.81</v>
      </c>
      <c r="D21" s="150">
        <v>45.76</v>
      </c>
      <c r="E21" s="150">
        <v>90.28</v>
      </c>
      <c r="F21" s="150" t="s">
        <v>4</v>
      </c>
      <c r="G21" s="150">
        <v>53.77</v>
      </c>
      <c r="H21" s="150" t="s">
        <v>4</v>
      </c>
      <c r="I21" s="150" t="s">
        <v>4</v>
      </c>
    </row>
    <row r="22" spans="1:9" ht="11.45" customHeight="1" x14ac:dyDescent="0.2">
      <c r="A22" s="93">
        <f>IF(D22&lt;&gt;"",COUNTA($D$13:D22),"")</f>
        <v>8</v>
      </c>
      <c r="B22" s="94" t="s">
        <v>278</v>
      </c>
      <c r="C22" s="150">
        <v>68.2</v>
      </c>
      <c r="D22" s="150">
        <v>58.67</v>
      </c>
      <c r="E22" s="150">
        <v>106.82</v>
      </c>
      <c r="F22" s="150" t="s">
        <v>4</v>
      </c>
      <c r="G22" s="150">
        <v>68.180000000000007</v>
      </c>
      <c r="H22" s="150" t="s">
        <v>4</v>
      </c>
      <c r="I22" s="150" t="s">
        <v>4</v>
      </c>
    </row>
    <row r="23" spans="1:9" ht="11.45" customHeight="1" x14ac:dyDescent="0.2">
      <c r="A23" s="93">
        <f>IF(D23&lt;&gt;"",COUNTA($D$13:D23),"")</f>
        <v>9</v>
      </c>
      <c r="B23" s="94" t="s">
        <v>279</v>
      </c>
      <c r="C23" s="150">
        <v>84.29</v>
      </c>
      <c r="D23" s="150">
        <v>74.84</v>
      </c>
      <c r="E23" s="150">
        <v>121.74</v>
      </c>
      <c r="F23" s="150" t="s">
        <v>4</v>
      </c>
      <c r="G23" s="150">
        <v>84.28</v>
      </c>
      <c r="H23" s="150" t="s">
        <v>4</v>
      </c>
      <c r="I23" s="150" t="s">
        <v>4</v>
      </c>
    </row>
    <row r="24" spans="1:9" ht="11.45" customHeight="1" x14ac:dyDescent="0.2">
      <c r="A24" s="93">
        <f>IF(D24&lt;&gt;"",COUNTA($D$13:D24),"")</f>
        <v>10</v>
      </c>
      <c r="B24" s="94" t="s">
        <v>280</v>
      </c>
      <c r="C24" s="150">
        <v>101.09</v>
      </c>
      <c r="D24" s="150">
        <v>91.7</v>
      </c>
      <c r="E24" s="150">
        <v>137.30000000000001</v>
      </c>
      <c r="F24" s="150" t="s">
        <v>4</v>
      </c>
      <c r="G24" s="150">
        <v>101.09</v>
      </c>
      <c r="H24" s="150" t="s">
        <v>4</v>
      </c>
      <c r="I24" s="150" t="s">
        <v>4</v>
      </c>
    </row>
    <row r="25" spans="1:9" ht="11.45" customHeight="1" x14ac:dyDescent="0.2">
      <c r="A25" s="93">
        <f>IF(D25&lt;&gt;"",COUNTA($D$13:D25),"")</f>
        <v>11</v>
      </c>
      <c r="B25" s="94" t="s">
        <v>281</v>
      </c>
      <c r="C25" s="150">
        <v>108.67</v>
      </c>
      <c r="D25" s="150">
        <v>99.26</v>
      </c>
      <c r="E25" s="150">
        <v>144.28</v>
      </c>
      <c r="F25" s="150" t="s">
        <v>4</v>
      </c>
      <c r="G25" s="150">
        <v>108.67</v>
      </c>
      <c r="H25" s="150" t="s">
        <v>4</v>
      </c>
      <c r="I25" s="150" t="s">
        <v>4</v>
      </c>
    </row>
    <row r="26" spans="1:9" ht="6" customHeight="1" x14ac:dyDescent="0.2">
      <c r="A26" s="93" t="str">
        <f>IF(D26&lt;&gt;"",COUNTA($D$13:D26),"")</f>
        <v/>
      </c>
      <c r="B26" s="94"/>
      <c r="C26" s="150"/>
      <c r="D26" s="150"/>
      <c r="E26" s="150"/>
      <c r="F26" s="150"/>
      <c r="G26" s="150"/>
      <c r="H26" s="150"/>
      <c r="I26" s="150"/>
    </row>
    <row r="27" spans="1:9" ht="22.5" x14ac:dyDescent="0.2">
      <c r="A27" s="93">
        <f>IF(D27&lt;&gt;"",COUNTA($D$13:D27),"")</f>
        <v>12</v>
      </c>
      <c r="B27" s="94" t="s">
        <v>277</v>
      </c>
      <c r="C27" s="150">
        <v>24.02</v>
      </c>
      <c r="D27" s="150">
        <v>24.17</v>
      </c>
      <c r="E27" s="150">
        <v>23.49</v>
      </c>
      <c r="F27" s="150" t="s">
        <v>4</v>
      </c>
      <c r="G27" s="150">
        <v>24.02</v>
      </c>
      <c r="H27" s="150" t="s">
        <v>4</v>
      </c>
      <c r="I27" s="150" t="s">
        <v>4</v>
      </c>
    </row>
    <row r="28" spans="1:9" ht="24.95" customHeight="1" x14ac:dyDescent="0.2">
      <c r="A28" s="93" t="str">
        <f>IF(D28&lt;&gt;"",COUNTA($D$13:D28),"")</f>
        <v/>
      </c>
      <c r="B28" s="94"/>
      <c r="C28" s="207" t="s">
        <v>140</v>
      </c>
      <c r="D28" s="208"/>
      <c r="E28" s="208"/>
      <c r="F28" s="208"/>
      <c r="G28" s="208"/>
      <c r="H28" s="208"/>
      <c r="I28" s="208"/>
    </row>
    <row r="29" spans="1:9" ht="11.45" customHeight="1" x14ac:dyDescent="0.2">
      <c r="A29" s="93">
        <f>IF(D29&lt;&gt;"",COUNTA($D$13:D29),"")</f>
        <v>13</v>
      </c>
      <c r="B29" s="94" t="s">
        <v>348</v>
      </c>
      <c r="C29" s="150">
        <v>101.82</v>
      </c>
      <c r="D29" s="150" t="s">
        <v>4</v>
      </c>
      <c r="E29" s="150" t="s">
        <v>4</v>
      </c>
      <c r="F29" s="150" t="s">
        <v>4</v>
      </c>
      <c r="G29" s="150" t="s">
        <v>4</v>
      </c>
      <c r="H29" s="150">
        <v>101.82</v>
      </c>
      <c r="I29" s="150" t="s">
        <v>4</v>
      </c>
    </row>
    <row r="30" spans="1:9" ht="11.45" customHeight="1" x14ac:dyDescent="0.2">
      <c r="A30" s="93">
        <f>IF(D30&lt;&gt;"",COUNTA($D$13:D30),"")</f>
        <v>14</v>
      </c>
      <c r="B30" s="94" t="s">
        <v>278</v>
      </c>
      <c r="C30" s="150">
        <v>124.16</v>
      </c>
      <c r="D30" s="150" t="s">
        <v>4</v>
      </c>
      <c r="E30" s="150" t="s">
        <v>4</v>
      </c>
      <c r="F30" s="150" t="s">
        <v>4</v>
      </c>
      <c r="G30" s="150" t="s">
        <v>4</v>
      </c>
      <c r="H30" s="150">
        <v>124.16</v>
      </c>
      <c r="I30" s="150" t="s">
        <v>4</v>
      </c>
    </row>
    <row r="31" spans="1:9" ht="11.45" customHeight="1" x14ac:dyDescent="0.2">
      <c r="A31" s="93">
        <f>IF(D31&lt;&gt;"",COUNTA($D$13:D31),"")</f>
        <v>15</v>
      </c>
      <c r="B31" s="94" t="s">
        <v>279</v>
      </c>
      <c r="C31" s="150">
        <v>159.94999999999999</v>
      </c>
      <c r="D31" s="150" t="s">
        <v>4</v>
      </c>
      <c r="E31" s="150" t="s">
        <v>4</v>
      </c>
      <c r="F31" s="150" t="s">
        <v>4</v>
      </c>
      <c r="G31" s="150" t="s">
        <v>4</v>
      </c>
      <c r="H31" s="150">
        <v>159.94999999999999</v>
      </c>
      <c r="I31" s="150" t="s">
        <v>4</v>
      </c>
    </row>
    <row r="32" spans="1:9" ht="11.45" customHeight="1" x14ac:dyDescent="0.2">
      <c r="A32" s="93">
        <f>IF(D32&lt;&gt;"",COUNTA($D$13:D32),"")</f>
        <v>16</v>
      </c>
      <c r="B32" s="94" t="s">
        <v>280</v>
      </c>
      <c r="C32" s="150">
        <v>197.73</v>
      </c>
      <c r="D32" s="150" t="s">
        <v>4</v>
      </c>
      <c r="E32" s="150" t="s">
        <v>4</v>
      </c>
      <c r="F32" s="150" t="s">
        <v>4</v>
      </c>
      <c r="G32" s="150" t="s">
        <v>4</v>
      </c>
      <c r="H32" s="150">
        <v>197.73</v>
      </c>
      <c r="I32" s="150" t="s">
        <v>4</v>
      </c>
    </row>
    <row r="33" spans="1:9" ht="11.45" customHeight="1" x14ac:dyDescent="0.2">
      <c r="A33" s="93">
        <f>IF(D33&lt;&gt;"",COUNTA($D$13:D33),"")</f>
        <v>17</v>
      </c>
      <c r="B33" s="94" t="s">
        <v>281</v>
      </c>
      <c r="C33" s="150">
        <v>214.64</v>
      </c>
      <c r="D33" s="150" t="s">
        <v>4</v>
      </c>
      <c r="E33" s="150" t="s">
        <v>4</v>
      </c>
      <c r="F33" s="150" t="s">
        <v>4</v>
      </c>
      <c r="G33" s="150" t="s">
        <v>4</v>
      </c>
      <c r="H33" s="150">
        <v>214.64</v>
      </c>
      <c r="I33" s="150" t="s">
        <v>4</v>
      </c>
    </row>
    <row r="34" spans="1:9" ht="6" customHeight="1" x14ac:dyDescent="0.2">
      <c r="A34" s="93" t="str">
        <f>IF(D34&lt;&gt;"",COUNTA($D$13:D34),"")</f>
        <v/>
      </c>
      <c r="B34" s="94"/>
      <c r="C34" s="150"/>
      <c r="D34" s="150"/>
      <c r="E34" s="150"/>
      <c r="F34" s="150"/>
      <c r="G34" s="150"/>
      <c r="H34" s="150"/>
      <c r="I34" s="150"/>
    </row>
    <row r="35" spans="1:9" ht="22.15" customHeight="1" x14ac:dyDescent="0.2">
      <c r="A35" s="93">
        <f>IF(D35&lt;&gt;"",COUNTA($D$13:D35),"")</f>
        <v>18</v>
      </c>
      <c r="B35" s="94" t="s">
        <v>277</v>
      </c>
      <c r="C35" s="150">
        <v>29</v>
      </c>
      <c r="D35" s="150" t="s">
        <v>4</v>
      </c>
      <c r="E35" s="150" t="s">
        <v>4</v>
      </c>
      <c r="F35" s="150" t="s">
        <v>4</v>
      </c>
      <c r="G35" s="150" t="s">
        <v>4</v>
      </c>
      <c r="H35" s="150">
        <v>29</v>
      </c>
      <c r="I35" s="150" t="s">
        <v>4</v>
      </c>
    </row>
    <row r="36" spans="1:9" ht="24.95" customHeight="1" x14ac:dyDescent="0.2">
      <c r="A36" s="93" t="str">
        <f>IF(D36&lt;&gt;"",COUNTA($D$13:D36),"")</f>
        <v/>
      </c>
      <c r="B36" s="94"/>
      <c r="C36" s="207" t="s">
        <v>141</v>
      </c>
      <c r="D36" s="208"/>
      <c r="E36" s="208"/>
      <c r="F36" s="208"/>
      <c r="G36" s="208"/>
      <c r="H36" s="208"/>
      <c r="I36" s="208"/>
    </row>
    <row r="37" spans="1:9" ht="11.45" customHeight="1" x14ac:dyDescent="0.2">
      <c r="A37" s="93">
        <f>IF(D37&lt;&gt;"",COUNTA($D$13:D37),"")</f>
        <v>19</v>
      </c>
      <c r="B37" s="94" t="s">
        <v>348</v>
      </c>
      <c r="C37" s="150">
        <v>56.04</v>
      </c>
      <c r="D37" s="150" t="s">
        <v>4</v>
      </c>
      <c r="E37" s="150">
        <v>91.65</v>
      </c>
      <c r="F37" s="150">
        <v>49.62</v>
      </c>
      <c r="G37" s="150" t="s">
        <v>4</v>
      </c>
      <c r="H37" s="150" t="s">
        <v>4</v>
      </c>
      <c r="I37" s="150">
        <v>55.95</v>
      </c>
    </row>
    <row r="38" spans="1:9" ht="11.45" customHeight="1" x14ac:dyDescent="0.2">
      <c r="A38" s="93">
        <f>IF(D38&lt;&gt;"",COUNTA($D$13:D38),"")</f>
        <v>20</v>
      </c>
      <c r="B38" s="94" t="s">
        <v>278</v>
      </c>
      <c r="C38" s="150">
        <v>66.67</v>
      </c>
      <c r="D38" s="150" t="s">
        <v>4</v>
      </c>
      <c r="E38" s="150">
        <v>104.69</v>
      </c>
      <c r="F38" s="150">
        <v>58.54</v>
      </c>
      <c r="G38" s="150" t="s">
        <v>4</v>
      </c>
      <c r="H38" s="150" t="s">
        <v>4</v>
      </c>
      <c r="I38" s="150">
        <v>66.58</v>
      </c>
    </row>
    <row r="39" spans="1:9" ht="11.45" customHeight="1" x14ac:dyDescent="0.2">
      <c r="A39" s="93">
        <f>IF(D39&lt;&gt;"",COUNTA($D$13:D39),"")</f>
        <v>21</v>
      </c>
      <c r="B39" s="94" t="s">
        <v>279</v>
      </c>
      <c r="C39" s="150">
        <v>76.28</v>
      </c>
      <c r="D39" s="150" t="s">
        <v>4</v>
      </c>
      <c r="E39" s="150">
        <v>116.53</v>
      </c>
      <c r="F39" s="150">
        <v>66.650000000000006</v>
      </c>
      <c r="G39" s="150" t="s">
        <v>4</v>
      </c>
      <c r="H39" s="150" t="s">
        <v>4</v>
      </c>
      <c r="I39" s="150">
        <v>76.19</v>
      </c>
    </row>
    <row r="40" spans="1:9" ht="11.45" customHeight="1" x14ac:dyDescent="0.2">
      <c r="A40" s="93">
        <f>IF(D40&lt;&gt;"",COUNTA($D$13:D40),"")</f>
        <v>22</v>
      </c>
      <c r="B40" s="94" t="s">
        <v>280</v>
      </c>
      <c r="C40" s="150">
        <v>85.9</v>
      </c>
      <c r="D40" s="150" t="s">
        <v>4</v>
      </c>
      <c r="E40" s="150">
        <v>127.83</v>
      </c>
      <c r="F40" s="150">
        <v>74.75</v>
      </c>
      <c r="G40" s="150" t="s">
        <v>4</v>
      </c>
      <c r="H40" s="150" t="s">
        <v>4</v>
      </c>
      <c r="I40" s="150">
        <v>85.82</v>
      </c>
    </row>
    <row r="41" spans="1:9" ht="11.45" customHeight="1" x14ac:dyDescent="0.2">
      <c r="A41" s="93">
        <f>IF(D41&lt;&gt;"",COUNTA($D$13:D41),"")</f>
        <v>23</v>
      </c>
      <c r="B41" s="94" t="s">
        <v>281</v>
      </c>
      <c r="C41" s="150">
        <v>90.71</v>
      </c>
      <c r="D41" s="150" t="s">
        <v>4</v>
      </c>
      <c r="E41" s="150">
        <v>134.30000000000001</v>
      </c>
      <c r="F41" s="150">
        <v>78.8</v>
      </c>
      <c r="G41" s="150" t="s">
        <v>4</v>
      </c>
      <c r="H41" s="150" t="s">
        <v>4</v>
      </c>
      <c r="I41" s="150">
        <v>90.63</v>
      </c>
    </row>
    <row r="42" spans="1:9" ht="6" customHeight="1" x14ac:dyDescent="0.2">
      <c r="A42" s="93" t="str">
        <f>IF(D42&lt;&gt;"",COUNTA($D$13:D42),"")</f>
        <v/>
      </c>
      <c r="B42" s="94"/>
      <c r="C42" s="150"/>
      <c r="D42" s="150"/>
      <c r="E42" s="150"/>
      <c r="F42" s="150"/>
      <c r="G42" s="150"/>
      <c r="H42" s="150"/>
      <c r="I42" s="150"/>
    </row>
    <row r="43" spans="1:9" ht="23.45" customHeight="1" x14ac:dyDescent="0.2">
      <c r="A43" s="93">
        <f>IF(D43&lt;&gt;"",COUNTA($D$13:D43),"")</f>
        <v>24</v>
      </c>
      <c r="B43" s="94" t="s">
        <v>277</v>
      </c>
      <c r="C43" s="150">
        <v>13.61</v>
      </c>
      <c r="D43" s="150" t="s">
        <v>4</v>
      </c>
      <c r="E43" s="150">
        <v>16.059999999999999</v>
      </c>
      <c r="F43" s="150">
        <v>14.2</v>
      </c>
      <c r="G43" s="150" t="s">
        <v>4</v>
      </c>
      <c r="H43" s="150" t="s">
        <v>4</v>
      </c>
      <c r="I43" s="150">
        <v>13.59</v>
      </c>
    </row>
  </sheetData>
  <mergeCells count="18">
    <mergeCell ref="A1:B1"/>
    <mergeCell ref="C1:I1"/>
    <mergeCell ref="A4:A10"/>
    <mergeCell ref="B4:B10"/>
    <mergeCell ref="C4:C10"/>
    <mergeCell ref="D4:I4"/>
    <mergeCell ref="D5:D10"/>
    <mergeCell ref="C2:I3"/>
    <mergeCell ref="A2:B3"/>
    <mergeCell ref="C20:I20"/>
    <mergeCell ref="C28:I28"/>
    <mergeCell ref="C36:I36"/>
    <mergeCell ref="E5:E10"/>
    <mergeCell ref="F5:F10"/>
    <mergeCell ref="G5:G10"/>
    <mergeCell ref="H5:H10"/>
    <mergeCell ref="I5:I10"/>
    <mergeCell ref="C12:I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7"/>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3.28515625" style="87" customWidth="1"/>
    <col min="2" max="2" width="23.28515625" style="87" customWidth="1"/>
    <col min="3" max="9" width="9.28515625" style="87" customWidth="1"/>
    <col min="10" max="12" width="11.28515625" style="87"/>
    <col min="13" max="17" width="7.42578125" style="87" customWidth="1"/>
    <col min="18" max="16384" width="11.28515625" style="87"/>
  </cols>
  <sheetData>
    <row r="1" spans="1:17" s="86" customFormat="1" ht="20.100000000000001" customHeight="1" x14ac:dyDescent="0.2">
      <c r="A1" s="232" t="s">
        <v>33</v>
      </c>
      <c r="B1" s="233"/>
      <c r="C1" s="254" t="s">
        <v>364</v>
      </c>
      <c r="D1" s="254"/>
      <c r="E1" s="254"/>
      <c r="F1" s="254"/>
      <c r="G1" s="254"/>
      <c r="H1" s="254"/>
      <c r="I1" s="255"/>
    </row>
    <row r="2" spans="1:17" ht="21.95" customHeight="1" x14ac:dyDescent="0.2">
      <c r="A2" s="239" t="s">
        <v>137</v>
      </c>
      <c r="B2" s="240"/>
      <c r="C2" s="241" t="s">
        <v>198</v>
      </c>
      <c r="D2" s="241"/>
      <c r="E2" s="241"/>
      <c r="F2" s="241"/>
      <c r="G2" s="241"/>
      <c r="H2" s="241"/>
      <c r="I2" s="242"/>
    </row>
    <row r="3" spans="1:17" ht="11.45" customHeight="1" x14ac:dyDescent="0.2">
      <c r="A3" s="239"/>
      <c r="B3" s="240"/>
      <c r="C3" s="241"/>
      <c r="D3" s="241"/>
      <c r="E3" s="241"/>
      <c r="F3" s="241"/>
      <c r="G3" s="241"/>
      <c r="H3" s="241"/>
      <c r="I3" s="242"/>
    </row>
    <row r="4" spans="1:17" ht="11.45" customHeight="1" x14ac:dyDescent="0.2">
      <c r="A4" s="256" t="s">
        <v>17</v>
      </c>
      <c r="B4" s="236" t="s">
        <v>151</v>
      </c>
      <c r="C4" s="236" t="s">
        <v>354</v>
      </c>
      <c r="D4" s="236"/>
      <c r="E4" s="236"/>
      <c r="F4" s="236" t="s">
        <v>352</v>
      </c>
      <c r="G4" s="236"/>
      <c r="H4" s="236"/>
      <c r="I4" s="237"/>
    </row>
    <row r="5" spans="1:17" ht="11.45" customHeight="1" x14ac:dyDescent="0.2">
      <c r="A5" s="256"/>
      <c r="B5" s="236"/>
      <c r="C5" s="236"/>
      <c r="D5" s="236"/>
      <c r="E5" s="236"/>
      <c r="F5" s="236"/>
      <c r="G5" s="236"/>
      <c r="H5" s="236"/>
      <c r="I5" s="237"/>
    </row>
    <row r="6" spans="1:17" ht="11.45" customHeight="1" x14ac:dyDescent="0.2">
      <c r="A6" s="256"/>
      <c r="B6" s="236"/>
      <c r="C6" s="236" t="s">
        <v>53</v>
      </c>
      <c r="D6" s="236" t="s">
        <v>54</v>
      </c>
      <c r="E6" s="236"/>
      <c r="F6" s="236" t="s">
        <v>351</v>
      </c>
      <c r="G6" s="236"/>
      <c r="H6" s="236"/>
      <c r="I6" s="237"/>
    </row>
    <row r="7" spans="1:17" ht="11.45" customHeight="1" x14ac:dyDescent="0.2">
      <c r="A7" s="256"/>
      <c r="B7" s="236"/>
      <c r="C7" s="236"/>
      <c r="D7" s="236" t="s">
        <v>95</v>
      </c>
      <c r="E7" s="236" t="s">
        <v>96</v>
      </c>
      <c r="F7" s="236" t="s">
        <v>134</v>
      </c>
      <c r="G7" s="134" t="s">
        <v>98</v>
      </c>
      <c r="H7" s="236" t="s">
        <v>135</v>
      </c>
      <c r="I7" s="135" t="s">
        <v>98</v>
      </c>
    </row>
    <row r="8" spans="1:17" ht="11.45" customHeight="1" x14ac:dyDescent="0.2">
      <c r="A8" s="256"/>
      <c r="B8" s="236"/>
      <c r="C8" s="236"/>
      <c r="D8" s="236"/>
      <c r="E8" s="236"/>
      <c r="F8" s="236"/>
      <c r="G8" s="236" t="s">
        <v>58</v>
      </c>
      <c r="H8" s="236"/>
      <c r="I8" s="237" t="s">
        <v>136</v>
      </c>
    </row>
    <row r="9" spans="1:17" ht="11.45" customHeight="1" x14ac:dyDescent="0.2">
      <c r="A9" s="256"/>
      <c r="B9" s="236"/>
      <c r="C9" s="236"/>
      <c r="D9" s="236"/>
      <c r="E9" s="236"/>
      <c r="F9" s="236"/>
      <c r="G9" s="236"/>
      <c r="H9" s="236"/>
      <c r="I9" s="237"/>
    </row>
    <row r="10" spans="1:17" ht="11.45" customHeight="1" x14ac:dyDescent="0.2">
      <c r="A10" s="256"/>
      <c r="B10" s="236"/>
      <c r="C10" s="236"/>
      <c r="D10" s="236"/>
      <c r="E10" s="236"/>
      <c r="F10" s="236"/>
      <c r="G10" s="236"/>
      <c r="H10" s="236"/>
      <c r="I10" s="237"/>
    </row>
    <row r="11" spans="1:17" ht="11.45" customHeight="1" x14ac:dyDescent="0.2">
      <c r="A11" s="81">
        <v>1</v>
      </c>
      <c r="B11" s="82">
        <v>2</v>
      </c>
      <c r="C11" s="83">
        <v>3</v>
      </c>
      <c r="D11" s="83">
        <v>4</v>
      </c>
      <c r="E11" s="83">
        <v>5</v>
      </c>
      <c r="F11" s="83">
        <v>6</v>
      </c>
      <c r="G11" s="83">
        <v>7</v>
      </c>
      <c r="H11" s="83">
        <v>8</v>
      </c>
      <c r="I11" s="84">
        <v>9</v>
      </c>
    </row>
    <row r="12" spans="1:17" ht="11.45" customHeight="1" x14ac:dyDescent="0.2">
      <c r="A12" s="85"/>
      <c r="B12" s="88"/>
      <c r="C12" s="151"/>
      <c r="D12" s="151"/>
      <c r="E12" s="151"/>
      <c r="F12" s="151"/>
      <c r="G12" s="151"/>
      <c r="H12" s="151"/>
      <c r="I12" s="151"/>
      <c r="K12" s="130"/>
      <c r="L12" s="130"/>
      <c r="M12" s="130"/>
      <c r="N12" s="130"/>
      <c r="O12" s="130"/>
      <c r="P12" s="130"/>
      <c r="Q12" s="130"/>
    </row>
    <row r="13" spans="1:17" ht="11.45" customHeight="1" x14ac:dyDescent="0.2">
      <c r="A13" s="85">
        <f>IF(D13&lt;&gt;"",COUNTA($D13:D$13),"")</f>
        <v>1</v>
      </c>
      <c r="B13" s="89" t="s">
        <v>82</v>
      </c>
      <c r="C13" s="152">
        <v>25818</v>
      </c>
      <c r="D13" s="152">
        <v>8690</v>
      </c>
      <c r="E13" s="152">
        <v>17128</v>
      </c>
      <c r="F13" s="152">
        <v>19015</v>
      </c>
      <c r="G13" s="152">
        <v>18832</v>
      </c>
      <c r="H13" s="152">
        <v>6803</v>
      </c>
      <c r="I13" s="152">
        <v>6803</v>
      </c>
      <c r="K13" s="130"/>
      <c r="L13" s="130"/>
    </row>
    <row r="14" spans="1:17" ht="11.45" customHeight="1" x14ac:dyDescent="0.2">
      <c r="A14" s="85">
        <f>IF(D14&lt;&gt;"",COUNTA($D$13:D14),"")</f>
        <v>2</v>
      </c>
      <c r="B14" s="90" t="s">
        <v>232</v>
      </c>
      <c r="C14" s="151">
        <v>15</v>
      </c>
      <c r="D14" s="151">
        <v>9</v>
      </c>
      <c r="E14" s="151">
        <v>6</v>
      </c>
      <c r="F14" s="151">
        <v>11</v>
      </c>
      <c r="G14" s="151">
        <v>11</v>
      </c>
      <c r="H14" s="151">
        <v>4</v>
      </c>
      <c r="I14" s="151">
        <v>4</v>
      </c>
      <c r="K14" s="130"/>
      <c r="L14" s="130"/>
    </row>
    <row r="15" spans="1:17" ht="11.45" customHeight="1" x14ac:dyDescent="0.2">
      <c r="A15" s="85">
        <f>IF(D15&lt;&gt;"",COUNTA($D$13:D15),"")</f>
        <v>3</v>
      </c>
      <c r="B15" s="90" t="s">
        <v>231</v>
      </c>
      <c r="C15" s="151">
        <v>1425</v>
      </c>
      <c r="D15" s="151">
        <v>841</v>
      </c>
      <c r="E15" s="151">
        <v>584</v>
      </c>
      <c r="F15" s="151">
        <v>1242</v>
      </c>
      <c r="G15" s="151">
        <v>1239</v>
      </c>
      <c r="H15" s="151">
        <v>183</v>
      </c>
      <c r="I15" s="151">
        <v>183</v>
      </c>
      <c r="K15" s="130"/>
      <c r="L15" s="130"/>
    </row>
    <row r="16" spans="1:17" ht="11.45" customHeight="1" x14ac:dyDescent="0.2">
      <c r="A16" s="85">
        <f>IF(D16&lt;&gt;"",COUNTA($D$13:D16),"")</f>
        <v>4</v>
      </c>
      <c r="B16" s="90" t="s">
        <v>233</v>
      </c>
      <c r="C16" s="151">
        <v>1111</v>
      </c>
      <c r="D16" s="151">
        <v>657</v>
      </c>
      <c r="E16" s="151">
        <v>454</v>
      </c>
      <c r="F16" s="151">
        <v>919</v>
      </c>
      <c r="G16" s="151">
        <v>916</v>
      </c>
      <c r="H16" s="151">
        <v>192</v>
      </c>
      <c r="I16" s="151">
        <v>192</v>
      </c>
      <c r="K16" s="130"/>
      <c r="L16" s="130"/>
    </row>
    <row r="17" spans="1:17" ht="11.45" customHeight="1" x14ac:dyDescent="0.2">
      <c r="A17" s="85">
        <f>IF(D17&lt;&gt;"",COUNTA($D$13:D17),"")</f>
        <v>5</v>
      </c>
      <c r="B17" s="90" t="s">
        <v>234</v>
      </c>
      <c r="C17" s="151">
        <v>1466</v>
      </c>
      <c r="D17" s="151">
        <v>863</v>
      </c>
      <c r="E17" s="151">
        <v>603</v>
      </c>
      <c r="F17" s="151">
        <v>1130</v>
      </c>
      <c r="G17" s="151">
        <v>1128</v>
      </c>
      <c r="H17" s="151">
        <v>336</v>
      </c>
      <c r="I17" s="151">
        <v>336</v>
      </c>
      <c r="K17" s="130"/>
      <c r="L17" s="130"/>
    </row>
    <row r="18" spans="1:17" ht="11.45" customHeight="1" x14ac:dyDescent="0.2">
      <c r="A18" s="85">
        <f>IF(D18&lt;&gt;"",COUNTA($D$13:D18),"")</f>
        <v>6</v>
      </c>
      <c r="B18" s="90" t="s">
        <v>235</v>
      </c>
      <c r="C18" s="151">
        <v>1839</v>
      </c>
      <c r="D18" s="151">
        <v>973</v>
      </c>
      <c r="E18" s="151">
        <v>866</v>
      </c>
      <c r="F18" s="151">
        <v>1279</v>
      </c>
      <c r="G18" s="151">
        <v>1267</v>
      </c>
      <c r="H18" s="151">
        <v>560</v>
      </c>
      <c r="I18" s="151">
        <v>560</v>
      </c>
      <c r="K18" s="130"/>
      <c r="L18" s="130"/>
    </row>
    <row r="19" spans="1:17" ht="11.45" customHeight="1" x14ac:dyDescent="0.2">
      <c r="A19" s="85">
        <f>IF(D19&lt;&gt;"",COUNTA($D$13:D19),"")</f>
        <v>7</v>
      </c>
      <c r="B19" s="90" t="s">
        <v>236</v>
      </c>
      <c r="C19" s="151">
        <v>1996</v>
      </c>
      <c r="D19" s="151">
        <v>795</v>
      </c>
      <c r="E19" s="151">
        <v>1201</v>
      </c>
      <c r="F19" s="151">
        <v>1355</v>
      </c>
      <c r="G19" s="151">
        <v>1331</v>
      </c>
      <c r="H19" s="151">
        <v>641</v>
      </c>
      <c r="I19" s="151">
        <v>641</v>
      </c>
      <c r="K19" s="130"/>
      <c r="L19" s="130"/>
    </row>
    <row r="20" spans="1:17" ht="11.45" customHeight="1" x14ac:dyDescent="0.2">
      <c r="A20" s="85">
        <f>IF(D20&lt;&gt;"",COUNTA($D$13:D20),"")</f>
        <v>8</v>
      </c>
      <c r="B20" s="90" t="s">
        <v>237</v>
      </c>
      <c r="C20" s="151">
        <v>5301</v>
      </c>
      <c r="D20" s="151">
        <v>1683</v>
      </c>
      <c r="E20" s="151">
        <v>3618</v>
      </c>
      <c r="F20" s="151">
        <v>3577</v>
      </c>
      <c r="G20" s="151">
        <v>3523</v>
      </c>
      <c r="H20" s="151">
        <v>1724</v>
      </c>
      <c r="I20" s="151">
        <v>1724</v>
      </c>
      <c r="K20" s="130"/>
      <c r="L20" s="130"/>
    </row>
    <row r="21" spans="1:17" ht="11.45" customHeight="1" x14ac:dyDescent="0.2">
      <c r="A21" s="85">
        <f>IF(D21&lt;&gt;"",COUNTA($D$13:D21),"")</f>
        <v>9</v>
      </c>
      <c r="B21" s="90" t="s">
        <v>238</v>
      </c>
      <c r="C21" s="151">
        <v>7182</v>
      </c>
      <c r="D21" s="151">
        <v>1849</v>
      </c>
      <c r="E21" s="151">
        <v>5333</v>
      </c>
      <c r="F21" s="151">
        <v>5104</v>
      </c>
      <c r="G21" s="151">
        <v>5041</v>
      </c>
      <c r="H21" s="151">
        <v>2078</v>
      </c>
      <c r="I21" s="151">
        <v>2078</v>
      </c>
      <c r="K21" s="130"/>
      <c r="L21" s="130"/>
    </row>
    <row r="22" spans="1:17" ht="11.45" customHeight="1" x14ac:dyDescent="0.2">
      <c r="A22" s="85">
        <f>IF(D22&lt;&gt;"",COUNTA($D$13:D22),"")</f>
        <v>10</v>
      </c>
      <c r="B22" s="90" t="s">
        <v>239</v>
      </c>
      <c r="C22" s="151">
        <v>4073</v>
      </c>
      <c r="D22" s="151">
        <v>828</v>
      </c>
      <c r="E22" s="151">
        <v>3245</v>
      </c>
      <c r="F22" s="151">
        <v>3193</v>
      </c>
      <c r="G22" s="151">
        <v>3174</v>
      </c>
      <c r="H22" s="151">
        <v>880</v>
      </c>
      <c r="I22" s="151">
        <v>880</v>
      </c>
      <c r="K22" s="130"/>
      <c r="L22" s="130"/>
    </row>
    <row r="23" spans="1:17" ht="11.45" customHeight="1" x14ac:dyDescent="0.2">
      <c r="A23" s="85">
        <f>IF(D23&lt;&gt;"",COUNTA($D$13:D23),"")</f>
        <v>11</v>
      </c>
      <c r="B23" s="90" t="s">
        <v>240</v>
      </c>
      <c r="C23" s="151">
        <v>1410</v>
      </c>
      <c r="D23" s="151">
        <v>192</v>
      </c>
      <c r="E23" s="151">
        <v>1218</v>
      </c>
      <c r="F23" s="151">
        <v>1205</v>
      </c>
      <c r="G23" s="151">
        <v>1202</v>
      </c>
      <c r="H23" s="151">
        <v>205</v>
      </c>
      <c r="I23" s="151">
        <v>205</v>
      </c>
      <c r="K23" s="130"/>
      <c r="L23" s="130"/>
    </row>
    <row r="24" spans="1:17" ht="20.100000000000001" customHeight="1" x14ac:dyDescent="0.2">
      <c r="A24" s="85" t="str">
        <f>IF(D24&lt;&gt;"",COUNTA($D$13:D24),"")</f>
        <v/>
      </c>
      <c r="B24" s="90"/>
      <c r="C24" s="252" t="s">
        <v>183</v>
      </c>
      <c r="D24" s="253"/>
      <c r="E24" s="253"/>
      <c r="F24" s="253"/>
      <c r="G24" s="253"/>
      <c r="H24" s="253"/>
      <c r="I24" s="253"/>
      <c r="K24" s="130"/>
      <c r="L24" s="130"/>
      <c r="M24" s="130"/>
      <c r="N24" s="130"/>
      <c r="O24" s="130"/>
      <c r="P24" s="130"/>
      <c r="Q24" s="130"/>
    </row>
    <row r="25" spans="1:17" ht="11.45" customHeight="1" x14ac:dyDescent="0.2">
      <c r="A25" s="85">
        <f>IF(D25&lt;&gt;"",COUNTA($D$13:D25),"")</f>
        <v>12</v>
      </c>
      <c r="B25" s="89" t="s">
        <v>83</v>
      </c>
      <c r="C25" s="152">
        <v>65</v>
      </c>
      <c r="D25" s="152">
        <v>16</v>
      </c>
      <c r="E25" s="152">
        <v>49</v>
      </c>
      <c r="F25" s="152">
        <v>12</v>
      </c>
      <c r="G25" s="152">
        <v>12</v>
      </c>
      <c r="H25" s="152">
        <v>53</v>
      </c>
      <c r="I25" s="152">
        <v>53</v>
      </c>
      <c r="K25" s="130"/>
      <c r="L25" s="130"/>
    </row>
    <row r="26" spans="1:17" ht="11.45" customHeight="1" x14ac:dyDescent="0.2">
      <c r="A26" s="85">
        <f>IF(D26&lt;&gt;"",COUNTA($D$13:D26),"")</f>
        <v>13</v>
      </c>
      <c r="B26" s="90" t="s">
        <v>232</v>
      </c>
      <c r="C26" s="151" t="s">
        <v>4</v>
      </c>
      <c r="D26" s="151" t="s">
        <v>4</v>
      </c>
      <c r="E26" s="151" t="s">
        <v>4</v>
      </c>
      <c r="F26" s="151" t="s">
        <v>4</v>
      </c>
      <c r="G26" s="151" t="s">
        <v>4</v>
      </c>
      <c r="H26" s="151" t="s">
        <v>4</v>
      </c>
      <c r="I26" s="151" t="s">
        <v>4</v>
      </c>
      <c r="K26" s="130"/>
      <c r="L26" s="130"/>
    </row>
    <row r="27" spans="1:17" ht="11.45" customHeight="1" x14ac:dyDescent="0.2">
      <c r="A27" s="85">
        <f>IF(D27&lt;&gt;"",COUNTA($D$13:D27),"")</f>
        <v>14</v>
      </c>
      <c r="B27" s="90" t="s">
        <v>231</v>
      </c>
      <c r="C27" s="151">
        <v>1</v>
      </c>
      <c r="D27" s="151">
        <v>1</v>
      </c>
      <c r="E27" s="151" t="s">
        <v>4</v>
      </c>
      <c r="F27" s="151" t="s">
        <v>4</v>
      </c>
      <c r="G27" s="151" t="s">
        <v>4</v>
      </c>
      <c r="H27" s="151">
        <v>1</v>
      </c>
      <c r="I27" s="151">
        <v>1</v>
      </c>
      <c r="K27" s="130"/>
      <c r="L27" s="130"/>
    </row>
    <row r="28" spans="1:17" ht="11.45" customHeight="1" x14ac:dyDescent="0.2">
      <c r="A28" s="85">
        <f>IF(D28&lt;&gt;"",COUNTA($D$13:D28),"")</f>
        <v>15</v>
      </c>
      <c r="B28" s="90" t="s">
        <v>233</v>
      </c>
      <c r="C28" s="151">
        <v>3</v>
      </c>
      <c r="D28" s="151">
        <v>1</v>
      </c>
      <c r="E28" s="151">
        <v>2</v>
      </c>
      <c r="F28" s="151">
        <v>3</v>
      </c>
      <c r="G28" s="151">
        <v>3</v>
      </c>
      <c r="H28" s="151" t="s">
        <v>4</v>
      </c>
      <c r="I28" s="151" t="s">
        <v>4</v>
      </c>
      <c r="K28" s="130"/>
      <c r="L28" s="130"/>
    </row>
    <row r="29" spans="1:17" ht="11.45" customHeight="1" x14ac:dyDescent="0.2">
      <c r="A29" s="85">
        <f>IF(D29&lt;&gt;"",COUNTA($D$13:D29),"")</f>
        <v>16</v>
      </c>
      <c r="B29" s="90" t="s">
        <v>234</v>
      </c>
      <c r="C29" s="151">
        <v>1</v>
      </c>
      <c r="D29" s="151">
        <v>1</v>
      </c>
      <c r="E29" s="151" t="s">
        <v>4</v>
      </c>
      <c r="F29" s="151">
        <v>1</v>
      </c>
      <c r="G29" s="151">
        <v>1</v>
      </c>
      <c r="H29" s="151" t="s">
        <v>4</v>
      </c>
      <c r="I29" s="151" t="s">
        <v>4</v>
      </c>
      <c r="K29" s="130"/>
      <c r="L29" s="130"/>
    </row>
    <row r="30" spans="1:17" ht="11.45" customHeight="1" x14ac:dyDescent="0.2">
      <c r="A30" s="85">
        <f>IF(D30&lt;&gt;"",COUNTA($D$13:D30),"")</f>
        <v>17</v>
      </c>
      <c r="B30" s="90" t="s">
        <v>235</v>
      </c>
      <c r="C30" s="151">
        <v>5</v>
      </c>
      <c r="D30" s="151">
        <v>1</v>
      </c>
      <c r="E30" s="151">
        <v>4</v>
      </c>
      <c r="F30" s="151">
        <v>1</v>
      </c>
      <c r="G30" s="151">
        <v>1</v>
      </c>
      <c r="H30" s="151">
        <v>4</v>
      </c>
      <c r="I30" s="151">
        <v>4</v>
      </c>
      <c r="K30" s="130"/>
      <c r="L30" s="130"/>
    </row>
    <row r="31" spans="1:17" ht="11.45" customHeight="1" x14ac:dyDescent="0.2">
      <c r="A31" s="85">
        <f>IF(D31&lt;&gt;"",COUNTA($D$13:D31),"")</f>
        <v>18</v>
      </c>
      <c r="B31" s="90" t="s">
        <v>236</v>
      </c>
      <c r="C31" s="151">
        <v>7</v>
      </c>
      <c r="D31" s="151">
        <v>2</v>
      </c>
      <c r="E31" s="151">
        <v>5</v>
      </c>
      <c r="F31" s="151" t="s">
        <v>4</v>
      </c>
      <c r="G31" s="151" t="s">
        <v>4</v>
      </c>
      <c r="H31" s="151">
        <v>7</v>
      </c>
      <c r="I31" s="151">
        <v>7</v>
      </c>
      <c r="K31" s="130"/>
      <c r="L31" s="130"/>
    </row>
    <row r="32" spans="1:17" ht="11.45" customHeight="1" x14ac:dyDescent="0.2">
      <c r="A32" s="85">
        <f>IF(D32&lt;&gt;"",COUNTA($D$13:D32),"")</f>
        <v>19</v>
      </c>
      <c r="B32" s="90" t="s">
        <v>237</v>
      </c>
      <c r="C32" s="151">
        <v>20</v>
      </c>
      <c r="D32" s="151">
        <v>3</v>
      </c>
      <c r="E32" s="151">
        <v>17</v>
      </c>
      <c r="F32" s="151">
        <v>3</v>
      </c>
      <c r="G32" s="151">
        <v>3</v>
      </c>
      <c r="H32" s="151">
        <v>17</v>
      </c>
      <c r="I32" s="151">
        <v>17</v>
      </c>
      <c r="K32" s="130"/>
      <c r="L32" s="130"/>
    </row>
    <row r="33" spans="1:17" ht="11.45" customHeight="1" x14ac:dyDescent="0.2">
      <c r="A33" s="85">
        <f>IF(D33&lt;&gt;"",COUNTA($D$13:D33),"")</f>
        <v>20</v>
      </c>
      <c r="B33" s="90" t="s">
        <v>238</v>
      </c>
      <c r="C33" s="151">
        <v>26</v>
      </c>
      <c r="D33" s="151">
        <v>7</v>
      </c>
      <c r="E33" s="151">
        <v>19</v>
      </c>
      <c r="F33" s="151">
        <v>4</v>
      </c>
      <c r="G33" s="151">
        <v>4</v>
      </c>
      <c r="H33" s="151">
        <v>22</v>
      </c>
      <c r="I33" s="151">
        <v>22</v>
      </c>
      <c r="K33" s="130"/>
      <c r="L33" s="130"/>
    </row>
    <row r="34" spans="1:17" ht="11.45" customHeight="1" x14ac:dyDescent="0.2">
      <c r="A34" s="85">
        <f>IF(D34&lt;&gt;"",COUNTA($D$13:D34),"")</f>
        <v>21</v>
      </c>
      <c r="B34" s="90" t="s">
        <v>239</v>
      </c>
      <c r="C34" s="151">
        <v>2</v>
      </c>
      <c r="D34" s="151" t="s">
        <v>4</v>
      </c>
      <c r="E34" s="151">
        <v>2</v>
      </c>
      <c r="F34" s="151" t="s">
        <v>4</v>
      </c>
      <c r="G34" s="151" t="s">
        <v>4</v>
      </c>
      <c r="H34" s="151">
        <v>2</v>
      </c>
      <c r="I34" s="151">
        <v>2</v>
      </c>
      <c r="K34" s="130"/>
      <c r="L34" s="130"/>
    </row>
    <row r="35" spans="1:17" ht="11.45" customHeight="1" x14ac:dyDescent="0.2">
      <c r="A35" s="85">
        <f>IF(D35&lt;&gt;"",COUNTA($D$13:D35),"")</f>
        <v>22</v>
      </c>
      <c r="B35" s="90" t="s">
        <v>240</v>
      </c>
      <c r="C35" s="151" t="s">
        <v>4</v>
      </c>
      <c r="D35" s="151" t="s">
        <v>4</v>
      </c>
      <c r="E35" s="151" t="s">
        <v>4</v>
      </c>
      <c r="F35" s="151" t="s">
        <v>4</v>
      </c>
      <c r="G35" s="151" t="s">
        <v>4</v>
      </c>
      <c r="H35" s="151" t="s">
        <v>4</v>
      </c>
      <c r="I35" s="151" t="s">
        <v>4</v>
      </c>
      <c r="K35" s="130"/>
      <c r="L35" s="130"/>
    </row>
    <row r="36" spans="1:17" ht="20.100000000000001" customHeight="1" x14ac:dyDescent="0.2">
      <c r="A36" s="85" t="str">
        <f>IF(D36&lt;&gt;"",COUNTA($D$13:D36),"")</f>
        <v/>
      </c>
      <c r="B36" s="90"/>
      <c r="C36" s="250" t="s">
        <v>184</v>
      </c>
      <c r="D36" s="251"/>
      <c r="E36" s="251"/>
      <c r="F36" s="251"/>
      <c r="G36" s="251"/>
      <c r="H36" s="251"/>
      <c r="I36" s="251"/>
      <c r="K36" s="130"/>
      <c r="L36" s="130"/>
      <c r="M36" s="130"/>
      <c r="N36" s="130"/>
      <c r="O36" s="130"/>
      <c r="P36" s="130"/>
      <c r="Q36" s="130"/>
    </row>
    <row r="37" spans="1:17" ht="11.45" customHeight="1" x14ac:dyDescent="0.2">
      <c r="A37" s="85">
        <f>IF(D37&lt;&gt;"",COUNTA($D$13:D37),"")</f>
        <v>23</v>
      </c>
      <c r="B37" s="89" t="s">
        <v>83</v>
      </c>
      <c r="C37" s="152">
        <v>5216</v>
      </c>
      <c r="D37" s="152">
        <v>1707</v>
      </c>
      <c r="E37" s="152">
        <v>3509</v>
      </c>
      <c r="F37" s="152">
        <v>3157</v>
      </c>
      <c r="G37" s="152">
        <v>3072</v>
      </c>
      <c r="H37" s="152">
        <v>2059</v>
      </c>
      <c r="I37" s="152">
        <v>2059</v>
      </c>
      <c r="K37" s="130"/>
      <c r="L37" s="130"/>
    </row>
    <row r="38" spans="1:17" ht="11.45" customHeight="1" x14ac:dyDescent="0.2">
      <c r="A38" s="85">
        <f>IF(D38&lt;&gt;"",COUNTA($D$13:D38),"")</f>
        <v>24</v>
      </c>
      <c r="B38" s="90" t="s">
        <v>232</v>
      </c>
      <c r="C38" s="151" t="s">
        <v>4</v>
      </c>
      <c r="D38" s="151" t="s">
        <v>4</v>
      </c>
      <c r="E38" s="151" t="s">
        <v>4</v>
      </c>
      <c r="F38" s="151" t="s">
        <v>4</v>
      </c>
      <c r="G38" s="151" t="s">
        <v>4</v>
      </c>
      <c r="H38" s="151" t="s">
        <v>4</v>
      </c>
      <c r="I38" s="151" t="s">
        <v>4</v>
      </c>
      <c r="K38" s="130"/>
      <c r="L38" s="130"/>
    </row>
    <row r="39" spans="1:17" ht="11.45" customHeight="1" x14ac:dyDescent="0.2">
      <c r="A39" s="85">
        <f>IF(D39&lt;&gt;"",COUNTA($D$13:D39),"")</f>
        <v>25</v>
      </c>
      <c r="B39" s="90" t="s">
        <v>231</v>
      </c>
      <c r="C39" s="151">
        <v>197</v>
      </c>
      <c r="D39" s="151">
        <v>122</v>
      </c>
      <c r="E39" s="151">
        <v>75</v>
      </c>
      <c r="F39" s="151">
        <v>146</v>
      </c>
      <c r="G39" s="151">
        <v>144</v>
      </c>
      <c r="H39" s="151">
        <v>51</v>
      </c>
      <c r="I39" s="151">
        <v>51</v>
      </c>
      <c r="K39" s="130"/>
      <c r="L39" s="130"/>
    </row>
    <row r="40" spans="1:17" ht="11.45" customHeight="1" x14ac:dyDescent="0.2">
      <c r="A40" s="85">
        <f>IF(D40&lt;&gt;"",COUNTA($D$13:D40),"")</f>
        <v>26</v>
      </c>
      <c r="B40" s="90" t="s">
        <v>233</v>
      </c>
      <c r="C40" s="151">
        <v>220</v>
      </c>
      <c r="D40" s="151">
        <v>137</v>
      </c>
      <c r="E40" s="151">
        <v>83</v>
      </c>
      <c r="F40" s="151">
        <v>155</v>
      </c>
      <c r="G40" s="151">
        <v>154</v>
      </c>
      <c r="H40" s="151">
        <v>65</v>
      </c>
      <c r="I40" s="151">
        <v>65</v>
      </c>
      <c r="K40" s="130"/>
      <c r="L40" s="130"/>
    </row>
    <row r="41" spans="1:17" ht="11.45" customHeight="1" x14ac:dyDescent="0.2">
      <c r="A41" s="85">
        <f>IF(D41&lt;&gt;"",COUNTA($D$13:D41),"")</f>
        <v>27</v>
      </c>
      <c r="B41" s="90" t="s">
        <v>234</v>
      </c>
      <c r="C41" s="151">
        <v>311</v>
      </c>
      <c r="D41" s="151">
        <v>186</v>
      </c>
      <c r="E41" s="151">
        <v>125</v>
      </c>
      <c r="F41" s="151">
        <v>206</v>
      </c>
      <c r="G41" s="151">
        <v>205</v>
      </c>
      <c r="H41" s="151">
        <v>105</v>
      </c>
      <c r="I41" s="151">
        <v>105</v>
      </c>
      <c r="K41" s="130"/>
      <c r="L41" s="130"/>
    </row>
    <row r="42" spans="1:17" ht="11.45" customHeight="1" x14ac:dyDescent="0.2">
      <c r="A42" s="85">
        <f>IF(D42&lt;&gt;"",COUNTA($D$13:D42),"")</f>
        <v>28</v>
      </c>
      <c r="B42" s="90" t="s">
        <v>235</v>
      </c>
      <c r="C42" s="151">
        <v>375</v>
      </c>
      <c r="D42" s="151">
        <v>191</v>
      </c>
      <c r="E42" s="151">
        <v>184</v>
      </c>
      <c r="F42" s="151">
        <v>215</v>
      </c>
      <c r="G42" s="151">
        <v>213</v>
      </c>
      <c r="H42" s="151">
        <v>160</v>
      </c>
      <c r="I42" s="151">
        <v>160</v>
      </c>
      <c r="K42" s="130"/>
      <c r="L42" s="130"/>
    </row>
    <row r="43" spans="1:17" ht="11.45" customHeight="1" x14ac:dyDescent="0.2">
      <c r="A43" s="85">
        <f>IF(D43&lt;&gt;"",COUNTA($D$13:D43),"")</f>
        <v>29</v>
      </c>
      <c r="B43" s="90" t="s">
        <v>236</v>
      </c>
      <c r="C43" s="151">
        <v>449</v>
      </c>
      <c r="D43" s="151">
        <v>146</v>
      </c>
      <c r="E43" s="151">
        <v>303</v>
      </c>
      <c r="F43" s="151">
        <v>229</v>
      </c>
      <c r="G43" s="151">
        <v>219</v>
      </c>
      <c r="H43" s="151">
        <v>220</v>
      </c>
      <c r="I43" s="151">
        <v>220</v>
      </c>
      <c r="K43" s="130"/>
      <c r="L43" s="130"/>
    </row>
    <row r="44" spans="1:17" ht="11.45" customHeight="1" x14ac:dyDescent="0.2">
      <c r="A44" s="85">
        <f>IF(D44&lt;&gt;"",COUNTA($D$13:D44),"")</f>
        <v>30</v>
      </c>
      <c r="B44" s="90" t="s">
        <v>237</v>
      </c>
      <c r="C44" s="151">
        <v>1157</v>
      </c>
      <c r="D44" s="151">
        <v>338</v>
      </c>
      <c r="E44" s="151">
        <v>819</v>
      </c>
      <c r="F44" s="151">
        <v>589</v>
      </c>
      <c r="G44" s="151">
        <v>560</v>
      </c>
      <c r="H44" s="151">
        <v>568</v>
      </c>
      <c r="I44" s="151">
        <v>568</v>
      </c>
      <c r="K44" s="130"/>
      <c r="L44" s="130"/>
    </row>
    <row r="45" spans="1:17" ht="11.45" customHeight="1" x14ac:dyDescent="0.2">
      <c r="A45" s="85">
        <f>IF(D45&lt;&gt;"",COUNTA($D$13:D45),"")</f>
        <v>31</v>
      </c>
      <c r="B45" s="90" t="s">
        <v>238</v>
      </c>
      <c r="C45" s="151">
        <v>1488</v>
      </c>
      <c r="D45" s="151">
        <v>380</v>
      </c>
      <c r="E45" s="151">
        <v>1108</v>
      </c>
      <c r="F45" s="151">
        <v>889</v>
      </c>
      <c r="G45" s="151">
        <v>860</v>
      </c>
      <c r="H45" s="151">
        <v>599</v>
      </c>
      <c r="I45" s="151">
        <v>599</v>
      </c>
      <c r="K45" s="130"/>
      <c r="L45" s="130"/>
    </row>
    <row r="46" spans="1:17" ht="11.45" customHeight="1" x14ac:dyDescent="0.2">
      <c r="A46" s="85">
        <f>IF(D46&lt;&gt;"",COUNTA($D$13:D46),"")</f>
        <v>32</v>
      </c>
      <c r="B46" s="90" t="s">
        <v>239</v>
      </c>
      <c r="C46" s="151">
        <v>789</v>
      </c>
      <c r="D46" s="151">
        <v>178</v>
      </c>
      <c r="E46" s="151">
        <v>611</v>
      </c>
      <c r="F46" s="151">
        <v>543</v>
      </c>
      <c r="G46" s="151">
        <v>532</v>
      </c>
      <c r="H46" s="151">
        <v>246</v>
      </c>
      <c r="I46" s="151">
        <v>246</v>
      </c>
      <c r="K46" s="130"/>
      <c r="L46" s="130"/>
    </row>
    <row r="47" spans="1:17" ht="11.45" customHeight="1" x14ac:dyDescent="0.2">
      <c r="A47" s="85">
        <f>IF(D47&lt;&gt;"",COUNTA($D$13:D47),"")</f>
        <v>33</v>
      </c>
      <c r="B47" s="90" t="s">
        <v>240</v>
      </c>
      <c r="C47" s="151">
        <v>230</v>
      </c>
      <c r="D47" s="151">
        <v>29</v>
      </c>
      <c r="E47" s="151">
        <v>201</v>
      </c>
      <c r="F47" s="151">
        <v>185</v>
      </c>
      <c r="G47" s="151">
        <v>185</v>
      </c>
      <c r="H47" s="151">
        <v>45</v>
      </c>
      <c r="I47" s="151">
        <v>45</v>
      </c>
      <c r="K47" s="130"/>
      <c r="L47" s="130"/>
    </row>
    <row r="48" spans="1:17" ht="20.100000000000001" customHeight="1" x14ac:dyDescent="0.2">
      <c r="A48" s="85" t="str">
        <f>IF(D48&lt;&gt;"",COUNTA($D$13:D48),"")</f>
        <v/>
      </c>
      <c r="B48" s="90"/>
      <c r="C48" s="250" t="s">
        <v>185</v>
      </c>
      <c r="D48" s="251"/>
      <c r="E48" s="251"/>
      <c r="F48" s="251"/>
      <c r="G48" s="251"/>
      <c r="H48" s="251"/>
      <c r="I48" s="251"/>
      <c r="K48" s="130"/>
      <c r="L48" s="130"/>
      <c r="M48" s="130"/>
      <c r="N48" s="130"/>
      <c r="O48" s="130"/>
      <c r="P48" s="130"/>
      <c r="Q48" s="130"/>
    </row>
    <row r="49" spans="1:17" ht="11.45" customHeight="1" x14ac:dyDescent="0.2">
      <c r="A49" s="85">
        <f>IF(D49&lt;&gt;"",COUNTA($D$13:D49),"")</f>
        <v>34</v>
      </c>
      <c r="B49" s="89" t="s">
        <v>83</v>
      </c>
      <c r="C49" s="152">
        <v>10576</v>
      </c>
      <c r="D49" s="152">
        <v>3544</v>
      </c>
      <c r="E49" s="152">
        <v>7032</v>
      </c>
      <c r="F49" s="152">
        <v>7486</v>
      </c>
      <c r="G49" s="152">
        <v>7406</v>
      </c>
      <c r="H49" s="152">
        <v>3090</v>
      </c>
      <c r="I49" s="152">
        <v>3090</v>
      </c>
      <c r="K49" s="130"/>
      <c r="L49" s="130"/>
    </row>
    <row r="50" spans="1:17" ht="11.45" customHeight="1" x14ac:dyDescent="0.2">
      <c r="A50" s="85">
        <f>IF(D50&lt;&gt;"",COUNTA($D$13:D50),"")</f>
        <v>35</v>
      </c>
      <c r="B50" s="90" t="s">
        <v>232</v>
      </c>
      <c r="C50" s="151">
        <v>5</v>
      </c>
      <c r="D50" s="151">
        <v>3</v>
      </c>
      <c r="E50" s="151">
        <v>2</v>
      </c>
      <c r="F50" s="151">
        <v>3</v>
      </c>
      <c r="G50" s="151">
        <v>3</v>
      </c>
      <c r="H50" s="151">
        <v>2</v>
      </c>
      <c r="I50" s="151">
        <v>2</v>
      </c>
      <c r="K50" s="130"/>
      <c r="L50" s="130"/>
    </row>
    <row r="51" spans="1:17" ht="11.45" customHeight="1" x14ac:dyDescent="0.2">
      <c r="A51" s="85">
        <f>IF(D51&lt;&gt;"",COUNTA($D$13:D51),"")</f>
        <v>36</v>
      </c>
      <c r="B51" s="90" t="s">
        <v>231</v>
      </c>
      <c r="C51" s="151">
        <v>349</v>
      </c>
      <c r="D51" s="151">
        <v>217</v>
      </c>
      <c r="E51" s="151">
        <v>132</v>
      </c>
      <c r="F51" s="151">
        <v>276</v>
      </c>
      <c r="G51" s="151">
        <v>275</v>
      </c>
      <c r="H51" s="151">
        <v>73</v>
      </c>
      <c r="I51" s="151">
        <v>73</v>
      </c>
      <c r="K51" s="130"/>
      <c r="L51" s="130"/>
    </row>
    <row r="52" spans="1:17" ht="11.45" customHeight="1" x14ac:dyDescent="0.2">
      <c r="A52" s="85">
        <f>IF(D52&lt;&gt;"",COUNTA($D$13:D52),"")</f>
        <v>37</v>
      </c>
      <c r="B52" s="90" t="s">
        <v>233</v>
      </c>
      <c r="C52" s="151">
        <v>429</v>
      </c>
      <c r="D52" s="151">
        <v>252</v>
      </c>
      <c r="E52" s="151">
        <v>177</v>
      </c>
      <c r="F52" s="151">
        <v>334</v>
      </c>
      <c r="G52" s="151">
        <v>332</v>
      </c>
      <c r="H52" s="151">
        <v>95</v>
      </c>
      <c r="I52" s="151">
        <v>95</v>
      </c>
      <c r="K52" s="130"/>
      <c r="L52" s="130"/>
    </row>
    <row r="53" spans="1:17" ht="11.45" customHeight="1" x14ac:dyDescent="0.2">
      <c r="A53" s="85">
        <f>IF(D53&lt;&gt;"",COUNTA($D$13:D53),"")</f>
        <v>38</v>
      </c>
      <c r="B53" s="90" t="s">
        <v>234</v>
      </c>
      <c r="C53" s="151">
        <v>598</v>
      </c>
      <c r="D53" s="151">
        <v>364</v>
      </c>
      <c r="E53" s="151">
        <v>234</v>
      </c>
      <c r="F53" s="151">
        <v>445</v>
      </c>
      <c r="G53" s="151">
        <v>445</v>
      </c>
      <c r="H53" s="151">
        <v>153</v>
      </c>
      <c r="I53" s="151">
        <v>153</v>
      </c>
      <c r="K53" s="130"/>
      <c r="L53" s="130"/>
    </row>
    <row r="54" spans="1:17" ht="11.45" customHeight="1" x14ac:dyDescent="0.2">
      <c r="A54" s="85">
        <f>IF(D54&lt;&gt;"",COUNTA($D$13:D54),"")</f>
        <v>39</v>
      </c>
      <c r="B54" s="90" t="s">
        <v>235</v>
      </c>
      <c r="C54" s="151">
        <v>745</v>
      </c>
      <c r="D54" s="151">
        <v>391</v>
      </c>
      <c r="E54" s="151">
        <v>354</v>
      </c>
      <c r="F54" s="151">
        <v>500</v>
      </c>
      <c r="G54" s="151">
        <v>492</v>
      </c>
      <c r="H54" s="151">
        <v>245</v>
      </c>
      <c r="I54" s="151">
        <v>245</v>
      </c>
      <c r="K54" s="130"/>
      <c r="L54" s="130"/>
    </row>
    <row r="55" spans="1:17" ht="11.45" customHeight="1" x14ac:dyDescent="0.2">
      <c r="A55" s="85">
        <f>IF(D55&lt;&gt;"",COUNTA($D$13:D55),"")</f>
        <v>40</v>
      </c>
      <c r="B55" s="90" t="s">
        <v>236</v>
      </c>
      <c r="C55" s="151">
        <v>801</v>
      </c>
      <c r="D55" s="151">
        <v>320</v>
      </c>
      <c r="E55" s="151">
        <v>481</v>
      </c>
      <c r="F55" s="151">
        <v>518</v>
      </c>
      <c r="G55" s="151">
        <v>507</v>
      </c>
      <c r="H55" s="151">
        <v>283</v>
      </c>
      <c r="I55" s="151">
        <v>283</v>
      </c>
      <c r="K55" s="130"/>
      <c r="L55" s="130"/>
    </row>
    <row r="56" spans="1:17" ht="11.45" customHeight="1" x14ac:dyDescent="0.2">
      <c r="A56" s="85">
        <f>IF(D56&lt;&gt;"",COUNTA($D$13:D56),"")</f>
        <v>41</v>
      </c>
      <c r="B56" s="90" t="s">
        <v>237</v>
      </c>
      <c r="C56" s="151">
        <v>2170</v>
      </c>
      <c r="D56" s="151">
        <v>713</v>
      </c>
      <c r="E56" s="151">
        <v>1457</v>
      </c>
      <c r="F56" s="151">
        <v>1396</v>
      </c>
      <c r="G56" s="151">
        <v>1375</v>
      </c>
      <c r="H56" s="151">
        <v>774</v>
      </c>
      <c r="I56" s="151">
        <v>774</v>
      </c>
      <c r="K56" s="130"/>
      <c r="L56" s="130"/>
    </row>
    <row r="57" spans="1:17" ht="11.45" customHeight="1" x14ac:dyDescent="0.2">
      <c r="A57" s="85">
        <f>IF(D57&lt;&gt;"",COUNTA($D$13:D57),"")</f>
        <v>42</v>
      </c>
      <c r="B57" s="90" t="s">
        <v>238</v>
      </c>
      <c r="C57" s="151">
        <v>3083</v>
      </c>
      <c r="D57" s="151">
        <v>810</v>
      </c>
      <c r="E57" s="151">
        <v>2273</v>
      </c>
      <c r="F57" s="151">
        <v>2100</v>
      </c>
      <c r="G57" s="151">
        <v>2072</v>
      </c>
      <c r="H57" s="151">
        <v>983</v>
      </c>
      <c r="I57" s="151">
        <v>983</v>
      </c>
      <c r="K57" s="130"/>
      <c r="L57" s="130"/>
    </row>
    <row r="58" spans="1:17" ht="11.45" customHeight="1" x14ac:dyDescent="0.2">
      <c r="A58" s="85">
        <f>IF(D58&lt;&gt;"",COUNTA($D$13:D58),"")</f>
        <v>43</v>
      </c>
      <c r="B58" s="90" t="s">
        <v>239</v>
      </c>
      <c r="C58" s="151">
        <v>1814</v>
      </c>
      <c r="D58" s="151">
        <v>378</v>
      </c>
      <c r="E58" s="151">
        <v>1436</v>
      </c>
      <c r="F58" s="151">
        <v>1421</v>
      </c>
      <c r="G58" s="151">
        <v>1414</v>
      </c>
      <c r="H58" s="151">
        <v>393</v>
      </c>
      <c r="I58" s="151">
        <v>393</v>
      </c>
      <c r="K58" s="130"/>
      <c r="L58" s="130"/>
    </row>
    <row r="59" spans="1:17" ht="11.45" customHeight="1" x14ac:dyDescent="0.2">
      <c r="A59" s="85">
        <f>IF(D59&lt;&gt;"",COUNTA($D$13:D59),"")</f>
        <v>44</v>
      </c>
      <c r="B59" s="90" t="s">
        <v>240</v>
      </c>
      <c r="C59" s="151">
        <v>582</v>
      </c>
      <c r="D59" s="151">
        <v>96</v>
      </c>
      <c r="E59" s="151">
        <v>486</v>
      </c>
      <c r="F59" s="151">
        <v>493</v>
      </c>
      <c r="G59" s="151">
        <v>491</v>
      </c>
      <c r="H59" s="151">
        <v>89</v>
      </c>
      <c r="I59" s="151">
        <v>89</v>
      </c>
      <c r="K59" s="130"/>
      <c r="L59" s="130"/>
    </row>
    <row r="60" spans="1:17" ht="20.100000000000001" customHeight="1" x14ac:dyDescent="0.2">
      <c r="A60" s="85" t="str">
        <f>IF(D60&lt;&gt;"",COUNTA($D$13:D60),"")</f>
        <v/>
      </c>
      <c r="B60" s="90"/>
      <c r="C60" s="250" t="s">
        <v>186</v>
      </c>
      <c r="D60" s="251"/>
      <c r="E60" s="251"/>
      <c r="F60" s="251"/>
      <c r="G60" s="251"/>
      <c r="H60" s="251"/>
      <c r="I60" s="251"/>
      <c r="K60" s="130"/>
      <c r="L60" s="130"/>
      <c r="M60" s="130"/>
      <c r="N60" s="130"/>
      <c r="O60" s="130"/>
      <c r="P60" s="130"/>
      <c r="Q60" s="130"/>
    </row>
    <row r="61" spans="1:17" ht="11.45" customHeight="1" x14ac:dyDescent="0.2">
      <c r="A61" s="85">
        <f>IF(D61&lt;&gt;"",COUNTA($D$13:D61),"")</f>
        <v>45</v>
      </c>
      <c r="B61" s="89" t="s">
        <v>83</v>
      </c>
      <c r="C61" s="152">
        <v>6882</v>
      </c>
      <c r="D61" s="152">
        <v>2392</v>
      </c>
      <c r="E61" s="152">
        <v>4490</v>
      </c>
      <c r="F61" s="152">
        <v>5534</v>
      </c>
      <c r="G61" s="152">
        <v>5522</v>
      </c>
      <c r="H61" s="152">
        <v>1348</v>
      </c>
      <c r="I61" s="152">
        <v>1348</v>
      </c>
      <c r="K61" s="130"/>
      <c r="L61" s="130"/>
    </row>
    <row r="62" spans="1:17" ht="11.45" customHeight="1" x14ac:dyDescent="0.2">
      <c r="A62" s="85">
        <f>IF(D62&lt;&gt;"",COUNTA($D$13:D62),"")</f>
        <v>46</v>
      </c>
      <c r="B62" s="90" t="s">
        <v>232</v>
      </c>
      <c r="C62" s="151">
        <v>4</v>
      </c>
      <c r="D62" s="151">
        <v>2</v>
      </c>
      <c r="E62" s="151">
        <v>2</v>
      </c>
      <c r="F62" s="151">
        <v>3</v>
      </c>
      <c r="G62" s="151">
        <v>3</v>
      </c>
      <c r="H62" s="151">
        <v>1</v>
      </c>
      <c r="I62" s="151">
        <v>1</v>
      </c>
      <c r="K62" s="130"/>
      <c r="L62" s="130"/>
    </row>
    <row r="63" spans="1:17" ht="11.45" customHeight="1" x14ac:dyDescent="0.2">
      <c r="A63" s="85">
        <f>IF(D63&lt;&gt;"",COUNTA($D$13:D63),"")</f>
        <v>47</v>
      </c>
      <c r="B63" s="90" t="s">
        <v>231</v>
      </c>
      <c r="C63" s="151">
        <v>400</v>
      </c>
      <c r="D63" s="151">
        <v>237</v>
      </c>
      <c r="E63" s="151">
        <v>163</v>
      </c>
      <c r="F63" s="151">
        <v>359</v>
      </c>
      <c r="G63" s="151">
        <v>359</v>
      </c>
      <c r="H63" s="151">
        <v>41</v>
      </c>
      <c r="I63" s="151">
        <v>41</v>
      </c>
      <c r="K63" s="130"/>
      <c r="L63" s="130"/>
    </row>
    <row r="64" spans="1:17" ht="11.45" customHeight="1" x14ac:dyDescent="0.2">
      <c r="A64" s="85">
        <f>IF(D64&lt;&gt;"",COUNTA($D$13:D64),"")</f>
        <v>48</v>
      </c>
      <c r="B64" s="90" t="s">
        <v>233</v>
      </c>
      <c r="C64" s="151">
        <v>321</v>
      </c>
      <c r="D64" s="151">
        <v>192</v>
      </c>
      <c r="E64" s="151">
        <v>129</v>
      </c>
      <c r="F64" s="151">
        <v>295</v>
      </c>
      <c r="G64" s="151">
        <v>295</v>
      </c>
      <c r="H64" s="151">
        <v>26</v>
      </c>
      <c r="I64" s="151">
        <v>26</v>
      </c>
      <c r="K64" s="130"/>
      <c r="L64" s="130"/>
    </row>
    <row r="65" spans="1:17" ht="11.45" customHeight="1" x14ac:dyDescent="0.2">
      <c r="A65" s="85">
        <f>IF(D65&lt;&gt;"",COUNTA($D$13:D65),"")</f>
        <v>49</v>
      </c>
      <c r="B65" s="90" t="s">
        <v>234</v>
      </c>
      <c r="C65" s="151">
        <v>383</v>
      </c>
      <c r="D65" s="151">
        <v>217</v>
      </c>
      <c r="E65" s="151">
        <v>166</v>
      </c>
      <c r="F65" s="151">
        <v>318</v>
      </c>
      <c r="G65" s="151">
        <v>318</v>
      </c>
      <c r="H65" s="151">
        <v>65</v>
      </c>
      <c r="I65" s="151">
        <v>65</v>
      </c>
      <c r="K65" s="130"/>
      <c r="L65" s="130"/>
    </row>
    <row r="66" spans="1:17" ht="11.45" customHeight="1" x14ac:dyDescent="0.2">
      <c r="A66" s="85">
        <f>IF(D66&lt;&gt;"",COUNTA($D$13:D66),"")</f>
        <v>50</v>
      </c>
      <c r="B66" s="90" t="s">
        <v>235</v>
      </c>
      <c r="C66" s="151">
        <v>500</v>
      </c>
      <c r="D66" s="151">
        <v>284</v>
      </c>
      <c r="E66" s="151">
        <v>216</v>
      </c>
      <c r="F66" s="151">
        <v>367</v>
      </c>
      <c r="G66" s="151">
        <v>366</v>
      </c>
      <c r="H66" s="151">
        <v>133</v>
      </c>
      <c r="I66" s="151">
        <v>133</v>
      </c>
      <c r="K66" s="130"/>
      <c r="L66" s="130"/>
    </row>
    <row r="67" spans="1:17" ht="11.45" customHeight="1" x14ac:dyDescent="0.2">
      <c r="A67" s="85">
        <f>IF(D67&lt;&gt;"",COUNTA($D$13:D67),"")</f>
        <v>51</v>
      </c>
      <c r="B67" s="90" t="s">
        <v>236</v>
      </c>
      <c r="C67" s="151">
        <v>495</v>
      </c>
      <c r="D67" s="151">
        <v>223</v>
      </c>
      <c r="E67" s="151">
        <v>272</v>
      </c>
      <c r="F67" s="151">
        <v>386</v>
      </c>
      <c r="G67" s="151">
        <v>385</v>
      </c>
      <c r="H67" s="151">
        <v>109</v>
      </c>
      <c r="I67" s="151">
        <v>109</v>
      </c>
      <c r="K67" s="130"/>
      <c r="L67" s="130"/>
    </row>
    <row r="68" spans="1:17" ht="11.45" customHeight="1" x14ac:dyDescent="0.2">
      <c r="A68" s="85">
        <f>IF(D68&lt;&gt;"",COUNTA($D$13:D68),"")</f>
        <v>52</v>
      </c>
      <c r="B68" s="90" t="s">
        <v>237</v>
      </c>
      <c r="C68" s="151">
        <v>1397</v>
      </c>
      <c r="D68" s="151">
        <v>470</v>
      </c>
      <c r="E68" s="151">
        <v>927</v>
      </c>
      <c r="F68" s="151">
        <v>1081</v>
      </c>
      <c r="G68" s="151">
        <v>1078</v>
      </c>
      <c r="H68" s="151">
        <v>316</v>
      </c>
      <c r="I68" s="151">
        <v>316</v>
      </c>
      <c r="K68" s="130"/>
      <c r="L68" s="130"/>
    </row>
    <row r="69" spans="1:17" ht="11.45" customHeight="1" x14ac:dyDescent="0.2">
      <c r="A69" s="85">
        <f>IF(D69&lt;&gt;"",COUNTA($D$13:D69),"")</f>
        <v>53</v>
      </c>
      <c r="B69" s="90" t="s">
        <v>238</v>
      </c>
      <c r="C69" s="151">
        <v>1887</v>
      </c>
      <c r="D69" s="151">
        <v>499</v>
      </c>
      <c r="E69" s="151">
        <v>1388</v>
      </c>
      <c r="F69" s="151">
        <v>1475</v>
      </c>
      <c r="G69" s="151">
        <v>1470</v>
      </c>
      <c r="H69" s="151">
        <v>412</v>
      </c>
      <c r="I69" s="151">
        <v>412</v>
      </c>
      <c r="K69" s="130"/>
      <c r="L69" s="130"/>
    </row>
    <row r="70" spans="1:17" ht="11.45" customHeight="1" x14ac:dyDescent="0.2">
      <c r="A70" s="85">
        <f>IF(D70&lt;&gt;"",COUNTA($D$13:D70),"")</f>
        <v>54</v>
      </c>
      <c r="B70" s="90" t="s">
        <v>239</v>
      </c>
      <c r="C70" s="151">
        <v>1054</v>
      </c>
      <c r="D70" s="151">
        <v>213</v>
      </c>
      <c r="E70" s="151">
        <v>841</v>
      </c>
      <c r="F70" s="151">
        <v>866</v>
      </c>
      <c r="G70" s="151">
        <v>865</v>
      </c>
      <c r="H70" s="151">
        <v>188</v>
      </c>
      <c r="I70" s="151">
        <v>188</v>
      </c>
      <c r="K70" s="130"/>
      <c r="L70" s="130"/>
    </row>
    <row r="71" spans="1:17" ht="11.45" customHeight="1" x14ac:dyDescent="0.2">
      <c r="A71" s="85">
        <f>IF(D71&lt;&gt;"",COUNTA($D$13:D71),"")</f>
        <v>55</v>
      </c>
      <c r="B71" s="90" t="s">
        <v>240</v>
      </c>
      <c r="C71" s="151">
        <v>441</v>
      </c>
      <c r="D71" s="151">
        <v>55</v>
      </c>
      <c r="E71" s="151">
        <v>386</v>
      </c>
      <c r="F71" s="151">
        <v>384</v>
      </c>
      <c r="G71" s="151">
        <v>383</v>
      </c>
      <c r="H71" s="151">
        <v>57</v>
      </c>
      <c r="I71" s="151">
        <v>57</v>
      </c>
      <c r="K71" s="130"/>
      <c r="L71" s="130"/>
    </row>
    <row r="72" spans="1:17" ht="20.100000000000001" customHeight="1" x14ac:dyDescent="0.2">
      <c r="A72" s="85" t="str">
        <f>IF(D72&lt;&gt;"",COUNTA($D$13:D72),"")</f>
        <v/>
      </c>
      <c r="B72" s="90"/>
      <c r="C72" s="250" t="s">
        <v>187</v>
      </c>
      <c r="D72" s="251"/>
      <c r="E72" s="251"/>
      <c r="F72" s="251"/>
      <c r="G72" s="251"/>
      <c r="H72" s="251"/>
      <c r="I72" s="251"/>
      <c r="K72" s="130"/>
      <c r="L72" s="130"/>
      <c r="M72" s="130"/>
      <c r="N72" s="130"/>
      <c r="O72" s="130"/>
      <c r="P72" s="130"/>
      <c r="Q72" s="130"/>
    </row>
    <row r="73" spans="1:17" ht="11.45" customHeight="1" x14ac:dyDescent="0.2">
      <c r="A73" s="85">
        <f>IF(D73&lt;&gt;"",COUNTA($D$13:D73),"")</f>
        <v>56</v>
      </c>
      <c r="B73" s="89" t="s">
        <v>83</v>
      </c>
      <c r="C73" s="152">
        <v>3066</v>
      </c>
      <c r="D73" s="152">
        <v>1024</v>
      </c>
      <c r="E73" s="152">
        <v>2042</v>
      </c>
      <c r="F73" s="152">
        <v>2818</v>
      </c>
      <c r="G73" s="152">
        <v>2815</v>
      </c>
      <c r="H73" s="152">
        <v>248</v>
      </c>
      <c r="I73" s="152">
        <v>248</v>
      </c>
      <c r="K73" s="130"/>
      <c r="L73" s="130"/>
    </row>
    <row r="74" spans="1:17" ht="11.45" customHeight="1" x14ac:dyDescent="0.2">
      <c r="A74" s="85">
        <f>IF(D74&lt;&gt;"",COUNTA($D$13:D74),"")</f>
        <v>57</v>
      </c>
      <c r="B74" s="90" t="s">
        <v>232</v>
      </c>
      <c r="C74" s="151">
        <v>6</v>
      </c>
      <c r="D74" s="151">
        <v>4</v>
      </c>
      <c r="E74" s="151">
        <v>2</v>
      </c>
      <c r="F74" s="151">
        <v>5</v>
      </c>
      <c r="G74" s="151">
        <v>5</v>
      </c>
      <c r="H74" s="151">
        <v>1</v>
      </c>
      <c r="I74" s="151">
        <v>1</v>
      </c>
      <c r="K74" s="130"/>
      <c r="L74" s="130"/>
    </row>
    <row r="75" spans="1:17" ht="11.45" customHeight="1" x14ac:dyDescent="0.2">
      <c r="A75" s="85">
        <f>IF(D75&lt;&gt;"",COUNTA($D$13:D75),"")</f>
        <v>58</v>
      </c>
      <c r="B75" s="90" t="s">
        <v>231</v>
      </c>
      <c r="C75" s="151">
        <v>476</v>
      </c>
      <c r="D75" s="151">
        <v>263</v>
      </c>
      <c r="E75" s="151">
        <v>213</v>
      </c>
      <c r="F75" s="151">
        <v>459</v>
      </c>
      <c r="G75" s="151">
        <v>459</v>
      </c>
      <c r="H75" s="151">
        <v>17</v>
      </c>
      <c r="I75" s="151">
        <v>17</v>
      </c>
      <c r="K75" s="130"/>
      <c r="L75" s="130"/>
    </row>
    <row r="76" spans="1:17" ht="11.45" customHeight="1" x14ac:dyDescent="0.2">
      <c r="A76" s="85">
        <f>IF(D76&lt;&gt;"",COUNTA($D$13:D76),"")</f>
        <v>59</v>
      </c>
      <c r="B76" s="90" t="s">
        <v>233</v>
      </c>
      <c r="C76" s="151">
        <v>138</v>
      </c>
      <c r="D76" s="151">
        <v>75</v>
      </c>
      <c r="E76" s="151">
        <v>63</v>
      </c>
      <c r="F76" s="151">
        <v>132</v>
      </c>
      <c r="G76" s="151">
        <v>132</v>
      </c>
      <c r="H76" s="151">
        <v>6</v>
      </c>
      <c r="I76" s="151">
        <v>6</v>
      </c>
      <c r="K76" s="130"/>
      <c r="L76" s="130"/>
    </row>
    <row r="77" spans="1:17" ht="11.45" customHeight="1" x14ac:dyDescent="0.2">
      <c r="A77" s="85">
        <f>IF(D77&lt;&gt;"",COUNTA($D$13:D77),"")</f>
        <v>60</v>
      </c>
      <c r="B77" s="90" t="s">
        <v>234</v>
      </c>
      <c r="C77" s="151">
        <v>173</v>
      </c>
      <c r="D77" s="151">
        <v>95</v>
      </c>
      <c r="E77" s="151">
        <v>78</v>
      </c>
      <c r="F77" s="151">
        <v>160</v>
      </c>
      <c r="G77" s="151">
        <v>159</v>
      </c>
      <c r="H77" s="151">
        <v>13</v>
      </c>
      <c r="I77" s="151">
        <v>13</v>
      </c>
      <c r="K77" s="130"/>
      <c r="L77" s="130"/>
    </row>
    <row r="78" spans="1:17" ht="11.45" customHeight="1" x14ac:dyDescent="0.2">
      <c r="A78" s="85">
        <f>IF(D78&lt;&gt;"",COUNTA($D$13:D78),"")</f>
        <v>61</v>
      </c>
      <c r="B78" s="90" t="s">
        <v>235</v>
      </c>
      <c r="C78" s="151">
        <v>212</v>
      </c>
      <c r="D78" s="151">
        <v>105</v>
      </c>
      <c r="E78" s="151">
        <v>107</v>
      </c>
      <c r="F78" s="151">
        <v>195</v>
      </c>
      <c r="G78" s="151">
        <v>195</v>
      </c>
      <c r="H78" s="151">
        <v>17</v>
      </c>
      <c r="I78" s="151">
        <v>17</v>
      </c>
      <c r="K78" s="130"/>
      <c r="L78" s="130"/>
    </row>
    <row r="79" spans="1:17" ht="11.45" customHeight="1" x14ac:dyDescent="0.2">
      <c r="A79" s="85">
        <f>IF(D79&lt;&gt;"",COUNTA($D$13:D79),"")</f>
        <v>62</v>
      </c>
      <c r="B79" s="90" t="s">
        <v>236</v>
      </c>
      <c r="C79" s="151">
        <v>241</v>
      </c>
      <c r="D79" s="151">
        <v>101</v>
      </c>
      <c r="E79" s="151">
        <v>140</v>
      </c>
      <c r="F79" s="151">
        <v>220</v>
      </c>
      <c r="G79" s="151">
        <v>219</v>
      </c>
      <c r="H79" s="151">
        <v>21</v>
      </c>
      <c r="I79" s="151">
        <v>21</v>
      </c>
      <c r="K79" s="130"/>
      <c r="L79" s="130"/>
    </row>
    <row r="80" spans="1:17" ht="11.45" customHeight="1" x14ac:dyDescent="0.2">
      <c r="A80" s="85">
        <f>IF(D80&lt;&gt;"",COUNTA($D$13:D80),"")</f>
        <v>63</v>
      </c>
      <c r="B80" s="90" t="s">
        <v>237</v>
      </c>
      <c r="C80" s="151">
        <v>554</v>
      </c>
      <c r="D80" s="151">
        <v>157</v>
      </c>
      <c r="E80" s="151">
        <v>397</v>
      </c>
      <c r="F80" s="151">
        <v>507</v>
      </c>
      <c r="G80" s="151">
        <v>507</v>
      </c>
      <c r="H80" s="151">
        <v>47</v>
      </c>
      <c r="I80" s="151">
        <v>47</v>
      </c>
      <c r="K80" s="130"/>
      <c r="L80" s="130"/>
    </row>
    <row r="81" spans="1:12" ht="11.45" customHeight="1" x14ac:dyDescent="0.2">
      <c r="A81" s="85">
        <f>IF(D81&lt;&gt;"",COUNTA($D$13:D81),"")</f>
        <v>64</v>
      </c>
      <c r="B81" s="90" t="s">
        <v>238</v>
      </c>
      <c r="C81" s="151">
        <v>696</v>
      </c>
      <c r="D81" s="151">
        <v>153</v>
      </c>
      <c r="E81" s="151">
        <v>543</v>
      </c>
      <c r="F81" s="151">
        <v>635</v>
      </c>
      <c r="G81" s="151">
        <v>634</v>
      </c>
      <c r="H81" s="151">
        <v>61</v>
      </c>
      <c r="I81" s="151">
        <v>61</v>
      </c>
      <c r="K81" s="130"/>
      <c r="L81" s="130"/>
    </row>
    <row r="82" spans="1:12" ht="11.45" customHeight="1" x14ac:dyDescent="0.2">
      <c r="A82" s="85">
        <f>IF(D82&lt;&gt;"",COUNTA($D$13:D82),"")</f>
        <v>65</v>
      </c>
      <c r="B82" s="90" t="s">
        <v>239</v>
      </c>
      <c r="C82" s="151">
        <v>413</v>
      </c>
      <c r="D82" s="151">
        <v>59</v>
      </c>
      <c r="E82" s="151">
        <v>354</v>
      </c>
      <c r="F82" s="151">
        <v>362</v>
      </c>
      <c r="G82" s="151">
        <v>362</v>
      </c>
      <c r="H82" s="151">
        <v>51</v>
      </c>
      <c r="I82" s="151">
        <v>51</v>
      </c>
      <c r="K82" s="130"/>
      <c r="L82" s="130"/>
    </row>
    <row r="83" spans="1:12" ht="11.45" customHeight="1" x14ac:dyDescent="0.2">
      <c r="A83" s="85">
        <f>IF(D83&lt;&gt;"",COUNTA($D$13:D83),"")</f>
        <v>66</v>
      </c>
      <c r="B83" s="90" t="s">
        <v>240</v>
      </c>
      <c r="C83" s="151">
        <v>157</v>
      </c>
      <c r="D83" s="151">
        <v>12</v>
      </c>
      <c r="E83" s="151">
        <v>145</v>
      </c>
      <c r="F83" s="151">
        <v>143</v>
      </c>
      <c r="G83" s="151">
        <v>143</v>
      </c>
      <c r="H83" s="151">
        <v>14</v>
      </c>
      <c r="I83" s="151">
        <v>14</v>
      </c>
      <c r="K83" s="130"/>
      <c r="L83" s="130"/>
    </row>
    <row r="84" spans="1:12" ht="18.95" customHeight="1" x14ac:dyDescent="0.2">
      <c r="A84" s="85" t="str">
        <f>IF(D84&lt;&gt;"",COUNTA($D$13:D84),"")</f>
        <v/>
      </c>
      <c r="B84" s="90"/>
      <c r="C84" s="250" t="s">
        <v>188</v>
      </c>
      <c r="D84" s="251"/>
      <c r="E84" s="251"/>
      <c r="F84" s="251"/>
      <c r="G84" s="251"/>
      <c r="H84" s="251"/>
      <c r="I84" s="251"/>
      <c r="K84" s="130"/>
      <c r="L84" s="130"/>
    </row>
    <row r="85" spans="1:12" ht="11.45" customHeight="1" x14ac:dyDescent="0.2">
      <c r="A85" s="85">
        <f>IF(D85&lt;&gt;"",COUNTA($D$13:D85),"")</f>
        <v>67</v>
      </c>
      <c r="B85" s="89" t="s">
        <v>83</v>
      </c>
      <c r="C85" s="152">
        <v>13</v>
      </c>
      <c r="D85" s="152">
        <v>7</v>
      </c>
      <c r="E85" s="152">
        <v>6</v>
      </c>
      <c r="F85" s="152">
        <v>8</v>
      </c>
      <c r="G85" s="152">
        <v>5</v>
      </c>
      <c r="H85" s="152">
        <v>5</v>
      </c>
      <c r="I85" s="152">
        <v>5</v>
      </c>
      <c r="K85" s="130"/>
      <c r="L85" s="130"/>
    </row>
    <row r="86" spans="1:12" ht="11.45" customHeight="1" x14ac:dyDescent="0.2">
      <c r="C86" s="151"/>
      <c r="D86" s="151"/>
      <c r="E86" s="151"/>
      <c r="F86" s="151"/>
      <c r="G86" s="151"/>
      <c r="H86" s="151"/>
      <c r="I86" s="151"/>
    </row>
    <row r="87" spans="1:12" ht="11.45" customHeight="1" x14ac:dyDescent="0.2">
      <c r="C87" s="151"/>
      <c r="D87" s="151"/>
      <c r="E87" s="151"/>
      <c r="F87" s="151"/>
      <c r="G87" s="151"/>
      <c r="H87" s="151"/>
      <c r="I87" s="151"/>
    </row>
    <row r="88" spans="1:12" ht="11.45" customHeight="1" x14ac:dyDescent="0.2">
      <c r="C88" s="151"/>
      <c r="D88" s="151"/>
      <c r="E88" s="151"/>
      <c r="F88" s="151"/>
      <c r="G88" s="151"/>
      <c r="H88" s="151"/>
      <c r="I88" s="151"/>
    </row>
    <row r="89" spans="1:12" ht="11.45" customHeight="1" x14ac:dyDescent="0.2">
      <c r="C89" s="151"/>
      <c r="D89" s="151"/>
      <c r="E89" s="151"/>
      <c r="F89" s="151"/>
      <c r="G89" s="151"/>
      <c r="H89" s="151"/>
      <c r="I89" s="151"/>
    </row>
    <row r="90" spans="1:12" ht="11.45" customHeight="1" x14ac:dyDescent="0.2">
      <c r="C90" s="151"/>
      <c r="D90" s="151"/>
      <c r="E90" s="151"/>
      <c r="F90" s="151"/>
      <c r="G90" s="151"/>
      <c r="H90" s="151"/>
      <c r="I90" s="151"/>
    </row>
    <row r="91" spans="1:12" ht="11.45" customHeight="1" x14ac:dyDescent="0.2">
      <c r="C91" s="151"/>
      <c r="D91" s="151"/>
      <c r="E91" s="151"/>
      <c r="F91" s="151"/>
      <c r="G91" s="151"/>
      <c r="H91" s="151"/>
      <c r="I91" s="151"/>
    </row>
    <row r="92" spans="1:12" ht="11.45" customHeight="1" x14ac:dyDescent="0.2">
      <c r="C92" s="151"/>
      <c r="D92" s="151"/>
      <c r="E92" s="151"/>
      <c r="F92" s="151"/>
      <c r="G92" s="151"/>
      <c r="H92" s="151"/>
      <c r="I92" s="151"/>
    </row>
    <row r="93" spans="1:12" ht="11.45" customHeight="1" x14ac:dyDescent="0.2">
      <c r="C93" s="151"/>
      <c r="D93" s="151"/>
      <c r="E93" s="151"/>
      <c r="F93" s="151"/>
      <c r="G93" s="151"/>
      <c r="H93" s="151"/>
      <c r="I93" s="151"/>
    </row>
    <row r="94" spans="1:12" ht="11.45" customHeight="1" x14ac:dyDescent="0.2">
      <c r="C94" s="151"/>
      <c r="D94" s="151"/>
      <c r="E94" s="151"/>
      <c r="F94" s="151"/>
      <c r="G94" s="151"/>
      <c r="H94" s="151"/>
      <c r="I94" s="151"/>
    </row>
    <row r="95" spans="1:12" ht="11.45" customHeight="1" x14ac:dyDescent="0.2">
      <c r="C95" s="151"/>
      <c r="D95" s="151"/>
      <c r="E95" s="151"/>
      <c r="F95" s="151"/>
      <c r="G95" s="151"/>
      <c r="H95" s="151"/>
      <c r="I95" s="151"/>
    </row>
    <row r="96" spans="1:12" ht="11.45" customHeight="1" x14ac:dyDescent="0.2">
      <c r="C96" s="95"/>
      <c r="D96" s="95"/>
      <c r="E96" s="95"/>
      <c r="F96" s="95"/>
      <c r="G96" s="95"/>
      <c r="H96" s="95"/>
      <c r="I96" s="95"/>
    </row>
    <row r="97" spans="3:9" ht="11.45" customHeight="1" x14ac:dyDescent="0.2">
      <c r="C97" s="95"/>
      <c r="D97" s="95"/>
      <c r="E97" s="95"/>
      <c r="F97" s="95"/>
      <c r="G97" s="95"/>
      <c r="H97" s="95"/>
      <c r="I97" s="95"/>
    </row>
    <row r="98" spans="3:9" ht="11.45" customHeight="1" x14ac:dyDescent="0.2">
      <c r="C98" s="95"/>
      <c r="D98" s="95"/>
      <c r="E98" s="95"/>
      <c r="F98" s="95"/>
      <c r="G98" s="95"/>
      <c r="H98" s="95"/>
      <c r="I98" s="95"/>
    </row>
    <row r="99" spans="3:9" ht="11.45" customHeight="1" x14ac:dyDescent="0.2">
      <c r="C99" s="95"/>
      <c r="D99" s="95"/>
      <c r="E99" s="95"/>
      <c r="F99" s="95"/>
      <c r="G99" s="95"/>
      <c r="H99" s="95"/>
      <c r="I99" s="95"/>
    </row>
    <row r="100" spans="3:9" ht="11.45" customHeight="1" x14ac:dyDescent="0.2">
      <c r="C100" s="95"/>
      <c r="D100" s="95"/>
      <c r="E100" s="95"/>
      <c r="F100" s="95"/>
      <c r="G100" s="95"/>
      <c r="H100" s="95"/>
      <c r="I100" s="95"/>
    </row>
    <row r="101" spans="3:9" ht="11.45" customHeight="1" x14ac:dyDescent="0.2">
      <c r="C101" s="95"/>
      <c r="D101" s="95"/>
      <c r="E101" s="95"/>
      <c r="F101" s="95"/>
      <c r="G101" s="95"/>
      <c r="H101" s="95"/>
      <c r="I101" s="95"/>
    </row>
    <row r="102" spans="3:9" ht="11.45" customHeight="1" x14ac:dyDescent="0.2">
      <c r="C102" s="95"/>
      <c r="D102" s="95"/>
      <c r="E102" s="95"/>
      <c r="F102" s="95"/>
      <c r="G102" s="95"/>
      <c r="H102" s="95"/>
      <c r="I102" s="95"/>
    </row>
    <row r="103" spans="3:9" ht="11.45" customHeight="1" x14ac:dyDescent="0.2">
      <c r="C103" s="95"/>
      <c r="D103" s="95"/>
      <c r="E103" s="95"/>
      <c r="F103" s="95"/>
      <c r="G103" s="95"/>
      <c r="H103" s="95"/>
      <c r="I103" s="95"/>
    </row>
    <row r="104" spans="3:9" ht="11.45" customHeight="1" x14ac:dyDescent="0.2">
      <c r="C104" s="95"/>
      <c r="D104" s="95"/>
      <c r="E104" s="95"/>
      <c r="F104" s="95"/>
      <c r="G104" s="95"/>
      <c r="H104" s="95"/>
      <c r="I104" s="95"/>
    </row>
    <row r="105" spans="3:9" ht="11.45" customHeight="1" x14ac:dyDescent="0.2">
      <c r="C105" s="95"/>
      <c r="D105" s="95"/>
      <c r="E105" s="95"/>
      <c r="F105" s="95"/>
      <c r="G105" s="95"/>
      <c r="H105" s="95"/>
      <c r="I105" s="95"/>
    </row>
    <row r="106" spans="3:9" ht="11.45" customHeight="1" x14ac:dyDescent="0.2">
      <c r="C106" s="95"/>
      <c r="D106" s="95"/>
      <c r="E106" s="95"/>
      <c r="F106" s="95"/>
      <c r="G106" s="95"/>
      <c r="H106" s="95"/>
      <c r="I106" s="95"/>
    </row>
    <row r="107" spans="3:9" ht="11.45" customHeight="1" x14ac:dyDescent="0.2">
      <c r="C107" s="95"/>
      <c r="D107" s="95"/>
      <c r="E107" s="95"/>
      <c r="F107" s="95"/>
      <c r="G107" s="95"/>
      <c r="H107" s="95"/>
      <c r="I107" s="95"/>
    </row>
    <row r="108" spans="3:9" ht="11.45" customHeight="1" x14ac:dyDescent="0.2">
      <c r="C108" s="95"/>
      <c r="D108" s="95"/>
      <c r="E108" s="95"/>
      <c r="F108" s="95"/>
      <c r="G108" s="95"/>
      <c r="H108" s="95"/>
      <c r="I108" s="95"/>
    </row>
    <row r="109" spans="3:9" ht="11.45" customHeight="1" x14ac:dyDescent="0.2">
      <c r="C109" s="95"/>
      <c r="D109" s="95"/>
      <c r="E109" s="95"/>
      <c r="F109" s="95"/>
      <c r="G109" s="95"/>
      <c r="H109" s="95"/>
      <c r="I109" s="95"/>
    </row>
    <row r="110" spans="3:9" ht="11.45" customHeight="1" x14ac:dyDescent="0.2">
      <c r="C110" s="95"/>
      <c r="D110" s="95"/>
      <c r="E110" s="95"/>
      <c r="F110" s="95"/>
      <c r="G110" s="95"/>
      <c r="H110" s="95"/>
      <c r="I110" s="95"/>
    </row>
    <row r="111" spans="3:9" ht="11.45" customHeight="1" x14ac:dyDescent="0.2">
      <c r="C111" s="95"/>
      <c r="D111" s="95"/>
      <c r="E111" s="95"/>
      <c r="F111" s="95"/>
      <c r="G111" s="95"/>
      <c r="H111" s="95"/>
      <c r="I111" s="95"/>
    </row>
    <row r="112" spans="3:9" ht="11.45" customHeight="1" x14ac:dyDescent="0.2">
      <c r="C112" s="95"/>
      <c r="D112" s="95"/>
      <c r="E112" s="95"/>
      <c r="F112" s="95"/>
      <c r="G112" s="95"/>
      <c r="H112" s="95"/>
      <c r="I112" s="95"/>
    </row>
    <row r="113" spans="3:9" ht="11.45" customHeight="1" x14ac:dyDescent="0.2">
      <c r="C113" s="95"/>
      <c r="D113" s="95"/>
      <c r="E113" s="95"/>
      <c r="F113" s="95"/>
      <c r="G113" s="95"/>
      <c r="H113" s="95"/>
      <c r="I113" s="95"/>
    </row>
    <row r="114" spans="3:9" ht="11.45" customHeight="1" x14ac:dyDescent="0.2">
      <c r="C114" s="95"/>
      <c r="D114" s="95"/>
      <c r="E114" s="95"/>
      <c r="F114" s="95"/>
      <c r="G114" s="95"/>
      <c r="H114" s="95"/>
      <c r="I114" s="95"/>
    </row>
    <row r="115" spans="3:9" ht="11.45" customHeight="1" x14ac:dyDescent="0.2">
      <c r="C115" s="95"/>
      <c r="D115" s="95"/>
      <c r="E115" s="95"/>
      <c r="F115" s="95"/>
      <c r="G115" s="95"/>
      <c r="H115" s="95"/>
      <c r="I115" s="95"/>
    </row>
    <row r="116" spans="3:9" ht="11.45" customHeight="1" x14ac:dyDescent="0.2">
      <c r="C116" s="95"/>
      <c r="D116" s="95"/>
      <c r="E116" s="95"/>
      <c r="F116" s="95"/>
      <c r="G116" s="95"/>
      <c r="H116" s="95"/>
      <c r="I116" s="95"/>
    </row>
    <row r="117" spans="3:9" ht="11.45" customHeight="1" x14ac:dyDescent="0.2">
      <c r="C117" s="95"/>
      <c r="D117" s="95"/>
      <c r="E117" s="95"/>
      <c r="F117" s="95"/>
      <c r="G117" s="95"/>
      <c r="H117" s="95"/>
      <c r="I117" s="95"/>
    </row>
  </sheetData>
  <mergeCells count="23">
    <mergeCell ref="A1:B1"/>
    <mergeCell ref="C1:I1"/>
    <mergeCell ref="C4:E5"/>
    <mergeCell ref="F4:I5"/>
    <mergeCell ref="D6:E6"/>
    <mergeCell ref="A2:B3"/>
    <mergeCell ref="C2:I3"/>
    <mergeCell ref="F6:I6"/>
    <mergeCell ref="A4:A10"/>
    <mergeCell ref="B4:B10"/>
    <mergeCell ref="F7:F10"/>
    <mergeCell ref="G8:G10"/>
    <mergeCell ref="H7:H10"/>
    <mergeCell ref="I8:I10"/>
    <mergeCell ref="C6:C10"/>
    <mergeCell ref="D7:D10"/>
    <mergeCell ref="E7:E10"/>
    <mergeCell ref="C84:I84"/>
    <mergeCell ref="C24:I24"/>
    <mergeCell ref="C60:I60"/>
    <mergeCell ref="C72:I72"/>
    <mergeCell ref="C36:I36"/>
    <mergeCell ref="C48:I4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rowBreaks count="1" manualBreakCount="1">
    <brk id="59"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0"/>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3.7109375" style="38" customWidth="1"/>
    <col min="2" max="2" width="24.7109375" style="38" customWidth="1"/>
    <col min="3" max="6" width="12.7109375" style="38" customWidth="1"/>
    <col min="7" max="7" width="12.7109375" style="48" customWidth="1"/>
    <col min="8" max="16384" width="11.28515625" style="38"/>
  </cols>
  <sheetData>
    <row r="1" spans="1:7" s="37" customFormat="1" ht="20.100000000000001" customHeight="1" x14ac:dyDescent="0.2">
      <c r="A1" s="193" t="s">
        <v>35</v>
      </c>
      <c r="B1" s="194"/>
      <c r="C1" s="218" t="s">
        <v>365</v>
      </c>
      <c r="D1" s="218"/>
      <c r="E1" s="218"/>
      <c r="F1" s="218"/>
      <c r="G1" s="219"/>
    </row>
    <row r="2" spans="1:7" ht="21.95" customHeight="1" x14ac:dyDescent="0.2">
      <c r="A2" s="257" t="s">
        <v>144</v>
      </c>
      <c r="B2" s="258"/>
      <c r="C2" s="226" t="s">
        <v>196</v>
      </c>
      <c r="D2" s="226"/>
      <c r="E2" s="226"/>
      <c r="F2" s="226"/>
      <c r="G2" s="227"/>
    </row>
    <row r="3" spans="1:7" ht="11.45" customHeight="1" x14ac:dyDescent="0.2">
      <c r="A3" s="257"/>
      <c r="B3" s="258"/>
      <c r="C3" s="226"/>
      <c r="D3" s="226"/>
      <c r="E3" s="226"/>
      <c r="F3" s="226"/>
      <c r="G3" s="227"/>
    </row>
    <row r="4" spans="1:7" ht="11.45" customHeight="1" x14ac:dyDescent="0.2">
      <c r="A4" s="195" t="s">
        <v>17</v>
      </c>
      <c r="B4" s="196" t="s">
        <v>151</v>
      </c>
      <c r="C4" s="196" t="s">
        <v>345</v>
      </c>
      <c r="D4" s="196" t="s">
        <v>189</v>
      </c>
      <c r="E4" s="196"/>
      <c r="F4" s="196"/>
      <c r="G4" s="197"/>
    </row>
    <row r="5" spans="1:7" ht="11.45" customHeight="1" x14ac:dyDescent="0.2">
      <c r="A5" s="195"/>
      <c r="B5" s="196"/>
      <c r="C5" s="196"/>
      <c r="D5" s="196"/>
      <c r="E5" s="196"/>
      <c r="F5" s="196"/>
      <c r="G5" s="197"/>
    </row>
    <row r="6" spans="1:7" ht="11.45" customHeight="1" x14ac:dyDescent="0.2">
      <c r="A6" s="195"/>
      <c r="B6" s="196"/>
      <c r="C6" s="196"/>
      <c r="D6" s="196"/>
      <c r="E6" s="196"/>
      <c r="F6" s="196"/>
      <c r="G6" s="197"/>
    </row>
    <row r="7" spans="1:7" ht="11.45" customHeight="1" x14ac:dyDescent="0.2">
      <c r="A7" s="195"/>
      <c r="B7" s="196"/>
      <c r="C7" s="196"/>
      <c r="D7" s="196">
        <v>2</v>
      </c>
      <c r="E7" s="196">
        <v>3</v>
      </c>
      <c r="F7" s="196">
        <v>4</v>
      </c>
      <c r="G7" s="205">
        <v>5</v>
      </c>
    </row>
    <row r="8" spans="1:7" ht="11.45" customHeight="1" x14ac:dyDescent="0.2">
      <c r="A8" s="195"/>
      <c r="B8" s="196"/>
      <c r="C8" s="196"/>
      <c r="D8" s="196"/>
      <c r="E8" s="196"/>
      <c r="F8" s="196"/>
      <c r="G8" s="205"/>
    </row>
    <row r="9" spans="1:7" ht="11.45" customHeight="1" x14ac:dyDescent="0.2">
      <c r="A9" s="195"/>
      <c r="B9" s="196"/>
      <c r="C9" s="196"/>
      <c r="D9" s="196"/>
      <c r="E9" s="196"/>
      <c r="F9" s="196"/>
      <c r="G9" s="205"/>
    </row>
    <row r="10" spans="1:7" ht="11.45" customHeight="1" x14ac:dyDescent="0.2">
      <c r="A10" s="195"/>
      <c r="B10" s="196"/>
      <c r="C10" s="196"/>
      <c r="D10" s="196"/>
      <c r="E10" s="196"/>
      <c r="F10" s="196"/>
      <c r="G10" s="205"/>
    </row>
    <row r="11" spans="1:7" ht="11.45" customHeight="1" x14ac:dyDescent="0.2">
      <c r="A11" s="31">
        <v>1</v>
      </c>
      <c r="B11" s="32">
        <v>2</v>
      </c>
      <c r="C11" s="33">
        <v>3</v>
      </c>
      <c r="D11" s="33">
        <v>4</v>
      </c>
      <c r="E11" s="33">
        <v>5</v>
      </c>
      <c r="F11" s="33">
        <v>6</v>
      </c>
      <c r="G11" s="35">
        <v>7</v>
      </c>
    </row>
    <row r="12" spans="1:7" ht="11.45" customHeight="1" x14ac:dyDescent="0.2">
      <c r="A12" s="36"/>
      <c r="B12" s="62"/>
      <c r="C12" s="153"/>
      <c r="D12" s="153"/>
      <c r="E12" s="153"/>
      <c r="F12" s="153"/>
      <c r="G12" s="153"/>
    </row>
    <row r="13" spans="1:7" ht="11.45" customHeight="1" x14ac:dyDescent="0.2">
      <c r="A13" s="36">
        <f>IF(D13&lt;&gt;"",COUNTA($D13:D$13),"")</f>
        <v>1</v>
      </c>
      <c r="B13" s="64" t="s">
        <v>82</v>
      </c>
      <c r="C13" s="154">
        <v>79602</v>
      </c>
      <c r="D13" s="154">
        <v>46659</v>
      </c>
      <c r="E13" s="154">
        <v>24520</v>
      </c>
      <c r="F13" s="154">
        <v>6539</v>
      </c>
      <c r="G13" s="154">
        <v>1884</v>
      </c>
    </row>
    <row r="14" spans="1:7" ht="11.45" customHeight="1" x14ac:dyDescent="0.2">
      <c r="A14" s="36">
        <f>IF(D14&lt;&gt;"",COUNTA($D$13:D14),"")</f>
        <v>2</v>
      </c>
      <c r="B14" s="90" t="s">
        <v>232</v>
      </c>
      <c r="C14" s="153">
        <v>4713</v>
      </c>
      <c r="D14" s="153">
        <v>2261</v>
      </c>
      <c r="E14" s="153">
        <v>1860</v>
      </c>
      <c r="F14" s="153">
        <v>448</v>
      </c>
      <c r="G14" s="153">
        <v>144</v>
      </c>
    </row>
    <row r="15" spans="1:7" ht="11.45" customHeight="1" x14ac:dyDescent="0.2">
      <c r="A15" s="36">
        <f>IF(D15&lt;&gt;"",COUNTA($D$13:D15),"")</f>
        <v>3</v>
      </c>
      <c r="B15" s="90" t="s">
        <v>231</v>
      </c>
      <c r="C15" s="153">
        <v>9996</v>
      </c>
      <c r="D15" s="153">
        <v>5072</v>
      </c>
      <c r="E15" s="153">
        <v>3225</v>
      </c>
      <c r="F15" s="153">
        <v>1108</v>
      </c>
      <c r="G15" s="153">
        <v>591</v>
      </c>
    </row>
    <row r="16" spans="1:7" ht="11.45" customHeight="1" x14ac:dyDescent="0.2">
      <c r="A16" s="36">
        <f>IF(D16&lt;&gt;"",COUNTA($D$13:D16),"")</f>
        <v>4</v>
      </c>
      <c r="B16" s="90" t="s">
        <v>233</v>
      </c>
      <c r="C16" s="153">
        <v>4200</v>
      </c>
      <c r="D16" s="153">
        <v>2689</v>
      </c>
      <c r="E16" s="153">
        <v>1180</v>
      </c>
      <c r="F16" s="153">
        <v>267</v>
      </c>
      <c r="G16" s="153">
        <v>64</v>
      </c>
    </row>
    <row r="17" spans="1:7" ht="11.45" customHeight="1" x14ac:dyDescent="0.2">
      <c r="A17" s="36">
        <f>IF(D17&lt;&gt;"",COUNTA($D$13:D17),"")</f>
        <v>5</v>
      </c>
      <c r="B17" s="90" t="s">
        <v>234</v>
      </c>
      <c r="C17" s="153">
        <v>5558</v>
      </c>
      <c r="D17" s="153">
        <v>3464</v>
      </c>
      <c r="E17" s="153">
        <v>1605</v>
      </c>
      <c r="F17" s="153">
        <v>392</v>
      </c>
      <c r="G17" s="153">
        <v>97</v>
      </c>
    </row>
    <row r="18" spans="1:7" ht="11.45" customHeight="1" x14ac:dyDescent="0.2">
      <c r="A18" s="36">
        <f>IF(D18&lt;&gt;"",COUNTA($D$13:D18),"")</f>
        <v>6</v>
      </c>
      <c r="B18" s="90" t="s">
        <v>235</v>
      </c>
      <c r="C18" s="153">
        <v>7402</v>
      </c>
      <c r="D18" s="153">
        <v>4764</v>
      </c>
      <c r="E18" s="153">
        <v>2017</v>
      </c>
      <c r="F18" s="153">
        <v>498</v>
      </c>
      <c r="G18" s="153">
        <v>123</v>
      </c>
    </row>
    <row r="19" spans="1:7" ht="11.45" customHeight="1" x14ac:dyDescent="0.2">
      <c r="A19" s="36">
        <f>IF(D19&lt;&gt;"",COUNTA($D$13:D19),"")</f>
        <v>7</v>
      </c>
      <c r="B19" s="90" t="s">
        <v>236</v>
      </c>
      <c r="C19" s="153">
        <v>7036</v>
      </c>
      <c r="D19" s="153">
        <v>4532</v>
      </c>
      <c r="E19" s="153">
        <v>1947</v>
      </c>
      <c r="F19" s="153">
        <v>438</v>
      </c>
      <c r="G19" s="153">
        <v>119</v>
      </c>
    </row>
    <row r="20" spans="1:7" ht="11.45" customHeight="1" x14ac:dyDescent="0.2">
      <c r="A20" s="36">
        <f>IF(D20&lt;&gt;"",COUNTA($D$13:D20),"")</f>
        <v>8</v>
      </c>
      <c r="B20" s="90" t="s">
        <v>237</v>
      </c>
      <c r="C20" s="153">
        <v>15629</v>
      </c>
      <c r="D20" s="153">
        <v>9986</v>
      </c>
      <c r="E20" s="153">
        <v>4330</v>
      </c>
      <c r="F20" s="153">
        <v>1098</v>
      </c>
      <c r="G20" s="153">
        <v>215</v>
      </c>
    </row>
    <row r="21" spans="1:7" ht="11.45" customHeight="1" x14ac:dyDescent="0.2">
      <c r="A21" s="36">
        <f>IF(D21&lt;&gt;"",COUNTA($D$13:D21),"")</f>
        <v>9</v>
      </c>
      <c r="B21" s="90" t="s">
        <v>238</v>
      </c>
      <c r="C21" s="153">
        <v>16438</v>
      </c>
      <c r="D21" s="153">
        <v>9651</v>
      </c>
      <c r="E21" s="153">
        <v>5217</v>
      </c>
      <c r="F21" s="153">
        <v>1284</v>
      </c>
      <c r="G21" s="153">
        <v>286</v>
      </c>
    </row>
    <row r="22" spans="1:7" ht="11.45" customHeight="1" x14ac:dyDescent="0.2">
      <c r="A22" s="36">
        <f>IF(D22&lt;&gt;"",COUNTA($D$13:D22),"")</f>
        <v>10</v>
      </c>
      <c r="B22" s="90" t="s">
        <v>239</v>
      </c>
      <c r="C22" s="153">
        <v>7071</v>
      </c>
      <c r="D22" s="153">
        <v>3637</v>
      </c>
      <c r="E22" s="153">
        <v>2533</v>
      </c>
      <c r="F22" s="153">
        <v>742</v>
      </c>
      <c r="G22" s="153">
        <v>159</v>
      </c>
    </row>
    <row r="23" spans="1:7" ht="11.45" customHeight="1" x14ac:dyDescent="0.2">
      <c r="A23" s="36">
        <f>IF(D23&lt;&gt;"",COUNTA($D$13:D23),"")</f>
        <v>11</v>
      </c>
      <c r="B23" s="90" t="s">
        <v>240</v>
      </c>
      <c r="C23" s="153">
        <v>1559</v>
      </c>
      <c r="D23" s="153">
        <v>603</v>
      </c>
      <c r="E23" s="153">
        <v>606</v>
      </c>
      <c r="F23" s="153">
        <v>264</v>
      </c>
      <c r="G23" s="153">
        <v>86</v>
      </c>
    </row>
    <row r="24" spans="1:7" ht="20.100000000000001" customHeight="1" x14ac:dyDescent="0.2">
      <c r="A24" s="36" t="str">
        <f>IF(D24&lt;&gt;"",COUNTA($D$13:D24),"")</f>
        <v/>
      </c>
      <c r="B24" s="96"/>
      <c r="C24" s="259" t="s">
        <v>145</v>
      </c>
      <c r="D24" s="260"/>
      <c r="E24" s="260"/>
      <c r="F24" s="260"/>
      <c r="G24" s="260"/>
    </row>
    <row r="25" spans="1:7" ht="11.45" customHeight="1" x14ac:dyDescent="0.2">
      <c r="A25" s="36">
        <f>IF(D25&lt;&gt;"",COUNTA($D$13:D25),"")</f>
        <v>12</v>
      </c>
      <c r="B25" s="64" t="s">
        <v>83</v>
      </c>
      <c r="C25" s="154">
        <v>34441</v>
      </c>
      <c r="D25" s="154">
        <v>19216</v>
      </c>
      <c r="E25" s="154">
        <v>11228</v>
      </c>
      <c r="F25" s="154">
        <v>3121</v>
      </c>
      <c r="G25" s="154">
        <v>876</v>
      </c>
    </row>
    <row r="26" spans="1:7" ht="11.45" customHeight="1" x14ac:dyDescent="0.2">
      <c r="A26" s="36">
        <f>IF(D26&lt;&gt;"",COUNTA($D$13:D26),"")</f>
        <v>13</v>
      </c>
      <c r="B26" s="90" t="s">
        <v>232</v>
      </c>
      <c r="C26" s="153">
        <v>3159</v>
      </c>
      <c r="D26" s="153">
        <v>1534</v>
      </c>
      <c r="E26" s="153">
        <v>1274</v>
      </c>
      <c r="F26" s="153">
        <v>275</v>
      </c>
      <c r="G26" s="153">
        <v>76</v>
      </c>
    </row>
    <row r="27" spans="1:7" ht="11.45" customHeight="1" x14ac:dyDescent="0.2">
      <c r="A27" s="36">
        <f>IF(D27&lt;&gt;"",COUNTA($D$13:D27),"")</f>
        <v>14</v>
      </c>
      <c r="B27" s="90" t="s">
        <v>231</v>
      </c>
      <c r="C27" s="153">
        <v>5487</v>
      </c>
      <c r="D27" s="153">
        <v>2707</v>
      </c>
      <c r="E27" s="153">
        <v>1807</v>
      </c>
      <c r="F27" s="153">
        <v>639</v>
      </c>
      <c r="G27" s="153">
        <v>334</v>
      </c>
    </row>
    <row r="28" spans="1:7" ht="11.45" customHeight="1" x14ac:dyDescent="0.2">
      <c r="A28" s="36">
        <f>IF(D28&lt;&gt;"",COUNTA($D$13:D28),"")</f>
        <v>15</v>
      </c>
      <c r="B28" s="90" t="s">
        <v>233</v>
      </c>
      <c r="C28" s="153">
        <v>2166</v>
      </c>
      <c r="D28" s="153">
        <v>1330</v>
      </c>
      <c r="E28" s="153">
        <v>655</v>
      </c>
      <c r="F28" s="153">
        <v>142</v>
      </c>
      <c r="G28" s="153">
        <v>39</v>
      </c>
    </row>
    <row r="29" spans="1:7" ht="11.45" customHeight="1" x14ac:dyDescent="0.2">
      <c r="A29" s="36">
        <f>IF(D29&lt;&gt;"",COUNTA($D$13:D29),"")</f>
        <v>16</v>
      </c>
      <c r="B29" s="90" t="s">
        <v>234</v>
      </c>
      <c r="C29" s="153">
        <v>2957</v>
      </c>
      <c r="D29" s="153">
        <v>1768</v>
      </c>
      <c r="E29" s="153">
        <v>904</v>
      </c>
      <c r="F29" s="153">
        <v>228</v>
      </c>
      <c r="G29" s="153">
        <v>57</v>
      </c>
    </row>
    <row r="30" spans="1:7" ht="11.45" customHeight="1" x14ac:dyDescent="0.2">
      <c r="A30" s="36">
        <f>IF(D30&lt;&gt;"",COUNTA($D$13:D30),"")</f>
        <v>17</v>
      </c>
      <c r="B30" s="90" t="s">
        <v>235</v>
      </c>
      <c r="C30" s="153">
        <v>3885</v>
      </c>
      <c r="D30" s="153">
        <v>2349</v>
      </c>
      <c r="E30" s="153">
        <v>1137</v>
      </c>
      <c r="F30" s="153">
        <v>322</v>
      </c>
      <c r="G30" s="153">
        <v>77</v>
      </c>
    </row>
    <row r="31" spans="1:7" ht="11.45" customHeight="1" x14ac:dyDescent="0.2">
      <c r="A31" s="36">
        <f>IF(D31&lt;&gt;"",COUNTA($D$13:D31),"")</f>
        <v>18</v>
      </c>
      <c r="B31" s="90" t="s">
        <v>236</v>
      </c>
      <c r="C31" s="153">
        <v>3272</v>
      </c>
      <c r="D31" s="153">
        <v>1940</v>
      </c>
      <c r="E31" s="153">
        <v>1007</v>
      </c>
      <c r="F31" s="153">
        <v>257</v>
      </c>
      <c r="G31" s="153">
        <v>68</v>
      </c>
    </row>
    <row r="32" spans="1:7" ht="11.45" customHeight="1" x14ac:dyDescent="0.2">
      <c r="A32" s="36">
        <f>IF(D32&lt;&gt;"",COUNTA($D$13:D32),"")</f>
        <v>19</v>
      </c>
      <c r="B32" s="90" t="s">
        <v>237</v>
      </c>
      <c r="C32" s="153">
        <v>5882</v>
      </c>
      <c r="D32" s="153">
        <v>3482</v>
      </c>
      <c r="E32" s="153">
        <v>1801</v>
      </c>
      <c r="F32" s="153">
        <v>512</v>
      </c>
      <c r="G32" s="153">
        <v>87</v>
      </c>
    </row>
    <row r="33" spans="1:7" ht="11.45" customHeight="1" x14ac:dyDescent="0.2">
      <c r="A33" s="36">
        <f>IF(D33&lt;&gt;"",COUNTA($D$13:D33),"")</f>
        <v>20</v>
      </c>
      <c r="B33" s="90" t="s">
        <v>238</v>
      </c>
      <c r="C33" s="153">
        <v>5263</v>
      </c>
      <c r="D33" s="153">
        <v>2893</v>
      </c>
      <c r="E33" s="153">
        <v>1802</v>
      </c>
      <c r="F33" s="153">
        <v>479</v>
      </c>
      <c r="G33" s="153">
        <v>89</v>
      </c>
    </row>
    <row r="34" spans="1:7" ht="11.45" customHeight="1" x14ac:dyDescent="0.2">
      <c r="A34" s="36">
        <f>IF(D34&lt;&gt;"",COUNTA($D$13:D34),"")</f>
        <v>21</v>
      </c>
      <c r="B34" s="90" t="s">
        <v>239</v>
      </c>
      <c r="C34" s="153">
        <v>2041</v>
      </c>
      <c r="D34" s="153">
        <v>1053</v>
      </c>
      <c r="E34" s="153">
        <v>726</v>
      </c>
      <c r="F34" s="153">
        <v>223</v>
      </c>
      <c r="G34" s="153">
        <v>39</v>
      </c>
    </row>
    <row r="35" spans="1:7" ht="11.45" customHeight="1" x14ac:dyDescent="0.2">
      <c r="A35" s="36">
        <f>IF(D35&lt;&gt;"",COUNTA($D$13:D35),"")</f>
        <v>22</v>
      </c>
      <c r="B35" s="90" t="s">
        <v>240</v>
      </c>
      <c r="C35" s="153">
        <v>329</v>
      </c>
      <c r="D35" s="153">
        <v>160</v>
      </c>
      <c r="E35" s="153">
        <v>115</v>
      </c>
      <c r="F35" s="153">
        <v>44</v>
      </c>
      <c r="G35" s="153">
        <v>10</v>
      </c>
    </row>
    <row r="36" spans="1:7" ht="20.100000000000001" customHeight="1" x14ac:dyDescent="0.2">
      <c r="A36" s="36" t="str">
        <f>IF(D36&lt;&gt;"",COUNTA($D$13:D36),"")</f>
        <v/>
      </c>
      <c r="B36" s="96"/>
      <c r="C36" s="259" t="s">
        <v>146</v>
      </c>
      <c r="D36" s="260"/>
      <c r="E36" s="260"/>
      <c r="F36" s="260"/>
      <c r="G36" s="260"/>
    </row>
    <row r="37" spans="1:7" ht="11.45" customHeight="1" x14ac:dyDescent="0.2">
      <c r="A37" s="36">
        <f>IF(D37&lt;&gt;"",COUNTA($D$13:D37),"")</f>
        <v>23</v>
      </c>
      <c r="B37" s="64" t="s">
        <v>83</v>
      </c>
      <c r="C37" s="154">
        <v>45161</v>
      </c>
      <c r="D37" s="154">
        <v>27443</v>
      </c>
      <c r="E37" s="154">
        <v>13292</v>
      </c>
      <c r="F37" s="154">
        <v>3418</v>
      </c>
      <c r="G37" s="154">
        <v>1008</v>
      </c>
    </row>
    <row r="38" spans="1:7" ht="11.45" customHeight="1" x14ac:dyDescent="0.2">
      <c r="A38" s="36">
        <f>IF(D38&lt;&gt;"",COUNTA($D$13:D38),"")</f>
        <v>24</v>
      </c>
      <c r="B38" s="90" t="s">
        <v>232</v>
      </c>
      <c r="C38" s="153">
        <v>1554</v>
      </c>
      <c r="D38" s="153">
        <v>727</v>
      </c>
      <c r="E38" s="153">
        <v>586</v>
      </c>
      <c r="F38" s="153">
        <v>173</v>
      </c>
      <c r="G38" s="153">
        <v>68</v>
      </c>
    </row>
    <row r="39" spans="1:7" ht="11.45" customHeight="1" x14ac:dyDescent="0.2">
      <c r="A39" s="36">
        <f>IF(D39&lt;&gt;"",COUNTA($D$13:D39),"")</f>
        <v>25</v>
      </c>
      <c r="B39" s="90" t="s">
        <v>231</v>
      </c>
      <c r="C39" s="153">
        <v>4509</v>
      </c>
      <c r="D39" s="153">
        <v>2365</v>
      </c>
      <c r="E39" s="153">
        <v>1418</v>
      </c>
      <c r="F39" s="153">
        <v>469</v>
      </c>
      <c r="G39" s="153">
        <v>257</v>
      </c>
    </row>
    <row r="40" spans="1:7" ht="11.45" customHeight="1" x14ac:dyDescent="0.2">
      <c r="A40" s="36">
        <f>IF(D40&lt;&gt;"",COUNTA($D$13:D40),"")</f>
        <v>26</v>
      </c>
      <c r="B40" s="90" t="s">
        <v>233</v>
      </c>
      <c r="C40" s="153">
        <v>2034</v>
      </c>
      <c r="D40" s="153">
        <v>1359</v>
      </c>
      <c r="E40" s="153">
        <v>525</v>
      </c>
      <c r="F40" s="153">
        <v>125</v>
      </c>
      <c r="G40" s="153">
        <v>25</v>
      </c>
    </row>
    <row r="41" spans="1:7" ht="11.45" customHeight="1" x14ac:dyDescent="0.2">
      <c r="A41" s="36">
        <f>IF(D41&lt;&gt;"",COUNTA($D$13:D41),"")</f>
        <v>27</v>
      </c>
      <c r="B41" s="90" t="s">
        <v>234</v>
      </c>
      <c r="C41" s="153">
        <v>2601</v>
      </c>
      <c r="D41" s="153">
        <v>1696</v>
      </c>
      <c r="E41" s="153">
        <v>701</v>
      </c>
      <c r="F41" s="153">
        <v>164</v>
      </c>
      <c r="G41" s="153">
        <v>40</v>
      </c>
    </row>
    <row r="42" spans="1:7" ht="11.45" customHeight="1" x14ac:dyDescent="0.2">
      <c r="A42" s="36">
        <f>IF(D42&lt;&gt;"",COUNTA($D$13:D42),"")</f>
        <v>28</v>
      </c>
      <c r="B42" s="90" t="s">
        <v>235</v>
      </c>
      <c r="C42" s="153">
        <v>3517</v>
      </c>
      <c r="D42" s="153">
        <v>2415</v>
      </c>
      <c r="E42" s="153">
        <v>880</v>
      </c>
      <c r="F42" s="153">
        <v>176</v>
      </c>
      <c r="G42" s="153">
        <v>46</v>
      </c>
    </row>
    <row r="43" spans="1:7" ht="11.45" customHeight="1" x14ac:dyDescent="0.2">
      <c r="A43" s="36">
        <f>IF(D43&lt;&gt;"",COUNTA($D$13:D43),"")</f>
        <v>29</v>
      </c>
      <c r="B43" s="90" t="s">
        <v>236</v>
      </c>
      <c r="C43" s="153">
        <v>3764</v>
      </c>
      <c r="D43" s="153">
        <v>2592</v>
      </c>
      <c r="E43" s="153">
        <v>940</v>
      </c>
      <c r="F43" s="153">
        <v>181</v>
      </c>
      <c r="G43" s="153">
        <v>51</v>
      </c>
    </row>
    <row r="44" spans="1:7" ht="11.45" customHeight="1" x14ac:dyDescent="0.2">
      <c r="A44" s="36">
        <f>IF(D44&lt;&gt;"",COUNTA($D$13:D44),"")</f>
        <v>30</v>
      </c>
      <c r="B44" s="90" t="s">
        <v>237</v>
      </c>
      <c r="C44" s="153">
        <v>9747</v>
      </c>
      <c r="D44" s="153">
        <v>6504</v>
      </c>
      <c r="E44" s="153">
        <v>2529</v>
      </c>
      <c r="F44" s="153">
        <v>586</v>
      </c>
      <c r="G44" s="153">
        <v>128</v>
      </c>
    </row>
    <row r="45" spans="1:7" ht="11.45" customHeight="1" x14ac:dyDescent="0.2">
      <c r="A45" s="36">
        <f>IF(D45&lt;&gt;"",COUNTA($D$13:D45),"")</f>
        <v>31</v>
      </c>
      <c r="B45" s="90" t="s">
        <v>238</v>
      </c>
      <c r="C45" s="153">
        <v>11175</v>
      </c>
      <c r="D45" s="153">
        <v>6758</v>
      </c>
      <c r="E45" s="153">
        <v>3415</v>
      </c>
      <c r="F45" s="153">
        <v>805</v>
      </c>
      <c r="G45" s="153">
        <v>197</v>
      </c>
    </row>
    <row r="46" spans="1:7" ht="11.45" customHeight="1" x14ac:dyDescent="0.2">
      <c r="A46" s="36">
        <f>IF(D46&lt;&gt;"",COUNTA($D$13:D46),"")</f>
        <v>32</v>
      </c>
      <c r="B46" s="90" t="s">
        <v>239</v>
      </c>
      <c r="C46" s="153">
        <v>5030</v>
      </c>
      <c r="D46" s="153">
        <v>2584</v>
      </c>
      <c r="E46" s="153">
        <v>1807</v>
      </c>
      <c r="F46" s="153">
        <v>519</v>
      </c>
      <c r="G46" s="153">
        <v>120</v>
      </c>
    </row>
    <row r="47" spans="1:7" ht="11.45" customHeight="1" x14ac:dyDescent="0.2">
      <c r="A47" s="36">
        <f>IF(D47&lt;&gt;"",COUNTA($D$13:D47),"")</f>
        <v>33</v>
      </c>
      <c r="B47" s="90" t="s">
        <v>240</v>
      </c>
      <c r="C47" s="153">
        <v>1230</v>
      </c>
      <c r="D47" s="153">
        <v>443</v>
      </c>
      <c r="E47" s="153">
        <v>491</v>
      </c>
      <c r="F47" s="153">
        <v>220</v>
      </c>
      <c r="G47" s="153">
        <v>76</v>
      </c>
    </row>
    <row r="48" spans="1:7" ht="11.45" customHeight="1" x14ac:dyDescent="0.2">
      <c r="C48" s="87"/>
      <c r="D48" s="87"/>
      <c r="E48" s="87"/>
      <c r="F48" s="87"/>
      <c r="G48" s="97"/>
    </row>
    <row r="49" spans="3:7" ht="11.45" customHeight="1" x14ac:dyDescent="0.2">
      <c r="C49" s="87"/>
      <c r="D49" s="98"/>
      <c r="E49" s="98"/>
      <c r="F49" s="98"/>
      <c r="G49" s="98"/>
    </row>
    <row r="50" spans="3:7" ht="11.45" customHeight="1" x14ac:dyDescent="0.2">
      <c r="C50" s="87"/>
      <c r="D50" s="87"/>
      <c r="E50" s="87"/>
      <c r="F50" s="87"/>
      <c r="G50" s="99"/>
    </row>
  </sheetData>
  <mergeCells count="14">
    <mergeCell ref="C36:G36"/>
    <mergeCell ref="C24:G24"/>
    <mergeCell ref="G7:G10"/>
    <mergeCell ref="F7:F10"/>
    <mergeCell ref="E7:E10"/>
    <mergeCell ref="D7:D10"/>
    <mergeCell ref="C4:C10"/>
    <mergeCell ref="B4:B10"/>
    <mergeCell ref="A1:B1"/>
    <mergeCell ref="C1:G1"/>
    <mergeCell ref="A4:A10"/>
    <mergeCell ref="A2:B3"/>
    <mergeCell ref="C2:G3"/>
    <mergeCell ref="D4: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7"/>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11.28515625" defaultRowHeight="11.45" customHeight="1" x14ac:dyDescent="0.2"/>
  <cols>
    <col min="1" max="1" width="3.7109375" style="99" customWidth="1"/>
    <col min="2" max="2" width="11" style="99" customWidth="1"/>
    <col min="3" max="3" width="8.42578125" style="99" customWidth="1"/>
    <col min="4" max="4" width="8.5703125" style="99" customWidth="1"/>
    <col min="5" max="7" width="8.140625" style="99" customWidth="1"/>
    <col min="8" max="8" width="8.7109375" style="99" customWidth="1"/>
    <col min="9" max="9" width="9.7109375" style="99" customWidth="1"/>
    <col min="10" max="10" width="7.7109375" style="99" customWidth="1"/>
    <col min="11" max="11" width="9.7109375" style="99" customWidth="1"/>
    <col min="12" max="16384" width="11.28515625" style="99"/>
  </cols>
  <sheetData>
    <row r="1" spans="1:21" s="100" customFormat="1" ht="20.100000000000001" customHeight="1" x14ac:dyDescent="0.2">
      <c r="A1" s="265" t="s">
        <v>36</v>
      </c>
      <c r="B1" s="266"/>
      <c r="C1" s="268" t="s">
        <v>366</v>
      </c>
      <c r="D1" s="268"/>
      <c r="E1" s="268"/>
      <c r="F1" s="268"/>
      <c r="G1" s="268"/>
      <c r="H1" s="268"/>
      <c r="I1" s="268"/>
      <c r="J1" s="268"/>
      <c r="K1" s="269"/>
    </row>
    <row r="2" spans="1:21" ht="21.95" customHeight="1" x14ac:dyDescent="0.2">
      <c r="A2" s="270" t="s">
        <v>147</v>
      </c>
      <c r="B2" s="271"/>
      <c r="C2" s="272" t="s">
        <v>197</v>
      </c>
      <c r="D2" s="272"/>
      <c r="E2" s="272"/>
      <c r="F2" s="272"/>
      <c r="G2" s="272"/>
      <c r="H2" s="272"/>
      <c r="I2" s="272"/>
      <c r="J2" s="272"/>
      <c r="K2" s="273"/>
    </row>
    <row r="3" spans="1:21" ht="11.45" customHeight="1" x14ac:dyDescent="0.2">
      <c r="A3" s="270"/>
      <c r="B3" s="271"/>
      <c r="C3" s="272"/>
      <c r="D3" s="272"/>
      <c r="E3" s="272"/>
      <c r="F3" s="272"/>
      <c r="G3" s="272"/>
      <c r="H3" s="272"/>
      <c r="I3" s="272"/>
      <c r="J3" s="272"/>
      <c r="K3" s="273"/>
    </row>
    <row r="4" spans="1:21" ht="11.45" customHeight="1" x14ac:dyDescent="0.2">
      <c r="A4" s="274" t="s">
        <v>17</v>
      </c>
      <c r="B4" s="261" t="s">
        <v>152</v>
      </c>
      <c r="C4" s="261" t="s">
        <v>179</v>
      </c>
      <c r="D4" s="261"/>
      <c r="E4" s="261"/>
      <c r="F4" s="261"/>
      <c r="G4" s="261"/>
      <c r="H4" s="261"/>
      <c r="I4" s="261"/>
      <c r="J4" s="261"/>
      <c r="K4" s="267"/>
    </row>
    <row r="5" spans="1:21" ht="11.45" customHeight="1" x14ac:dyDescent="0.2">
      <c r="A5" s="274"/>
      <c r="B5" s="261"/>
      <c r="C5" s="261" t="s">
        <v>53</v>
      </c>
      <c r="D5" s="261" t="s">
        <v>54</v>
      </c>
      <c r="E5" s="261"/>
      <c r="F5" s="261"/>
      <c r="G5" s="261"/>
      <c r="H5" s="261"/>
      <c r="I5" s="261"/>
      <c r="J5" s="261"/>
      <c r="K5" s="159" t="s">
        <v>181</v>
      </c>
    </row>
    <row r="6" spans="1:21" ht="11.45" customHeight="1" x14ac:dyDescent="0.2">
      <c r="A6" s="274"/>
      <c r="B6" s="261"/>
      <c r="C6" s="261"/>
      <c r="D6" s="261" t="s">
        <v>356</v>
      </c>
      <c r="E6" s="261" t="s">
        <v>55</v>
      </c>
      <c r="F6" s="261"/>
      <c r="G6" s="261"/>
      <c r="H6" s="261" t="s">
        <v>357</v>
      </c>
      <c r="I6" s="264" t="s">
        <v>339</v>
      </c>
      <c r="J6" s="263" t="s">
        <v>358</v>
      </c>
      <c r="K6" s="262" t="s">
        <v>355</v>
      </c>
    </row>
    <row r="7" spans="1:21" ht="11.45" customHeight="1" x14ac:dyDescent="0.2">
      <c r="A7" s="274"/>
      <c r="B7" s="261"/>
      <c r="C7" s="261"/>
      <c r="D7" s="261"/>
      <c r="E7" s="261"/>
      <c r="F7" s="261"/>
      <c r="G7" s="261"/>
      <c r="H7" s="261"/>
      <c r="I7" s="264"/>
      <c r="J7" s="263"/>
      <c r="K7" s="262"/>
    </row>
    <row r="8" spans="1:21" ht="11.45" customHeight="1" x14ac:dyDescent="0.2">
      <c r="A8" s="274"/>
      <c r="B8" s="261"/>
      <c r="C8" s="261"/>
      <c r="D8" s="261"/>
      <c r="E8" s="261" t="s">
        <v>56</v>
      </c>
      <c r="F8" s="261" t="s">
        <v>54</v>
      </c>
      <c r="G8" s="261"/>
      <c r="H8" s="261"/>
      <c r="I8" s="264"/>
      <c r="J8" s="263"/>
      <c r="K8" s="262"/>
    </row>
    <row r="9" spans="1:21" ht="11.45" customHeight="1" x14ac:dyDescent="0.2">
      <c r="A9" s="274"/>
      <c r="B9" s="261"/>
      <c r="C9" s="261"/>
      <c r="D9" s="261"/>
      <c r="E9" s="261"/>
      <c r="F9" s="261"/>
      <c r="G9" s="261"/>
      <c r="H9" s="261"/>
      <c r="I9" s="264"/>
      <c r="J9" s="263"/>
      <c r="K9" s="262"/>
    </row>
    <row r="10" spans="1:21" ht="11.45" customHeight="1" x14ac:dyDescent="0.2">
      <c r="A10" s="274"/>
      <c r="B10" s="261"/>
      <c r="C10" s="261"/>
      <c r="D10" s="261"/>
      <c r="E10" s="261"/>
      <c r="F10" s="261" t="s">
        <v>58</v>
      </c>
      <c r="G10" s="261" t="s">
        <v>57</v>
      </c>
      <c r="H10" s="261"/>
      <c r="I10" s="264"/>
      <c r="J10" s="263"/>
      <c r="K10" s="262"/>
    </row>
    <row r="11" spans="1:21" ht="11.45" customHeight="1" x14ac:dyDescent="0.2">
      <c r="A11" s="274"/>
      <c r="B11" s="261"/>
      <c r="C11" s="261"/>
      <c r="D11" s="261"/>
      <c r="E11" s="261"/>
      <c r="F11" s="261"/>
      <c r="G11" s="261"/>
      <c r="H11" s="261"/>
      <c r="I11" s="264"/>
      <c r="J11" s="263"/>
      <c r="K11" s="262"/>
    </row>
    <row r="12" spans="1:21" ht="11.45" customHeight="1" x14ac:dyDescent="0.2">
      <c r="A12" s="274"/>
      <c r="B12" s="261"/>
      <c r="C12" s="261"/>
      <c r="D12" s="261"/>
      <c r="E12" s="261"/>
      <c r="F12" s="261"/>
      <c r="G12" s="261"/>
      <c r="H12" s="261"/>
      <c r="I12" s="264"/>
      <c r="J12" s="263"/>
      <c r="K12" s="262"/>
    </row>
    <row r="13" spans="1:21" ht="11.45" customHeight="1" x14ac:dyDescent="0.2">
      <c r="A13" s="155">
        <v>1</v>
      </c>
      <c r="B13" s="156">
        <v>2</v>
      </c>
      <c r="C13" s="157">
        <v>3</v>
      </c>
      <c r="D13" s="157">
        <v>4</v>
      </c>
      <c r="E13" s="157">
        <v>5</v>
      </c>
      <c r="F13" s="157">
        <v>6</v>
      </c>
      <c r="G13" s="157">
        <v>7</v>
      </c>
      <c r="H13" s="157">
        <v>8</v>
      </c>
      <c r="I13" s="157">
        <v>9</v>
      </c>
      <c r="J13" s="157">
        <v>10</v>
      </c>
      <c r="K13" s="158">
        <v>11</v>
      </c>
    </row>
    <row r="14" spans="1:21" ht="11.25" customHeight="1" x14ac:dyDescent="0.2">
      <c r="A14" s="85"/>
      <c r="B14" s="101"/>
      <c r="C14" s="151"/>
      <c r="D14" s="151"/>
      <c r="E14" s="151"/>
      <c r="F14" s="151"/>
      <c r="G14" s="151"/>
      <c r="H14" s="151"/>
      <c r="I14" s="151"/>
      <c r="J14" s="151"/>
      <c r="K14" s="151" t="s">
        <v>200</v>
      </c>
      <c r="L14" s="131"/>
      <c r="M14" s="131"/>
      <c r="N14" s="131"/>
      <c r="O14" s="131"/>
      <c r="P14" s="131"/>
      <c r="Q14" s="131"/>
      <c r="R14" s="131"/>
      <c r="S14" s="131"/>
      <c r="T14" s="131"/>
      <c r="U14" s="131"/>
    </row>
    <row r="15" spans="1:21" ht="10.5" customHeight="1" x14ac:dyDescent="0.2">
      <c r="A15" s="85">
        <f>IF(D15&lt;&gt;"",COUNTA($D15:D$15),"")</f>
        <v>1</v>
      </c>
      <c r="B15" s="102" t="s">
        <v>82</v>
      </c>
      <c r="C15" s="152">
        <v>139872</v>
      </c>
      <c r="D15" s="152">
        <v>35282</v>
      </c>
      <c r="E15" s="152">
        <v>19015</v>
      </c>
      <c r="F15" s="152">
        <v>18832</v>
      </c>
      <c r="G15" s="152">
        <v>183</v>
      </c>
      <c r="H15" s="152">
        <v>67242</v>
      </c>
      <c r="I15" s="152">
        <v>18280</v>
      </c>
      <c r="J15" s="152">
        <v>53</v>
      </c>
      <c r="K15" s="152">
        <v>6750</v>
      </c>
    </row>
    <row r="16" spans="1:21" ht="10.5" customHeight="1" x14ac:dyDescent="0.2">
      <c r="A16" s="85">
        <f>IF(D16&lt;&gt;"",COUNTA($D$15:D16),"")</f>
        <v>2</v>
      </c>
      <c r="B16" s="101" t="s">
        <v>232</v>
      </c>
      <c r="C16" s="151">
        <v>5480</v>
      </c>
      <c r="D16" s="151">
        <v>238</v>
      </c>
      <c r="E16" s="151">
        <v>11</v>
      </c>
      <c r="F16" s="151">
        <v>11</v>
      </c>
      <c r="G16" s="151" t="s">
        <v>4</v>
      </c>
      <c r="H16" s="151">
        <v>4648</v>
      </c>
      <c r="I16" s="151">
        <v>583</v>
      </c>
      <c r="J16" s="151" t="s">
        <v>4</v>
      </c>
      <c r="K16" s="151">
        <v>4</v>
      </c>
    </row>
    <row r="17" spans="1:11" ht="10.5" customHeight="1" x14ac:dyDescent="0.2">
      <c r="A17" s="85">
        <f>IF(D17&lt;&gt;"",COUNTA($D$15:D17),"")</f>
        <v>3</v>
      </c>
      <c r="B17" s="101" t="s">
        <v>231</v>
      </c>
      <c r="C17" s="151">
        <v>15204</v>
      </c>
      <c r="D17" s="151">
        <v>2143</v>
      </c>
      <c r="E17" s="151">
        <v>1242</v>
      </c>
      <c r="F17" s="151">
        <v>1239</v>
      </c>
      <c r="G17" s="151">
        <v>3</v>
      </c>
      <c r="H17" s="151">
        <v>9397</v>
      </c>
      <c r="I17" s="151">
        <v>2421</v>
      </c>
      <c r="J17" s="151">
        <v>1</v>
      </c>
      <c r="K17" s="151">
        <v>182</v>
      </c>
    </row>
    <row r="18" spans="1:11" ht="10.5" customHeight="1" x14ac:dyDescent="0.2">
      <c r="A18" s="85">
        <f>IF(D18&lt;&gt;"",COUNTA($D$15:D18),"")</f>
        <v>4</v>
      </c>
      <c r="B18" s="101" t="s">
        <v>233</v>
      </c>
      <c r="C18" s="151">
        <v>7561</v>
      </c>
      <c r="D18" s="151">
        <v>1520</v>
      </c>
      <c r="E18" s="151">
        <v>919</v>
      </c>
      <c r="F18" s="151">
        <v>916</v>
      </c>
      <c r="G18" s="151">
        <v>3</v>
      </c>
      <c r="H18" s="151">
        <v>3806</v>
      </c>
      <c r="I18" s="151">
        <v>1316</v>
      </c>
      <c r="J18" s="151" t="s">
        <v>4</v>
      </c>
      <c r="K18" s="151">
        <v>192</v>
      </c>
    </row>
    <row r="19" spans="1:11" ht="10.5" customHeight="1" x14ac:dyDescent="0.2">
      <c r="A19" s="85">
        <f>IF(D19&lt;&gt;"",COUNTA($D$15:D19),"")</f>
        <v>5</v>
      </c>
      <c r="B19" s="101" t="s">
        <v>234</v>
      </c>
      <c r="C19" s="151">
        <v>9755</v>
      </c>
      <c r="D19" s="151">
        <v>2082</v>
      </c>
      <c r="E19" s="151">
        <v>1130</v>
      </c>
      <c r="F19" s="151">
        <v>1128</v>
      </c>
      <c r="G19" s="151">
        <v>2</v>
      </c>
      <c r="H19" s="151">
        <v>4915</v>
      </c>
      <c r="I19" s="151">
        <v>1628</v>
      </c>
      <c r="J19" s="151" t="s">
        <v>4</v>
      </c>
      <c r="K19" s="151">
        <v>336</v>
      </c>
    </row>
    <row r="20" spans="1:11" ht="10.5" customHeight="1" x14ac:dyDescent="0.2">
      <c r="A20" s="85">
        <f>IF(D20&lt;&gt;"",COUNTA($D$15:D20),"")</f>
        <v>6</v>
      </c>
      <c r="B20" s="101" t="s">
        <v>235</v>
      </c>
      <c r="C20" s="151">
        <v>12681</v>
      </c>
      <c r="D20" s="151">
        <v>2863</v>
      </c>
      <c r="E20" s="151">
        <v>1279</v>
      </c>
      <c r="F20" s="151">
        <v>1267</v>
      </c>
      <c r="G20" s="151">
        <v>12</v>
      </c>
      <c r="H20" s="151">
        <v>6481</v>
      </c>
      <c r="I20" s="151">
        <v>2054</v>
      </c>
      <c r="J20" s="151">
        <v>4</v>
      </c>
      <c r="K20" s="151">
        <v>556</v>
      </c>
    </row>
    <row r="21" spans="1:11" ht="10.5" customHeight="1" x14ac:dyDescent="0.2">
      <c r="A21" s="85">
        <f>IF(D21&lt;&gt;"",COUNTA($D$15:D21),"")</f>
        <v>7</v>
      </c>
      <c r="B21" s="101" t="s">
        <v>236</v>
      </c>
      <c r="C21" s="151">
        <v>12299</v>
      </c>
      <c r="D21" s="151">
        <v>2995</v>
      </c>
      <c r="E21" s="151">
        <v>1355</v>
      </c>
      <c r="F21" s="151">
        <v>1331</v>
      </c>
      <c r="G21" s="151">
        <v>24</v>
      </c>
      <c r="H21" s="151">
        <v>6031</v>
      </c>
      <c r="I21" s="151">
        <v>1911</v>
      </c>
      <c r="J21" s="151">
        <v>7</v>
      </c>
      <c r="K21" s="151">
        <v>634</v>
      </c>
    </row>
    <row r="22" spans="1:11" ht="10.5" customHeight="1" x14ac:dyDescent="0.2">
      <c r="A22" s="85">
        <f>IF(D22&lt;&gt;"",COUNTA($D$15:D22),"")</f>
        <v>8</v>
      </c>
      <c r="B22" s="101" t="s">
        <v>237</v>
      </c>
      <c r="C22" s="151">
        <v>28404</v>
      </c>
      <c r="D22" s="151">
        <v>7836</v>
      </c>
      <c r="E22" s="151">
        <v>3577</v>
      </c>
      <c r="F22" s="151">
        <v>3523</v>
      </c>
      <c r="G22" s="151">
        <v>54</v>
      </c>
      <c r="H22" s="151">
        <v>12901</v>
      </c>
      <c r="I22" s="151">
        <v>4073</v>
      </c>
      <c r="J22" s="151">
        <v>17</v>
      </c>
      <c r="K22" s="151">
        <v>1707</v>
      </c>
    </row>
    <row r="23" spans="1:11" ht="10.5" customHeight="1" x14ac:dyDescent="0.2">
      <c r="A23" s="85">
        <f>IF(D23&lt;&gt;"",COUNTA($D$15:D23),"")</f>
        <v>9</v>
      </c>
      <c r="B23" s="101" t="s">
        <v>238</v>
      </c>
      <c r="C23" s="151">
        <v>31006</v>
      </c>
      <c r="D23" s="151">
        <v>9755</v>
      </c>
      <c r="E23" s="151">
        <v>5104</v>
      </c>
      <c r="F23" s="151">
        <v>5041</v>
      </c>
      <c r="G23" s="151">
        <v>63</v>
      </c>
      <c r="H23" s="151">
        <v>12788</v>
      </c>
      <c r="I23" s="151">
        <v>3337</v>
      </c>
      <c r="J23" s="151">
        <v>22</v>
      </c>
      <c r="K23" s="151">
        <v>2056</v>
      </c>
    </row>
    <row r="24" spans="1:11" ht="10.5" customHeight="1" x14ac:dyDescent="0.2">
      <c r="A24" s="85">
        <f>IF(D24&lt;&gt;"",COUNTA($D$15:D24),"")</f>
        <v>10</v>
      </c>
      <c r="B24" s="101" t="s">
        <v>239</v>
      </c>
      <c r="C24" s="151">
        <v>13966</v>
      </c>
      <c r="D24" s="151">
        <v>4694</v>
      </c>
      <c r="E24" s="151">
        <v>3193</v>
      </c>
      <c r="F24" s="151">
        <v>3174</v>
      </c>
      <c r="G24" s="151">
        <v>19</v>
      </c>
      <c r="H24" s="151">
        <v>5215</v>
      </c>
      <c r="I24" s="151">
        <v>862</v>
      </c>
      <c r="J24" s="151">
        <v>2</v>
      </c>
      <c r="K24" s="151">
        <v>878</v>
      </c>
    </row>
    <row r="25" spans="1:11" ht="10.5" customHeight="1" x14ac:dyDescent="0.2">
      <c r="A25" s="85">
        <f>IF(D25&lt;&gt;"",COUNTA($D$15:D25),"")</f>
        <v>11</v>
      </c>
      <c r="B25" s="101" t="s">
        <v>240</v>
      </c>
      <c r="C25" s="151">
        <v>3516</v>
      </c>
      <c r="D25" s="151">
        <v>1156</v>
      </c>
      <c r="E25" s="151">
        <v>1205</v>
      </c>
      <c r="F25" s="151">
        <v>1202</v>
      </c>
      <c r="G25" s="151">
        <v>3</v>
      </c>
      <c r="H25" s="151">
        <v>1060</v>
      </c>
      <c r="I25" s="151">
        <v>95</v>
      </c>
      <c r="J25" s="151" t="s">
        <v>4</v>
      </c>
      <c r="K25" s="151">
        <v>205</v>
      </c>
    </row>
    <row r="26" spans="1:11" ht="17.100000000000001" customHeight="1" x14ac:dyDescent="0.2">
      <c r="A26" s="85" t="str">
        <f>IF(D26&lt;&gt;"",COUNTA($D$15:D26),"")</f>
        <v/>
      </c>
      <c r="B26" s="103"/>
      <c r="C26" s="259" t="s">
        <v>183</v>
      </c>
      <c r="D26" s="260"/>
      <c r="E26" s="260"/>
      <c r="F26" s="260"/>
      <c r="G26" s="260"/>
      <c r="H26" s="260"/>
      <c r="I26" s="260"/>
      <c r="J26" s="260"/>
      <c r="K26" s="260"/>
    </row>
    <row r="27" spans="1:11" ht="10.5" customHeight="1" x14ac:dyDescent="0.2">
      <c r="A27" s="85">
        <f>IF(D27&lt;&gt;"",COUNTA($D$15:D27),"")</f>
        <v>12</v>
      </c>
      <c r="B27" s="102" t="s">
        <v>83</v>
      </c>
      <c r="C27" s="152">
        <v>22099</v>
      </c>
      <c r="D27" s="152">
        <v>3754</v>
      </c>
      <c r="E27" s="152">
        <v>12</v>
      </c>
      <c r="F27" s="152">
        <v>12</v>
      </c>
      <c r="G27" s="152" t="s">
        <v>4</v>
      </c>
      <c r="H27" s="152" t="s">
        <v>4</v>
      </c>
      <c r="I27" s="152">
        <v>18280</v>
      </c>
      <c r="J27" s="152">
        <v>53</v>
      </c>
      <c r="K27" s="152" t="s">
        <v>4</v>
      </c>
    </row>
    <row r="28" spans="1:11" ht="10.5" customHeight="1" x14ac:dyDescent="0.2">
      <c r="A28" s="85">
        <f>IF(D28&lt;&gt;"",COUNTA($D$15:D28),"")</f>
        <v>13</v>
      </c>
      <c r="B28" s="101" t="s">
        <v>232</v>
      </c>
      <c r="C28" s="151">
        <v>607</v>
      </c>
      <c r="D28" s="151">
        <v>24</v>
      </c>
      <c r="E28" s="151" t="s">
        <v>4</v>
      </c>
      <c r="F28" s="151" t="s">
        <v>4</v>
      </c>
      <c r="G28" s="151" t="s">
        <v>4</v>
      </c>
      <c r="H28" s="151" t="s">
        <v>4</v>
      </c>
      <c r="I28" s="151">
        <v>583</v>
      </c>
      <c r="J28" s="151" t="s">
        <v>4</v>
      </c>
      <c r="K28" s="151" t="s">
        <v>4</v>
      </c>
    </row>
    <row r="29" spans="1:11" ht="10.5" customHeight="1" x14ac:dyDescent="0.2">
      <c r="A29" s="85">
        <f>IF(D29&lt;&gt;"",COUNTA($D$15:D29),"")</f>
        <v>14</v>
      </c>
      <c r="B29" s="101" t="s">
        <v>231</v>
      </c>
      <c r="C29" s="151">
        <v>2674</v>
      </c>
      <c r="D29" s="151">
        <v>252</v>
      </c>
      <c r="E29" s="151" t="s">
        <v>4</v>
      </c>
      <c r="F29" s="151" t="s">
        <v>4</v>
      </c>
      <c r="G29" s="151" t="s">
        <v>4</v>
      </c>
      <c r="H29" s="151" t="s">
        <v>4</v>
      </c>
      <c r="I29" s="151">
        <v>2421</v>
      </c>
      <c r="J29" s="151">
        <v>1</v>
      </c>
      <c r="K29" s="151" t="s">
        <v>4</v>
      </c>
    </row>
    <row r="30" spans="1:11" ht="10.5" customHeight="1" x14ac:dyDescent="0.2">
      <c r="A30" s="85">
        <f>IF(D30&lt;&gt;"",COUNTA($D$15:D30),"")</f>
        <v>15</v>
      </c>
      <c r="B30" s="101" t="s">
        <v>233</v>
      </c>
      <c r="C30" s="151">
        <v>1502</v>
      </c>
      <c r="D30" s="151">
        <v>183</v>
      </c>
      <c r="E30" s="151">
        <v>3</v>
      </c>
      <c r="F30" s="151">
        <v>3</v>
      </c>
      <c r="G30" s="151" t="s">
        <v>4</v>
      </c>
      <c r="H30" s="151" t="s">
        <v>4</v>
      </c>
      <c r="I30" s="151">
        <v>1316</v>
      </c>
      <c r="J30" s="151" t="s">
        <v>4</v>
      </c>
      <c r="K30" s="151" t="s">
        <v>4</v>
      </c>
    </row>
    <row r="31" spans="1:11" ht="10.5" customHeight="1" x14ac:dyDescent="0.2">
      <c r="A31" s="85">
        <f>IF(D31&lt;&gt;"",COUNTA($D$15:D31),"")</f>
        <v>16</v>
      </c>
      <c r="B31" s="101" t="s">
        <v>234</v>
      </c>
      <c r="C31" s="151">
        <v>1877</v>
      </c>
      <c r="D31" s="151">
        <v>248</v>
      </c>
      <c r="E31" s="151">
        <v>1</v>
      </c>
      <c r="F31" s="151">
        <v>1</v>
      </c>
      <c r="G31" s="151" t="s">
        <v>4</v>
      </c>
      <c r="H31" s="151" t="s">
        <v>4</v>
      </c>
      <c r="I31" s="151">
        <v>1628</v>
      </c>
      <c r="J31" s="151" t="s">
        <v>4</v>
      </c>
      <c r="K31" s="151" t="s">
        <v>4</v>
      </c>
    </row>
    <row r="32" spans="1:11" ht="10.5" customHeight="1" x14ac:dyDescent="0.2">
      <c r="A32" s="85">
        <f>IF(D32&lt;&gt;"",COUNTA($D$15:D32),"")</f>
        <v>17</v>
      </c>
      <c r="B32" s="101" t="s">
        <v>235</v>
      </c>
      <c r="C32" s="151">
        <v>2441</v>
      </c>
      <c r="D32" s="151">
        <v>382</v>
      </c>
      <c r="E32" s="151">
        <v>1</v>
      </c>
      <c r="F32" s="151">
        <v>1</v>
      </c>
      <c r="G32" s="151" t="s">
        <v>4</v>
      </c>
      <c r="H32" s="151" t="s">
        <v>4</v>
      </c>
      <c r="I32" s="151">
        <v>2054</v>
      </c>
      <c r="J32" s="151">
        <v>4</v>
      </c>
      <c r="K32" s="151" t="s">
        <v>4</v>
      </c>
    </row>
    <row r="33" spans="1:11" ht="10.5" customHeight="1" x14ac:dyDescent="0.2">
      <c r="A33" s="85">
        <f>IF(D33&lt;&gt;"",COUNTA($D$15:D33),"")</f>
        <v>18</v>
      </c>
      <c r="B33" s="101" t="s">
        <v>236</v>
      </c>
      <c r="C33" s="151">
        <v>2331</v>
      </c>
      <c r="D33" s="151">
        <v>413</v>
      </c>
      <c r="E33" s="151" t="s">
        <v>4</v>
      </c>
      <c r="F33" s="151" t="s">
        <v>4</v>
      </c>
      <c r="G33" s="151" t="s">
        <v>4</v>
      </c>
      <c r="H33" s="151" t="s">
        <v>4</v>
      </c>
      <c r="I33" s="151">
        <v>1911</v>
      </c>
      <c r="J33" s="151">
        <v>7</v>
      </c>
      <c r="K33" s="151" t="s">
        <v>4</v>
      </c>
    </row>
    <row r="34" spans="1:11" ht="10.5" customHeight="1" x14ac:dyDescent="0.2">
      <c r="A34" s="85">
        <f>IF(D34&lt;&gt;"",COUNTA($D$15:D34),"")</f>
        <v>19</v>
      </c>
      <c r="B34" s="101" t="s">
        <v>237</v>
      </c>
      <c r="C34" s="151">
        <v>5124</v>
      </c>
      <c r="D34" s="151">
        <v>1031</v>
      </c>
      <c r="E34" s="151">
        <v>3</v>
      </c>
      <c r="F34" s="151">
        <v>3</v>
      </c>
      <c r="G34" s="151" t="s">
        <v>4</v>
      </c>
      <c r="H34" s="151" t="s">
        <v>4</v>
      </c>
      <c r="I34" s="151">
        <v>4073</v>
      </c>
      <c r="J34" s="151">
        <v>17</v>
      </c>
      <c r="K34" s="151" t="s">
        <v>4</v>
      </c>
    </row>
    <row r="35" spans="1:11" ht="10.5" customHeight="1" x14ac:dyDescent="0.2">
      <c r="A35" s="85">
        <f>IF(D35&lt;&gt;"",COUNTA($D$15:D35),"")</f>
        <v>20</v>
      </c>
      <c r="B35" s="101" t="s">
        <v>238</v>
      </c>
      <c r="C35" s="151">
        <v>4262</v>
      </c>
      <c r="D35" s="151">
        <v>899</v>
      </c>
      <c r="E35" s="151">
        <v>4</v>
      </c>
      <c r="F35" s="151">
        <v>4</v>
      </c>
      <c r="G35" s="151" t="s">
        <v>4</v>
      </c>
      <c r="H35" s="151" t="s">
        <v>4</v>
      </c>
      <c r="I35" s="151">
        <v>3337</v>
      </c>
      <c r="J35" s="151">
        <v>22</v>
      </c>
      <c r="K35" s="151" t="s">
        <v>4</v>
      </c>
    </row>
    <row r="36" spans="1:11" ht="10.5" customHeight="1" x14ac:dyDescent="0.2">
      <c r="A36" s="85">
        <f>IF(D36&lt;&gt;"",COUNTA($D$15:D36),"")</f>
        <v>21</v>
      </c>
      <c r="B36" s="101" t="s">
        <v>239</v>
      </c>
      <c r="C36" s="151">
        <v>1162</v>
      </c>
      <c r="D36" s="151">
        <v>298</v>
      </c>
      <c r="E36" s="151" t="s">
        <v>4</v>
      </c>
      <c r="F36" s="151" t="s">
        <v>4</v>
      </c>
      <c r="G36" s="151" t="s">
        <v>4</v>
      </c>
      <c r="H36" s="151" t="s">
        <v>4</v>
      </c>
      <c r="I36" s="151">
        <v>862</v>
      </c>
      <c r="J36" s="151">
        <v>2</v>
      </c>
      <c r="K36" s="151" t="s">
        <v>4</v>
      </c>
    </row>
    <row r="37" spans="1:11" ht="10.5" customHeight="1" x14ac:dyDescent="0.2">
      <c r="A37" s="85">
        <f>IF(D37&lt;&gt;"",COUNTA($D$15:D37),"")</f>
        <v>22</v>
      </c>
      <c r="B37" s="101" t="s">
        <v>240</v>
      </c>
      <c r="C37" s="151">
        <v>119</v>
      </c>
      <c r="D37" s="151">
        <v>24</v>
      </c>
      <c r="E37" s="151" t="s">
        <v>4</v>
      </c>
      <c r="F37" s="151" t="s">
        <v>4</v>
      </c>
      <c r="G37" s="151" t="s">
        <v>4</v>
      </c>
      <c r="H37" s="151" t="s">
        <v>4</v>
      </c>
      <c r="I37" s="151">
        <v>95</v>
      </c>
      <c r="J37" s="151" t="s">
        <v>4</v>
      </c>
      <c r="K37" s="151" t="s">
        <v>4</v>
      </c>
    </row>
    <row r="38" spans="1:11" ht="17.100000000000001" customHeight="1" x14ac:dyDescent="0.2">
      <c r="A38" s="85" t="str">
        <f>IF(D38&lt;&gt;"",COUNTA($D$15:D38),"")</f>
        <v/>
      </c>
      <c r="B38" s="103"/>
      <c r="C38" s="259" t="s">
        <v>184</v>
      </c>
      <c r="D38" s="260"/>
      <c r="E38" s="260"/>
      <c r="F38" s="260"/>
      <c r="G38" s="260"/>
      <c r="H38" s="260"/>
      <c r="I38" s="260"/>
      <c r="J38" s="260"/>
      <c r="K38" s="260"/>
    </row>
    <row r="39" spans="1:11" ht="10.5" customHeight="1" x14ac:dyDescent="0.2">
      <c r="A39" s="85">
        <f>IF(D39&lt;&gt;"",COUNTA($D$15:D39),"")</f>
        <v>23</v>
      </c>
      <c r="B39" s="102" t="s">
        <v>83</v>
      </c>
      <c r="C39" s="152">
        <v>60904</v>
      </c>
      <c r="D39" s="152">
        <v>15309</v>
      </c>
      <c r="E39" s="152">
        <v>3157</v>
      </c>
      <c r="F39" s="152">
        <v>3072</v>
      </c>
      <c r="G39" s="152">
        <v>85</v>
      </c>
      <c r="H39" s="152">
        <v>42438</v>
      </c>
      <c r="I39" s="152" t="s">
        <v>4</v>
      </c>
      <c r="J39" s="152" t="s">
        <v>4</v>
      </c>
      <c r="K39" s="152">
        <v>2059</v>
      </c>
    </row>
    <row r="40" spans="1:11" ht="10.5" customHeight="1" x14ac:dyDescent="0.2">
      <c r="A40" s="85">
        <f>IF(D40&lt;&gt;"",COUNTA($D$15:D40),"")</f>
        <v>24</v>
      </c>
      <c r="B40" s="101" t="s">
        <v>232</v>
      </c>
      <c r="C40" s="151">
        <v>2313</v>
      </c>
      <c r="D40" s="151">
        <v>74</v>
      </c>
      <c r="E40" s="151" t="s">
        <v>4</v>
      </c>
      <c r="F40" s="151" t="s">
        <v>4</v>
      </c>
      <c r="G40" s="151" t="s">
        <v>4</v>
      </c>
      <c r="H40" s="151">
        <v>2239</v>
      </c>
      <c r="I40" s="151" t="s">
        <v>4</v>
      </c>
      <c r="J40" s="151" t="s">
        <v>4</v>
      </c>
      <c r="K40" s="151" t="s">
        <v>4</v>
      </c>
    </row>
    <row r="41" spans="1:11" ht="10.5" customHeight="1" x14ac:dyDescent="0.2">
      <c r="A41" s="85">
        <f>IF(D41&lt;&gt;"",COUNTA($D$15:D41),"")</f>
        <v>25</v>
      </c>
      <c r="B41" s="101" t="s">
        <v>231</v>
      </c>
      <c r="C41" s="151">
        <v>5899</v>
      </c>
      <c r="D41" s="151">
        <v>875</v>
      </c>
      <c r="E41" s="151">
        <v>146</v>
      </c>
      <c r="F41" s="151">
        <v>144</v>
      </c>
      <c r="G41" s="151">
        <v>2</v>
      </c>
      <c r="H41" s="151">
        <v>4878</v>
      </c>
      <c r="I41" s="151" t="s">
        <v>4</v>
      </c>
      <c r="J41" s="151" t="s">
        <v>4</v>
      </c>
      <c r="K41" s="151">
        <v>51</v>
      </c>
    </row>
    <row r="42" spans="1:11" ht="10.5" customHeight="1" x14ac:dyDescent="0.2">
      <c r="A42" s="85">
        <f>IF(D42&lt;&gt;"",COUNTA($D$15:D42),"")</f>
        <v>26</v>
      </c>
      <c r="B42" s="101" t="s">
        <v>233</v>
      </c>
      <c r="C42" s="151">
        <v>3406</v>
      </c>
      <c r="D42" s="151">
        <v>717</v>
      </c>
      <c r="E42" s="151">
        <v>155</v>
      </c>
      <c r="F42" s="151">
        <v>154</v>
      </c>
      <c r="G42" s="151">
        <v>1</v>
      </c>
      <c r="H42" s="151">
        <v>2534</v>
      </c>
      <c r="I42" s="151" t="s">
        <v>4</v>
      </c>
      <c r="J42" s="151" t="s">
        <v>4</v>
      </c>
      <c r="K42" s="151">
        <v>65</v>
      </c>
    </row>
    <row r="43" spans="1:11" ht="10.5" customHeight="1" x14ac:dyDescent="0.2">
      <c r="A43" s="85">
        <f>IF(D43&lt;&gt;"",COUNTA($D$15:D43),"")</f>
        <v>27</v>
      </c>
      <c r="B43" s="101" t="s">
        <v>234</v>
      </c>
      <c r="C43" s="151">
        <v>4378</v>
      </c>
      <c r="D43" s="151">
        <v>951</v>
      </c>
      <c r="E43" s="151">
        <v>206</v>
      </c>
      <c r="F43" s="151">
        <v>205</v>
      </c>
      <c r="G43" s="151">
        <v>1</v>
      </c>
      <c r="H43" s="151">
        <v>3221</v>
      </c>
      <c r="I43" s="151" t="s">
        <v>4</v>
      </c>
      <c r="J43" s="151" t="s">
        <v>4</v>
      </c>
      <c r="K43" s="151">
        <v>105</v>
      </c>
    </row>
    <row r="44" spans="1:11" ht="10.5" customHeight="1" x14ac:dyDescent="0.2">
      <c r="A44" s="85">
        <f>IF(D44&lt;&gt;"",COUNTA($D$15:D44),"")</f>
        <v>28</v>
      </c>
      <c r="B44" s="101" t="s">
        <v>235</v>
      </c>
      <c r="C44" s="151">
        <v>5902</v>
      </c>
      <c r="D44" s="151">
        <v>1289</v>
      </c>
      <c r="E44" s="151">
        <v>215</v>
      </c>
      <c r="F44" s="151">
        <v>213</v>
      </c>
      <c r="G44" s="151">
        <v>2</v>
      </c>
      <c r="H44" s="151">
        <v>4398</v>
      </c>
      <c r="I44" s="151" t="s">
        <v>4</v>
      </c>
      <c r="J44" s="151" t="s">
        <v>4</v>
      </c>
      <c r="K44" s="151">
        <v>160</v>
      </c>
    </row>
    <row r="45" spans="1:11" ht="10.5" customHeight="1" x14ac:dyDescent="0.2">
      <c r="A45" s="85">
        <f>IF(D45&lt;&gt;"",COUNTA($D$15:D45),"")</f>
        <v>29</v>
      </c>
      <c r="B45" s="101" t="s">
        <v>236</v>
      </c>
      <c r="C45" s="151">
        <v>5729</v>
      </c>
      <c r="D45" s="151">
        <v>1374</v>
      </c>
      <c r="E45" s="151">
        <v>229</v>
      </c>
      <c r="F45" s="151">
        <v>219</v>
      </c>
      <c r="G45" s="151">
        <v>10</v>
      </c>
      <c r="H45" s="151">
        <v>4126</v>
      </c>
      <c r="I45" s="151" t="s">
        <v>4</v>
      </c>
      <c r="J45" s="151" t="s">
        <v>4</v>
      </c>
      <c r="K45" s="151">
        <v>220</v>
      </c>
    </row>
    <row r="46" spans="1:11" ht="10.5" customHeight="1" x14ac:dyDescent="0.2">
      <c r="A46" s="85">
        <f>IF(D46&lt;&gt;"",COUNTA($D$15:D46),"")</f>
        <v>30</v>
      </c>
      <c r="B46" s="101" t="s">
        <v>237</v>
      </c>
      <c r="C46" s="151">
        <v>13126</v>
      </c>
      <c r="D46" s="151">
        <v>3587</v>
      </c>
      <c r="E46" s="151">
        <v>589</v>
      </c>
      <c r="F46" s="151">
        <v>560</v>
      </c>
      <c r="G46" s="151">
        <v>29</v>
      </c>
      <c r="H46" s="151">
        <v>8950</v>
      </c>
      <c r="I46" s="151" t="s">
        <v>4</v>
      </c>
      <c r="J46" s="151" t="s">
        <v>4</v>
      </c>
      <c r="K46" s="151">
        <v>568</v>
      </c>
    </row>
    <row r="47" spans="1:11" ht="10.5" customHeight="1" x14ac:dyDescent="0.2">
      <c r="A47" s="85">
        <f>IF(D47&lt;&gt;"",COUNTA($D$15:D47),"")</f>
        <v>31</v>
      </c>
      <c r="B47" s="101" t="s">
        <v>238</v>
      </c>
      <c r="C47" s="151">
        <v>13527</v>
      </c>
      <c r="D47" s="151">
        <v>4251</v>
      </c>
      <c r="E47" s="151">
        <v>889</v>
      </c>
      <c r="F47" s="151">
        <v>860</v>
      </c>
      <c r="G47" s="151">
        <v>29</v>
      </c>
      <c r="H47" s="151">
        <v>8387</v>
      </c>
      <c r="I47" s="151" t="s">
        <v>4</v>
      </c>
      <c r="J47" s="151" t="s">
        <v>4</v>
      </c>
      <c r="K47" s="151">
        <v>599</v>
      </c>
    </row>
    <row r="48" spans="1:11" ht="10.5" customHeight="1" x14ac:dyDescent="0.2">
      <c r="A48" s="85">
        <f>IF(D48&lt;&gt;"",COUNTA($D$15:D48),"")</f>
        <v>32</v>
      </c>
      <c r="B48" s="101" t="s">
        <v>239</v>
      </c>
      <c r="C48" s="151">
        <v>5549</v>
      </c>
      <c r="D48" s="151">
        <v>1823</v>
      </c>
      <c r="E48" s="151">
        <v>543</v>
      </c>
      <c r="F48" s="151">
        <v>532</v>
      </c>
      <c r="G48" s="151">
        <v>11</v>
      </c>
      <c r="H48" s="151">
        <v>3183</v>
      </c>
      <c r="I48" s="151" t="s">
        <v>4</v>
      </c>
      <c r="J48" s="151" t="s">
        <v>4</v>
      </c>
      <c r="K48" s="151">
        <v>246</v>
      </c>
    </row>
    <row r="49" spans="1:11" ht="10.5" customHeight="1" x14ac:dyDescent="0.2">
      <c r="A49" s="85">
        <f>IF(D49&lt;&gt;"",COUNTA($D$15:D49),"")</f>
        <v>33</v>
      </c>
      <c r="B49" s="101" t="s">
        <v>240</v>
      </c>
      <c r="C49" s="151">
        <v>1075</v>
      </c>
      <c r="D49" s="151">
        <v>368</v>
      </c>
      <c r="E49" s="151">
        <v>185</v>
      </c>
      <c r="F49" s="151">
        <v>185</v>
      </c>
      <c r="G49" s="151" t="s">
        <v>4</v>
      </c>
      <c r="H49" s="151">
        <v>522</v>
      </c>
      <c r="I49" s="151" t="s">
        <v>4</v>
      </c>
      <c r="J49" s="151" t="s">
        <v>4</v>
      </c>
      <c r="K49" s="151">
        <v>45</v>
      </c>
    </row>
    <row r="50" spans="1:11" ht="17.100000000000001" customHeight="1" x14ac:dyDescent="0.2">
      <c r="A50" s="85" t="str">
        <f>IF(D50&lt;&gt;"",COUNTA($D$15:D50),"")</f>
        <v/>
      </c>
      <c r="B50" s="103"/>
      <c r="C50" s="259" t="s">
        <v>185</v>
      </c>
      <c r="D50" s="260"/>
      <c r="E50" s="260"/>
      <c r="F50" s="260"/>
      <c r="G50" s="260"/>
      <c r="H50" s="260"/>
      <c r="I50" s="260"/>
      <c r="J50" s="260"/>
      <c r="K50" s="260"/>
    </row>
    <row r="51" spans="1:11" ht="10.5" customHeight="1" x14ac:dyDescent="0.2">
      <c r="A51" s="85">
        <f>IF(D51&lt;&gt;"",COUNTA($D$15:D51),"")</f>
        <v>34</v>
      </c>
      <c r="B51" s="102" t="s">
        <v>83</v>
      </c>
      <c r="C51" s="152">
        <v>37667</v>
      </c>
      <c r="D51" s="152">
        <v>10917</v>
      </c>
      <c r="E51" s="152">
        <v>7486</v>
      </c>
      <c r="F51" s="152">
        <v>7406</v>
      </c>
      <c r="G51" s="152">
        <v>80</v>
      </c>
      <c r="H51" s="152">
        <v>19264</v>
      </c>
      <c r="I51" s="152" t="s">
        <v>4</v>
      </c>
      <c r="J51" s="152" t="s">
        <v>4</v>
      </c>
      <c r="K51" s="152">
        <v>3090</v>
      </c>
    </row>
    <row r="52" spans="1:11" ht="10.5" customHeight="1" x14ac:dyDescent="0.2">
      <c r="A52" s="85">
        <f>IF(D52&lt;&gt;"",COUNTA($D$15:D52),"")</f>
        <v>35</v>
      </c>
      <c r="B52" s="101" t="s">
        <v>232</v>
      </c>
      <c r="C52" s="151">
        <v>1921</v>
      </c>
      <c r="D52" s="151">
        <v>83</v>
      </c>
      <c r="E52" s="151">
        <v>3</v>
      </c>
      <c r="F52" s="151">
        <v>3</v>
      </c>
      <c r="G52" s="151" t="s">
        <v>4</v>
      </c>
      <c r="H52" s="151">
        <v>1835</v>
      </c>
      <c r="I52" s="151" t="s">
        <v>4</v>
      </c>
      <c r="J52" s="151" t="s">
        <v>4</v>
      </c>
      <c r="K52" s="151">
        <v>2</v>
      </c>
    </row>
    <row r="53" spans="1:11" ht="10.5" customHeight="1" x14ac:dyDescent="0.2">
      <c r="A53" s="85">
        <f>IF(D53&lt;&gt;"",COUNTA($D$15:D53),"")</f>
        <v>36</v>
      </c>
      <c r="B53" s="101" t="s">
        <v>231</v>
      </c>
      <c r="C53" s="151">
        <v>3869</v>
      </c>
      <c r="D53" s="151">
        <v>578</v>
      </c>
      <c r="E53" s="151">
        <v>276</v>
      </c>
      <c r="F53" s="151">
        <v>275</v>
      </c>
      <c r="G53" s="151">
        <v>1</v>
      </c>
      <c r="H53" s="151">
        <v>3015</v>
      </c>
      <c r="I53" s="151" t="s">
        <v>4</v>
      </c>
      <c r="J53" s="151" t="s">
        <v>4</v>
      </c>
      <c r="K53" s="151">
        <v>73</v>
      </c>
    </row>
    <row r="54" spans="1:11" ht="10.5" customHeight="1" x14ac:dyDescent="0.2">
      <c r="A54" s="85">
        <f>IF(D54&lt;&gt;"",COUNTA($D$15:D54),"")</f>
        <v>37</v>
      </c>
      <c r="B54" s="101" t="s">
        <v>233</v>
      </c>
      <c r="C54" s="151">
        <v>1778</v>
      </c>
      <c r="D54" s="151">
        <v>426</v>
      </c>
      <c r="E54" s="151">
        <v>334</v>
      </c>
      <c r="F54" s="151">
        <v>332</v>
      </c>
      <c r="G54" s="151">
        <v>2</v>
      </c>
      <c r="H54" s="151">
        <v>1018</v>
      </c>
      <c r="I54" s="151" t="s">
        <v>4</v>
      </c>
      <c r="J54" s="151" t="s">
        <v>4</v>
      </c>
      <c r="K54" s="151">
        <v>95</v>
      </c>
    </row>
    <row r="55" spans="1:11" ht="10.5" customHeight="1" x14ac:dyDescent="0.2">
      <c r="A55" s="85">
        <f>IF(D55&lt;&gt;"",COUNTA($D$15:D55),"")</f>
        <v>38</v>
      </c>
      <c r="B55" s="101" t="s">
        <v>234</v>
      </c>
      <c r="C55" s="151">
        <v>2395</v>
      </c>
      <c r="D55" s="151">
        <v>601</v>
      </c>
      <c r="E55" s="151">
        <v>445</v>
      </c>
      <c r="F55" s="151">
        <v>445</v>
      </c>
      <c r="G55" s="151" t="s">
        <v>4</v>
      </c>
      <c r="H55" s="151">
        <v>1349</v>
      </c>
      <c r="I55" s="151" t="s">
        <v>4</v>
      </c>
      <c r="J55" s="151" t="s">
        <v>4</v>
      </c>
      <c r="K55" s="151">
        <v>153</v>
      </c>
    </row>
    <row r="56" spans="1:11" ht="10.5" customHeight="1" x14ac:dyDescent="0.2">
      <c r="A56" s="85">
        <f>IF(D56&lt;&gt;"",COUNTA($D$15:D56),"")</f>
        <v>39</v>
      </c>
      <c r="B56" s="101" t="s">
        <v>235</v>
      </c>
      <c r="C56" s="151">
        <v>2965</v>
      </c>
      <c r="D56" s="151">
        <v>809</v>
      </c>
      <c r="E56" s="151">
        <v>500</v>
      </c>
      <c r="F56" s="151">
        <v>492</v>
      </c>
      <c r="G56" s="151">
        <v>8</v>
      </c>
      <c r="H56" s="151">
        <v>1656</v>
      </c>
      <c r="I56" s="151" t="s">
        <v>4</v>
      </c>
      <c r="J56" s="151" t="s">
        <v>4</v>
      </c>
      <c r="K56" s="151">
        <v>245</v>
      </c>
    </row>
    <row r="57" spans="1:11" ht="10.5" customHeight="1" x14ac:dyDescent="0.2">
      <c r="A57" s="85">
        <f>IF(D57&lt;&gt;"",COUNTA($D$15:D57),"")</f>
        <v>40</v>
      </c>
      <c r="B57" s="101" t="s">
        <v>236</v>
      </c>
      <c r="C57" s="151">
        <v>2883</v>
      </c>
      <c r="D57" s="151">
        <v>803</v>
      </c>
      <c r="E57" s="151">
        <v>518</v>
      </c>
      <c r="F57" s="151">
        <v>507</v>
      </c>
      <c r="G57" s="151">
        <v>11</v>
      </c>
      <c r="H57" s="151">
        <v>1562</v>
      </c>
      <c r="I57" s="151" t="s">
        <v>4</v>
      </c>
      <c r="J57" s="151" t="s">
        <v>4</v>
      </c>
      <c r="K57" s="151">
        <v>283</v>
      </c>
    </row>
    <row r="58" spans="1:11" ht="10.5" customHeight="1" x14ac:dyDescent="0.2">
      <c r="A58" s="85">
        <f>IF(D58&lt;&gt;"",COUNTA($D$15:D58),"")</f>
        <v>41</v>
      </c>
      <c r="B58" s="101" t="s">
        <v>237</v>
      </c>
      <c r="C58" s="151">
        <v>6801</v>
      </c>
      <c r="D58" s="151">
        <v>2207</v>
      </c>
      <c r="E58" s="151">
        <v>1396</v>
      </c>
      <c r="F58" s="151">
        <v>1375</v>
      </c>
      <c r="G58" s="151">
        <v>21</v>
      </c>
      <c r="H58" s="151">
        <v>3198</v>
      </c>
      <c r="I58" s="151" t="s">
        <v>4</v>
      </c>
      <c r="J58" s="151" t="s">
        <v>4</v>
      </c>
      <c r="K58" s="151">
        <v>774</v>
      </c>
    </row>
    <row r="59" spans="1:11" ht="10.5" customHeight="1" x14ac:dyDescent="0.2">
      <c r="A59" s="85">
        <f>IF(D59&lt;&gt;"",COUNTA($D$15:D59),"")</f>
        <v>42</v>
      </c>
      <c r="B59" s="101" t="s">
        <v>238</v>
      </c>
      <c r="C59" s="151">
        <v>8939</v>
      </c>
      <c r="D59" s="151">
        <v>3215</v>
      </c>
      <c r="E59" s="151">
        <v>2100</v>
      </c>
      <c r="F59" s="151">
        <v>2072</v>
      </c>
      <c r="G59" s="151">
        <v>28</v>
      </c>
      <c r="H59" s="151">
        <v>3624</v>
      </c>
      <c r="I59" s="151" t="s">
        <v>4</v>
      </c>
      <c r="J59" s="151" t="s">
        <v>4</v>
      </c>
      <c r="K59" s="151">
        <v>983</v>
      </c>
    </row>
    <row r="60" spans="1:11" ht="10.5" customHeight="1" x14ac:dyDescent="0.2">
      <c r="A60" s="85">
        <f>IF(D60&lt;&gt;"",COUNTA($D$15:D60),"")</f>
        <v>43</v>
      </c>
      <c r="B60" s="101" t="s">
        <v>239</v>
      </c>
      <c r="C60" s="151">
        <v>4781</v>
      </c>
      <c r="D60" s="151">
        <v>1744</v>
      </c>
      <c r="E60" s="151">
        <v>1421</v>
      </c>
      <c r="F60" s="151">
        <v>1414</v>
      </c>
      <c r="G60" s="151">
        <v>7</v>
      </c>
      <c r="H60" s="151">
        <v>1616</v>
      </c>
      <c r="I60" s="151" t="s">
        <v>4</v>
      </c>
      <c r="J60" s="151" t="s">
        <v>4</v>
      </c>
      <c r="K60" s="151">
        <v>393</v>
      </c>
    </row>
    <row r="61" spans="1:11" ht="10.5" customHeight="1" x14ac:dyDescent="0.2">
      <c r="A61" s="85">
        <f>IF(D61&lt;&gt;"",COUNTA($D$15:D61),"")</f>
        <v>44</v>
      </c>
      <c r="B61" s="101" t="s">
        <v>240</v>
      </c>
      <c r="C61" s="151">
        <v>1335</v>
      </c>
      <c r="D61" s="151">
        <v>451</v>
      </c>
      <c r="E61" s="151">
        <v>493</v>
      </c>
      <c r="F61" s="151">
        <v>491</v>
      </c>
      <c r="G61" s="151">
        <v>2</v>
      </c>
      <c r="H61" s="151">
        <v>391</v>
      </c>
      <c r="I61" s="151" t="s">
        <v>4</v>
      </c>
      <c r="J61" s="151" t="s">
        <v>4</v>
      </c>
      <c r="K61" s="151">
        <v>89</v>
      </c>
    </row>
    <row r="62" spans="1:11" ht="15" customHeight="1" x14ac:dyDescent="0.2">
      <c r="A62" s="85" t="str">
        <f>IF(D62&lt;&gt;"",COUNTA($D$15:D62),"")</f>
        <v/>
      </c>
      <c r="B62" s="103"/>
      <c r="C62" s="259" t="s">
        <v>186</v>
      </c>
      <c r="D62" s="260"/>
      <c r="E62" s="260"/>
      <c r="F62" s="260"/>
      <c r="G62" s="260"/>
      <c r="H62" s="260"/>
      <c r="I62" s="260"/>
      <c r="J62" s="260"/>
      <c r="K62" s="260"/>
    </row>
    <row r="63" spans="1:11" ht="10.5" customHeight="1" x14ac:dyDescent="0.2">
      <c r="A63" s="85">
        <f>IF(D63&lt;&gt;"",COUNTA($D$15:D63),"")</f>
        <v>45</v>
      </c>
      <c r="B63" s="102" t="s">
        <v>83</v>
      </c>
      <c r="C63" s="152">
        <v>13824</v>
      </c>
      <c r="D63" s="152">
        <v>3964</v>
      </c>
      <c r="E63" s="152">
        <v>5534</v>
      </c>
      <c r="F63" s="152">
        <v>5522</v>
      </c>
      <c r="G63" s="152">
        <v>12</v>
      </c>
      <c r="H63" s="152">
        <v>4326</v>
      </c>
      <c r="I63" s="152" t="s">
        <v>4</v>
      </c>
      <c r="J63" s="152" t="s">
        <v>4</v>
      </c>
      <c r="K63" s="152">
        <v>1348</v>
      </c>
    </row>
    <row r="64" spans="1:11" ht="10.5" customHeight="1" x14ac:dyDescent="0.2">
      <c r="A64" s="85">
        <f>IF(D64&lt;&gt;"",COUNTA($D$15:D64),"")</f>
        <v>46</v>
      </c>
      <c r="B64" s="101" t="s">
        <v>232</v>
      </c>
      <c r="C64" s="151">
        <v>478</v>
      </c>
      <c r="D64" s="151">
        <v>36</v>
      </c>
      <c r="E64" s="151">
        <v>3</v>
      </c>
      <c r="F64" s="151">
        <v>3</v>
      </c>
      <c r="G64" s="151" t="s">
        <v>4</v>
      </c>
      <c r="H64" s="151">
        <v>439</v>
      </c>
      <c r="I64" s="151" t="s">
        <v>4</v>
      </c>
      <c r="J64" s="151" t="s">
        <v>4</v>
      </c>
      <c r="K64" s="151">
        <v>1</v>
      </c>
    </row>
    <row r="65" spans="1:11" ht="10.5" customHeight="1" x14ac:dyDescent="0.2">
      <c r="A65" s="85">
        <f>IF(D65&lt;&gt;"",COUNTA($D$15:D65),"")</f>
        <v>47</v>
      </c>
      <c r="B65" s="101" t="s">
        <v>231</v>
      </c>
      <c r="C65" s="151">
        <v>1598</v>
      </c>
      <c r="D65" s="151">
        <v>244</v>
      </c>
      <c r="E65" s="151">
        <v>359</v>
      </c>
      <c r="F65" s="151">
        <v>359</v>
      </c>
      <c r="G65" s="151" t="s">
        <v>4</v>
      </c>
      <c r="H65" s="151">
        <v>995</v>
      </c>
      <c r="I65" s="151" t="s">
        <v>4</v>
      </c>
      <c r="J65" s="151" t="s">
        <v>4</v>
      </c>
      <c r="K65" s="151">
        <v>41</v>
      </c>
    </row>
    <row r="66" spans="1:11" ht="10.5" customHeight="1" x14ac:dyDescent="0.2">
      <c r="A66" s="85">
        <f>IF(D66&lt;&gt;"",COUNTA($D$15:D66),"")</f>
        <v>48</v>
      </c>
      <c r="B66" s="101" t="s">
        <v>233</v>
      </c>
      <c r="C66" s="151">
        <v>642</v>
      </c>
      <c r="D66" s="151">
        <v>138</v>
      </c>
      <c r="E66" s="151">
        <v>295</v>
      </c>
      <c r="F66" s="151">
        <v>295</v>
      </c>
      <c r="G66" s="151" t="s">
        <v>4</v>
      </c>
      <c r="H66" s="151">
        <v>209</v>
      </c>
      <c r="I66" s="151" t="s">
        <v>4</v>
      </c>
      <c r="J66" s="151" t="s">
        <v>4</v>
      </c>
      <c r="K66" s="151">
        <v>26</v>
      </c>
    </row>
    <row r="67" spans="1:11" ht="10.5" customHeight="1" x14ac:dyDescent="0.2">
      <c r="A67" s="85">
        <f>IF(D67&lt;&gt;"",COUNTA($D$15:D67),"")</f>
        <v>49</v>
      </c>
      <c r="B67" s="101" t="s">
        <v>234</v>
      </c>
      <c r="C67" s="151">
        <v>799</v>
      </c>
      <c r="D67" s="151">
        <v>189</v>
      </c>
      <c r="E67" s="151">
        <v>318</v>
      </c>
      <c r="F67" s="151">
        <v>318</v>
      </c>
      <c r="G67" s="151" t="s">
        <v>4</v>
      </c>
      <c r="H67" s="151">
        <v>292</v>
      </c>
      <c r="I67" s="151" t="s">
        <v>4</v>
      </c>
      <c r="J67" s="151" t="s">
        <v>4</v>
      </c>
      <c r="K67" s="151">
        <v>65</v>
      </c>
    </row>
    <row r="68" spans="1:11" ht="10.5" customHeight="1" x14ac:dyDescent="0.2">
      <c r="A68" s="85">
        <f>IF(D68&lt;&gt;"",COUNTA($D$15:D68),"")</f>
        <v>50</v>
      </c>
      <c r="B68" s="101" t="s">
        <v>235</v>
      </c>
      <c r="C68" s="151">
        <v>992</v>
      </c>
      <c r="D68" s="151">
        <v>276</v>
      </c>
      <c r="E68" s="151">
        <v>367</v>
      </c>
      <c r="F68" s="151">
        <v>366</v>
      </c>
      <c r="G68" s="151">
        <v>1</v>
      </c>
      <c r="H68" s="151">
        <v>349</v>
      </c>
      <c r="I68" s="151" t="s">
        <v>4</v>
      </c>
      <c r="J68" s="151" t="s">
        <v>4</v>
      </c>
      <c r="K68" s="151">
        <v>133</v>
      </c>
    </row>
    <row r="69" spans="1:11" ht="10.5" customHeight="1" x14ac:dyDescent="0.2">
      <c r="A69" s="85">
        <f>IF(D69&lt;&gt;"",COUNTA($D$15:D69),"")</f>
        <v>51</v>
      </c>
      <c r="B69" s="101" t="s">
        <v>236</v>
      </c>
      <c r="C69" s="151">
        <v>971</v>
      </c>
      <c r="D69" s="151">
        <v>298</v>
      </c>
      <c r="E69" s="151">
        <v>386</v>
      </c>
      <c r="F69" s="151">
        <v>385</v>
      </c>
      <c r="G69" s="151">
        <v>1</v>
      </c>
      <c r="H69" s="151">
        <v>287</v>
      </c>
      <c r="I69" s="151" t="s">
        <v>4</v>
      </c>
      <c r="J69" s="151" t="s">
        <v>4</v>
      </c>
      <c r="K69" s="151">
        <v>109</v>
      </c>
    </row>
    <row r="70" spans="1:11" ht="10.5" customHeight="1" x14ac:dyDescent="0.2">
      <c r="A70" s="85">
        <f>IF(D70&lt;&gt;"",COUNTA($D$15:D70),"")</f>
        <v>52</v>
      </c>
      <c r="B70" s="101" t="s">
        <v>237</v>
      </c>
      <c r="C70" s="151">
        <v>2512</v>
      </c>
      <c r="D70" s="151">
        <v>786</v>
      </c>
      <c r="E70" s="151">
        <v>1081</v>
      </c>
      <c r="F70" s="151">
        <v>1078</v>
      </c>
      <c r="G70" s="151">
        <v>3</v>
      </c>
      <c r="H70" s="151">
        <v>645</v>
      </c>
      <c r="I70" s="151" t="s">
        <v>4</v>
      </c>
      <c r="J70" s="151" t="s">
        <v>4</v>
      </c>
      <c r="K70" s="151">
        <v>316</v>
      </c>
    </row>
    <row r="71" spans="1:11" ht="10.5" customHeight="1" x14ac:dyDescent="0.2">
      <c r="A71" s="85">
        <f>IF(D71&lt;&gt;"",COUNTA($D$15:D71),"")</f>
        <v>53</v>
      </c>
      <c r="B71" s="101" t="s">
        <v>238</v>
      </c>
      <c r="C71" s="151">
        <v>3230</v>
      </c>
      <c r="D71" s="151">
        <v>1093</v>
      </c>
      <c r="E71" s="151">
        <v>1475</v>
      </c>
      <c r="F71" s="151">
        <v>1470</v>
      </c>
      <c r="G71" s="151">
        <v>5</v>
      </c>
      <c r="H71" s="151">
        <v>662</v>
      </c>
      <c r="I71" s="151" t="s">
        <v>4</v>
      </c>
      <c r="J71" s="151" t="s">
        <v>4</v>
      </c>
      <c r="K71" s="151">
        <v>412</v>
      </c>
    </row>
    <row r="72" spans="1:11" ht="10.5" customHeight="1" x14ac:dyDescent="0.2">
      <c r="A72" s="85">
        <f>IF(D72&lt;&gt;"",COUNTA($D$15:D72),"")</f>
        <v>54</v>
      </c>
      <c r="B72" s="101" t="s">
        <v>239</v>
      </c>
      <c r="C72" s="151">
        <v>1861</v>
      </c>
      <c r="D72" s="151">
        <v>655</v>
      </c>
      <c r="E72" s="151">
        <v>866</v>
      </c>
      <c r="F72" s="151">
        <v>865</v>
      </c>
      <c r="G72" s="151">
        <v>1</v>
      </c>
      <c r="H72" s="151">
        <v>340</v>
      </c>
      <c r="I72" s="151" t="s">
        <v>4</v>
      </c>
      <c r="J72" s="151" t="s">
        <v>4</v>
      </c>
      <c r="K72" s="151">
        <v>188</v>
      </c>
    </row>
    <row r="73" spans="1:11" ht="10.5" customHeight="1" x14ac:dyDescent="0.2">
      <c r="A73" s="85">
        <f>IF(D73&lt;&gt;"",COUNTA($D$15:D73),"")</f>
        <v>55</v>
      </c>
      <c r="B73" s="101" t="s">
        <v>240</v>
      </c>
      <c r="C73" s="151">
        <v>741</v>
      </c>
      <c r="D73" s="151">
        <v>249</v>
      </c>
      <c r="E73" s="151">
        <v>384</v>
      </c>
      <c r="F73" s="151">
        <v>383</v>
      </c>
      <c r="G73" s="151">
        <v>1</v>
      </c>
      <c r="H73" s="151">
        <v>108</v>
      </c>
      <c r="I73" s="151" t="s">
        <v>4</v>
      </c>
      <c r="J73" s="151" t="s">
        <v>4</v>
      </c>
      <c r="K73" s="151">
        <v>57</v>
      </c>
    </row>
    <row r="74" spans="1:11" ht="15" customHeight="1" x14ac:dyDescent="0.2">
      <c r="A74" s="85" t="str">
        <f>IF(D74&lt;&gt;"",COUNTA($D$15:D74),"")</f>
        <v/>
      </c>
      <c r="B74" s="103"/>
      <c r="C74" s="259" t="s">
        <v>187</v>
      </c>
      <c r="D74" s="260"/>
      <c r="E74" s="260"/>
      <c r="F74" s="260"/>
      <c r="G74" s="260"/>
      <c r="H74" s="260"/>
      <c r="I74" s="260"/>
      <c r="J74" s="260"/>
      <c r="K74" s="260"/>
    </row>
    <row r="75" spans="1:11" ht="10.5" customHeight="1" x14ac:dyDescent="0.2">
      <c r="A75" s="85">
        <f>IF(D75&lt;&gt;"",COUNTA($D$15:D75),"")</f>
        <v>56</v>
      </c>
      <c r="B75" s="102" t="s">
        <v>83</v>
      </c>
      <c r="C75" s="152">
        <v>5370</v>
      </c>
      <c r="D75" s="152">
        <v>1338</v>
      </c>
      <c r="E75" s="152">
        <v>2818</v>
      </c>
      <c r="F75" s="152">
        <v>2815</v>
      </c>
      <c r="G75" s="152">
        <v>3</v>
      </c>
      <c r="H75" s="152">
        <v>1214</v>
      </c>
      <c r="I75" s="152" t="s">
        <v>4</v>
      </c>
      <c r="J75" s="152" t="s">
        <v>4</v>
      </c>
      <c r="K75" s="152">
        <v>248</v>
      </c>
    </row>
    <row r="76" spans="1:11" ht="10.5" customHeight="1" x14ac:dyDescent="0.2">
      <c r="A76" s="85">
        <f>IF(D76&lt;&gt;"",COUNTA($D$15:D76),"")</f>
        <v>57</v>
      </c>
      <c r="B76" s="101" t="s">
        <v>232</v>
      </c>
      <c r="C76" s="151">
        <v>161</v>
      </c>
      <c r="D76" s="151">
        <v>21</v>
      </c>
      <c r="E76" s="151">
        <v>5</v>
      </c>
      <c r="F76" s="151">
        <v>5</v>
      </c>
      <c r="G76" s="151" t="s">
        <v>4</v>
      </c>
      <c r="H76" s="151">
        <v>135</v>
      </c>
      <c r="I76" s="151" t="s">
        <v>4</v>
      </c>
      <c r="J76" s="151" t="s">
        <v>4</v>
      </c>
      <c r="K76" s="151">
        <v>1</v>
      </c>
    </row>
    <row r="77" spans="1:11" ht="10.5" customHeight="1" x14ac:dyDescent="0.2">
      <c r="A77" s="85">
        <f>IF(D77&lt;&gt;"",COUNTA($D$15:D77),"")</f>
        <v>58</v>
      </c>
      <c r="B77" s="101" t="s">
        <v>231</v>
      </c>
      <c r="C77" s="151">
        <v>1162</v>
      </c>
      <c r="D77" s="151">
        <v>194</v>
      </c>
      <c r="E77" s="151">
        <v>459</v>
      </c>
      <c r="F77" s="151">
        <v>459</v>
      </c>
      <c r="G77" s="151" t="s">
        <v>4</v>
      </c>
      <c r="H77" s="151">
        <v>509</v>
      </c>
      <c r="I77" s="151" t="s">
        <v>4</v>
      </c>
      <c r="J77" s="151" t="s">
        <v>4</v>
      </c>
      <c r="K77" s="151">
        <v>17</v>
      </c>
    </row>
    <row r="78" spans="1:11" ht="10.5" customHeight="1" x14ac:dyDescent="0.2">
      <c r="A78" s="85">
        <f>IF(D78&lt;&gt;"",COUNTA($D$15:D78),"")</f>
        <v>59</v>
      </c>
      <c r="B78" s="101" t="s">
        <v>233</v>
      </c>
      <c r="C78" s="151">
        <v>233</v>
      </c>
      <c r="D78" s="151">
        <v>56</v>
      </c>
      <c r="E78" s="151">
        <v>132</v>
      </c>
      <c r="F78" s="151">
        <v>132</v>
      </c>
      <c r="G78" s="151" t="s">
        <v>4</v>
      </c>
      <c r="H78" s="151">
        <v>45</v>
      </c>
      <c r="I78" s="151" t="s">
        <v>4</v>
      </c>
      <c r="J78" s="151" t="s">
        <v>4</v>
      </c>
      <c r="K78" s="151">
        <v>6</v>
      </c>
    </row>
    <row r="79" spans="1:11" ht="10.5" customHeight="1" x14ac:dyDescent="0.2">
      <c r="A79" s="85">
        <f>IF(D79&lt;&gt;"",COUNTA($D$15:D79),"")</f>
        <v>60</v>
      </c>
      <c r="B79" s="101" t="s">
        <v>234</v>
      </c>
      <c r="C79" s="151">
        <v>306</v>
      </c>
      <c r="D79" s="151">
        <v>93</v>
      </c>
      <c r="E79" s="151">
        <v>160</v>
      </c>
      <c r="F79" s="151">
        <v>159</v>
      </c>
      <c r="G79" s="151">
        <v>1</v>
      </c>
      <c r="H79" s="151">
        <v>53</v>
      </c>
      <c r="I79" s="151" t="s">
        <v>4</v>
      </c>
      <c r="J79" s="151" t="s">
        <v>4</v>
      </c>
      <c r="K79" s="151">
        <v>13</v>
      </c>
    </row>
    <row r="80" spans="1:11" ht="10.5" customHeight="1" x14ac:dyDescent="0.2">
      <c r="A80" s="85">
        <f>IF(D80&lt;&gt;"",COUNTA($D$15:D80),"")</f>
        <v>61</v>
      </c>
      <c r="B80" s="101" t="s">
        <v>235</v>
      </c>
      <c r="C80" s="151">
        <v>380</v>
      </c>
      <c r="D80" s="151">
        <v>107</v>
      </c>
      <c r="E80" s="151">
        <v>195</v>
      </c>
      <c r="F80" s="151">
        <v>195</v>
      </c>
      <c r="G80" s="151" t="s">
        <v>4</v>
      </c>
      <c r="H80" s="151">
        <v>78</v>
      </c>
      <c r="I80" s="151" t="s">
        <v>4</v>
      </c>
      <c r="J80" s="151" t="s">
        <v>4</v>
      </c>
      <c r="K80" s="151">
        <v>17</v>
      </c>
    </row>
    <row r="81" spans="1:11" ht="10.5" customHeight="1" x14ac:dyDescent="0.2">
      <c r="A81" s="85">
        <f>IF(D81&lt;&gt;"",COUNTA($D$15:D81),"")</f>
        <v>62</v>
      </c>
      <c r="B81" s="101" t="s">
        <v>236</v>
      </c>
      <c r="C81" s="151">
        <v>383</v>
      </c>
      <c r="D81" s="151">
        <v>107</v>
      </c>
      <c r="E81" s="151">
        <v>220</v>
      </c>
      <c r="F81" s="151">
        <v>219</v>
      </c>
      <c r="G81" s="151">
        <v>1</v>
      </c>
      <c r="H81" s="151">
        <v>56</v>
      </c>
      <c r="I81" s="151" t="s">
        <v>4</v>
      </c>
      <c r="J81" s="151" t="s">
        <v>4</v>
      </c>
      <c r="K81" s="151">
        <v>21</v>
      </c>
    </row>
    <row r="82" spans="1:11" ht="10.5" customHeight="1" x14ac:dyDescent="0.2">
      <c r="A82" s="85">
        <f>IF(D82&lt;&gt;"",COUNTA($D$15:D82),"")</f>
        <v>63</v>
      </c>
      <c r="B82" s="101" t="s">
        <v>237</v>
      </c>
      <c r="C82" s="151">
        <v>840</v>
      </c>
      <c r="D82" s="151">
        <v>225</v>
      </c>
      <c r="E82" s="151">
        <v>507</v>
      </c>
      <c r="F82" s="151">
        <v>507</v>
      </c>
      <c r="G82" s="151" t="s">
        <v>4</v>
      </c>
      <c r="H82" s="151">
        <v>108</v>
      </c>
      <c r="I82" s="151" t="s">
        <v>4</v>
      </c>
      <c r="J82" s="151" t="s">
        <v>4</v>
      </c>
      <c r="K82" s="151">
        <v>47</v>
      </c>
    </row>
    <row r="83" spans="1:11" ht="10.5" customHeight="1" x14ac:dyDescent="0.2">
      <c r="A83" s="85">
        <f>IF(D83&lt;&gt;"",COUNTA($D$15:D83),"")</f>
        <v>64</v>
      </c>
      <c r="B83" s="101" t="s">
        <v>238</v>
      </c>
      <c r="C83" s="151">
        <v>1047</v>
      </c>
      <c r="D83" s="151">
        <v>297</v>
      </c>
      <c r="E83" s="151">
        <v>635</v>
      </c>
      <c r="F83" s="151">
        <v>634</v>
      </c>
      <c r="G83" s="151">
        <v>1</v>
      </c>
      <c r="H83" s="151">
        <v>115</v>
      </c>
      <c r="I83" s="151" t="s">
        <v>4</v>
      </c>
      <c r="J83" s="151" t="s">
        <v>4</v>
      </c>
      <c r="K83" s="151">
        <v>61</v>
      </c>
    </row>
    <row r="84" spans="1:11" ht="10.5" customHeight="1" x14ac:dyDescent="0.2">
      <c r="A84" s="85">
        <f>IF(D84&lt;&gt;"",COUNTA($D$15:D84),"")</f>
        <v>65</v>
      </c>
      <c r="B84" s="101" t="s">
        <v>239</v>
      </c>
      <c r="C84" s="151">
        <v>612</v>
      </c>
      <c r="D84" s="151">
        <v>174</v>
      </c>
      <c r="E84" s="151">
        <v>362</v>
      </c>
      <c r="F84" s="151">
        <v>362</v>
      </c>
      <c r="G84" s="151" t="s">
        <v>4</v>
      </c>
      <c r="H84" s="151">
        <v>76</v>
      </c>
      <c r="I84" s="151" t="s">
        <v>4</v>
      </c>
      <c r="J84" s="151" t="s">
        <v>4</v>
      </c>
      <c r="K84" s="151">
        <v>51</v>
      </c>
    </row>
    <row r="85" spans="1:11" ht="10.5" customHeight="1" x14ac:dyDescent="0.2">
      <c r="A85" s="85">
        <f>IF(D85&lt;&gt;"",COUNTA($D$15:D85),"")</f>
        <v>66</v>
      </c>
      <c r="B85" s="101" t="s">
        <v>240</v>
      </c>
      <c r="C85" s="151">
        <v>246</v>
      </c>
      <c r="D85" s="151">
        <v>64</v>
      </c>
      <c r="E85" s="151">
        <v>143</v>
      </c>
      <c r="F85" s="151">
        <v>143</v>
      </c>
      <c r="G85" s="151" t="s">
        <v>4</v>
      </c>
      <c r="H85" s="151">
        <v>39</v>
      </c>
      <c r="I85" s="151" t="s">
        <v>4</v>
      </c>
      <c r="J85" s="151" t="s">
        <v>4</v>
      </c>
      <c r="K85" s="151">
        <v>14</v>
      </c>
    </row>
    <row r="86" spans="1:11" ht="15" customHeight="1" x14ac:dyDescent="0.2">
      <c r="A86" s="85" t="str">
        <f>IF(D86&lt;&gt;"",COUNTA($D$15:D86),"")</f>
        <v/>
      </c>
      <c r="B86" s="103"/>
      <c r="C86" s="259" t="s">
        <v>188</v>
      </c>
      <c r="D86" s="260"/>
      <c r="E86" s="260"/>
      <c r="F86" s="260"/>
      <c r="G86" s="260"/>
      <c r="H86" s="260"/>
      <c r="I86" s="260"/>
      <c r="J86" s="260"/>
      <c r="K86" s="260"/>
    </row>
    <row r="87" spans="1:11" ht="11.1" customHeight="1" x14ac:dyDescent="0.2">
      <c r="A87" s="85">
        <f>IF(D87&lt;&gt;"",COUNTA($D$15:D87),"")</f>
        <v>67</v>
      </c>
      <c r="B87" s="102" t="s">
        <v>83</v>
      </c>
      <c r="C87" s="152">
        <v>8</v>
      </c>
      <c r="D87" s="152" t="s">
        <v>4</v>
      </c>
      <c r="E87" s="152">
        <v>8</v>
      </c>
      <c r="F87" s="152">
        <v>5</v>
      </c>
      <c r="G87" s="152">
        <v>3</v>
      </c>
      <c r="H87" s="152" t="s">
        <v>4</v>
      </c>
      <c r="I87" s="152" t="s">
        <v>4</v>
      </c>
      <c r="J87" s="152" t="s">
        <v>4</v>
      </c>
      <c r="K87" s="152">
        <v>5</v>
      </c>
    </row>
  </sheetData>
  <mergeCells count="25">
    <mergeCell ref="A1:B1"/>
    <mergeCell ref="C4:K4"/>
    <mergeCell ref="C1:K1"/>
    <mergeCell ref="F8:G9"/>
    <mergeCell ref="E6:G7"/>
    <mergeCell ref="A2:B3"/>
    <mergeCell ref="C2:K3"/>
    <mergeCell ref="B4:B12"/>
    <mergeCell ref="A4:A12"/>
    <mergeCell ref="C86:K86"/>
    <mergeCell ref="C62:K62"/>
    <mergeCell ref="C74:K74"/>
    <mergeCell ref="C38:K38"/>
    <mergeCell ref="C50:K50"/>
    <mergeCell ref="C26:K26"/>
    <mergeCell ref="D5:J5"/>
    <mergeCell ref="K6:K12"/>
    <mergeCell ref="J6:J12"/>
    <mergeCell ref="I6:I12"/>
    <mergeCell ref="H6:H12"/>
    <mergeCell ref="G10:G12"/>
    <mergeCell ref="F10:F12"/>
    <mergeCell ref="E8:E12"/>
    <mergeCell ref="D6:D12"/>
    <mergeCell ref="C5:C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rowBreaks count="1" manualBreakCount="1">
    <brk id="6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140" zoomScaleNormal="140" workbookViewId="0">
      <selection sqref="A1:C1"/>
    </sheetView>
  </sheetViews>
  <sheetFormatPr baseColWidth="10" defaultColWidth="11.42578125" defaultRowHeight="11.45" customHeight="1" x14ac:dyDescent="0.2"/>
  <cols>
    <col min="1" max="1" width="12.7109375" style="9" customWidth="1"/>
    <col min="2" max="2" width="73" style="25" customWidth="1"/>
    <col min="3" max="3" width="6.28515625" style="9" customWidth="1"/>
    <col min="4" max="16384" width="11.42578125" style="9"/>
  </cols>
  <sheetData>
    <row r="1" spans="1:3" s="27" customFormat="1" ht="50.1" customHeight="1" x14ac:dyDescent="0.25">
      <c r="A1" s="191" t="s">
        <v>370</v>
      </c>
      <c r="B1" s="191"/>
      <c r="C1" s="191"/>
    </row>
    <row r="2" spans="1:3" s="10" customFormat="1" ht="12" x14ac:dyDescent="0.2">
      <c r="B2" s="11"/>
      <c r="C2" s="10" t="s">
        <v>2</v>
      </c>
    </row>
    <row r="3" spans="1:3" s="12" customFormat="1" ht="30" customHeight="1" x14ac:dyDescent="0.2">
      <c r="A3" s="192" t="s">
        <v>371</v>
      </c>
      <c r="B3" s="192"/>
      <c r="C3" s="10">
        <v>3</v>
      </c>
    </row>
    <row r="4" spans="1:3" s="12" customFormat="1" ht="12" customHeight="1" x14ac:dyDescent="0.2">
      <c r="A4" s="13" t="s">
        <v>257</v>
      </c>
      <c r="B4" s="14" t="s">
        <v>372</v>
      </c>
      <c r="C4" s="10">
        <v>5</v>
      </c>
    </row>
    <row r="5" spans="1:3" s="12" customFormat="1" ht="6.95" customHeight="1" x14ac:dyDescent="0.2">
      <c r="A5" s="15"/>
      <c r="B5" s="15"/>
      <c r="C5" s="10"/>
    </row>
    <row r="6" spans="1:3" s="19" customFormat="1" ht="11.45" customHeight="1" x14ac:dyDescent="0.2">
      <c r="A6" s="16" t="s">
        <v>19</v>
      </c>
      <c r="B6" s="17" t="s">
        <v>373</v>
      </c>
      <c r="C6" s="18"/>
    </row>
    <row r="7" spans="1:3" s="19" customFormat="1" ht="6.95" customHeight="1" x14ac:dyDescent="0.2">
      <c r="A7" s="20" t="s">
        <v>200</v>
      </c>
      <c r="B7" s="21"/>
      <c r="C7" s="18"/>
    </row>
    <row r="8" spans="1:3" s="12" customFormat="1" ht="11.45" customHeight="1" x14ac:dyDescent="0.2">
      <c r="A8" s="22" t="s">
        <v>26</v>
      </c>
      <c r="B8" s="23" t="s">
        <v>374</v>
      </c>
      <c r="C8" s="10">
        <v>6</v>
      </c>
    </row>
    <row r="9" spans="1:3" s="12" customFormat="1" ht="11.45" customHeight="1" x14ac:dyDescent="0.2">
      <c r="A9" s="13" t="s">
        <v>257</v>
      </c>
      <c r="B9" s="14" t="s">
        <v>398</v>
      </c>
      <c r="C9" s="24">
        <v>6</v>
      </c>
    </row>
    <row r="10" spans="1:3" s="12" customFormat="1" ht="6.95" customHeight="1" x14ac:dyDescent="0.2">
      <c r="A10" s="22"/>
      <c r="B10" s="11"/>
      <c r="C10" s="10"/>
    </row>
    <row r="11" spans="1:3" s="12" customFormat="1" ht="11.45" customHeight="1" x14ac:dyDescent="0.2">
      <c r="A11" s="22" t="s">
        <v>27</v>
      </c>
      <c r="B11" s="23" t="s">
        <v>375</v>
      </c>
      <c r="C11" s="10">
        <v>7</v>
      </c>
    </row>
    <row r="12" spans="1:3" s="12" customFormat="1" ht="6.95" customHeight="1" x14ac:dyDescent="0.2">
      <c r="A12" s="22"/>
      <c r="B12" s="11"/>
      <c r="C12" s="10"/>
    </row>
    <row r="13" spans="1:3" s="12" customFormat="1" ht="22.5" customHeight="1" x14ac:dyDescent="0.2">
      <c r="A13" s="22" t="s">
        <v>39</v>
      </c>
      <c r="B13" s="23" t="s">
        <v>380</v>
      </c>
      <c r="C13" s="24">
        <v>8</v>
      </c>
    </row>
    <row r="14" spans="1:3" s="12" customFormat="1" ht="11.45" customHeight="1" x14ac:dyDescent="0.2">
      <c r="A14" s="22"/>
      <c r="B14" s="11"/>
      <c r="C14" s="10"/>
    </row>
    <row r="15" spans="1:3" s="12" customFormat="1" ht="11.45" customHeight="1" x14ac:dyDescent="0.2">
      <c r="A15" s="16" t="s">
        <v>28</v>
      </c>
      <c r="B15" s="17" t="s">
        <v>376</v>
      </c>
      <c r="C15" s="10"/>
    </row>
    <row r="16" spans="1:3" s="12" customFormat="1" ht="6.95" customHeight="1" x14ac:dyDescent="0.2">
      <c r="A16" s="16"/>
      <c r="B16" s="11"/>
      <c r="C16" s="10"/>
    </row>
    <row r="17" spans="1:3" s="12" customFormat="1" ht="11.45" customHeight="1" x14ac:dyDescent="0.2">
      <c r="A17" s="22" t="s">
        <v>40</v>
      </c>
      <c r="B17" s="23" t="s">
        <v>377</v>
      </c>
      <c r="C17" s="10">
        <v>9</v>
      </c>
    </row>
    <row r="18" spans="1:3" s="12" customFormat="1" ht="6.95" customHeight="1" x14ac:dyDescent="0.2">
      <c r="A18" s="22"/>
      <c r="B18" s="11"/>
      <c r="C18" s="10"/>
    </row>
    <row r="19" spans="1:3" ht="11.45" customHeight="1" x14ac:dyDescent="0.2">
      <c r="A19" s="22" t="s">
        <v>41</v>
      </c>
      <c r="B19" s="23" t="s">
        <v>378</v>
      </c>
      <c r="C19" s="9">
        <v>10</v>
      </c>
    </row>
    <row r="20" spans="1:3" ht="6.95" customHeight="1" x14ac:dyDescent="0.2">
      <c r="A20" s="22"/>
      <c r="B20" s="11"/>
    </row>
    <row r="21" spans="1:3" ht="12" customHeight="1" x14ac:dyDescent="0.2">
      <c r="A21" s="22" t="s">
        <v>42</v>
      </c>
      <c r="B21" s="23" t="s">
        <v>379</v>
      </c>
    </row>
    <row r="22" spans="1:3" ht="11.45" customHeight="1" x14ac:dyDescent="0.2">
      <c r="A22" s="22" t="s">
        <v>43</v>
      </c>
      <c r="B22" s="23" t="s">
        <v>381</v>
      </c>
      <c r="C22" s="9">
        <v>11</v>
      </c>
    </row>
    <row r="23" spans="1:3" ht="11.45" customHeight="1" x14ac:dyDescent="0.2">
      <c r="A23" s="22" t="s">
        <v>44</v>
      </c>
      <c r="B23" s="23" t="s">
        <v>382</v>
      </c>
      <c r="C23" s="9">
        <v>12</v>
      </c>
    </row>
    <row r="24" spans="1:3" ht="6.95" customHeight="1" x14ac:dyDescent="0.2">
      <c r="A24" s="22"/>
      <c r="B24" s="11"/>
    </row>
    <row r="25" spans="1:3" ht="11.45" customHeight="1" x14ac:dyDescent="0.2">
      <c r="A25" s="22" t="s">
        <v>45</v>
      </c>
      <c r="B25" s="23" t="s">
        <v>383</v>
      </c>
      <c r="C25" s="9">
        <v>13</v>
      </c>
    </row>
    <row r="26" spans="1:3" ht="11.45" customHeight="1" x14ac:dyDescent="0.2">
      <c r="A26" s="22"/>
      <c r="B26" s="11"/>
    </row>
    <row r="27" spans="1:3" ht="11.45" customHeight="1" x14ac:dyDescent="0.2">
      <c r="A27" s="16" t="s">
        <v>33</v>
      </c>
      <c r="B27" s="17" t="s">
        <v>384</v>
      </c>
    </row>
    <row r="28" spans="1:3" ht="6.95" customHeight="1" x14ac:dyDescent="0.2">
      <c r="A28" s="16"/>
    </row>
    <row r="29" spans="1:3" ht="11.45" customHeight="1" x14ac:dyDescent="0.2">
      <c r="A29" s="22" t="s">
        <v>30</v>
      </c>
      <c r="B29" s="23" t="s">
        <v>385</v>
      </c>
      <c r="C29" s="9">
        <v>15</v>
      </c>
    </row>
    <row r="30" spans="1:3" ht="6.95" customHeight="1" x14ac:dyDescent="0.2">
      <c r="A30" s="22"/>
    </row>
    <row r="31" spans="1:3" ht="11.45" customHeight="1" x14ac:dyDescent="0.2">
      <c r="A31" s="22" t="s">
        <v>31</v>
      </c>
      <c r="B31" s="23" t="s">
        <v>386</v>
      </c>
      <c r="C31" s="9">
        <v>16</v>
      </c>
    </row>
    <row r="32" spans="1:3" ht="6.95" customHeight="1" x14ac:dyDescent="0.2">
      <c r="A32" s="22"/>
    </row>
    <row r="33" spans="1:3" ht="11.45" customHeight="1" x14ac:dyDescent="0.2">
      <c r="A33" s="22" t="s">
        <v>46</v>
      </c>
      <c r="B33" s="23" t="s">
        <v>387</v>
      </c>
      <c r="C33" s="9">
        <v>18</v>
      </c>
    </row>
    <row r="34" spans="1:3" ht="6.95" customHeight="1" x14ac:dyDescent="0.2">
      <c r="A34" s="22"/>
    </row>
    <row r="35" spans="1:3" ht="11.45" customHeight="1" x14ac:dyDescent="0.2">
      <c r="A35" s="22" t="s">
        <v>47</v>
      </c>
      <c r="B35" s="23" t="s">
        <v>378</v>
      </c>
      <c r="C35" s="9">
        <v>19</v>
      </c>
    </row>
    <row r="36" spans="1:3" ht="6.95" customHeight="1" x14ac:dyDescent="0.2">
      <c r="A36" s="22"/>
    </row>
    <row r="37" spans="1:3" ht="11.45" customHeight="1" x14ac:dyDescent="0.2">
      <c r="A37" s="22" t="s">
        <v>48</v>
      </c>
      <c r="B37" s="23" t="s">
        <v>388</v>
      </c>
      <c r="C37" s="9">
        <v>20</v>
      </c>
    </row>
    <row r="38" spans="1:3" ht="6.95" customHeight="1" x14ac:dyDescent="0.2">
      <c r="A38" s="22"/>
    </row>
    <row r="39" spans="1:3" ht="11.45" customHeight="1" x14ac:dyDescent="0.2">
      <c r="A39" s="22" t="s">
        <v>49</v>
      </c>
      <c r="B39" s="23" t="s">
        <v>389</v>
      </c>
      <c r="C39" s="9">
        <v>21</v>
      </c>
    </row>
    <row r="40" spans="1:3" ht="11.45" customHeight="1" x14ac:dyDescent="0.2">
      <c r="A40" s="26"/>
    </row>
    <row r="41" spans="1:3" ht="11.45" customHeight="1" x14ac:dyDescent="0.2">
      <c r="A41" s="16" t="s">
        <v>35</v>
      </c>
      <c r="B41" s="17" t="s">
        <v>390</v>
      </c>
    </row>
    <row r="42" spans="1:3" ht="6.95" customHeight="1" x14ac:dyDescent="0.2">
      <c r="A42" s="16"/>
    </row>
    <row r="43" spans="1:3" ht="11.45" customHeight="1" x14ac:dyDescent="0.2">
      <c r="A43" s="22" t="s">
        <v>50</v>
      </c>
      <c r="B43" s="23" t="s">
        <v>391</v>
      </c>
      <c r="C43" s="9">
        <v>23</v>
      </c>
    </row>
    <row r="44" spans="1:3" ht="11.45" customHeight="1" x14ac:dyDescent="0.2">
      <c r="A44" s="22"/>
    </row>
    <row r="45" spans="1:3" ht="11.45" customHeight="1" x14ac:dyDescent="0.2">
      <c r="A45" s="16" t="s">
        <v>36</v>
      </c>
      <c r="B45" s="17" t="s">
        <v>392</v>
      </c>
    </row>
    <row r="46" spans="1:3" ht="6.95" customHeight="1" x14ac:dyDescent="0.2">
      <c r="A46" s="22"/>
    </row>
    <row r="47" spans="1:3" ht="11.45" customHeight="1" x14ac:dyDescent="0.2">
      <c r="A47" s="22" t="s">
        <v>51</v>
      </c>
      <c r="B47" s="23" t="s">
        <v>393</v>
      </c>
      <c r="C47" s="9">
        <v>24</v>
      </c>
    </row>
    <row r="48" spans="1:3" ht="11.45" customHeight="1" x14ac:dyDescent="0.2">
      <c r="A48" s="13" t="s">
        <v>257</v>
      </c>
      <c r="B48" s="14" t="s">
        <v>394</v>
      </c>
      <c r="C48" s="9">
        <v>25</v>
      </c>
    </row>
    <row r="49" spans="1:3" ht="11.45" customHeight="1" x14ac:dyDescent="0.2">
      <c r="A49" s="22"/>
    </row>
    <row r="50" spans="1:3" ht="11.45" customHeight="1" x14ac:dyDescent="0.2">
      <c r="A50" s="16" t="s">
        <v>37</v>
      </c>
      <c r="B50" s="17" t="s">
        <v>395</v>
      </c>
    </row>
    <row r="51" spans="1:3" ht="6.95" customHeight="1" x14ac:dyDescent="0.2">
      <c r="A51" s="22"/>
    </row>
    <row r="52" spans="1:3" ht="22.5" customHeight="1" x14ac:dyDescent="0.2">
      <c r="A52" s="22" t="s">
        <v>52</v>
      </c>
      <c r="B52" s="23" t="s">
        <v>396</v>
      </c>
      <c r="C52" s="9">
        <v>26</v>
      </c>
    </row>
    <row r="53" spans="1:3" ht="30" customHeight="1" x14ac:dyDescent="0.2">
      <c r="A53" s="192" t="s">
        <v>397</v>
      </c>
      <c r="B53" s="192"/>
      <c r="C53" s="12">
        <v>28</v>
      </c>
    </row>
  </sheetData>
  <mergeCells count="3">
    <mergeCell ref="A1:C1"/>
    <mergeCell ref="A3:B3"/>
    <mergeCell ref="A53:B5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0"/>
  <sheetViews>
    <sheetView zoomScale="140" zoomScaleNormal="140" workbookViewId="0">
      <pane xSplit="2" ySplit="10" topLeftCell="C11" activePane="bottomRight" state="frozen"/>
      <selection sqref="A1:B1"/>
      <selection pane="topRight" sqref="A1:B1"/>
      <selection pane="bottomLeft" sqref="A1:B1"/>
      <selection pane="bottomRight" activeCell="C11" sqref="C11:H11"/>
    </sheetView>
  </sheetViews>
  <sheetFormatPr baseColWidth="10" defaultColWidth="11.28515625" defaultRowHeight="11.45" customHeight="1" x14ac:dyDescent="0.2"/>
  <cols>
    <col min="1" max="1" width="3.7109375" style="109" customWidth="1"/>
    <col min="2" max="2" width="26.28515625" style="109" customWidth="1"/>
    <col min="3" max="3" width="12.140625" style="109" customWidth="1"/>
    <col min="4" max="4" width="10.28515625" style="109" customWidth="1"/>
    <col min="5" max="5" width="10.140625" style="109" customWidth="1"/>
    <col min="6" max="7" width="10" style="109" customWidth="1"/>
    <col min="8" max="8" width="9.42578125" style="109" customWidth="1"/>
    <col min="9" max="15" width="8.85546875" style="109" customWidth="1"/>
    <col min="16" max="23" width="10.7109375" style="109" customWidth="1"/>
    <col min="24" max="16384" width="11.28515625" style="109"/>
  </cols>
  <sheetData>
    <row r="1" spans="1:16" s="113" customFormat="1" ht="20.100000000000001" customHeight="1" x14ac:dyDescent="0.2">
      <c r="A1" s="279" t="s">
        <v>37</v>
      </c>
      <c r="B1" s="280"/>
      <c r="C1" s="281" t="s">
        <v>38</v>
      </c>
      <c r="D1" s="281"/>
      <c r="E1" s="281"/>
      <c r="F1" s="281"/>
      <c r="G1" s="281"/>
      <c r="H1" s="282"/>
      <c r="I1" s="283" t="s">
        <v>38</v>
      </c>
      <c r="J1" s="281"/>
      <c r="K1" s="281"/>
      <c r="L1" s="281"/>
      <c r="M1" s="281"/>
      <c r="N1" s="281"/>
      <c r="O1" s="282"/>
    </row>
    <row r="2" spans="1:16" ht="21.95" customHeight="1" x14ac:dyDescent="0.2">
      <c r="A2" s="284" t="s">
        <v>148</v>
      </c>
      <c r="B2" s="285"/>
      <c r="C2" s="286" t="s">
        <v>434</v>
      </c>
      <c r="D2" s="286"/>
      <c r="E2" s="286"/>
      <c r="F2" s="286"/>
      <c r="G2" s="286"/>
      <c r="H2" s="287"/>
      <c r="I2" s="288" t="s">
        <v>434</v>
      </c>
      <c r="J2" s="286"/>
      <c r="K2" s="286"/>
      <c r="L2" s="286"/>
      <c r="M2" s="286"/>
      <c r="N2" s="286"/>
      <c r="O2" s="287"/>
    </row>
    <row r="3" spans="1:16" ht="11.45" customHeight="1" x14ac:dyDescent="0.2">
      <c r="A3" s="284"/>
      <c r="B3" s="285"/>
      <c r="C3" s="286"/>
      <c r="D3" s="286"/>
      <c r="E3" s="286"/>
      <c r="F3" s="286"/>
      <c r="G3" s="286"/>
      <c r="H3" s="287"/>
      <c r="I3" s="288"/>
      <c r="J3" s="286"/>
      <c r="K3" s="286"/>
      <c r="L3" s="286"/>
      <c r="M3" s="286"/>
      <c r="N3" s="286"/>
      <c r="O3" s="287"/>
    </row>
    <row r="4" spans="1:16" ht="11.45" customHeight="1" x14ac:dyDescent="0.2">
      <c r="A4" s="275" t="s">
        <v>17</v>
      </c>
      <c r="B4" s="276" t="s">
        <v>155</v>
      </c>
      <c r="C4" s="276" t="s">
        <v>173</v>
      </c>
      <c r="D4" s="276" t="s">
        <v>156</v>
      </c>
      <c r="E4" s="276"/>
      <c r="F4" s="276" t="s">
        <v>159</v>
      </c>
      <c r="G4" s="276"/>
      <c r="H4" s="277"/>
      <c r="I4" s="275" t="s">
        <v>159</v>
      </c>
      <c r="J4" s="276"/>
      <c r="K4" s="276"/>
      <c r="L4" s="276"/>
      <c r="M4" s="276"/>
      <c r="N4" s="276"/>
      <c r="O4" s="277"/>
    </row>
    <row r="5" spans="1:16" ht="11.45" customHeight="1" x14ac:dyDescent="0.2">
      <c r="A5" s="275"/>
      <c r="B5" s="276"/>
      <c r="C5" s="276"/>
      <c r="D5" s="276"/>
      <c r="E5" s="276"/>
      <c r="F5" s="276"/>
      <c r="G5" s="276"/>
      <c r="H5" s="277"/>
      <c r="I5" s="275"/>
      <c r="J5" s="276"/>
      <c r="K5" s="276"/>
      <c r="L5" s="276"/>
      <c r="M5" s="276"/>
      <c r="N5" s="276"/>
      <c r="O5" s="277"/>
    </row>
    <row r="6" spans="1:16" ht="11.45" customHeight="1" x14ac:dyDescent="0.2">
      <c r="A6" s="275"/>
      <c r="B6" s="276"/>
      <c r="C6" s="276"/>
      <c r="D6" s="276" t="s">
        <v>157</v>
      </c>
      <c r="E6" s="276" t="s">
        <v>158</v>
      </c>
      <c r="F6" s="276" t="s">
        <v>166</v>
      </c>
      <c r="G6" s="164" t="s">
        <v>98</v>
      </c>
      <c r="H6" s="277" t="s">
        <v>161</v>
      </c>
      <c r="I6" s="275" t="s">
        <v>162</v>
      </c>
      <c r="J6" s="164" t="s">
        <v>98</v>
      </c>
      <c r="K6" s="276" t="s">
        <v>170</v>
      </c>
      <c r="L6" s="164" t="s">
        <v>98</v>
      </c>
      <c r="M6" s="276" t="s">
        <v>163</v>
      </c>
      <c r="N6" s="164" t="s">
        <v>98</v>
      </c>
      <c r="O6" s="277" t="s">
        <v>171</v>
      </c>
    </row>
    <row r="7" spans="1:16" ht="11.45" customHeight="1" x14ac:dyDescent="0.2">
      <c r="A7" s="275"/>
      <c r="B7" s="276"/>
      <c r="C7" s="276"/>
      <c r="D7" s="276"/>
      <c r="E7" s="276"/>
      <c r="F7" s="276"/>
      <c r="G7" s="278" t="s">
        <v>169</v>
      </c>
      <c r="H7" s="277"/>
      <c r="I7" s="275"/>
      <c r="J7" s="278" t="s">
        <v>167</v>
      </c>
      <c r="K7" s="276"/>
      <c r="L7" s="278" t="s">
        <v>168</v>
      </c>
      <c r="M7" s="276"/>
      <c r="N7" s="278" t="s">
        <v>172</v>
      </c>
      <c r="O7" s="277"/>
    </row>
    <row r="8" spans="1:16" ht="11.45" customHeight="1" x14ac:dyDescent="0.2">
      <c r="A8" s="275"/>
      <c r="B8" s="276"/>
      <c r="C8" s="276"/>
      <c r="D8" s="276"/>
      <c r="E8" s="276"/>
      <c r="F8" s="276"/>
      <c r="G8" s="278"/>
      <c r="H8" s="277"/>
      <c r="I8" s="275"/>
      <c r="J8" s="278"/>
      <c r="K8" s="276"/>
      <c r="L8" s="278"/>
      <c r="M8" s="276"/>
      <c r="N8" s="278"/>
      <c r="O8" s="277"/>
    </row>
    <row r="9" spans="1:16" ht="11.45" customHeight="1" x14ac:dyDescent="0.2">
      <c r="A9" s="275"/>
      <c r="B9" s="276"/>
      <c r="C9" s="276"/>
      <c r="D9" s="276"/>
      <c r="E9" s="276"/>
      <c r="F9" s="276"/>
      <c r="G9" s="278"/>
      <c r="H9" s="277"/>
      <c r="I9" s="275"/>
      <c r="J9" s="278"/>
      <c r="K9" s="276"/>
      <c r="L9" s="278"/>
      <c r="M9" s="276"/>
      <c r="N9" s="278"/>
      <c r="O9" s="277"/>
    </row>
    <row r="10" spans="1:16" ht="11.45" customHeight="1" x14ac:dyDescent="0.2">
      <c r="A10" s="104">
        <v>1</v>
      </c>
      <c r="B10" s="105">
        <v>2</v>
      </c>
      <c r="C10" s="106">
        <v>3</v>
      </c>
      <c r="D10" s="106">
        <v>4</v>
      </c>
      <c r="E10" s="106">
        <v>5</v>
      </c>
      <c r="F10" s="106">
        <v>6</v>
      </c>
      <c r="G10" s="106">
        <v>7</v>
      </c>
      <c r="H10" s="107">
        <v>8</v>
      </c>
      <c r="I10" s="104">
        <v>9</v>
      </c>
      <c r="J10" s="106">
        <v>10</v>
      </c>
      <c r="K10" s="106">
        <v>11</v>
      </c>
      <c r="L10" s="106">
        <v>12</v>
      </c>
      <c r="M10" s="106">
        <v>13</v>
      </c>
      <c r="N10" s="106">
        <v>14</v>
      </c>
      <c r="O10" s="107">
        <v>15</v>
      </c>
    </row>
    <row r="11" spans="1:16" ht="20.100000000000001" customHeight="1" x14ac:dyDescent="0.2">
      <c r="A11" s="108"/>
      <c r="B11" s="110"/>
      <c r="C11" s="289" t="s">
        <v>179</v>
      </c>
      <c r="D11" s="290"/>
      <c r="E11" s="290"/>
      <c r="F11" s="290"/>
      <c r="G11" s="290"/>
      <c r="H11" s="290"/>
      <c r="I11" s="290" t="s">
        <v>179</v>
      </c>
      <c r="J11" s="290"/>
      <c r="K11" s="290"/>
      <c r="L11" s="290"/>
      <c r="M11" s="290"/>
      <c r="N11" s="290"/>
      <c r="O11" s="290"/>
      <c r="P11" s="111"/>
    </row>
    <row r="12" spans="1:16" ht="11.45" customHeight="1" x14ac:dyDescent="0.2">
      <c r="A12" s="108">
        <f>IF(D12&lt;&gt;"",COUNTA($D12:D$12),"")</f>
        <v>1</v>
      </c>
      <c r="B12" s="110" t="s">
        <v>70</v>
      </c>
      <c r="C12" s="165">
        <v>139872</v>
      </c>
      <c r="D12" s="165">
        <v>14574</v>
      </c>
      <c r="E12" s="165">
        <v>8148</v>
      </c>
      <c r="F12" s="165">
        <v>24723</v>
      </c>
      <c r="G12" s="165" t="s">
        <v>3</v>
      </c>
      <c r="H12" s="165">
        <v>18408</v>
      </c>
      <c r="I12" s="165">
        <v>21387</v>
      </c>
      <c r="J12" s="165" t="s">
        <v>3</v>
      </c>
      <c r="K12" s="165">
        <v>12492</v>
      </c>
      <c r="L12" s="165" t="s">
        <v>3</v>
      </c>
      <c r="M12" s="165">
        <v>22683</v>
      </c>
      <c r="N12" s="165" t="s">
        <v>3</v>
      </c>
      <c r="O12" s="165">
        <v>17457</v>
      </c>
      <c r="P12" s="111"/>
    </row>
    <row r="13" spans="1:16" ht="11.45" customHeight="1" x14ac:dyDescent="0.2">
      <c r="A13" s="108" t="str">
        <f>IF(D13&lt;&gt;"",COUNTA($D$12:D13),"")</f>
        <v/>
      </c>
      <c r="B13" s="110"/>
      <c r="C13" s="165" t="s">
        <v>200</v>
      </c>
      <c r="D13" s="165"/>
      <c r="E13" s="165"/>
      <c r="F13" s="165"/>
      <c r="G13" s="165"/>
      <c r="H13" s="165"/>
      <c r="I13" s="165"/>
      <c r="J13" s="165"/>
      <c r="K13" s="166"/>
      <c r="L13" s="165"/>
      <c r="M13" s="166"/>
      <c r="N13" s="165"/>
      <c r="O13" s="166"/>
      <c r="P13" s="111"/>
    </row>
    <row r="14" spans="1:16" ht="11.45" customHeight="1" x14ac:dyDescent="0.2">
      <c r="A14" s="108">
        <f>IF(D14&lt;&gt;"",COUNTA($D$12:D14),"")</f>
        <v>2</v>
      </c>
      <c r="B14" s="110" t="s">
        <v>415</v>
      </c>
      <c r="C14" s="165">
        <v>86</v>
      </c>
      <c r="D14" s="165">
        <v>69</v>
      </c>
      <c r="E14" s="165">
        <v>83</v>
      </c>
      <c r="F14" s="165">
        <v>95</v>
      </c>
      <c r="G14" s="165" t="s">
        <v>3</v>
      </c>
      <c r="H14" s="165">
        <v>83</v>
      </c>
      <c r="I14" s="165">
        <v>94</v>
      </c>
      <c r="J14" s="165" t="s">
        <v>3</v>
      </c>
      <c r="K14" s="166">
        <v>78</v>
      </c>
      <c r="L14" s="165" t="s">
        <v>3</v>
      </c>
      <c r="M14" s="166">
        <v>96</v>
      </c>
      <c r="N14" s="165" t="s">
        <v>3</v>
      </c>
      <c r="O14" s="166">
        <v>82</v>
      </c>
      <c r="P14" s="111"/>
    </row>
    <row r="15" spans="1:16" ht="11.45" customHeight="1" x14ac:dyDescent="0.2">
      <c r="A15" s="108">
        <f>IF(D15&lt;&gt;"",COUNTA($D$12:D15),"")</f>
        <v>3</v>
      </c>
      <c r="B15" s="110" t="s">
        <v>153</v>
      </c>
      <c r="C15" s="165">
        <v>35282</v>
      </c>
      <c r="D15" s="165">
        <v>3126</v>
      </c>
      <c r="E15" s="165">
        <v>1698</v>
      </c>
      <c r="F15" s="165">
        <v>6648</v>
      </c>
      <c r="G15" s="165">
        <v>1485</v>
      </c>
      <c r="H15" s="165">
        <v>5001</v>
      </c>
      <c r="I15" s="165">
        <v>5151</v>
      </c>
      <c r="J15" s="165">
        <v>1380</v>
      </c>
      <c r="K15" s="165">
        <v>2625</v>
      </c>
      <c r="L15" s="165">
        <v>1053</v>
      </c>
      <c r="M15" s="165">
        <v>6927</v>
      </c>
      <c r="N15" s="165">
        <v>1641</v>
      </c>
      <c r="O15" s="165">
        <v>4104</v>
      </c>
      <c r="P15" s="111"/>
    </row>
    <row r="16" spans="1:16" ht="11.45" customHeight="1" x14ac:dyDescent="0.2">
      <c r="A16" s="108">
        <f>IF(D16&lt;&gt;"",COUNTA($D$12:D16),"")</f>
        <v>4</v>
      </c>
      <c r="B16" s="110" t="s">
        <v>154</v>
      </c>
      <c r="C16" s="165">
        <v>19015</v>
      </c>
      <c r="D16" s="165">
        <v>2418</v>
      </c>
      <c r="E16" s="165">
        <v>1707</v>
      </c>
      <c r="F16" s="165">
        <v>3231</v>
      </c>
      <c r="G16" s="165">
        <v>1041</v>
      </c>
      <c r="H16" s="165">
        <v>2463</v>
      </c>
      <c r="I16" s="165">
        <v>2484</v>
      </c>
      <c r="J16" s="165">
        <v>864</v>
      </c>
      <c r="K16" s="165">
        <v>1791</v>
      </c>
      <c r="L16" s="165">
        <v>675</v>
      </c>
      <c r="M16" s="165">
        <v>2694</v>
      </c>
      <c r="N16" s="165">
        <v>669</v>
      </c>
      <c r="O16" s="165">
        <v>2226</v>
      </c>
      <c r="P16" s="111"/>
    </row>
    <row r="17" spans="1:16" ht="11.45" customHeight="1" x14ac:dyDescent="0.2">
      <c r="A17" s="108">
        <f>IF(D17&lt;&gt;"",COUNTA($D$12:D17),"")</f>
        <v>5</v>
      </c>
      <c r="B17" s="110" t="s">
        <v>256</v>
      </c>
      <c r="C17" s="165">
        <v>18832</v>
      </c>
      <c r="D17" s="165">
        <v>2412</v>
      </c>
      <c r="E17" s="165">
        <v>1662</v>
      </c>
      <c r="F17" s="165">
        <v>3216</v>
      </c>
      <c r="G17" s="165">
        <v>1041</v>
      </c>
      <c r="H17" s="165">
        <v>2448</v>
      </c>
      <c r="I17" s="165">
        <v>2451</v>
      </c>
      <c r="J17" s="165">
        <v>840</v>
      </c>
      <c r="K17" s="165">
        <v>1779</v>
      </c>
      <c r="L17" s="165">
        <v>666</v>
      </c>
      <c r="M17" s="165">
        <v>2667</v>
      </c>
      <c r="N17" s="165">
        <v>666</v>
      </c>
      <c r="O17" s="165">
        <v>2199</v>
      </c>
      <c r="P17" s="111"/>
    </row>
    <row r="18" spans="1:16" ht="11.45" customHeight="1" x14ac:dyDescent="0.2">
      <c r="A18" s="108">
        <f>IF(D18&lt;&gt;"",COUNTA($D$12:D18),"")</f>
        <v>6</v>
      </c>
      <c r="B18" s="110" t="s">
        <v>346</v>
      </c>
      <c r="C18" s="165">
        <v>67242</v>
      </c>
      <c r="D18" s="165">
        <v>7122</v>
      </c>
      <c r="E18" s="165">
        <v>3660</v>
      </c>
      <c r="F18" s="165">
        <v>11580</v>
      </c>
      <c r="G18" s="165" t="s">
        <v>3</v>
      </c>
      <c r="H18" s="165">
        <v>8595</v>
      </c>
      <c r="I18" s="165">
        <v>10962</v>
      </c>
      <c r="J18" s="165" t="s">
        <v>3</v>
      </c>
      <c r="K18" s="165">
        <v>6405</v>
      </c>
      <c r="L18" s="165" t="s">
        <v>3</v>
      </c>
      <c r="M18" s="165">
        <v>10203</v>
      </c>
      <c r="N18" s="165" t="s">
        <v>3</v>
      </c>
      <c r="O18" s="165">
        <v>8712</v>
      </c>
      <c r="P18" s="111"/>
    </row>
    <row r="19" spans="1:16" ht="33.6" customHeight="1" x14ac:dyDescent="0.2">
      <c r="A19" s="108">
        <f>IF(D19&lt;&gt;"",COUNTA($D$12:D19),"")</f>
        <v>7</v>
      </c>
      <c r="B19" s="163" t="s">
        <v>430</v>
      </c>
      <c r="C19" s="165">
        <v>18280</v>
      </c>
      <c r="D19" s="165">
        <v>1902</v>
      </c>
      <c r="E19" s="165">
        <v>1080</v>
      </c>
      <c r="F19" s="165">
        <v>3258</v>
      </c>
      <c r="G19" s="165" t="s">
        <v>3</v>
      </c>
      <c r="H19" s="165">
        <v>2340</v>
      </c>
      <c r="I19" s="165">
        <v>2781</v>
      </c>
      <c r="J19" s="165" t="s">
        <v>3</v>
      </c>
      <c r="K19" s="165">
        <v>1671</v>
      </c>
      <c r="L19" s="165" t="s">
        <v>3</v>
      </c>
      <c r="M19" s="165">
        <v>2853</v>
      </c>
      <c r="N19" s="165" t="s">
        <v>3</v>
      </c>
      <c r="O19" s="165">
        <v>2397</v>
      </c>
      <c r="P19" s="111"/>
    </row>
    <row r="20" spans="1:16" ht="22.5" customHeight="1" x14ac:dyDescent="0.2">
      <c r="A20" s="108">
        <f>IF(D20&lt;&gt;"",COUNTA($D$12:D20),"")</f>
        <v>8</v>
      </c>
      <c r="B20" s="110" t="s">
        <v>369</v>
      </c>
      <c r="C20" s="165">
        <v>53</v>
      </c>
      <c r="D20" s="165">
        <v>3</v>
      </c>
      <c r="E20" s="165">
        <v>3</v>
      </c>
      <c r="F20" s="165">
        <v>9</v>
      </c>
      <c r="G20" s="165">
        <v>3</v>
      </c>
      <c r="H20" s="165">
        <v>9</v>
      </c>
      <c r="I20" s="165">
        <v>6</v>
      </c>
      <c r="J20" s="165">
        <v>3</v>
      </c>
      <c r="K20" s="165" t="s">
        <v>4</v>
      </c>
      <c r="L20" s="165" t="s">
        <v>4</v>
      </c>
      <c r="M20" s="165">
        <v>6</v>
      </c>
      <c r="N20" s="165" t="s">
        <v>4</v>
      </c>
      <c r="O20" s="165">
        <v>15</v>
      </c>
      <c r="P20" s="111"/>
    </row>
    <row r="21" spans="1:16" ht="19.899999999999999" customHeight="1" x14ac:dyDescent="0.2">
      <c r="A21" s="108" t="str">
        <f>IF(D21&lt;&gt;"",COUNTA($D$12:D21),"")</f>
        <v/>
      </c>
      <c r="B21" s="110"/>
      <c r="C21" s="291" t="s">
        <v>292</v>
      </c>
      <c r="D21" s="292"/>
      <c r="E21" s="292"/>
      <c r="F21" s="292"/>
      <c r="G21" s="292"/>
      <c r="H21" s="292"/>
      <c r="I21" s="292" t="s">
        <v>292</v>
      </c>
      <c r="J21" s="292"/>
      <c r="K21" s="292"/>
      <c r="L21" s="292"/>
      <c r="M21" s="292"/>
      <c r="N21" s="292"/>
      <c r="O21" s="292"/>
      <c r="P21" s="111"/>
    </row>
    <row r="22" spans="1:16" ht="22.5" customHeight="1" x14ac:dyDescent="0.2">
      <c r="A22" s="108">
        <f>IF(D22&lt;&gt;"",COUNTA($D$12:D22),"")</f>
        <v>9</v>
      </c>
      <c r="B22" s="110" t="s">
        <v>296</v>
      </c>
      <c r="C22" s="165">
        <v>522</v>
      </c>
      <c r="D22" s="165">
        <v>55</v>
      </c>
      <c r="E22" s="165">
        <v>26</v>
      </c>
      <c r="F22" s="165">
        <v>97</v>
      </c>
      <c r="G22" s="165">
        <v>19</v>
      </c>
      <c r="H22" s="165">
        <v>65</v>
      </c>
      <c r="I22" s="165">
        <v>77</v>
      </c>
      <c r="J22" s="165">
        <v>21</v>
      </c>
      <c r="K22" s="166">
        <v>40</v>
      </c>
      <c r="L22" s="165">
        <v>13</v>
      </c>
      <c r="M22" s="166">
        <v>98</v>
      </c>
      <c r="N22" s="165">
        <v>19</v>
      </c>
      <c r="O22" s="166">
        <v>64</v>
      </c>
      <c r="P22" s="111"/>
    </row>
    <row r="23" spans="1:16" ht="22.5" customHeight="1" x14ac:dyDescent="0.2">
      <c r="A23" s="108">
        <f>IF(D23&lt;&gt;"",COUNTA($D$12:D23),"")</f>
        <v>10</v>
      </c>
      <c r="B23" s="110" t="s">
        <v>293</v>
      </c>
      <c r="C23" s="165">
        <v>13080</v>
      </c>
      <c r="D23" s="165">
        <v>1272</v>
      </c>
      <c r="E23" s="165">
        <v>621</v>
      </c>
      <c r="F23" s="165">
        <v>2916</v>
      </c>
      <c r="G23" s="165">
        <v>765</v>
      </c>
      <c r="H23" s="165">
        <v>1401</v>
      </c>
      <c r="I23" s="165">
        <v>1884</v>
      </c>
      <c r="J23" s="165">
        <v>714</v>
      </c>
      <c r="K23" s="165">
        <v>897</v>
      </c>
      <c r="L23" s="165">
        <v>354</v>
      </c>
      <c r="M23" s="165">
        <v>2742</v>
      </c>
      <c r="N23" s="165">
        <v>768</v>
      </c>
      <c r="O23" s="165">
        <v>1350</v>
      </c>
      <c r="P23" s="111"/>
    </row>
    <row r="24" spans="1:16" ht="22.5" customHeight="1" x14ac:dyDescent="0.2">
      <c r="A24" s="108">
        <f>IF(D24&lt;&gt;"",COUNTA($D$12:D24),"")</f>
        <v>11</v>
      </c>
      <c r="B24" s="110" t="s">
        <v>294</v>
      </c>
      <c r="C24" s="165">
        <v>35282</v>
      </c>
      <c r="D24" s="165">
        <v>3126</v>
      </c>
      <c r="E24" s="165">
        <v>1698</v>
      </c>
      <c r="F24" s="165">
        <v>6648</v>
      </c>
      <c r="G24" s="165">
        <v>1485</v>
      </c>
      <c r="H24" s="165">
        <v>5001</v>
      </c>
      <c r="I24" s="165">
        <v>5151</v>
      </c>
      <c r="J24" s="165">
        <v>1380</v>
      </c>
      <c r="K24" s="165">
        <v>2625</v>
      </c>
      <c r="L24" s="165">
        <v>1053</v>
      </c>
      <c r="M24" s="165">
        <v>6927</v>
      </c>
      <c r="N24" s="165">
        <v>1641</v>
      </c>
      <c r="O24" s="165">
        <v>4104</v>
      </c>
      <c r="P24" s="111"/>
    </row>
    <row r="25" spans="1:16" ht="11.45" customHeight="1" x14ac:dyDescent="0.2">
      <c r="A25" s="108">
        <f>IF(D25&lt;&gt;"",COUNTA($D$12:D25),"")</f>
        <v>12</v>
      </c>
      <c r="B25" s="110" t="s">
        <v>295</v>
      </c>
      <c r="C25" s="165">
        <v>68</v>
      </c>
      <c r="D25" s="165">
        <v>57</v>
      </c>
      <c r="E25" s="165">
        <v>65</v>
      </c>
      <c r="F25" s="165">
        <v>69</v>
      </c>
      <c r="G25" s="165">
        <v>78</v>
      </c>
      <c r="H25" s="165">
        <v>77</v>
      </c>
      <c r="I25" s="165">
        <v>67</v>
      </c>
      <c r="J25" s="165">
        <v>66</v>
      </c>
      <c r="K25" s="166">
        <v>66</v>
      </c>
      <c r="L25" s="165">
        <v>81</v>
      </c>
      <c r="M25" s="166">
        <v>71</v>
      </c>
      <c r="N25" s="165">
        <v>86</v>
      </c>
      <c r="O25" s="166">
        <v>64</v>
      </c>
      <c r="P25" s="111"/>
    </row>
    <row r="26" spans="1:16" ht="11.45" customHeight="1" x14ac:dyDescent="0.2">
      <c r="A26" s="108">
        <f>IF(D26&lt;&gt;"",COUNTA($D$12:D26),"")</f>
        <v>13</v>
      </c>
      <c r="B26" s="110" t="s">
        <v>416</v>
      </c>
      <c r="C26" s="165">
        <v>22</v>
      </c>
      <c r="D26" s="165">
        <v>15</v>
      </c>
      <c r="E26" s="165">
        <v>17</v>
      </c>
      <c r="F26" s="165">
        <v>26</v>
      </c>
      <c r="G26" s="165">
        <v>23</v>
      </c>
      <c r="H26" s="165">
        <v>23</v>
      </c>
      <c r="I26" s="165">
        <v>23</v>
      </c>
      <c r="J26" s="165">
        <v>23</v>
      </c>
      <c r="K26" s="166">
        <v>16</v>
      </c>
      <c r="L26" s="165">
        <v>24</v>
      </c>
      <c r="M26" s="166">
        <v>29</v>
      </c>
      <c r="N26" s="165">
        <v>27</v>
      </c>
      <c r="O26" s="166">
        <v>19</v>
      </c>
      <c r="P26" s="111"/>
    </row>
    <row r="27" spans="1:16" ht="11.45" customHeight="1" x14ac:dyDescent="0.2">
      <c r="A27" s="108">
        <f>IF(D27&lt;&gt;"",COUNTA($D$12:D27),"")</f>
        <v>14</v>
      </c>
      <c r="B27" s="110" t="s">
        <v>190</v>
      </c>
      <c r="C27" s="165">
        <v>3754</v>
      </c>
      <c r="D27" s="165">
        <v>273</v>
      </c>
      <c r="E27" s="165">
        <v>162</v>
      </c>
      <c r="F27" s="165">
        <v>630</v>
      </c>
      <c r="G27" s="165">
        <v>174</v>
      </c>
      <c r="H27" s="165">
        <v>879</v>
      </c>
      <c r="I27" s="165">
        <v>477</v>
      </c>
      <c r="J27" s="165">
        <v>108</v>
      </c>
      <c r="K27" s="165">
        <v>249</v>
      </c>
      <c r="L27" s="165">
        <v>123</v>
      </c>
      <c r="M27" s="165">
        <v>729</v>
      </c>
      <c r="N27" s="165">
        <v>222</v>
      </c>
      <c r="O27" s="165">
        <v>357</v>
      </c>
      <c r="P27" s="111"/>
    </row>
    <row r="28" spans="1:16" ht="11.45" customHeight="1" x14ac:dyDescent="0.2">
      <c r="A28" s="108">
        <f>IF(D28&lt;&gt;"",COUNTA($D$12:D28),"")</f>
        <v>15</v>
      </c>
      <c r="B28" s="110" t="s">
        <v>191</v>
      </c>
      <c r="C28" s="165">
        <v>15309</v>
      </c>
      <c r="D28" s="165">
        <v>1329</v>
      </c>
      <c r="E28" s="165">
        <v>873</v>
      </c>
      <c r="F28" s="165">
        <v>2781</v>
      </c>
      <c r="G28" s="165">
        <v>600</v>
      </c>
      <c r="H28" s="165">
        <v>2136</v>
      </c>
      <c r="I28" s="165">
        <v>2124</v>
      </c>
      <c r="J28" s="165">
        <v>522</v>
      </c>
      <c r="K28" s="165">
        <v>1281</v>
      </c>
      <c r="L28" s="165">
        <v>516</v>
      </c>
      <c r="M28" s="165">
        <v>2826</v>
      </c>
      <c r="N28" s="165">
        <v>618</v>
      </c>
      <c r="O28" s="165">
        <v>1962</v>
      </c>
      <c r="P28" s="111"/>
    </row>
    <row r="29" spans="1:16" ht="11.45" customHeight="1" x14ac:dyDescent="0.2">
      <c r="A29" s="108">
        <f>IF(D29&lt;&gt;"",COUNTA($D$12:D29),"")</f>
        <v>16</v>
      </c>
      <c r="B29" s="110" t="s">
        <v>192</v>
      </c>
      <c r="C29" s="165">
        <v>10917</v>
      </c>
      <c r="D29" s="165">
        <v>1065</v>
      </c>
      <c r="E29" s="165">
        <v>492</v>
      </c>
      <c r="F29" s="165">
        <v>2088</v>
      </c>
      <c r="G29" s="165">
        <v>456</v>
      </c>
      <c r="H29" s="165">
        <v>1413</v>
      </c>
      <c r="I29" s="165">
        <v>1647</v>
      </c>
      <c r="J29" s="165">
        <v>456</v>
      </c>
      <c r="K29" s="165">
        <v>789</v>
      </c>
      <c r="L29" s="165">
        <v>291</v>
      </c>
      <c r="M29" s="165">
        <v>2094</v>
      </c>
      <c r="N29" s="165">
        <v>495</v>
      </c>
      <c r="O29" s="165">
        <v>1326</v>
      </c>
      <c r="P29" s="111"/>
    </row>
    <row r="30" spans="1:16" ht="11.45" customHeight="1" x14ac:dyDescent="0.2">
      <c r="A30" s="108">
        <f>IF(D30&lt;&gt;"",COUNTA($D$12:D30),"")</f>
        <v>17</v>
      </c>
      <c r="B30" s="110" t="s">
        <v>193</v>
      </c>
      <c r="C30" s="165">
        <v>3964</v>
      </c>
      <c r="D30" s="165">
        <v>330</v>
      </c>
      <c r="E30" s="165">
        <v>129</v>
      </c>
      <c r="F30" s="165">
        <v>834</v>
      </c>
      <c r="G30" s="165">
        <v>192</v>
      </c>
      <c r="H30" s="165">
        <v>444</v>
      </c>
      <c r="I30" s="165">
        <v>687</v>
      </c>
      <c r="J30" s="165">
        <v>213</v>
      </c>
      <c r="K30" s="165">
        <v>231</v>
      </c>
      <c r="L30" s="165">
        <v>96</v>
      </c>
      <c r="M30" s="165">
        <v>951</v>
      </c>
      <c r="N30" s="165">
        <v>219</v>
      </c>
      <c r="O30" s="165">
        <v>354</v>
      </c>
      <c r="P30" s="111"/>
    </row>
    <row r="31" spans="1:16" ht="11.45" customHeight="1" x14ac:dyDescent="0.2">
      <c r="A31" s="108">
        <f>IF(D31&lt;&gt;"",COUNTA($D$12:D31),"")</f>
        <v>18</v>
      </c>
      <c r="B31" s="110" t="s">
        <v>194</v>
      </c>
      <c r="C31" s="165">
        <v>1338</v>
      </c>
      <c r="D31" s="165">
        <v>132</v>
      </c>
      <c r="E31" s="165">
        <v>42</v>
      </c>
      <c r="F31" s="165">
        <v>315</v>
      </c>
      <c r="G31" s="165">
        <v>63</v>
      </c>
      <c r="H31" s="165">
        <v>132</v>
      </c>
      <c r="I31" s="165">
        <v>216</v>
      </c>
      <c r="J31" s="165">
        <v>81</v>
      </c>
      <c r="K31" s="165">
        <v>75</v>
      </c>
      <c r="L31" s="165">
        <v>30</v>
      </c>
      <c r="M31" s="165">
        <v>324</v>
      </c>
      <c r="N31" s="165">
        <v>87</v>
      </c>
      <c r="O31" s="165">
        <v>105</v>
      </c>
      <c r="P31" s="111"/>
    </row>
    <row r="32" spans="1:16" ht="19.899999999999999" customHeight="1" x14ac:dyDescent="0.2">
      <c r="A32" s="108" t="str">
        <f>IF(D32&lt;&gt;"",COUNTA($D$12:D32),"")</f>
        <v/>
      </c>
      <c r="B32" s="110"/>
      <c r="C32" s="293" t="s">
        <v>73</v>
      </c>
      <c r="D32" s="294"/>
      <c r="E32" s="294"/>
      <c r="F32" s="294"/>
      <c r="G32" s="294"/>
      <c r="H32" s="294"/>
      <c r="I32" s="295" t="s">
        <v>73</v>
      </c>
      <c r="J32" s="295"/>
      <c r="K32" s="295"/>
      <c r="L32" s="295"/>
      <c r="M32" s="295"/>
      <c r="N32" s="295"/>
      <c r="O32" s="295"/>
      <c r="P32" s="111"/>
    </row>
    <row r="33" spans="1:17" ht="11.45" customHeight="1" x14ac:dyDescent="0.2">
      <c r="A33" s="108">
        <f>IF(D33&lt;&gt;"",COUNTA($D$12:D33),"")</f>
        <v>19</v>
      </c>
      <c r="B33" s="110" t="s">
        <v>175</v>
      </c>
      <c r="C33" s="165">
        <v>531</v>
      </c>
      <c r="D33" s="165">
        <v>50</v>
      </c>
      <c r="E33" s="165">
        <v>32</v>
      </c>
      <c r="F33" s="165">
        <v>102</v>
      </c>
      <c r="G33" s="165">
        <v>27</v>
      </c>
      <c r="H33" s="165">
        <v>81</v>
      </c>
      <c r="I33" s="165">
        <v>71</v>
      </c>
      <c r="J33" s="165">
        <v>22</v>
      </c>
      <c r="K33" s="165">
        <v>38</v>
      </c>
      <c r="L33" s="165">
        <v>14</v>
      </c>
      <c r="M33" s="165">
        <v>83</v>
      </c>
      <c r="N33" s="165">
        <v>19</v>
      </c>
      <c r="O33" s="165">
        <v>74</v>
      </c>
      <c r="P33" s="111"/>
    </row>
    <row r="34" spans="1:17" ht="22.5" customHeight="1" x14ac:dyDescent="0.2">
      <c r="A34" s="108">
        <f>IF(D34&lt;&gt;"",COUNTA($D$12:D34),"")</f>
        <v>20</v>
      </c>
      <c r="B34" s="110" t="s">
        <v>177</v>
      </c>
      <c r="C34" s="165">
        <v>20885</v>
      </c>
      <c r="D34" s="165">
        <v>2625</v>
      </c>
      <c r="E34" s="165">
        <v>2010</v>
      </c>
      <c r="F34" s="165">
        <v>3444</v>
      </c>
      <c r="G34" s="165">
        <v>1101</v>
      </c>
      <c r="H34" s="165">
        <v>2661</v>
      </c>
      <c r="I34" s="165">
        <v>2646</v>
      </c>
      <c r="J34" s="165">
        <v>888</v>
      </c>
      <c r="K34" s="165">
        <v>1962</v>
      </c>
      <c r="L34" s="165">
        <v>768</v>
      </c>
      <c r="M34" s="165">
        <v>3123</v>
      </c>
      <c r="N34" s="165">
        <v>810</v>
      </c>
      <c r="O34" s="165">
        <v>2412</v>
      </c>
      <c r="P34" s="111"/>
    </row>
    <row r="35" spans="1:17" ht="22.5" customHeight="1" x14ac:dyDescent="0.2">
      <c r="A35" s="108">
        <f>IF(D35&lt;&gt;"",COUNTA($D$12:D35),"")</f>
        <v>21</v>
      </c>
      <c r="B35" s="110" t="s">
        <v>164</v>
      </c>
      <c r="C35" s="165">
        <v>17867</v>
      </c>
      <c r="D35" s="165">
        <v>2109</v>
      </c>
      <c r="E35" s="165">
        <v>1491</v>
      </c>
      <c r="F35" s="165">
        <v>3300</v>
      </c>
      <c r="G35" s="165">
        <v>1071</v>
      </c>
      <c r="H35" s="165">
        <v>2310</v>
      </c>
      <c r="I35" s="165">
        <v>2244</v>
      </c>
      <c r="J35" s="165">
        <v>798</v>
      </c>
      <c r="K35" s="165">
        <v>1698</v>
      </c>
      <c r="L35" s="165">
        <v>657</v>
      </c>
      <c r="M35" s="165">
        <v>2487</v>
      </c>
      <c r="N35" s="165">
        <v>576</v>
      </c>
      <c r="O35" s="165">
        <v>2232</v>
      </c>
      <c r="P35" s="111"/>
    </row>
    <row r="36" spans="1:17" ht="22.5" customHeight="1" x14ac:dyDescent="0.2">
      <c r="A36" s="108">
        <f>IF(D36&lt;&gt;"",COUNTA($D$12:D36),"")</f>
        <v>22</v>
      </c>
      <c r="B36" s="110" t="s">
        <v>178</v>
      </c>
      <c r="C36" s="165">
        <v>25818</v>
      </c>
      <c r="D36" s="165">
        <v>3012</v>
      </c>
      <c r="E36" s="165">
        <v>2058</v>
      </c>
      <c r="F36" s="165">
        <v>4560</v>
      </c>
      <c r="G36" s="165">
        <v>1482</v>
      </c>
      <c r="H36" s="165">
        <v>3522</v>
      </c>
      <c r="I36" s="165">
        <v>3492</v>
      </c>
      <c r="J36" s="165">
        <v>1176</v>
      </c>
      <c r="K36" s="165">
        <v>2127</v>
      </c>
      <c r="L36" s="165">
        <v>828</v>
      </c>
      <c r="M36" s="165">
        <v>3816</v>
      </c>
      <c r="N36" s="165">
        <v>900</v>
      </c>
      <c r="O36" s="165">
        <v>3234</v>
      </c>
      <c r="P36" s="111"/>
    </row>
    <row r="37" spans="1:17" ht="11.45" customHeight="1" x14ac:dyDescent="0.2">
      <c r="A37" s="108" t="str">
        <f>IF(D37&lt;&gt;"",COUNTA($D$12:D37),"")</f>
        <v/>
      </c>
      <c r="B37" s="110" t="s">
        <v>79</v>
      </c>
      <c r="C37" s="165"/>
      <c r="D37" s="165"/>
      <c r="E37" s="165"/>
      <c r="F37" s="165"/>
      <c r="G37" s="165"/>
      <c r="H37" s="165"/>
      <c r="I37" s="165"/>
      <c r="J37" s="165"/>
      <c r="K37" s="166"/>
      <c r="L37" s="166"/>
      <c r="M37" s="166"/>
      <c r="N37" s="166"/>
      <c r="O37" s="166"/>
      <c r="P37" s="111"/>
    </row>
    <row r="38" spans="1:17" ht="11.45" customHeight="1" x14ac:dyDescent="0.2">
      <c r="A38" s="108">
        <f>IF(D38&lt;&gt;"",COUNTA($D$12:D38),"")</f>
        <v>23</v>
      </c>
      <c r="B38" s="110" t="s">
        <v>254</v>
      </c>
      <c r="C38" s="165">
        <v>19015</v>
      </c>
      <c r="D38" s="165">
        <v>2418</v>
      </c>
      <c r="E38" s="165">
        <v>1707</v>
      </c>
      <c r="F38" s="165">
        <v>3231</v>
      </c>
      <c r="G38" s="165">
        <v>1041</v>
      </c>
      <c r="H38" s="165">
        <v>2463</v>
      </c>
      <c r="I38" s="165">
        <v>2484</v>
      </c>
      <c r="J38" s="165">
        <v>864</v>
      </c>
      <c r="K38" s="165">
        <v>1791</v>
      </c>
      <c r="L38" s="165">
        <v>675</v>
      </c>
      <c r="M38" s="165">
        <v>2694</v>
      </c>
      <c r="N38" s="165">
        <v>669</v>
      </c>
      <c r="O38" s="165">
        <v>2226</v>
      </c>
      <c r="P38" s="111"/>
    </row>
    <row r="39" spans="1:17" ht="11.45" customHeight="1" x14ac:dyDescent="0.2">
      <c r="A39" s="108">
        <f>IF(D39&lt;&gt;"",COUNTA($D$12:D39),"")</f>
        <v>24</v>
      </c>
      <c r="B39" s="110" t="s">
        <v>255</v>
      </c>
      <c r="C39" s="165">
        <v>6803</v>
      </c>
      <c r="D39" s="165">
        <v>591</v>
      </c>
      <c r="E39" s="165">
        <v>351</v>
      </c>
      <c r="F39" s="165">
        <v>1329</v>
      </c>
      <c r="G39" s="165">
        <v>441</v>
      </c>
      <c r="H39" s="165">
        <v>1059</v>
      </c>
      <c r="I39" s="165">
        <v>1005</v>
      </c>
      <c r="J39" s="165">
        <v>315</v>
      </c>
      <c r="K39" s="165">
        <v>336</v>
      </c>
      <c r="L39" s="165">
        <v>153</v>
      </c>
      <c r="M39" s="165">
        <v>1122</v>
      </c>
      <c r="N39" s="165">
        <v>231</v>
      </c>
      <c r="O39" s="165">
        <v>1008</v>
      </c>
      <c r="P39" s="111"/>
    </row>
    <row r="40" spans="1:17" ht="11.45" customHeight="1" x14ac:dyDescent="0.2">
      <c r="A40" s="108">
        <f>IF(D40&lt;&gt;"",COUNTA($D$12:D40),"")</f>
        <v>25</v>
      </c>
      <c r="B40" s="110" t="s">
        <v>160</v>
      </c>
      <c r="C40" s="165">
        <v>49</v>
      </c>
      <c r="D40" s="165">
        <v>60</v>
      </c>
      <c r="E40" s="165">
        <v>64</v>
      </c>
      <c r="F40" s="165">
        <v>45</v>
      </c>
      <c r="G40" s="165">
        <v>55</v>
      </c>
      <c r="H40" s="165">
        <v>43</v>
      </c>
      <c r="I40" s="165">
        <v>49</v>
      </c>
      <c r="J40" s="165">
        <v>54</v>
      </c>
      <c r="K40" s="166">
        <v>56</v>
      </c>
      <c r="L40" s="166">
        <v>59</v>
      </c>
      <c r="M40" s="166">
        <v>46</v>
      </c>
      <c r="N40" s="166">
        <v>47</v>
      </c>
      <c r="O40" s="166">
        <v>44</v>
      </c>
      <c r="P40" s="111"/>
    </row>
    <row r="41" spans="1:17" ht="11.45" customHeight="1" x14ac:dyDescent="0.2">
      <c r="A41" s="108">
        <f>IF(D41&lt;&gt;"",COUNTA($D$12:D41),"")</f>
        <v>26</v>
      </c>
      <c r="B41" s="110" t="s">
        <v>416</v>
      </c>
      <c r="C41" s="165">
        <v>16</v>
      </c>
      <c r="D41" s="165">
        <v>14</v>
      </c>
      <c r="E41" s="165">
        <v>21</v>
      </c>
      <c r="F41" s="165">
        <v>18</v>
      </c>
      <c r="G41" s="165">
        <v>23</v>
      </c>
      <c r="H41" s="165">
        <v>16</v>
      </c>
      <c r="I41" s="165">
        <v>15</v>
      </c>
      <c r="J41" s="165">
        <v>20</v>
      </c>
      <c r="K41" s="166">
        <v>13</v>
      </c>
      <c r="L41" s="166">
        <v>19</v>
      </c>
      <c r="M41" s="166">
        <v>16</v>
      </c>
      <c r="N41" s="166">
        <v>15</v>
      </c>
      <c r="O41" s="166">
        <v>15</v>
      </c>
      <c r="P41" s="111"/>
    </row>
    <row r="42" spans="1:17" ht="11.45" customHeight="1" x14ac:dyDescent="0.2">
      <c r="A42" s="108">
        <f>IF(D42&lt;&gt;"",COUNTA($D$12:D42),"")</f>
        <v>27</v>
      </c>
      <c r="B42" s="110" t="s">
        <v>190</v>
      </c>
      <c r="C42" s="165">
        <v>65</v>
      </c>
      <c r="D42" s="165">
        <v>6</v>
      </c>
      <c r="E42" s="165">
        <v>3</v>
      </c>
      <c r="F42" s="165">
        <v>9</v>
      </c>
      <c r="G42" s="165">
        <v>3</v>
      </c>
      <c r="H42" s="165">
        <v>15</v>
      </c>
      <c r="I42" s="165">
        <v>9</v>
      </c>
      <c r="J42" s="165">
        <v>6</v>
      </c>
      <c r="K42" s="165" t="s">
        <v>4</v>
      </c>
      <c r="L42" s="165" t="s">
        <v>4</v>
      </c>
      <c r="M42" s="165">
        <v>6</v>
      </c>
      <c r="N42" s="165" t="s">
        <v>4</v>
      </c>
      <c r="O42" s="165">
        <v>18</v>
      </c>
      <c r="P42" s="111"/>
    </row>
    <row r="43" spans="1:17" ht="11.45" customHeight="1" x14ac:dyDescent="0.2">
      <c r="A43" s="108">
        <f>IF(D43&lt;&gt;"",COUNTA($D$12:D43),"")</f>
        <v>28</v>
      </c>
      <c r="B43" s="110" t="s">
        <v>191</v>
      </c>
      <c r="C43" s="165">
        <v>5216</v>
      </c>
      <c r="D43" s="165">
        <v>609</v>
      </c>
      <c r="E43" s="165">
        <v>489</v>
      </c>
      <c r="F43" s="165">
        <v>930</v>
      </c>
      <c r="G43" s="165">
        <v>324</v>
      </c>
      <c r="H43" s="165">
        <v>687</v>
      </c>
      <c r="I43" s="165">
        <v>621</v>
      </c>
      <c r="J43" s="165">
        <v>201</v>
      </c>
      <c r="K43" s="165">
        <v>441</v>
      </c>
      <c r="L43" s="165">
        <v>165</v>
      </c>
      <c r="M43" s="165">
        <v>741</v>
      </c>
      <c r="N43" s="165">
        <v>162</v>
      </c>
      <c r="O43" s="165">
        <v>702</v>
      </c>
      <c r="P43" s="111"/>
    </row>
    <row r="44" spans="1:17" ht="11.45" customHeight="1" x14ac:dyDescent="0.2">
      <c r="A44" s="108">
        <f>IF(D44&lt;&gt;"",COUNTA($D$12:D44),"")</f>
        <v>29</v>
      </c>
      <c r="B44" s="110" t="s">
        <v>192</v>
      </c>
      <c r="C44" s="165">
        <v>10576</v>
      </c>
      <c r="D44" s="165">
        <v>1200</v>
      </c>
      <c r="E44" s="165">
        <v>885</v>
      </c>
      <c r="F44" s="165">
        <v>1785</v>
      </c>
      <c r="G44" s="165">
        <v>591</v>
      </c>
      <c r="H44" s="165">
        <v>1506</v>
      </c>
      <c r="I44" s="165">
        <v>1392</v>
      </c>
      <c r="J44" s="165">
        <v>462</v>
      </c>
      <c r="K44" s="165">
        <v>906</v>
      </c>
      <c r="L44" s="165">
        <v>375</v>
      </c>
      <c r="M44" s="165">
        <v>1491</v>
      </c>
      <c r="N44" s="165">
        <v>372</v>
      </c>
      <c r="O44" s="165">
        <v>1413</v>
      </c>
      <c r="P44" s="111"/>
      <c r="Q44" s="112"/>
    </row>
    <row r="45" spans="1:17" ht="11.45" customHeight="1" x14ac:dyDescent="0.2">
      <c r="A45" s="108">
        <f>IF(D45&lt;&gt;"",COUNTA($D$12:D45),"")</f>
        <v>30</v>
      </c>
      <c r="B45" s="110" t="s">
        <v>193</v>
      </c>
      <c r="C45" s="165">
        <v>6882</v>
      </c>
      <c r="D45" s="165">
        <v>780</v>
      </c>
      <c r="E45" s="165">
        <v>483</v>
      </c>
      <c r="F45" s="165">
        <v>1272</v>
      </c>
      <c r="G45" s="165">
        <v>402</v>
      </c>
      <c r="H45" s="165">
        <v>903</v>
      </c>
      <c r="I45" s="165">
        <v>1050</v>
      </c>
      <c r="J45" s="165">
        <v>369</v>
      </c>
      <c r="K45" s="165">
        <v>522</v>
      </c>
      <c r="L45" s="165">
        <v>201</v>
      </c>
      <c r="M45" s="165">
        <v>1113</v>
      </c>
      <c r="N45" s="165">
        <v>267</v>
      </c>
      <c r="O45" s="165">
        <v>759</v>
      </c>
      <c r="P45" s="111"/>
    </row>
    <row r="46" spans="1:17" ht="11.45" customHeight="1" x14ac:dyDescent="0.2">
      <c r="A46" s="108">
        <f>IF(D46&lt;&gt;"",COUNTA($D$12:D46),"")</f>
        <v>31</v>
      </c>
      <c r="B46" s="110" t="s">
        <v>194</v>
      </c>
      <c r="C46" s="165">
        <v>3066</v>
      </c>
      <c r="D46" s="165">
        <v>417</v>
      </c>
      <c r="E46" s="165">
        <v>198</v>
      </c>
      <c r="F46" s="165">
        <v>561</v>
      </c>
      <c r="G46" s="165">
        <v>162</v>
      </c>
      <c r="H46" s="165">
        <v>411</v>
      </c>
      <c r="I46" s="165">
        <v>420</v>
      </c>
      <c r="J46" s="165">
        <v>138</v>
      </c>
      <c r="K46" s="165">
        <v>255</v>
      </c>
      <c r="L46" s="165">
        <v>87</v>
      </c>
      <c r="M46" s="165">
        <v>465</v>
      </c>
      <c r="N46" s="165">
        <v>96</v>
      </c>
      <c r="O46" s="165">
        <v>336</v>
      </c>
      <c r="P46" s="111"/>
    </row>
    <row r="47" spans="1:17" ht="22.5" customHeight="1" x14ac:dyDescent="0.2">
      <c r="A47" s="108">
        <f>IF(D47&lt;&gt;"",COUNTA($D$12:D47),"")</f>
        <v>32</v>
      </c>
      <c r="B47" s="110" t="s">
        <v>253</v>
      </c>
      <c r="C47" s="165">
        <v>13</v>
      </c>
      <c r="D47" s="165" t="s">
        <v>4</v>
      </c>
      <c r="E47" s="165" t="s">
        <v>4</v>
      </c>
      <c r="F47" s="165">
        <v>3</v>
      </c>
      <c r="G47" s="165" t="s">
        <v>4</v>
      </c>
      <c r="H47" s="165" t="s">
        <v>4</v>
      </c>
      <c r="I47" s="165">
        <v>3</v>
      </c>
      <c r="J47" s="165" t="s">
        <v>4</v>
      </c>
      <c r="K47" s="165">
        <v>3</v>
      </c>
      <c r="L47" s="165" t="s">
        <v>4</v>
      </c>
      <c r="M47" s="165" t="s">
        <v>4</v>
      </c>
      <c r="N47" s="165" t="s">
        <v>4</v>
      </c>
      <c r="O47" s="165">
        <v>3</v>
      </c>
      <c r="P47" s="111"/>
    </row>
    <row r="50" spans="3:3" ht="11.45" customHeight="1" x14ac:dyDescent="0.2">
      <c r="C50" s="112"/>
    </row>
  </sheetData>
  <mergeCells count="30">
    <mergeCell ref="C11:H11"/>
    <mergeCell ref="I11:O11"/>
    <mergeCell ref="C21:H21"/>
    <mergeCell ref="I21:O21"/>
    <mergeCell ref="C32:H32"/>
    <mergeCell ref="I32:O32"/>
    <mergeCell ref="L7:L9"/>
    <mergeCell ref="N7:N9"/>
    <mergeCell ref="I4:O5"/>
    <mergeCell ref="D6:D9"/>
    <mergeCell ref="E6:E9"/>
    <mergeCell ref="F6:F9"/>
    <mergeCell ref="H6:H9"/>
    <mergeCell ref="I6:I9"/>
    <mergeCell ref="K6:K9"/>
    <mergeCell ref="M6:M9"/>
    <mergeCell ref="O6:O9"/>
    <mergeCell ref="J7:J9"/>
    <mergeCell ref="A1:B1"/>
    <mergeCell ref="C1:H1"/>
    <mergeCell ref="I1:O1"/>
    <mergeCell ref="A2:B3"/>
    <mergeCell ref="C2:H3"/>
    <mergeCell ref="I2:O3"/>
    <mergeCell ref="A4:A9"/>
    <mergeCell ref="B4:B9"/>
    <mergeCell ref="C4:C9"/>
    <mergeCell ref="D4:E5"/>
    <mergeCell ref="F4:H5"/>
    <mergeCell ref="G7: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zoomScale="140" zoomScaleNormal="140" workbookViewId="0">
      <selection sqref="A1:B1"/>
    </sheetView>
  </sheetViews>
  <sheetFormatPr baseColWidth="10" defaultColWidth="11.42578125" defaultRowHeight="12" x14ac:dyDescent="0.2"/>
  <cols>
    <col min="1" max="1" width="5.28515625" style="125" customWidth="1"/>
    <col min="2" max="2" width="83.85546875" style="118" customWidth="1"/>
    <col min="3" max="3" width="9.28515625" style="118" customWidth="1"/>
    <col min="4" max="16384" width="11.42578125" style="118"/>
  </cols>
  <sheetData>
    <row r="1" spans="1:3" s="160" customFormat="1" ht="50.1" customHeight="1" x14ac:dyDescent="0.2">
      <c r="A1" s="296" t="s">
        <v>397</v>
      </c>
      <c r="B1" s="296"/>
    </row>
    <row r="2" spans="1:3" s="114" customFormat="1" ht="36" customHeight="1" x14ac:dyDescent="0.2">
      <c r="A2" s="115" t="s">
        <v>272</v>
      </c>
      <c r="B2" s="116" t="s">
        <v>417</v>
      </c>
    </row>
    <row r="3" spans="1:3" s="114" customFormat="1" ht="7.15" customHeight="1" x14ac:dyDescent="0.2">
      <c r="A3" s="126"/>
      <c r="B3" s="126"/>
    </row>
    <row r="4" spans="1:3" ht="24" customHeight="1" x14ac:dyDescent="0.2">
      <c r="A4" s="115" t="s">
        <v>18</v>
      </c>
      <c r="B4" s="117" t="s">
        <v>418</v>
      </c>
    </row>
    <row r="5" spans="1:3" ht="8.1" customHeight="1" x14ac:dyDescent="0.2">
      <c r="A5" s="115"/>
      <c r="B5" s="119"/>
    </row>
    <row r="6" spans="1:3" ht="24" customHeight="1" x14ac:dyDescent="0.2">
      <c r="A6" s="115" t="s">
        <v>273</v>
      </c>
      <c r="B6" s="117" t="s">
        <v>419</v>
      </c>
    </row>
    <row r="7" spans="1:3" ht="8.1" customHeight="1" x14ac:dyDescent="0.2">
      <c r="A7" s="120" t="s">
        <v>200</v>
      </c>
      <c r="B7" s="119"/>
    </row>
    <row r="8" spans="1:3" ht="36" customHeight="1" x14ac:dyDescent="0.2">
      <c r="A8" s="115" t="s">
        <v>182</v>
      </c>
      <c r="B8" s="117" t="s">
        <v>420</v>
      </c>
    </row>
    <row r="9" spans="1:3" ht="7.9" customHeight="1" x14ac:dyDescent="0.2">
      <c r="A9" s="115"/>
      <c r="B9" s="119"/>
    </row>
    <row r="10" spans="1:3" ht="36" customHeight="1" x14ac:dyDescent="0.2">
      <c r="A10" s="115" t="s">
        <v>264</v>
      </c>
      <c r="B10" s="117" t="s">
        <v>421</v>
      </c>
      <c r="C10" s="119"/>
    </row>
    <row r="11" spans="1:3" ht="8.1" customHeight="1" x14ac:dyDescent="0.2">
      <c r="A11" s="115"/>
      <c r="B11" s="119"/>
    </row>
    <row r="12" spans="1:3" ht="11.45" customHeight="1" x14ac:dyDescent="0.2">
      <c r="A12" s="115" t="s">
        <v>265</v>
      </c>
      <c r="B12" s="119" t="s">
        <v>422</v>
      </c>
    </row>
    <row r="13" spans="1:3" ht="8.1" customHeight="1" x14ac:dyDescent="0.2">
      <c r="A13" s="115"/>
      <c r="B13" s="119"/>
    </row>
    <row r="14" spans="1:3" ht="11.45" customHeight="1" x14ac:dyDescent="0.2">
      <c r="A14" s="115" t="s">
        <v>284</v>
      </c>
      <c r="B14" s="119" t="s">
        <v>423</v>
      </c>
    </row>
    <row r="15" spans="1:3" ht="8.1" customHeight="1" x14ac:dyDescent="0.2">
      <c r="A15" s="121"/>
      <c r="B15" s="119"/>
    </row>
    <row r="16" spans="1:3" ht="24" customHeight="1" x14ac:dyDescent="0.2">
      <c r="A16" s="115" t="s">
        <v>299</v>
      </c>
      <c r="B16" s="119" t="s">
        <v>424</v>
      </c>
    </row>
    <row r="17" spans="1:2" ht="8.1" customHeight="1" x14ac:dyDescent="0.2">
      <c r="A17" s="121"/>
      <c r="B17" s="119"/>
    </row>
    <row r="18" spans="1:2" ht="24.6" customHeight="1" x14ac:dyDescent="0.2">
      <c r="A18" s="115" t="s">
        <v>300</v>
      </c>
      <c r="B18" s="119" t="s">
        <v>425</v>
      </c>
    </row>
    <row r="19" spans="1:2" ht="8.1" customHeight="1" x14ac:dyDescent="0.2">
      <c r="A19" s="115"/>
      <c r="B19" s="119"/>
    </row>
    <row r="20" spans="1:2" ht="11.45" customHeight="1" x14ac:dyDescent="0.2">
      <c r="A20" s="115" t="s">
        <v>297</v>
      </c>
      <c r="B20" s="119" t="s">
        <v>426</v>
      </c>
    </row>
    <row r="21" spans="1:2" ht="8.1" customHeight="1" x14ac:dyDescent="0.2">
      <c r="A21" s="115"/>
      <c r="B21" s="119"/>
    </row>
    <row r="22" spans="1:2" ht="12" customHeight="1" x14ac:dyDescent="0.2">
      <c r="A22" s="115" t="s">
        <v>298</v>
      </c>
      <c r="B22" s="122" t="s">
        <v>427</v>
      </c>
    </row>
    <row r="23" spans="1:2" ht="8.1" customHeight="1" x14ac:dyDescent="0.2">
      <c r="A23" s="121"/>
      <c r="B23" s="119"/>
    </row>
    <row r="24" spans="1:2" ht="48" customHeight="1" x14ac:dyDescent="0.2">
      <c r="A24" s="115" t="s">
        <v>431</v>
      </c>
      <c r="B24" s="117" t="s">
        <v>435</v>
      </c>
    </row>
    <row r="25" spans="1:2" ht="8.1" customHeight="1" x14ac:dyDescent="0.2">
      <c r="A25" s="121"/>
      <c r="B25" s="119"/>
    </row>
    <row r="26" spans="1:2" ht="11.45" customHeight="1" x14ac:dyDescent="0.2">
      <c r="A26" s="121"/>
      <c r="B26" s="119"/>
    </row>
    <row r="27" spans="1:2" ht="8.1" customHeight="1" x14ac:dyDescent="0.2">
      <c r="A27" s="121"/>
      <c r="B27" s="119"/>
    </row>
    <row r="28" spans="1:2" ht="11.45" customHeight="1" x14ac:dyDescent="0.2">
      <c r="A28" s="121"/>
      <c r="B28" s="119"/>
    </row>
    <row r="29" spans="1:2" ht="8.1" customHeight="1" x14ac:dyDescent="0.2">
      <c r="A29" s="121"/>
      <c r="B29" s="119"/>
    </row>
    <row r="30" spans="1:2" ht="11.45" customHeight="1" x14ac:dyDescent="0.2">
      <c r="A30" s="121"/>
      <c r="B30" s="119"/>
    </row>
    <row r="31" spans="1:2" ht="8.1" customHeight="1" x14ac:dyDescent="0.2">
      <c r="A31" s="121"/>
      <c r="B31" s="119"/>
    </row>
    <row r="32" spans="1:2" ht="11.45" customHeight="1" x14ac:dyDescent="0.2">
      <c r="A32" s="121"/>
      <c r="B32" s="119"/>
    </row>
    <row r="33" spans="1:2" ht="8.1" customHeight="1" x14ac:dyDescent="0.2">
      <c r="A33" s="121"/>
      <c r="B33" s="119"/>
    </row>
    <row r="34" spans="1:2" ht="11.45" customHeight="1" x14ac:dyDescent="0.2">
      <c r="A34" s="121"/>
      <c r="B34" s="119"/>
    </row>
    <row r="35" spans="1:2" ht="8.1" customHeight="1" x14ac:dyDescent="0.2">
      <c r="A35" s="121"/>
      <c r="B35" s="119"/>
    </row>
    <row r="36" spans="1:2" ht="11.45" customHeight="1" x14ac:dyDescent="0.2">
      <c r="A36" s="121"/>
      <c r="B36" s="119"/>
    </row>
    <row r="37" spans="1:2" ht="8.1" customHeight="1" x14ac:dyDescent="0.2">
      <c r="A37" s="121"/>
      <c r="B37" s="119"/>
    </row>
    <row r="38" spans="1:2" ht="11.45" customHeight="1" x14ac:dyDescent="0.2">
      <c r="A38" s="121"/>
      <c r="B38" s="119"/>
    </row>
    <row r="39" spans="1:2" ht="8.1" customHeight="1" x14ac:dyDescent="0.2">
      <c r="A39" s="121"/>
      <c r="B39" s="119"/>
    </row>
    <row r="40" spans="1:2" ht="11.45" customHeight="1" x14ac:dyDescent="0.2">
      <c r="A40" s="121"/>
      <c r="B40" s="119"/>
    </row>
    <row r="41" spans="1:2" ht="8.1" customHeight="1" x14ac:dyDescent="0.2">
      <c r="A41" s="121"/>
      <c r="B41" s="119"/>
    </row>
    <row r="42" spans="1:2" ht="11.45" customHeight="1" x14ac:dyDescent="0.2">
      <c r="A42" s="121"/>
      <c r="B42" s="119"/>
    </row>
    <row r="43" spans="1:2" ht="11.45" customHeight="1" x14ac:dyDescent="0.2">
      <c r="A43" s="121"/>
      <c r="B43" s="119"/>
    </row>
    <row r="44" spans="1:2" ht="11.45" customHeight="1" x14ac:dyDescent="0.2">
      <c r="A44" s="121"/>
      <c r="B44" s="119"/>
    </row>
    <row r="45" spans="1:2" ht="11.45" customHeight="1" x14ac:dyDescent="0.2">
      <c r="A45" s="121"/>
      <c r="B45" s="119"/>
    </row>
    <row r="46" spans="1:2" ht="11.45" customHeight="1" x14ac:dyDescent="0.2">
      <c r="A46" s="123"/>
      <c r="B46" s="122"/>
    </row>
    <row r="47" spans="1:2" ht="11.45" customHeight="1" x14ac:dyDescent="0.2">
      <c r="A47" s="121"/>
      <c r="B47" s="122"/>
    </row>
    <row r="48" spans="1:2" ht="11.45" customHeight="1" x14ac:dyDescent="0.2">
      <c r="A48" s="121"/>
      <c r="B48" s="122"/>
    </row>
    <row r="49" spans="1:2" ht="11.45" customHeight="1" x14ac:dyDescent="0.2">
      <c r="A49" s="121"/>
      <c r="B49" s="122"/>
    </row>
    <row r="50" spans="1:2" ht="11.45" customHeight="1" x14ac:dyDescent="0.2">
      <c r="A50" s="121"/>
      <c r="B50" s="122"/>
    </row>
    <row r="51" spans="1:2" ht="11.45" customHeight="1" x14ac:dyDescent="0.2">
      <c r="A51" s="121"/>
      <c r="B51" s="122"/>
    </row>
    <row r="52" spans="1:2" ht="11.45" customHeight="1" x14ac:dyDescent="0.2">
      <c r="A52" s="121"/>
      <c r="B52" s="122"/>
    </row>
    <row r="53" spans="1:2" ht="11.45" customHeight="1" x14ac:dyDescent="0.2">
      <c r="A53" s="121"/>
      <c r="B53" s="122"/>
    </row>
    <row r="54" spans="1:2" ht="11.45" customHeight="1" x14ac:dyDescent="0.2">
      <c r="A54" s="123"/>
      <c r="B54" s="122"/>
    </row>
    <row r="55" spans="1:2" ht="11.45" customHeight="1" x14ac:dyDescent="0.2">
      <c r="A55" s="121"/>
    </row>
    <row r="56" spans="1:2" ht="11.45" customHeight="1" x14ac:dyDescent="0.2">
      <c r="A56" s="124"/>
    </row>
    <row r="57" spans="1:2" ht="11.45" customHeight="1" x14ac:dyDescent="0.2">
      <c r="A57" s="121"/>
    </row>
    <row r="58" spans="1:2" ht="11.45" customHeight="1" x14ac:dyDescent="0.2">
      <c r="A58" s="123"/>
    </row>
    <row r="59" spans="1:2" ht="11.45" customHeight="1" x14ac:dyDescent="0.2">
      <c r="A59" s="121"/>
    </row>
    <row r="60" spans="1:2" ht="11.45" customHeight="1" x14ac:dyDescent="0.2">
      <c r="A60" s="124"/>
    </row>
    <row r="61" spans="1:2" ht="11.45" customHeight="1" x14ac:dyDescent="0.2">
      <c r="A61" s="121"/>
    </row>
    <row r="62" spans="1:2" ht="11.45" customHeight="1" x14ac:dyDescent="0.2">
      <c r="A62" s="121"/>
    </row>
    <row r="63" spans="1:2" ht="12" customHeight="1" x14ac:dyDescent="0.2"/>
    <row r="64" spans="1:2"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2"/>
  <sheetViews>
    <sheetView zoomScale="140" zoomScaleNormal="140" workbookViewId="0"/>
  </sheetViews>
  <sheetFormatPr baseColWidth="10" defaultColWidth="11.5703125" defaultRowHeight="11.45" customHeight="1" x14ac:dyDescent="0.2"/>
  <cols>
    <col min="1" max="1" width="92.7109375" style="28" customWidth="1"/>
    <col min="2" max="16384" width="11.5703125" style="28"/>
  </cols>
  <sheetData>
    <row r="1" spans="1:2" ht="38.450000000000003" customHeight="1" x14ac:dyDescent="0.2">
      <c r="A1" s="30" t="s">
        <v>24</v>
      </c>
    </row>
    <row r="7" spans="1:2" ht="14.1" customHeight="1" x14ac:dyDescent="0.2">
      <c r="A7" s="29" t="s">
        <v>200</v>
      </c>
    </row>
    <row r="8" spans="1:2" ht="11.45" customHeight="1" x14ac:dyDescent="0.2">
      <c r="A8" s="136" t="s">
        <v>353</v>
      </c>
    </row>
    <row r="9" spans="1:2" ht="10.9" customHeight="1" x14ac:dyDescent="0.2"/>
    <row r="10" spans="1:2" ht="11.45" customHeight="1" x14ac:dyDescent="0.2">
      <c r="B10" s="128"/>
    </row>
    <row r="66" ht="38.450000000000003" customHeight="1" x14ac:dyDescent="0.2"/>
    <row r="132" ht="38.450000000000003" customHeight="1" x14ac:dyDescent="0.2"/>
  </sheetData>
  <hyperlinks>
    <hyperlink ref="A8" r:id="rId1"/>
  </hyperlinks>
  <pageMargins left="0.59055118110236227" right="0.59055118110236227" top="0.59055118110236227" bottom="0.59055118110236227" header="0.39370078740157483" footer="0.39370078740157483"/>
  <pageSetup paperSize="9" pageOrder="overThenDown" orientation="portrait" r:id="rId2"/>
  <headerFooter differentOddEven="1">
    <oddFooter>&amp;L&amp;"-,Standard"&amp;7StatA MV, Statistischer Bericht K813 2023 01&amp;R&amp;"-,Standard"&amp;7&amp;P</oddFooter>
    <evenFooter>&amp;L&amp;"-,Standard"&amp;7&amp;P&amp;R&amp;"-,Standard"&amp;7StatA MV, Statistischer Bericht K813 2023 01</evenFooter>
  </headerFooter>
  <rowBreaks count="2" manualBreakCount="2">
    <brk id="65" max="16383" man="1"/>
    <brk id="131" max="16383" man="1"/>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7"/>
  <sheetViews>
    <sheetView zoomScale="140" zoomScaleNormal="140" workbookViewId="0">
      <pane xSplit="2" ySplit="13" topLeftCell="C14" activePane="bottomRight" state="frozen"/>
      <selection activeCell="C12" sqref="C12:J12"/>
      <selection pane="topRight" activeCell="C12" sqref="C12:J12"/>
      <selection pane="bottomLeft" activeCell="C12" sqref="C12:J12"/>
      <selection pane="bottomRight" activeCell="C14" sqref="C14"/>
    </sheetView>
  </sheetViews>
  <sheetFormatPr baseColWidth="10" defaultColWidth="11.28515625" defaultRowHeight="11.45" customHeight="1" x14ac:dyDescent="0.2"/>
  <cols>
    <col min="1" max="1" width="3.5703125" style="38" customWidth="1"/>
    <col min="2" max="2" width="6" style="38" customWidth="1"/>
    <col min="3" max="3" width="7.7109375" style="38" customWidth="1"/>
    <col min="4" max="4" width="8.28515625" style="38" customWidth="1"/>
    <col min="5" max="5" width="8" style="38" customWidth="1"/>
    <col min="6" max="6" width="8.5703125" style="38" customWidth="1"/>
    <col min="7" max="7" width="7" style="38" customWidth="1"/>
    <col min="8" max="8" width="7.7109375" style="38" customWidth="1"/>
    <col min="9" max="9" width="8" style="38" customWidth="1"/>
    <col min="10" max="10" width="9.85546875" style="38" customWidth="1"/>
    <col min="11" max="11" width="7.7109375" style="38" customWidth="1"/>
    <col min="12" max="12" width="9.42578125" style="38" customWidth="1"/>
    <col min="13" max="24" width="10.7109375" style="38" customWidth="1"/>
    <col min="25" max="16384" width="11.28515625" style="38"/>
  </cols>
  <sheetData>
    <row r="1" spans="1:12" s="37" customFormat="1" ht="20.100000000000001" customHeight="1" x14ac:dyDescent="0.2">
      <c r="A1" s="193" t="s">
        <v>19</v>
      </c>
      <c r="B1" s="194"/>
      <c r="C1" s="198" t="s">
        <v>25</v>
      </c>
      <c r="D1" s="198"/>
      <c r="E1" s="198"/>
      <c r="F1" s="198"/>
      <c r="G1" s="198"/>
      <c r="H1" s="198"/>
      <c r="I1" s="198"/>
      <c r="J1" s="198"/>
      <c r="K1" s="198"/>
      <c r="L1" s="199"/>
    </row>
    <row r="2" spans="1:12" s="37" customFormat="1" ht="21.95" customHeight="1" x14ac:dyDescent="0.2">
      <c r="A2" s="201" t="s">
        <v>60</v>
      </c>
      <c r="B2" s="202"/>
      <c r="C2" s="203" t="s">
        <v>208</v>
      </c>
      <c r="D2" s="203"/>
      <c r="E2" s="203"/>
      <c r="F2" s="203"/>
      <c r="G2" s="203"/>
      <c r="H2" s="203"/>
      <c r="I2" s="203"/>
      <c r="J2" s="203"/>
      <c r="K2" s="203"/>
      <c r="L2" s="204"/>
    </row>
    <row r="3" spans="1:12" s="37" customFormat="1" ht="11.45" customHeight="1" x14ac:dyDescent="0.2">
      <c r="A3" s="201"/>
      <c r="B3" s="202"/>
      <c r="C3" s="203"/>
      <c r="D3" s="203"/>
      <c r="E3" s="203"/>
      <c r="F3" s="203"/>
      <c r="G3" s="203"/>
      <c r="H3" s="203"/>
      <c r="I3" s="203"/>
      <c r="J3" s="203"/>
      <c r="K3" s="203"/>
      <c r="L3" s="204"/>
    </row>
    <row r="4" spans="1:12" ht="11.45" customHeight="1" x14ac:dyDescent="0.2">
      <c r="A4" s="195" t="s">
        <v>17</v>
      </c>
      <c r="B4" s="196" t="s">
        <v>174</v>
      </c>
      <c r="C4" s="196" t="s">
        <v>179</v>
      </c>
      <c r="D4" s="196"/>
      <c r="E4" s="196"/>
      <c r="F4" s="196"/>
      <c r="G4" s="196"/>
      <c r="H4" s="196"/>
      <c r="I4" s="196"/>
      <c r="J4" s="196"/>
      <c r="K4" s="196"/>
      <c r="L4" s="197"/>
    </row>
    <row r="5" spans="1:12" ht="11.45" customHeight="1" x14ac:dyDescent="0.2">
      <c r="A5" s="195"/>
      <c r="B5" s="196"/>
      <c r="C5" s="196" t="s">
        <v>53</v>
      </c>
      <c r="D5" s="132" t="s">
        <v>98</v>
      </c>
      <c r="E5" s="196" t="s">
        <v>54</v>
      </c>
      <c r="F5" s="196"/>
      <c r="G5" s="196"/>
      <c r="H5" s="196"/>
      <c r="I5" s="196"/>
      <c r="J5" s="196"/>
      <c r="K5" s="196"/>
      <c r="L5" s="133" t="s">
        <v>181</v>
      </c>
    </row>
    <row r="6" spans="1:12" ht="11.45" customHeight="1" x14ac:dyDescent="0.2">
      <c r="A6" s="195"/>
      <c r="B6" s="196"/>
      <c r="C6" s="196"/>
      <c r="D6" s="196" t="s">
        <v>180</v>
      </c>
      <c r="E6" s="196" t="s">
        <v>337</v>
      </c>
      <c r="F6" s="196" t="s">
        <v>55</v>
      </c>
      <c r="G6" s="196"/>
      <c r="H6" s="196"/>
      <c r="I6" s="196" t="s">
        <v>338</v>
      </c>
      <c r="J6" s="206" t="s">
        <v>339</v>
      </c>
      <c r="K6" s="196" t="s">
        <v>437</v>
      </c>
      <c r="L6" s="205" t="s">
        <v>340</v>
      </c>
    </row>
    <row r="7" spans="1:12" ht="11.45" customHeight="1" x14ac:dyDescent="0.2">
      <c r="A7" s="195"/>
      <c r="B7" s="196"/>
      <c r="C7" s="196"/>
      <c r="D7" s="196"/>
      <c r="E7" s="196"/>
      <c r="F7" s="196"/>
      <c r="G7" s="196"/>
      <c r="H7" s="196"/>
      <c r="I7" s="196"/>
      <c r="J7" s="206"/>
      <c r="K7" s="196"/>
      <c r="L7" s="205"/>
    </row>
    <row r="8" spans="1:12" ht="11.45" customHeight="1" x14ac:dyDescent="0.2">
      <c r="A8" s="195"/>
      <c r="B8" s="196"/>
      <c r="C8" s="196"/>
      <c r="D8" s="196"/>
      <c r="E8" s="196"/>
      <c r="F8" s="196" t="s">
        <v>56</v>
      </c>
      <c r="G8" s="200" t="s">
        <v>54</v>
      </c>
      <c r="H8" s="200"/>
      <c r="I8" s="196"/>
      <c r="J8" s="206"/>
      <c r="K8" s="196"/>
      <c r="L8" s="205"/>
    </row>
    <row r="9" spans="1:12" ht="11.45" customHeight="1" x14ac:dyDescent="0.2">
      <c r="A9" s="195"/>
      <c r="B9" s="196"/>
      <c r="C9" s="196"/>
      <c r="D9" s="196"/>
      <c r="E9" s="196"/>
      <c r="F9" s="196"/>
      <c r="G9" s="200"/>
      <c r="H9" s="200"/>
      <c r="I9" s="196"/>
      <c r="J9" s="206"/>
      <c r="K9" s="196"/>
      <c r="L9" s="205"/>
    </row>
    <row r="10" spans="1:12" ht="11.45" customHeight="1" x14ac:dyDescent="0.2">
      <c r="A10" s="195"/>
      <c r="B10" s="196"/>
      <c r="C10" s="196"/>
      <c r="D10" s="196"/>
      <c r="E10" s="196"/>
      <c r="F10" s="196"/>
      <c r="G10" s="200" t="s">
        <v>58</v>
      </c>
      <c r="H10" s="200" t="s">
        <v>57</v>
      </c>
      <c r="I10" s="196"/>
      <c r="J10" s="206"/>
      <c r="K10" s="196"/>
      <c r="L10" s="205"/>
    </row>
    <row r="11" spans="1:12" ht="11.45" customHeight="1" x14ac:dyDescent="0.2">
      <c r="A11" s="195"/>
      <c r="B11" s="196"/>
      <c r="C11" s="196"/>
      <c r="D11" s="196"/>
      <c r="E11" s="196"/>
      <c r="F11" s="196"/>
      <c r="G11" s="200"/>
      <c r="H11" s="200"/>
      <c r="I11" s="196"/>
      <c r="J11" s="206"/>
      <c r="K11" s="196"/>
      <c r="L11" s="205"/>
    </row>
    <row r="12" spans="1:12" ht="11.45" customHeight="1" x14ac:dyDescent="0.2">
      <c r="A12" s="195"/>
      <c r="B12" s="196"/>
      <c r="C12" s="196"/>
      <c r="D12" s="196"/>
      <c r="E12" s="196"/>
      <c r="F12" s="196"/>
      <c r="G12" s="200"/>
      <c r="H12" s="200"/>
      <c r="I12" s="196"/>
      <c r="J12" s="206"/>
      <c r="K12" s="196"/>
      <c r="L12" s="205"/>
    </row>
    <row r="13" spans="1:12" s="39" customFormat="1" ht="11.45" customHeight="1" x14ac:dyDescent="0.2">
      <c r="A13" s="31">
        <v>1</v>
      </c>
      <c r="B13" s="32">
        <v>2</v>
      </c>
      <c r="C13" s="33">
        <v>3</v>
      </c>
      <c r="D13" s="33">
        <v>4</v>
      </c>
      <c r="E13" s="33">
        <v>5</v>
      </c>
      <c r="F13" s="33">
        <v>6</v>
      </c>
      <c r="G13" s="33">
        <v>7</v>
      </c>
      <c r="H13" s="33">
        <v>8</v>
      </c>
      <c r="I13" s="33">
        <v>9</v>
      </c>
      <c r="J13" s="33">
        <v>10</v>
      </c>
      <c r="K13" s="33">
        <v>11</v>
      </c>
      <c r="L13" s="35">
        <v>12</v>
      </c>
    </row>
    <row r="14" spans="1:12" ht="11.45" customHeight="1" x14ac:dyDescent="0.2">
      <c r="A14" s="161"/>
      <c r="B14" s="62"/>
      <c r="C14" s="137"/>
      <c r="D14" s="137"/>
      <c r="E14" s="137"/>
      <c r="F14" s="137"/>
      <c r="G14" s="137"/>
      <c r="H14" s="137"/>
      <c r="I14" s="137"/>
      <c r="J14" s="137"/>
      <c r="K14" s="137"/>
      <c r="L14" s="137"/>
    </row>
    <row r="15" spans="1:12" s="42" customFormat="1" ht="11.45" customHeight="1" x14ac:dyDescent="0.2">
      <c r="A15" s="93">
        <f>IF(D15&lt;&gt;"",COUNTA($D$15:D15),"")</f>
        <v>1</v>
      </c>
      <c r="B15" s="162">
        <v>1999</v>
      </c>
      <c r="C15" s="137">
        <v>45531</v>
      </c>
      <c r="D15" s="137" t="s">
        <v>10</v>
      </c>
      <c r="E15" s="137">
        <v>8965</v>
      </c>
      <c r="F15" s="137">
        <v>12792</v>
      </c>
      <c r="G15" s="137">
        <v>12693</v>
      </c>
      <c r="H15" s="137">
        <v>56</v>
      </c>
      <c r="I15" s="137">
        <v>23774</v>
      </c>
      <c r="J15" s="137" t="s">
        <v>10</v>
      </c>
      <c r="K15" s="137" t="s">
        <v>10</v>
      </c>
      <c r="L15" s="137" t="s">
        <v>10</v>
      </c>
    </row>
    <row r="16" spans="1:12" s="42" customFormat="1" ht="11.45" customHeight="1" x14ac:dyDescent="0.2">
      <c r="A16" s="93">
        <f>IF(D16&lt;&gt;"",COUNTA($D$15:D16),"")</f>
        <v>2</v>
      </c>
      <c r="B16" s="162">
        <v>2001</v>
      </c>
      <c r="C16" s="137">
        <v>47676</v>
      </c>
      <c r="D16" s="137" t="s">
        <v>10</v>
      </c>
      <c r="E16" s="137">
        <v>10368</v>
      </c>
      <c r="F16" s="137">
        <v>13743</v>
      </c>
      <c r="G16" s="137">
        <v>13582</v>
      </c>
      <c r="H16" s="137">
        <v>50</v>
      </c>
      <c r="I16" s="137">
        <v>23565</v>
      </c>
      <c r="J16" s="137" t="s">
        <v>10</v>
      </c>
      <c r="K16" s="137" t="s">
        <v>10</v>
      </c>
      <c r="L16" s="137" t="s">
        <v>10</v>
      </c>
    </row>
    <row r="17" spans="1:12" s="42" customFormat="1" ht="11.45" customHeight="1" x14ac:dyDescent="0.2">
      <c r="A17" s="93">
        <f>IF(D17&lt;&gt;"",COUNTA($D$15:D17),"")</f>
        <v>3</v>
      </c>
      <c r="B17" s="162">
        <v>2003</v>
      </c>
      <c r="C17" s="137">
        <v>48817</v>
      </c>
      <c r="D17" s="137" t="s">
        <v>10</v>
      </c>
      <c r="E17" s="137">
        <v>11504</v>
      </c>
      <c r="F17" s="137">
        <v>14784</v>
      </c>
      <c r="G17" s="137">
        <v>14227</v>
      </c>
      <c r="H17" s="137">
        <v>71</v>
      </c>
      <c r="I17" s="137">
        <v>22529</v>
      </c>
      <c r="J17" s="137" t="s">
        <v>10</v>
      </c>
      <c r="K17" s="137" t="s">
        <v>10</v>
      </c>
      <c r="L17" s="137" t="s">
        <v>10</v>
      </c>
    </row>
    <row r="18" spans="1:12" s="42" customFormat="1" ht="11.45" customHeight="1" x14ac:dyDescent="0.2">
      <c r="A18" s="93">
        <f>IF(D18&lt;&gt;"",COUNTA($D$15:D18),"")</f>
        <v>4</v>
      </c>
      <c r="B18" s="162">
        <v>2005</v>
      </c>
      <c r="C18" s="137">
        <v>51168</v>
      </c>
      <c r="D18" s="137" t="s">
        <v>10</v>
      </c>
      <c r="E18" s="137">
        <v>12380</v>
      </c>
      <c r="F18" s="137">
        <v>15389</v>
      </c>
      <c r="G18" s="137">
        <v>14805</v>
      </c>
      <c r="H18" s="137">
        <v>84</v>
      </c>
      <c r="I18" s="137">
        <v>23399</v>
      </c>
      <c r="J18" s="137" t="s">
        <v>10</v>
      </c>
      <c r="K18" s="137" t="s">
        <v>10</v>
      </c>
      <c r="L18" s="137" t="s">
        <v>10</v>
      </c>
    </row>
    <row r="19" spans="1:12" s="42" customFormat="1" ht="11.45" customHeight="1" x14ac:dyDescent="0.2">
      <c r="A19" s="93">
        <f>IF(D19&lt;&gt;"",COUNTA($D$15:D19),"")</f>
        <v>5</v>
      </c>
      <c r="B19" s="162">
        <v>2007</v>
      </c>
      <c r="C19" s="137">
        <v>56939</v>
      </c>
      <c r="D19" s="137" t="s">
        <v>10</v>
      </c>
      <c r="E19" s="137">
        <v>13817</v>
      </c>
      <c r="F19" s="137">
        <v>16771</v>
      </c>
      <c r="G19" s="137">
        <v>15851</v>
      </c>
      <c r="H19" s="137">
        <v>151</v>
      </c>
      <c r="I19" s="137">
        <v>26351</v>
      </c>
      <c r="J19" s="137" t="s">
        <v>10</v>
      </c>
      <c r="K19" s="137" t="s">
        <v>10</v>
      </c>
      <c r="L19" s="137" t="s">
        <v>10</v>
      </c>
    </row>
    <row r="20" spans="1:12" s="42" customFormat="1" ht="11.45" customHeight="1" x14ac:dyDescent="0.2">
      <c r="A20" s="93">
        <f>IF(D20&lt;&gt;"",COUNTA($D$15:D20),"")</f>
        <v>6</v>
      </c>
      <c r="B20" s="162">
        <v>2009</v>
      </c>
      <c r="C20" s="137">
        <v>61442</v>
      </c>
      <c r="D20" s="137" t="s">
        <v>10</v>
      </c>
      <c r="E20" s="137">
        <v>15696</v>
      </c>
      <c r="F20" s="137">
        <v>17024</v>
      </c>
      <c r="G20" s="137">
        <v>16855</v>
      </c>
      <c r="H20" s="137">
        <v>169</v>
      </c>
      <c r="I20" s="137">
        <v>28722</v>
      </c>
      <c r="J20" s="137" t="s">
        <v>10</v>
      </c>
      <c r="K20" s="137" t="s">
        <v>10</v>
      </c>
      <c r="L20" s="137">
        <v>1388</v>
      </c>
    </row>
    <row r="21" spans="1:12" s="42" customFormat="1" ht="11.45" customHeight="1" x14ac:dyDescent="0.2">
      <c r="A21" s="93">
        <f>IF(D21&lt;&gt;"",COUNTA($D$15:D21),"")</f>
        <v>7</v>
      </c>
      <c r="B21" s="162">
        <v>2011</v>
      </c>
      <c r="C21" s="137">
        <v>67559</v>
      </c>
      <c r="D21" s="137" t="s">
        <v>10</v>
      </c>
      <c r="E21" s="137">
        <v>17186</v>
      </c>
      <c r="F21" s="137">
        <v>18099</v>
      </c>
      <c r="G21" s="137">
        <v>17939</v>
      </c>
      <c r="H21" s="137">
        <v>160</v>
      </c>
      <c r="I21" s="137">
        <v>32274</v>
      </c>
      <c r="J21" s="137" t="s">
        <v>10</v>
      </c>
      <c r="K21" s="137" t="s">
        <v>10</v>
      </c>
      <c r="L21" s="137">
        <v>2031</v>
      </c>
    </row>
    <row r="22" spans="1:12" s="42" customFormat="1" ht="11.45" customHeight="1" x14ac:dyDescent="0.2">
      <c r="A22" s="93">
        <f>IF(D22&lt;&gt;"",COUNTA($D$15:D22),"")</f>
        <v>8</v>
      </c>
      <c r="B22" s="162">
        <v>2013</v>
      </c>
      <c r="C22" s="137">
        <v>72445</v>
      </c>
      <c r="D22" s="137">
        <v>23699</v>
      </c>
      <c r="E22" s="137">
        <v>19060</v>
      </c>
      <c r="F22" s="137">
        <v>18597</v>
      </c>
      <c r="G22" s="137">
        <v>18453</v>
      </c>
      <c r="H22" s="137">
        <v>144</v>
      </c>
      <c r="I22" s="137">
        <v>34788</v>
      </c>
      <c r="J22" s="137" t="s">
        <v>10</v>
      </c>
      <c r="K22" s="137" t="s">
        <v>10</v>
      </c>
      <c r="L22" s="137">
        <v>2355</v>
      </c>
    </row>
    <row r="23" spans="1:12" s="42" customFormat="1" ht="11.45" customHeight="1" x14ac:dyDescent="0.2">
      <c r="A23" s="93">
        <f>IF(D23&lt;&gt;"",COUNTA($D$15:D23),"")</f>
        <v>9</v>
      </c>
      <c r="B23" s="162">
        <v>2015</v>
      </c>
      <c r="C23" s="137">
        <v>79145</v>
      </c>
      <c r="D23" s="137">
        <v>29882</v>
      </c>
      <c r="E23" s="137">
        <v>21596</v>
      </c>
      <c r="F23" s="137">
        <v>18965</v>
      </c>
      <c r="G23" s="137">
        <v>18784</v>
      </c>
      <c r="H23" s="137">
        <v>181</v>
      </c>
      <c r="I23" s="137">
        <v>38584</v>
      </c>
      <c r="J23" s="137" t="s">
        <v>10</v>
      </c>
      <c r="K23" s="137" t="s">
        <v>10</v>
      </c>
      <c r="L23" s="137">
        <v>2818</v>
      </c>
    </row>
    <row r="24" spans="1:12" ht="11.45" customHeight="1" x14ac:dyDescent="0.2">
      <c r="A24" s="93">
        <f>IF(D24&lt;&gt;"",COUNTA($D$15:D24),"")</f>
        <v>10</v>
      </c>
      <c r="B24" s="162">
        <v>2017</v>
      </c>
      <c r="C24" s="137">
        <f>SUM(E24+F24+I24+K24)</f>
        <v>91029</v>
      </c>
      <c r="D24" s="137" t="s">
        <v>10</v>
      </c>
      <c r="E24" s="137">
        <v>26337</v>
      </c>
      <c r="F24" s="137">
        <v>19160</v>
      </c>
      <c r="G24" s="137">
        <v>18977</v>
      </c>
      <c r="H24" s="137">
        <v>183</v>
      </c>
      <c r="I24" s="137">
        <v>45467</v>
      </c>
      <c r="J24" s="137" t="s">
        <v>10</v>
      </c>
      <c r="K24" s="137">
        <v>65</v>
      </c>
      <c r="L24" s="137">
        <v>4719</v>
      </c>
    </row>
    <row r="25" spans="1:12" ht="11.45" customHeight="1" x14ac:dyDescent="0.2">
      <c r="A25" s="93">
        <f>IF(D25&lt;&gt;"",COUNTA($D$15:D25),"")</f>
        <v>11</v>
      </c>
      <c r="B25" s="162">
        <v>2019</v>
      </c>
      <c r="C25" s="137">
        <f>SUM(E25+F25+I25+K25+J25)</f>
        <v>102996</v>
      </c>
      <c r="D25" s="137" t="s">
        <v>10</v>
      </c>
      <c r="E25" s="137">
        <v>30853</v>
      </c>
      <c r="F25" s="137">
        <v>19273</v>
      </c>
      <c r="G25" s="137">
        <v>19111</v>
      </c>
      <c r="H25" s="137">
        <v>162</v>
      </c>
      <c r="I25" s="137">
        <v>47476</v>
      </c>
      <c r="J25" s="137">
        <v>5290</v>
      </c>
      <c r="K25" s="137">
        <v>104</v>
      </c>
      <c r="L25" s="137">
        <v>6039</v>
      </c>
    </row>
    <row r="26" spans="1:12" ht="11.45" customHeight="1" x14ac:dyDescent="0.2">
      <c r="A26" s="93">
        <f>IF(D26&lt;&gt;"",COUNTA($D$15:D26),"")</f>
        <v>12</v>
      </c>
      <c r="B26" s="162">
        <v>2021</v>
      </c>
      <c r="C26" s="137">
        <v>122866</v>
      </c>
      <c r="D26" s="137" t="s">
        <v>10</v>
      </c>
      <c r="E26" s="137">
        <v>33484</v>
      </c>
      <c r="F26" s="137">
        <v>18756</v>
      </c>
      <c r="G26" s="137">
        <v>18555</v>
      </c>
      <c r="H26" s="137">
        <v>201</v>
      </c>
      <c r="I26" s="137">
        <v>55764</v>
      </c>
      <c r="J26" s="137">
        <v>14790</v>
      </c>
      <c r="K26" s="137">
        <v>72</v>
      </c>
      <c r="L26" s="137">
        <v>6272</v>
      </c>
    </row>
    <row r="27" spans="1:12" ht="11.45" customHeight="1" x14ac:dyDescent="0.2">
      <c r="A27" s="93">
        <f>IF(D27&lt;&gt;"",COUNTA($D$15:D27),"")</f>
        <v>13</v>
      </c>
      <c r="B27" s="162">
        <v>2023</v>
      </c>
      <c r="C27" s="137">
        <v>139872</v>
      </c>
      <c r="D27" s="137" t="s">
        <v>10</v>
      </c>
      <c r="E27" s="137">
        <v>35282</v>
      </c>
      <c r="F27" s="137">
        <v>19015</v>
      </c>
      <c r="G27" s="137">
        <v>18832</v>
      </c>
      <c r="H27" s="137">
        <v>183</v>
      </c>
      <c r="I27" s="137">
        <v>67242</v>
      </c>
      <c r="J27" s="137">
        <v>18280</v>
      </c>
      <c r="K27" s="137">
        <v>53</v>
      </c>
      <c r="L27" s="137">
        <v>6750</v>
      </c>
    </row>
  </sheetData>
  <mergeCells count="20">
    <mergeCell ref="F6:H7"/>
    <mergeCell ref="I6:I12"/>
    <mergeCell ref="J6:J12"/>
    <mergeCell ref="E5:K5"/>
    <mergeCell ref="A1:B1"/>
    <mergeCell ref="A4:A12"/>
    <mergeCell ref="D6:D12"/>
    <mergeCell ref="C5:C12"/>
    <mergeCell ref="B4:B12"/>
    <mergeCell ref="C4:L4"/>
    <mergeCell ref="F8:F12"/>
    <mergeCell ref="E6:E12"/>
    <mergeCell ref="C1:L1"/>
    <mergeCell ref="K6:K12"/>
    <mergeCell ref="G10:G12"/>
    <mergeCell ref="A2:B3"/>
    <mergeCell ref="C2:L3"/>
    <mergeCell ref="H10:H12"/>
    <mergeCell ref="G8:H9"/>
    <mergeCell ref="L6:L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140" zoomScaleNormal="140" workbookViewId="0">
      <pane xSplit="2" ySplit="11" topLeftCell="C12" activePane="bottomRight" state="frozen"/>
      <selection activeCell="C12" sqref="C12:J12"/>
      <selection pane="topRight" activeCell="C12" sqref="C12:J12"/>
      <selection pane="bottomLeft" activeCell="C12" sqref="C12:J12"/>
      <selection pane="bottomRight" activeCell="C12" sqref="C12:J12"/>
    </sheetView>
  </sheetViews>
  <sheetFormatPr baseColWidth="10" defaultColWidth="11.28515625" defaultRowHeight="11.45" customHeight="1" x14ac:dyDescent="0.2"/>
  <cols>
    <col min="1" max="1" width="3.7109375" style="48" customWidth="1"/>
    <col min="2" max="2" width="6.85546875" style="48" customWidth="1"/>
    <col min="3" max="10" width="10.140625" style="48" customWidth="1"/>
    <col min="11" max="16384" width="11.28515625" style="48"/>
  </cols>
  <sheetData>
    <row r="1" spans="1:10" s="52" customFormat="1" ht="20.100000000000001" customHeight="1" x14ac:dyDescent="0.2">
      <c r="A1" s="216" t="s">
        <v>19</v>
      </c>
      <c r="B1" s="217"/>
      <c r="C1" s="218" t="s">
        <v>25</v>
      </c>
      <c r="D1" s="218"/>
      <c r="E1" s="218"/>
      <c r="F1" s="218"/>
      <c r="G1" s="218"/>
      <c r="H1" s="218"/>
      <c r="I1" s="218"/>
      <c r="J1" s="219"/>
    </row>
    <row r="2" spans="1:10" ht="21.95" customHeight="1" x14ac:dyDescent="0.2">
      <c r="A2" s="212" t="s">
        <v>59</v>
      </c>
      <c r="B2" s="213"/>
      <c r="C2" s="214" t="s">
        <v>209</v>
      </c>
      <c r="D2" s="214"/>
      <c r="E2" s="214"/>
      <c r="F2" s="214"/>
      <c r="G2" s="214"/>
      <c r="H2" s="214"/>
      <c r="I2" s="214"/>
      <c r="J2" s="215"/>
    </row>
    <row r="3" spans="1:10" ht="11.45" customHeight="1" x14ac:dyDescent="0.2">
      <c r="A3" s="212"/>
      <c r="B3" s="213"/>
      <c r="C3" s="214"/>
      <c r="D3" s="214"/>
      <c r="E3" s="214"/>
      <c r="F3" s="214"/>
      <c r="G3" s="214"/>
      <c r="H3" s="214"/>
      <c r="I3" s="214"/>
      <c r="J3" s="215"/>
    </row>
    <row r="4" spans="1:10" ht="11.45" customHeight="1" x14ac:dyDescent="0.2">
      <c r="A4" s="211" t="s">
        <v>17</v>
      </c>
      <c r="B4" s="200" t="s">
        <v>174</v>
      </c>
      <c r="C4" s="200" t="s">
        <v>61</v>
      </c>
      <c r="D4" s="200" t="s">
        <v>62</v>
      </c>
      <c r="E4" s="200"/>
      <c r="F4" s="200"/>
      <c r="G4" s="200"/>
      <c r="H4" s="200"/>
      <c r="I4" s="200"/>
      <c r="J4" s="205"/>
    </row>
    <row r="5" spans="1:10" ht="11.45" customHeight="1" x14ac:dyDescent="0.2">
      <c r="A5" s="211"/>
      <c r="B5" s="200"/>
      <c r="C5" s="200"/>
      <c r="D5" s="200" t="s">
        <v>65</v>
      </c>
      <c r="E5" s="200" t="s">
        <v>63</v>
      </c>
      <c r="F5" s="200"/>
      <c r="G5" s="200"/>
      <c r="H5" s="200" t="s">
        <v>64</v>
      </c>
      <c r="I5" s="200"/>
      <c r="J5" s="205"/>
    </row>
    <row r="6" spans="1:10" ht="11.45" customHeight="1" x14ac:dyDescent="0.2">
      <c r="A6" s="211"/>
      <c r="B6" s="200"/>
      <c r="C6" s="200"/>
      <c r="D6" s="200"/>
      <c r="E6" s="200" t="s">
        <v>56</v>
      </c>
      <c r="F6" s="200" t="s">
        <v>360</v>
      </c>
      <c r="G6" s="200"/>
      <c r="H6" s="200" t="s">
        <v>56</v>
      </c>
      <c r="I6" s="200" t="s">
        <v>54</v>
      </c>
      <c r="J6" s="205"/>
    </row>
    <row r="7" spans="1:10" ht="11.45" customHeight="1" x14ac:dyDescent="0.2">
      <c r="A7" s="211"/>
      <c r="B7" s="200"/>
      <c r="C7" s="200"/>
      <c r="D7" s="200"/>
      <c r="E7" s="200"/>
      <c r="F7" s="200" t="s">
        <v>66</v>
      </c>
      <c r="G7" s="200" t="s">
        <v>67</v>
      </c>
      <c r="H7" s="200"/>
      <c r="I7" s="200" t="s">
        <v>68</v>
      </c>
      <c r="J7" s="205" t="s">
        <v>69</v>
      </c>
    </row>
    <row r="8" spans="1:10" ht="11.45" customHeight="1" x14ac:dyDescent="0.2">
      <c r="A8" s="211"/>
      <c r="B8" s="200"/>
      <c r="C8" s="200"/>
      <c r="D8" s="200"/>
      <c r="E8" s="200"/>
      <c r="F8" s="200"/>
      <c r="G8" s="200"/>
      <c r="H8" s="200"/>
      <c r="I8" s="200"/>
      <c r="J8" s="205"/>
    </row>
    <row r="9" spans="1:10" ht="11.45" customHeight="1" x14ac:dyDescent="0.2">
      <c r="A9" s="211"/>
      <c r="B9" s="200"/>
      <c r="C9" s="200"/>
      <c r="D9" s="200"/>
      <c r="E9" s="200"/>
      <c r="F9" s="200"/>
      <c r="G9" s="200"/>
      <c r="H9" s="200"/>
      <c r="I9" s="200"/>
      <c r="J9" s="205"/>
    </row>
    <row r="10" spans="1:10" ht="11.45" customHeight="1" x14ac:dyDescent="0.2">
      <c r="A10" s="211"/>
      <c r="B10" s="200"/>
      <c r="C10" s="200"/>
      <c r="D10" s="200"/>
      <c r="E10" s="200"/>
      <c r="F10" s="200"/>
      <c r="G10" s="200"/>
      <c r="H10" s="200"/>
      <c r="I10" s="200"/>
      <c r="J10" s="205"/>
    </row>
    <row r="11" spans="1:10" ht="11.45" customHeight="1" x14ac:dyDescent="0.2">
      <c r="A11" s="44">
        <v>1</v>
      </c>
      <c r="B11" s="45">
        <v>2</v>
      </c>
      <c r="C11" s="46">
        <v>3</v>
      </c>
      <c r="D11" s="46">
        <v>4</v>
      </c>
      <c r="E11" s="46">
        <v>5</v>
      </c>
      <c r="F11" s="46">
        <v>6</v>
      </c>
      <c r="G11" s="46">
        <v>7</v>
      </c>
      <c r="H11" s="46">
        <v>8</v>
      </c>
      <c r="I11" s="46">
        <v>9</v>
      </c>
      <c r="J11" s="35">
        <v>10</v>
      </c>
    </row>
    <row r="12" spans="1:10" ht="20.100000000000001" customHeight="1" x14ac:dyDescent="0.2">
      <c r="A12" s="36" t="str">
        <f>IF(D12&lt;&gt;"",COUNTA($D$4:D12),"")</f>
        <v/>
      </c>
      <c r="B12" s="49"/>
      <c r="C12" s="209" t="s">
        <v>341</v>
      </c>
      <c r="D12" s="210"/>
      <c r="E12" s="210"/>
      <c r="F12" s="210"/>
      <c r="G12" s="210"/>
      <c r="H12" s="210"/>
      <c r="I12" s="210"/>
      <c r="J12" s="210"/>
    </row>
    <row r="13" spans="1:10" ht="11.45" customHeight="1" x14ac:dyDescent="0.2">
      <c r="A13" s="36">
        <f>IF(D13&lt;&gt;"",COUNTA($D$13:D13),"")</f>
        <v>1</v>
      </c>
      <c r="B13" s="50">
        <v>1999</v>
      </c>
      <c r="C13" s="138">
        <v>398</v>
      </c>
      <c r="D13" s="138">
        <v>215</v>
      </c>
      <c r="E13" s="138">
        <v>179</v>
      </c>
      <c r="F13" s="138">
        <v>167</v>
      </c>
      <c r="G13" s="138">
        <v>12</v>
      </c>
      <c r="H13" s="138">
        <v>4</v>
      </c>
      <c r="I13" s="138">
        <v>3</v>
      </c>
      <c r="J13" s="138">
        <v>1</v>
      </c>
    </row>
    <row r="14" spans="1:10" ht="11.45" customHeight="1" x14ac:dyDescent="0.2">
      <c r="A14" s="36">
        <f>IF(D14&lt;&gt;"",COUNTA($D$13:D14),"")</f>
        <v>2</v>
      </c>
      <c r="B14" s="50">
        <v>2001</v>
      </c>
      <c r="C14" s="138">
        <v>384</v>
      </c>
      <c r="D14" s="138">
        <v>197</v>
      </c>
      <c r="E14" s="138">
        <v>183</v>
      </c>
      <c r="F14" s="138">
        <v>179</v>
      </c>
      <c r="G14" s="138">
        <v>4</v>
      </c>
      <c r="H14" s="138">
        <v>4</v>
      </c>
      <c r="I14" s="138">
        <v>3</v>
      </c>
      <c r="J14" s="138">
        <v>1</v>
      </c>
    </row>
    <row r="15" spans="1:10" ht="11.45" customHeight="1" x14ac:dyDescent="0.2">
      <c r="A15" s="36">
        <f>IF(D15&lt;&gt;"",COUNTA($D$13:D15),"")</f>
        <v>3</v>
      </c>
      <c r="B15" s="50">
        <v>2003</v>
      </c>
      <c r="C15" s="138">
        <v>382</v>
      </c>
      <c r="D15" s="138">
        <v>203</v>
      </c>
      <c r="E15" s="138">
        <v>177</v>
      </c>
      <c r="F15" s="138">
        <v>167</v>
      </c>
      <c r="G15" s="138">
        <v>10</v>
      </c>
      <c r="H15" s="138">
        <v>2</v>
      </c>
      <c r="I15" s="138">
        <v>2</v>
      </c>
      <c r="J15" s="138" t="s">
        <v>4</v>
      </c>
    </row>
    <row r="16" spans="1:10" ht="11.45" customHeight="1" x14ac:dyDescent="0.2">
      <c r="A16" s="36">
        <f>IF(D16&lt;&gt;"",COUNTA($D$13:D16),"")</f>
        <v>4</v>
      </c>
      <c r="B16" s="50">
        <v>2005</v>
      </c>
      <c r="C16" s="138">
        <v>397</v>
      </c>
      <c r="D16" s="138">
        <v>214</v>
      </c>
      <c r="E16" s="138">
        <v>182</v>
      </c>
      <c r="F16" s="138">
        <v>176</v>
      </c>
      <c r="G16" s="138">
        <v>6</v>
      </c>
      <c r="H16" s="138">
        <v>1</v>
      </c>
      <c r="I16" s="138">
        <v>1</v>
      </c>
      <c r="J16" s="138" t="s">
        <v>4</v>
      </c>
    </row>
    <row r="17" spans="1:10" ht="11.45" customHeight="1" x14ac:dyDescent="0.2">
      <c r="A17" s="36">
        <f>IF(D17&lt;&gt;"",COUNTA($D$13:D17),"")</f>
        <v>5</v>
      </c>
      <c r="B17" s="50">
        <v>2007</v>
      </c>
      <c r="C17" s="138">
        <v>406</v>
      </c>
      <c r="D17" s="138">
        <v>225</v>
      </c>
      <c r="E17" s="138">
        <v>180</v>
      </c>
      <c r="F17" s="138">
        <v>176</v>
      </c>
      <c r="G17" s="138">
        <v>4</v>
      </c>
      <c r="H17" s="138">
        <v>1</v>
      </c>
      <c r="I17" s="138">
        <v>1</v>
      </c>
      <c r="J17" s="138" t="s">
        <v>4</v>
      </c>
    </row>
    <row r="18" spans="1:10" ht="11.45" customHeight="1" x14ac:dyDescent="0.2">
      <c r="A18" s="36">
        <f>IF(D18&lt;&gt;"",COUNTA($D$13:D18),"")</f>
        <v>6</v>
      </c>
      <c r="B18" s="50">
        <v>2009</v>
      </c>
      <c r="C18" s="138">
        <v>424</v>
      </c>
      <c r="D18" s="138">
        <v>240</v>
      </c>
      <c r="E18" s="138">
        <v>183</v>
      </c>
      <c r="F18" s="138">
        <v>179</v>
      </c>
      <c r="G18" s="138">
        <v>4</v>
      </c>
      <c r="H18" s="138">
        <v>1</v>
      </c>
      <c r="I18" s="138">
        <v>1</v>
      </c>
      <c r="J18" s="138" t="s">
        <v>4</v>
      </c>
    </row>
    <row r="19" spans="1:10" ht="11.45" customHeight="1" x14ac:dyDescent="0.2">
      <c r="A19" s="36">
        <f>IF(D19&lt;&gt;"",COUNTA($D$13:D19),"")</f>
        <v>7</v>
      </c>
      <c r="B19" s="50">
        <v>2011</v>
      </c>
      <c r="C19" s="138">
        <v>438</v>
      </c>
      <c r="D19" s="138">
        <v>250</v>
      </c>
      <c r="E19" s="138">
        <v>186</v>
      </c>
      <c r="F19" s="138">
        <v>183</v>
      </c>
      <c r="G19" s="138">
        <v>3</v>
      </c>
      <c r="H19" s="138">
        <v>2</v>
      </c>
      <c r="I19" s="138">
        <v>2</v>
      </c>
      <c r="J19" s="138" t="s">
        <v>4</v>
      </c>
    </row>
    <row r="20" spans="1:10" ht="11.45" customHeight="1" x14ac:dyDescent="0.2">
      <c r="A20" s="36">
        <f>IF(D20&lt;&gt;"",COUNTA($D$13:D20),"")</f>
        <v>8</v>
      </c>
      <c r="B20" s="50">
        <v>2013</v>
      </c>
      <c r="C20" s="138">
        <v>452</v>
      </c>
      <c r="D20" s="138">
        <v>261</v>
      </c>
      <c r="E20" s="138">
        <v>189</v>
      </c>
      <c r="F20" s="138">
        <v>184</v>
      </c>
      <c r="G20" s="138">
        <v>5</v>
      </c>
      <c r="H20" s="138">
        <v>2</v>
      </c>
      <c r="I20" s="138">
        <v>2</v>
      </c>
      <c r="J20" s="138" t="s">
        <v>4</v>
      </c>
    </row>
    <row r="21" spans="1:10" ht="11.45" customHeight="1" x14ac:dyDescent="0.2">
      <c r="A21" s="36">
        <f>IF(D21&lt;&gt;"",COUNTA($D$13:D21),"")</f>
        <v>9</v>
      </c>
      <c r="B21" s="50">
        <v>2015</v>
      </c>
      <c r="C21" s="138">
        <v>450</v>
      </c>
      <c r="D21" s="138">
        <v>258</v>
      </c>
      <c r="E21" s="138">
        <v>191</v>
      </c>
      <c r="F21" s="138">
        <v>188</v>
      </c>
      <c r="G21" s="138">
        <v>3</v>
      </c>
      <c r="H21" s="138">
        <v>1</v>
      </c>
      <c r="I21" s="138">
        <v>1</v>
      </c>
      <c r="J21" s="138" t="s">
        <v>4</v>
      </c>
    </row>
    <row r="22" spans="1:10" ht="11.45" customHeight="1" x14ac:dyDescent="0.2">
      <c r="A22" s="36">
        <f>IF(D22&lt;&gt;"",COUNTA($D$13:D22),"")</f>
        <v>10</v>
      </c>
      <c r="B22" s="50">
        <v>2017</v>
      </c>
      <c r="C22" s="138">
        <v>489</v>
      </c>
      <c r="D22" s="138">
        <v>296</v>
      </c>
      <c r="E22" s="138">
        <v>191</v>
      </c>
      <c r="F22" s="138">
        <v>188</v>
      </c>
      <c r="G22" s="138">
        <v>3</v>
      </c>
      <c r="H22" s="138">
        <v>2</v>
      </c>
      <c r="I22" s="138">
        <v>2</v>
      </c>
      <c r="J22" s="138" t="s">
        <v>4</v>
      </c>
    </row>
    <row r="23" spans="1:10" ht="11.45" customHeight="1" x14ac:dyDescent="0.2">
      <c r="A23" s="36">
        <f>IF(D23&lt;&gt;"",COUNTA($D$13:D23),"")</f>
        <v>11</v>
      </c>
      <c r="B23" s="50">
        <v>2019</v>
      </c>
      <c r="C23" s="138">
        <v>513</v>
      </c>
      <c r="D23" s="138">
        <v>315</v>
      </c>
      <c r="E23" s="138">
        <v>196</v>
      </c>
      <c r="F23" s="138">
        <v>192</v>
      </c>
      <c r="G23" s="138">
        <v>4</v>
      </c>
      <c r="H23" s="138">
        <v>2</v>
      </c>
      <c r="I23" s="138">
        <v>2</v>
      </c>
      <c r="J23" s="138" t="s">
        <v>4</v>
      </c>
    </row>
    <row r="24" spans="1:10" ht="11.45" customHeight="1" x14ac:dyDescent="0.2">
      <c r="A24" s="36">
        <f>IF(D24&lt;&gt;"",COUNTA($D$13:D24),"")</f>
        <v>12</v>
      </c>
      <c r="B24" s="50">
        <v>2021</v>
      </c>
      <c r="C24" s="138">
        <v>521</v>
      </c>
      <c r="D24" s="138">
        <v>323</v>
      </c>
      <c r="E24" s="138">
        <v>195</v>
      </c>
      <c r="F24" s="138">
        <v>191</v>
      </c>
      <c r="G24" s="138">
        <v>4</v>
      </c>
      <c r="H24" s="138">
        <v>3</v>
      </c>
      <c r="I24" s="138">
        <v>3</v>
      </c>
      <c r="J24" s="138" t="s">
        <v>4</v>
      </c>
    </row>
    <row r="25" spans="1:10" ht="11.45" customHeight="1" x14ac:dyDescent="0.2">
      <c r="A25" s="36">
        <f>IF(D25&lt;&gt;"",COUNTA($D$13:D25),"")</f>
        <v>13</v>
      </c>
      <c r="B25" s="50">
        <v>2023</v>
      </c>
      <c r="C25" s="138">
        <v>522</v>
      </c>
      <c r="D25" s="138">
        <v>331</v>
      </c>
      <c r="E25" s="138">
        <v>187</v>
      </c>
      <c r="F25" s="138">
        <v>185</v>
      </c>
      <c r="G25" s="138">
        <v>2</v>
      </c>
      <c r="H25" s="138">
        <v>4</v>
      </c>
      <c r="I25" s="138">
        <v>4</v>
      </c>
      <c r="J25" s="138" t="s">
        <v>4</v>
      </c>
    </row>
    <row r="26" spans="1:10" ht="20.100000000000001" customHeight="1" x14ac:dyDescent="0.2">
      <c r="A26" s="36" t="str">
        <f>IF(D26&lt;&gt;"",COUNTA($D$13:D26),"")</f>
        <v/>
      </c>
      <c r="B26" s="50"/>
      <c r="C26" s="207" t="s">
        <v>70</v>
      </c>
      <c r="D26" s="208"/>
      <c r="E26" s="208"/>
      <c r="F26" s="208"/>
      <c r="G26" s="208"/>
      <c r="H26" s="208"/>
      <c r="I26" s="208"/>
      <c r="J26" s="208"/>
    </row>
    <row r="27" spans="1:10" ht="11.45" customHeight="1" x14ac:dyDescent="0.2">
      <c r="A27" s="36">
        <f>IF(D27&lt;&gt;"",COUNTA($D$13:D27),"")</f>
        <v>14</v>
      </c>
      <c r="B27" s="50">
        <v>1999</v>
      </c>
      <c r="C27" s="138">
        <v>8965</v>
      </c>
      <c r="D27" s="138">
        <v>3788</v>
      </c>
      <c r="E27" s="138">
        <v>5128</v>
      </c>
      <c r="F27" s="138">
        <v>4947</v>
      </c>
      <c r="G27" s="138">
        <v>181</v>
      </c>
      <c r="H27" s="138">
        <v>49</v>
      </c>
      <c r="I27" s="138">
        <v>44</v>
      </c>
      <c r="J27" s="138">
        <v>5</v>
      </c>
    </row>
    <row r="28" spans="1:10" ht="11.45" customHeight="1" x14ac:dyDescent="0.2">
      <c r="A28" s="36">
        <f>IF(D28&lt;&gt;"",COUNTA($D$13:D28),"")</f>
        <v>15</v>
      </c>
      <c r="B28" s="50">
        <v>2001</v>
      </c>
      <c r="C28" s="138">
        <v>10368</v>
      </c>
      <c r="D28" s="138">
        <v>4878</v>
      </c>
      <c r="E28" s="138">
        <v>5391</v>
      </c>
      <c r="F28" s="138">
        <v>5316</v>
      </c>
      <c r="G28" s="138">
        <v>75</v>
      </c>
      <c r="H28" s="138">
        <v>99</v>
      </c>
      <c r="I28" s="138">
        <v>98</v>
      </c>
      <c r="J28" s="138">
        <v>1</v>
      </c>
    </row>
    <row r="29" spans="1:10" ht="11.45" customHeight="1" x14ac:dyDescent="0.2">
      <c r="A29" s="36">
        <f>IF(D29&lt;&gt;"",COUNTA($D$13:D29),"")</f>
        <v>16</v>
      </c>
      <c r="B29" s="50">
        <v>2003</v>
      </c>
      <c r="C29" s="138">
        <v>11504</v>
      </c>
      <c r="D29" s="138">
        <v>5691</v>
      </c>
      <c r="E29" s="138">
        <v>5765</v>
      </c>
      <c r="F29" s="138">
        <v>5511</v>
      </c>
      <c r="G29" s="138">
        <v>254</v>
      </c>
      <c r="H29" s="138">
        <v>48</v>
      </c>
      <c r="I29" s="138">
        <v>48</v>
      </c>
      <c r="J29" s="138" t="s">
        <v>4</v>
      </c>
    </row>
    <row r="30" spans="1:10" ht="11.45" customHeight="1" x14ac:dyDescent="0.2">
      <c r="A30" s="36">
        <f>IF(D30&lt;&gt;"",COUNTA($D$13:D30),"")</f>
        <v>17</v>
      </c>
      <c r="B30" s="50">
        <v>2005</v>
      </c>
      <c r="C30" s="138">
        <v>12380</v>
      </c>
      <c r="D30" s="138">
        <v>6325</v>
      </c>
      <c r="E30" s="138">
        <v>6036</v>
      </c>
      <c r="F30" s="138">
        <v>5845</v>
      </c>
      <c r="G30" s="138">
        <v>191</v>
      </c>
      <c r="H30" s="138">
        <v>19</v>
      </c>
      <c r="I30" s="138">
        <v>19</v>
      </c>
      <c r="J30" s="138" t="s">
        <v>4</v>
      </c>
    </row>
    <row r="31" spans="1:10" ht="11.45" customHeight="1" x14ac:dyDescent="0.2">
      <c r="A31" s="36">
        <f>IF(D31&lt;&gt;"",COUNTA($D$13:D31),"")</f>
        <v>18</v>
      </c>
      <c r="B31" s="50">
        <v>2007</v>
      </c>
      <c r="C31" s="138">
        <v>13817</v>
      </c>
      <c r="D31" s="138">
        <v>7332</v>
      </c>
      <c r="E31" s="138">
        <v>6466</v>
      </c>
      <c r="F31" s="138">
        <v>6361</v>
      </c>
      <c r="G31" s="138">
        <v>105</v>
      </c>
      <c r="H31" s="138">
        <v>19</v>
      </c>
      <c r="I31" s="138">
        <v>19</v>
      </c>
      <c r="J31" s="138" t="s">
        <v>4</v>
      </c>
    </row>
    <row r="32" spans="1:10" ht="11.45" customHeight="1" x14ac:dyDescent="0.2">
      <c r="A32" s="36">
        <f>IF(D32&lt;&gt;"",COUNTA($D$13:D32),"")</f>
        <v>19</v>
      </c>
      <c r="B32" s="50">
        <v>2009</v>
      </c>
      <c r="C32" s="138">
        <v>15696</v>
      </c>
      <c r="D32" s="138">
        <v>8394</v>
      </c>
      <c r="E32" s="138">
        <v>7272</v>
      </c>
      <c r="F32" s="138">
        <v>7111</v>
      </c>
      <c r="G32" s="138">
        <v>161</v>
      </c>
      <c r="H32" s="138">
        <v>30</v>
      </c>
      <c r="I32" s="138">
        <v>30</v>
      </c>
      <c r="J32" s="138" t="s">
        <v>4</v>
      </c>
    </row>
    <row r="33" spans="1:10" ht="11.45" customHeight="1" x14ac:dyDescent="0.2">
      <c r="A33" s="36">
        <f>IF(D33&lt;&gt;"",COUNTA($D$13:D33),"")</f>
        <v>20</v>
      </c>
      <c r="B33" s="50">
        <v>2011</v>
      </c>
      <c r="C33" s="138">
        <v>17186</v>
      </c>
      <c r="D33" s="138">
        <v>9470</v>
      </c>
      <c r="E33" s="138">
        <v>7666</v>
      </c>
      <c r="F33" s="138">
        <v>7494</v>
      </c>
      <c r="G33" s="138">
        <v>172</v>
      </c>
      <c r="H33" s="138">
        <v>50</v>
      </c>
      <c r="I33" s="138">
        <v>50</v>
      </c>
      <c r="J33" s="138" t="s">
        <v>4</v>
      </c>
    </row>
    <row r="34" spans="1:10" ht="11.45" customHeight="1" x14ac:dyDescent="0.2">
      <c r="A34" s="36">
        <f>IF(D34&lt;&gt;"",COUNTA($D$13:D34),"")</f>
        <v>21</v>
      </c>
      <c r="B34" s="50">
        <v>2013</v>
      </c>
      <c r="C34" s="138">
        <v>19060</v>
      </c>
      <c r="D34" s="138">
        <v>10306</v>
      </c>
      <c r="E34" s="138">
        <v>8698</v>
      </c>
      <c r="F34" s="138">
        <v>8462</v>
      </c>
      <c r="G34" s="138">
        <v>236</v>
      </c>
      <c r="H34" s="138">
        <v>56</v>
      </c>
      <c r="I34" s="138">
        <v>56</v>
      </c>
      <c r="J34" s="138" t="s">
        <v>4</v>
      </c>
    </row>
    <row r="35" spans="1:10" ht="11.45" customHeight="1" x14ac:dyDescent="0.2">
      <c r="A35" s="36">
        <f>IF(D35&lt;&gt;"",COUNTA($D$13:D35),"")</f>
        <v>22</v>
      </c>
      <c r="B35" s="50">
        <v>2015</v>
      </c>
      <c r="C35" s="138">
        <v>21596</v>
      </c>
      <c r="D35" s="138">
        <v>11952</v>
      </c>
      <c r="E35" s="138">
        <v>9628</v>
      </c>
      <c r="F35" s="138">
        <v>9592</v>
      </c>
      <c r="G35" s="138">
        <v>36</v>
      </c>
      <c r="H35" s="138">
        <v>16</v>
      </c>
      <c r="I35" s="138">
        <v>16</v>
      </c>
      <c r="J35" s="138" t="s">
        <v>4</v>
      </c>
    </row>
    <row r="36" spans="1:10" ht="11.45" customHeight="1" x14ac:dyDescent="0.2">
      <c r="A36" s="36">
        <f>IF(D36&lt;&gt;"",COUNTA($D$13:D36),"")</f>
        <v>23</v>
      </c>
      <c r="B36" s="50">
        <v>2017</v>
      </c>
      <c r="C36" s="138">
        <v>26337</v>
      </c>
      <c r="D36" s="138">
        <v>14436</v>
      </c>
      <c r="E36" s="138">
        <v>11833</v>
      </c>
      <c r="F36" s="138">
        <v>11729</v>
      </c>
      <c r="G36" s="138">
        <v>104</v>
      </c>
      <c r="H36" s="138">
        <v>68</v>
      </c>
      <c r="I36" s="138">
        <v>68</v>
      </c>
      <c r="J36" s="138" t="s">
        <v>4</v>
      </c>
    </row>
    <row r="37" spans="1:10" ht="11.45" customHeight="1" x14ac:dyDescent="0.2">
      <c r="A37" s="36">
        <f>IF(D37&lt;&gt;"",COUNTA($D$13:D37),"")</f>
        <v>24</v>
      </c>
      <c r="B37" s="50">
        <v>2019</v>
      </c>
      <c r="C37" s="138">
        <v>30853</v>
      </c>
      <c r="D37" s="138">
        <v>17223</v>
      </c>
      <c r="E37" s="138">
        <v>13562</v>
      </c>
      <c r="F37" s="138">
        <v>13357</v>
      </c>
      <c r="G37" s="138">
        <v>205</v>
      </c>
      <c r="H37" s="138">
        <v>68</v>
      </c>
      <c r="I37" s="138">
        <v>68</v>
      </c>
      <c r="J37" s="138" t="s">
        <v>4</v>
      </c>
    </row>
    <row r="38" spans="1:10" ht="11.45" customHeight="1" x14ac:dyDescent="0.2">
      <c r="A38" s="36">
        <f>IF(D38&lt;&gt;"",COUNTA($D$13:D38),"")</f>
        <v>25</v>
      </c>
      <c r="B38" s="50">
        <v>2021</v>
      </c>
      <c r="C38" s="138">
        <v>33484</v>
      </c>
      <c r="D38" s="138">
        <v>18558</v>
      </c>
      <c r="E38" s="138">
        <v>14833</v>
      </c>
      <c r="F38" s="138">
        <v>14616</v>
      </c>
      <c r="G38" s="138">
        <v>217</v>
      </c>
      <c r="H38" s="138">
        <v>93</v>
      </c>
      <c r="I38" s="138">
        <v>93</v>
      </c>
      <c r="J38" s="138" t="s">
        <v>4</v>
      </c>
    </row>
    <row r="39" spans="1:10" ht="11.45" customHeight="1" x14ac:dyDescent="0.2">
      <c r="A39" s="36">
        <f>IF(D39&lt;&gt;"",COUNTA($D$13:D39),"")</f>
        <v>26</v>
      </c>
      <c r="B39" s="50">
        <v>2023</v>
      </c>
      <c r="C39" s="138">
        <v>35282</v>
      </c>
      <c r="D39" s="138">
        <v>20186</v>
      </c>
      <c r="E39" s="138">
        <v>14969</v>
      </c>
      <c r="F39" s="138">
        <v>14826</v>
      </c>
      <c r="G39" s="138">
        <v>143</v>
      </c>
      <c r="H39" s="138">
        <v>127</v>
      </c>
      <c r="I39" s="138">
        <v>127</v>
      </c>
      <c r="J39" s="138" t="s">
        <v>4</v>
      </c>
    </row>
    <row r="40" spans="1:10" ht="20.100000000000001" customHeight="1" x14ac:dyDescent="0.2">
      <c r="A40" s="36" t="str">
        <f>IF(D40&lt;&gt;"",COUNTA($D$13:D40),"")</f>
        <v/>
      </c>
      <c r="B40" s="50"/>
      <c r="C40" s="207" t="s">
        <v>199</v>
      </c>
      <c r="D40" s="208"/>
      <c r="E40" s="208"/>
      <c r="F40" s="208"/>
      <c r="G40" s="208"/>
      <c r="H40" s="208"/>
      <c r="I40" s="208"/>
      <c r="J40" s="208"/>
    </row>
    <row r="41" spans="1:10" ht="11.45" customHeight="1" x14ac:dyDescent="0.2">
      <c r="A41" s="36">
        <f>IF(D41&lt;&gt;"",COUNTA($D$13:D41),"")</f>
        <v>27</v>
      </c>
      <c r="B41" s="50">
        <v>1999</v>
      </c>
      <c r="C41" s="138">
        <v>3341</v>
      </c>
      <c r="D41" s="138">
        <v>1478</v>
      </c>
      <c r="E41" s="138">
        <v>1842</v>
      </c>
      <c r="F41" s="138">
        <v>1747</v>
      </c>
      <c r="G41" s="138">
        <v>95</v>
      </c>
      <c r="H41" s="138">
        <v>21</v>
      </c>
      <c r="I41" s="138">
        <v>17</v>
      </c>
      <c r="J41" s="138">
        <v>4</v>
      </c>
    </row>
    <row r="42" spans="1:10" ht="11.45" customHeight="1" x14ac:dyDescent="0.2">
      <c r="A42" s="36">
        <f>IF(D42&lt;&gt;"",COUNTA($D$13:D42),"")</f>
        <v>28</v>
      </c>
      <c r="B42" s="50">
        <v>2001</v>
      </c>
      <c r="C42" s="138">
        <v>3870</v>
      </c>
      <c r="D42" s="138">
        <v>1738</v>
      </c>
      <c r="E42" s="138">
        <v>2115</v>
      </c>
      <c r="F42" s="138">
        <v>2078</v>
      </c>
      <c r="G42" s="138">
        <v>37</v>
      </c>
      <c r="H42" s="138">
        <v>17</v>
      </c>
      <c r="I42" s="138">
        <v>14</v>
      </c>
      <c r="J42" s="138">
        <v>3</v>
      </c>
    </row>
    <row r="43" spans="1:10" ht="11.45" customHeight="1" x14ac:dyDescent="0.2">
      <c r="A43" s="36">
        <f>IF(D43&lt;&gt;"",COUNTA($D$13:D43),"")</f>
        <v>29</v>
      </c>
      <c r="B43" s="50">
        <v>2003</v>
      </c>
      <c r="C43" s="138">
        <v>4358</v>
      </c>
      <c r="D43" s="138">
        <v>2069</v>
      </c>
      <c r="E43" s="138">
        <v>2276</v>
      </c>
      <c r="F43" s="138">
        <v>2168</v>
      </c>
      <c r="G43" s="138">
        <v>108</v>
      </c>
      <c r="H43" s="138">
        <v>13</v>
      </c>
      <c r="I43" s="138">
        <v>13</v>
      </c>
      <c r="J43" s="138" t="s">
        <v>4</v>
      </c>
    </row>
    <row r="44" spans="1:10" ht="11.45" customHeight="1" x14ac:dyDescent="0.2">
      <c r="A44" s="36">
        <f>IF(D44&lt;&gt;"",COUNTA($D$13:D44),"")</f>
        <v>30</v>
      </c>
      <c r="B44" s="50">
        <v>2005</v>
      </c>
      <c r="C44" s="138">
        <v>4662</v>
      </c>
      <c r="D44" s="138">
        <v>2360</v>
      </c>
      <c r="E44" s="138">
        <v>2293</v>
      </c>
      <c r="F44" s="138">
        <v>2200</v>
      </c>
      <c r="G44" s="138">
        <v>93</v>
      </c>
      <c r="H44" s="138">
        <v>9</v>
      </c>
      <c r="I44" s="138">
        <v>9</v>
      </c>
      <c r="J44" s="138" t="s">
        <v>4</v>
      </c>
    </row>
    <row r="45" spans="1:10" ht="11.45" customHeight="1" x14ac:dyDescent="0.2">
      <c r="A45" s="36">
        <f>IF(D45&lt;&gt;"",COUNTA($D$13:D45),"")</f>
        <v>31</v>
      </c>
      <c r="B45" s="50">
        <v>2007</v>
      </c>
      <c r="C45" s="138">
        <v>5496</v>
      </c>
      <c r="D45" s="138">
        <v>2871</v>
      </c>
      <c r="E45" s="138">
        <v>2616</v>
      </c>
      <c r="F45" s="138">
        <v>2560</v>
      </c>
      <c r="G45" s="138">
        <v>56</v>
      </c>
      <c r="H45" s="138">
        <v>9</v>
      </c>
      <c r="I45" s="138">
        <v>9</v>
      </c>
      <c r="J45" s="138" t="s">
        <v>4</v>
      </c>
    </row>
    <row r="46" spans="1:10" ht="11.45" customHeight="1" x14ac:dyDescent="0.2">
      <c r="A46" s="36">
        <f>IF(D46&lt;&gt;"",COUNTA($D$13:D46),"")</f>
        <v>32</v>
      </c>
      <c r="B46" s="50">
        <v>2009</v>
      </c>
      <c r="C46" s="138">
        <v>6410</v>
      </c>
      <c r="D46" s="138">
        <v>3564</v>
      </c>
      <c r="E46" s="138">
        <v>2831</v>
      </c>
      <c r="F46" s="138">
        <v>2734</v>
      </c>
      <c r="G46" s="138">
        <v>97</v>
      </c>
      <c r="H46" s="138">
        <v>15</v>
      </c>
      <c r="I46" s="138">
        <v>15</v>
      </c>
      <c r="J46" s="138" t="s">
        <v>4</v>
      </c>
    </row>
    <row r="47" spans="1:10" ht="11.45" customHeight="1" x14ac:dyDescent="0.2">
      <c r="A47" s="36">
        <f>IF(D47&lt;&gt;"",COUNTA($D$13:D47),"")</f>
        <v>33</v>
      </c>
      <c r="B47" s="50">
        <v>2011</v>
      </c>
      <c r="C47" s="138">
        <v>7436</v>
      </c>
      <c r="D47" s="138">
        <v>4343</v>
      </c>
      <c r="E47" s="138">
        <v>3066</v>
      </c>
      <c r="F47" s="138">
        <v>2981</v>
      </c>
      <c r="G47" s="138">
        <v>85</v>
      </c>
      <c r="H47" s="138">
        <v>27</v>
      </c>
      <c r="I47" s="138">
        <v>27</v>
      </c>
      <c r="J47" s="138" t="s">
        <v>4</v>
      </c>
    </row>
    <row r="48" spans="1:10" ht="11.45" customHeight="1" x14ac:dyDescent="0.2">
      <c r="A48" s="36">
        <f>IF(D48&lt;&gt;"",COUNTA($D$13:D48),"")</f>
        <v>34</v>
      </c>
      <c r="B48" s="50">
        <v>2013</v>
      </c>
      <c r="C48" s="138">
        <v>8693</v>
      </c>
      <c r="D48" s="138">
        <v>5204</v>
      </c>
      <c r="E48" s="138">
        <v>3458</v>
      </c>
      <c r="F48" s="138">
        <v>3341</v>
      </c>
      <c r="G48" s="138">
        <v>117</v>
      </c>
      <c r="H48" s="138">
        <v>31</v>
      </c>
      <c r="I48" s="138">
        <v>31</v>
      </c>
      <c r="J48" s="138" t="s">
        <v>4</v>
      </c>
    </row>
    <row r="49" spans="1:10" ht="11.45" customHeight="1" x14ac:dyDescent="0.2">
      <c r="A49" s="36">
        <f>IF(D49&lt;&gt;"",COUNTA($D$13:D49),"")</f>
        <v>35</v>
      </c>
      <c r="B49" s="50">
        <v>2015</v>
      </c>
      <c r="C49" s="138">
        <v>10030</v>
      </c>
      <c r="D49" s="138">
        <v>6164</v>
      </c>
      <c r="E49" s="138">
        <v>3858</v>
      </c>
      <c r="F49" s="138">
        <v>3815</v>
      </c>
      <c r="G49" s="138">
        <v>43</v>
      </c>
      <c r="H49" s="138">
        <v>8</v>
      </c>
      <c r="I49" s="138">
        <v>8</v>
      </c>
      <c r="J49" s="138" t="s">
        <v>4</v>
      </c>
    </row>
    <row r="50" spans="1:10" ht="11.45" customHeight="1" x14ac:dyDescent="0.2">
      <c r="A50" s="36">
        <f>IF(D50&lt;&gt;"",COUNTA($D$13:D50),"")</f>
        <v>36</v>
      </c>
      <c r="B50" s="50">
        <v>2017</v>
      </c>
      <c r="C50" s="138">
        <v>11199</v>
      </c>
      <c r="D50" s="138">
        <v>7058</v>
      </c>
      <c r="E50" s="138">
        <v>4115</v>
      </c>
      <c r="F50" s="138">
        <v>4089</v>
      </c>
      <c r="G50" s="138">
        <v>26</v>
      </c>
      <c r="H50" s="138">
        <v>26</v>
      </c>
      <c r="I50" s="138">
        <v>26</v>
      </c>
      <c r="J50" s="138" t="s">
        <v>4</v>
      </c>
    </row>
    <row r="51" spans="1:10" ht="11.45" customHeight="1" x14ac:dyDescent="0.2">
      <c r="A51" s="36">
        <f>IF(D51&lt;&gt;"",COUNTA($D$13:D51),"")</f>
        <v>37</v>
      </c>
      <c r="B51" s="50">
        <v>2019</v>
      </c>
      <c r="C51" s="138">
        <v>12483</v>
      </c>
      <c r="D51" s="138">
        <v>7929</v>
      </c>
      <c r="E51" s="138">
        <v>4516</v>
      </c>
      <c r="F51" s="138">
        <v>4447</v>
      </c>
      <c r="G51" s="138">
        <v>69</v>
      </c>
      <c r="H51" s="138">
        <v>38</v>
      </c>
      <c r="I51" s="138">
        <v>38</v>
      </c>
      <c r="J51" s="138" t="s">
        <v>4</v>
      </c>
    </row>
    <row r="52" spans="1:10" ht="11.45" customHeight="1" x14ac:dyDescent="0.2">
      <c r="A52" s="36">
        <f>IF(D52&lt;&gt;"",COUNTA($D$13:D52),"")</f>
        <v>38</v>
      </c>
      <c r="B52" s="50">
        <v>2021</v>
      </c>
      <c r="C52" s="138">
        <v>13068</v>
      </c>
      <c r="D52" s="138">
        <v>8400</v>
      </c>
      <c r="E52" s="138">
        <v>4608</v>
      </c>
      <c r="F52" s="138">
        <v>4529</v>
      </c>
      <c r="G52" s="138">
        <v>79</v>
      </c>
      <c r="H52" s="138">
        <v>60</v>
      </c>
      <c r="I52" s="138">
        <v>60</v>
      </c>
      <c r="J52" s="138" t="s">
        <v>4</v>
      </c>
    </row>
    <row r="53" spans="1:10" ht="11.45" customHeight="1" x14ac:dyDescent="0.2">
      <c r="A53" s="36">
        <f>IF(D53&lt;&gt;"",COUNTA($D$13:D53),"")</f>
        <v>39</v>
      </c>
      <c r="B53" s="50">
        <v>2023</v>
      </c>
      <c r="C53" s="138">
        <v>13080</v>
      </c>
      <c r="D53" s="138">
        <v>8596</v>
      </c>
      <c r="E53" s="138">
        <v>4424</v>
      </c>
      <c r="F53" s="138">
        <v>4345</v>
      </c>
      <c r="G53" s="138">
        <v>79</v>
      </c>
      <c r="H53" s="138">
        <v>60</v>
      </c>
      <c r="I53" s="138">
        <v>60</v>
      </c>
      <c r="J53" s="138" t="s">
        <v>4</v>
      </c>
    </row>
  </sheetData>
  <mergeCells count="22">
    <mergeCell ref="B4:B10"/>
    <mergeCell ref="A4:A10"/>
    <mergeCell ref="A2:B3"/>
    <mergeCell ref="C2:J3"/>
    <mergeCell ref="A1:B1"/>
    <mergeCell ref="D4:J4"/>
    <mergeCell ref="E5:G5"/>
    <mergeCell ref="H5:J5"/>
    <mergeCell ref="C1:J1"/>
    <mergeCell ref="F6:G6"/>
    <mergeCell ref="C26:J26"/>
    <mergeCell ref="C40:J40"/>
    <mergeCell ref="C12:J12"/>
    <mergeCell ref="I6:J6"/>
    <mergeCell ref="G7:G10"/>
    <mergeCell ref="F7:F10"/>
    <mergeCell ref="H6:H10"/>
    <mergeCell ref="I7:I10"/>
    <mergeCell ref="J7:J10"/>
    <mergeCell ref="E6:E10"/>
    <mergeCell ref="D5:D10"/>
    <mergeCell ref="C4:C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zoomScale="140" zoomScaleNormal="140" workbookViewId="0">
      <pane xSplit="2" ySplit="11" topLeftCell="C12" activePane="bottomRight" state="frozen"/>
      <selection pane="topRight" activeCell="C1" sqref="C1"/>
      <selection pane="bottomLeft" activeCell="A11" sqref="A11"/>
      <selection pane="bottomRight" activeCell="C12" sqref="C12:J12"/>
    </sheetView>
  </sheetViews>
  <sheetFormatPr baseColWidth="10" defaultColWidth="11.28515625" defaultRowHeight="11.45" customHeight="1" x14ac:dyDescent="0.2"/>
  <cols>
    <col min="1" max="1" width="3.7109375" style="48" customWidth="1"/>
    <col min="2" max="2" width="10.28515625" style="48" customWidth="1"/>
    <col min="3" max="3" width="9.7109375" style="48" customWidth="1"/>
    <col min="4" max="4" width="9.42578125" style="48" customWidth="1"/>
    <col min="5" max="9" width="9.7109375" style="48" customWidth="1"/>
    <col min="10" max="10" width="10.140625" style="48" customWidth="1"/>
    <col min="11" max="18" width="10.7109375" style="48" customWidth="1"/>
    <col min="19" max="16384" width="11.28515625" style="48"/>
  </cols>
  <sheetData>
    <row r="1" spans="1:10" s="47" customFormat="1" ht="20.100000000000001" customHeight="1" x14ac:dyDescent="0.2">
      <c r="A1" s="216" t="s">
        <v>19</v>
      </c>
      <c r="B1" s="217"/>
      <c r="C1" s="218" t="s">
        <v>25</v>
      </c>
      <c r="D1" s="218"/>
      <c r="E1" s="218"/>
      <c r="F1" s="218"/>
      <c r="G1" s="218"/>
      <c r="H1" s="218"/>
      <c r="I1" s="218"/>
      <c r="J1" s="219"/>
    </row>
    <row r="2" spans="1:10" ht="21.95" customHeight="1" x14ac:dyDescent="0.2">
      <c r="A2" s="212" t="s">
        <v>72</v>
      </c>
      <c r="B2" s="213"/>
      <c r="C2" s="214" t="s">
        <v>210</v>
      </c>
      <c r="D2" s="214"/>
      <c r="E2" s="214"/>
      <c r="F2" s="214"/>
      <c r="G2" s="214"/>
      <c r="H2" s="214"/>
      <c r="I2" s="214"/>
      <c r="J2" s="215"/>
    </row>
    <row r="3" spans="1:10" ht="11.45" customHeight="1" x14ac:dyDescent="0.2">
      <c r="A3" s="212"/>
      <c r="B3" s="213"/>
      <c r="C3" s="214"/>
      <c r="D3" s="214"/>
      <c r="E3" s="214"/>
      <c r="F3" s="214"/>
      <c r="G3" s="214"/>
      <c r="H3" s="214"/>
      <c r="I3" s="214"/>
      <c r="J3" s="215"/>
    </row>
    <row r="4" spans="1:10" ht="11.45" customHeight="1" x14ac:dyDescent="0.2">
      <c r="A4" s="211" t="s">
        <v>17</v>
      </c>
      <c r="B4" s="200" t="s">
        <v>174</v>
      </c>
      <c r="C4" s="200" t="s">
        <v>61</v>
      </c>
      <c r="D4" s="200" t="s">
        <v>62</v>
      </c>
      <c r="E4" s="200"/>
      <c r="F4" s="200"/>
      <c r="G4" s="200"/>
      <c r="H4" s="200"/>
      <c r="I4" s="200"/>
      <c r="J4" s="205"/>
    </row>
    <row r="5" spans="1:10" ht="11.45" customHeight="1" x14ac:dyDescent="0.2">
      <c r="A5" s="211"/>
      <c r="B5" s="200"/>
      <c r="C5" s="200"/>
      <c r="D5" s="200" t="s">
        <v>65</v>
      </c>
      <c r="E5" s="200" t="s">
        <v>63</v>
      </c>
      <c r="F5" s="200"/>
      <c r="G5" s="200"/>
      <c r="H5" s="200" t="s">
        <v>64</v>
      </c>
      <c r="I5" s="200"/>
      <c r="J5" s="205"/>
    </row>
    <row r="6" spans="1:10" ht="11.45" customHeight="1" x14ac:dyDescent="0.2">
      <c r="A6" s="211"/>
      <c r="B6" s="200"/>
      <c r="C6" s="200"/>
      <c r="D6" s="200"/>
      <c r="E6" s="200" t="s">
        <v>56</v>
      </c>
      <c r="F6" s="200" t="s">
        <v>349</v>
      </c>
      <c r="G6" s="200"/>
      <c r="H6" s="200" t="s">
        <v>56</v>
      </c>
      <c r="I6" s="200" t="s">
        <v>350</v>
      </c>
      <c r="J6" s="205"/>
    </row>
    <row r="7" spans="1:10" ht="11.45" customHeight="1" x14ac:dyDescent="0.2">
      <c r="A7" s="211"/>
      <c r="B7" s="200"/>
      <c r="C7" s="200"/>
      <c r="D7" s="200"/>
      <c r="E7" s="200"/>
      <c r="F7" s="200" t="s">
        <v>361</v>
      </c>
      <c r="G7" s="200" t="s">
        <v>67</v>
      </c>
      <c r="H7" s="200"/>
      <c r="I7" s="200" t="s">
        <v>68</v>
      </c>
      <c r="J7" s="205" t="s">
        <v>69</v>
      </c>
    </row>
    <row r="8" spans="1:10" ht="11.45" customHeight="1" x14ac:dyDescent="0.2">
      <c r="A8" s="211"/>
      <c r="B8" s="200"/>
      <c r="C8" s="200"/>
      <c r="D8" s="200"/>
      <c r="E8" s="200"/>
      <c r="F8" s="200"/>
      <c r="G8" s="200"/>
      <c r="H8" s="200"/>
      <c r="I8" s="200"/>
      <c r="J8" s="205"/>
    </row>
    <row r="9" spans="1:10" ht="11.45" customHeight="1" x14ac:dyDescent="0.2">
      <c r="A9" s="211"/>
      <c r="B9" s="200"/>
      <c r="C9" s="200"/>
      <c r="D9" s="200"/>
      <c r="E9" s="200"/>
      <c r="F9" s="200"/>
      <c r="G9" s="200"/>
      <c r="H9" s="200"/>
      <c r="I9" s="200"/>
      <c r="J9" s="205"/>
    </row>
    <row r="10" spans="1:10" ht="11.45" customHeight="1" x14ac:dyDescent="0.2">
      <c r="A10" s="211"/>
      <c r="B10" s="200"/>
      <c r="C10" s="200"/>
      <c r="D10" s="200"/>
      <c r="E10" s="200"/>
      <c r="F10" s="200"/>
      <c r="G10" s="200"/>
      <c r="H10" s="200"/>
      <c r="I10" s="200"/>
      <c r="J10" s="205"/>
    </row>
    <row r="11" spans="1:10" ht="11.45" customHeight="1" x14ac:dyDescent="0.2">
      <c r="A11" s="44">
        <v>1</v>
      </c>
      <c r="B11" s="45">
        <v>2</v>
      </c>
      <c r="C11" s="46">
        <v>3</v>
      </c>
      <c r="D11" s="46">
        <v>4</v>
      </c>
      <c r="E11" s="46">
        <v>5</v>
      </c>
      <c r="F11" s="46">
        <v>6</v>
      </c>
      <c r="G11" s="46">
        <v>7</v>
      </c>
      <c r="H11" s="46">
        <v>8</v>
      </c>
      <c r="I11" s="46">
        <v>9</v>
      </c>
      <c r="J11" s="35">
        <v>10</v>
      </c>
    </row>
    <row r="12" spans="1:10" ht="17.100000000000001" customHeight="1" x14ac:dyDescent="0.2">
      <c r="A12" s="36" t="str">
        <f>IF(D12&lt;&gt;"",COUNTA($D$4:D12),"")</f>
        <v/>
      </c>
      <c r="B12" s="50"/>
      <c r="C12" s="208" t="s">
        <v>73</v>
      </c>
      <c r="D12" s="221"/>
      <c r="E12" s="221"/>
      <c r="F12" s="221"/>
      <c r="G12" s="221"/>
      <c r="H12" s="221"/>
      <c r="I12" s="221"/>
      <c r="J12" s="221"/>
    </row>
    <row r="13" spans="1:10" ht="11.1" customHeight="1" x14ac:dyDescent="0.2">
      <c r="A13" s="36">
        <f>IF(D13&lt;&gt;"",COUNTA($D$13:D13),"")</f>
        <v>1</v>
      </c>
      <c r="B13" s="50">
        <v>1999</v>
      </c>
      <c r="C13" s="138">
        <v>181</v>
      </c>
      <c r="D13" s="138">
        <v>24</v>
      </c>
      <c r="E13" s="138">
        <v>131</v>
      </c>
      <c r="F13" s="138">
        <v>109</v>
      </c>
      <c r="G13" s="138">
        <v>22</v>
      </c>
      <c r="H13" s="138">
        <v>26</v>
      </c>
      <c r="I13" s="138">
        <v>24</v>
      </c>
      <c r="J13" s="138">
        <v>2</v>
      </c>
    </row>
    <row r="14" spans="1:10" ht="11.1" customHeight="1" x14ac:dyDescent="0.2">
      <c r="A14" s="36">
        <f>IF(D14&lt;&gt;"",COUNTA($D$13:D14),"")</f>
        <v>2</v>
      </c>
      <c r="B14" s="50">
        <v>2001</v>
      </c>
      <c r="C14" s="138">
        <v>189</v>
      </c>
      <c r="D14" s="138">
        <v>25</v>
      </c>
      <c r="E14" s="138">
        <v>138</v>
      </c>
      <c r="F14" s="138">
        <v>120</v>
      </c>
      <c r="G14" s="138">
        <v>18</v>
      </c>
      <c r="H14" s="138">
        <v>26</v>
      </c>
      <c r="I14" s="138">
        <v>23</v>
      </c>
      <c r="J14" s="138">
        <v>3</v>
      </c>
    </row>
    <row r="15" spans="1:10" ht="11.1" customHeight="1" x14ac:dyDescent="0.2">
      <c r="A15" s="36">
        <f>IF(D15&lt;&gt;"",COUNTA($D$13:D15),"")</f>
        <v>3</v>
      </c>
      <c r="B15" s="50">
        <v>2003</v>
      </c>
      <c r="C15" s="138">
        <v>224</v>
      </c>
      <c r="D15" s="138">
        <v>27</v>
      </c>
      <c r="E15" s="138">
        <v>175</v>
      </c>
      <c r="F15" s="138">
        <v>145</v>
      </c>
      <c r="G15" s="138">
        <v>30</v>
      </c>
      <c r="H15" s="138">
        <v>22</v>
      </c>
      <c r="I15" s="138">
        <v>19</v>
      </c>
      <c r="J15" s="138">
        <v>3</v>
      </c>
    </row>
    <row r="16" spans="1:10" ht="11.1" customHeight="1" x14ac:dyDescent="0.2">
      <c r="A16" s="36">
        <f>IF(D16&lt;&gt;"",COUNTA($D$13:D16),"")</f>
        <v>4</v>
      </c>
      <c r="B16" s="50">
        <v>2005</v>
      </c>
      <c r="C16" s="138">
        <v>245</v>
      </c>
      <c r="D16" s="138">
        <v>45</v>
      </c>
      <c r="E16" s="138">
        <v>182</v>
      </c>
      <c r="F16" s="138">
        <v>155</v>
      </c>
      <c r="G16" s="138">
        <v>27</v>
      </c>
      <c r="H16" s="138">
        <v>18</v>
      </c>
      <c r="I16" s="138">
        <v>17</v>
      </c>
      <c r="J16" s="138">
        <v>1</v>
      </c>
    </row>
    <row r="17" spans="1:10" ht="11.1" customHeight="1" x14ac:dyDescent="0.2">
      <c r="A17" s="36">
        <f>IF(D17&lt;&gt;"",COUNTA($D$13:D17),"")</f>
        <v>5</v>
      </c>
      <c r="B17" s="50">
        <v>2007</v>
      </c>
      <c r="C17" s="138">
        <v>268</v>
      </c>
      <c r="D17" s="138">
        <v>70</v>
      </c>
      <c r="E17" s="138">
        <v>186</v>
      </c>
      <c r="F17" s="138">
        <v>165</v>
      </c>
      <c r="G17" s="138">
        <v>21</v>
      </c>
      <c r="H17" s="138">
        <v>12</v>
      </c>
      <c r="I17" s="138">
        <v>12</v>
      </c>
      <c r="J17" s="138" t="s">
        <v>4</v>
      </c>
    </row>
    <row r="18" spans="1:10" ht="11.1" customHeight="1" x14ac:dyDescent="0.2">
      <c r="A18" s="36">
        <f>IF(D18&lt;&gt;"",COUNTA($D$13:D18),"")</f>
        <v>6</v>
      </c>
      <c r="B18" s="50">
        <v>2009</v>
      </c>
      <c r="C18" s="138">
        <v>302</v>
      </c>
      <c r="D18" s="138">
        <v>94</v>
      </c>
      <c r="E18" s="138">
        <v>201</v>
      </c>
      <c r="F18" s="138">
        <v>178</v>
      </c>
      <c r="G18" s="138">
        <v>23</v>
      </c>
      <c r="H18" s="138">
        <v>7</v>
      </c>
      <c r="I18" s="138">
        <v>7</v>
      </c>
      <c r="J18" s="138" t="s">
        <v>4</v>
      </c>
    </row>
    <row r="19" spans="1:10" ht="11.1" customHeight="1" x14ac:dyDescent="0.2">
      <c r="A19" s="36">
        <f>IF(D19&lt;&gt;"",COUNTA($D$13:D19),"")</f>
        <v>7</v>
      </c>
      <c r="B19" s="50">
        <v>2011</v>
      </c>
      <c r="C19" s="138">
        <v>332</v>
      </c>
      <c r="D19" s="138">
        <v>101</v>
      </c>
      <c r="E19" s="138">
        <v>223</v>
      </c>
      <c r="F19" s="138">
        <v>201</v>
      </c>
      <c r="G19" s="138">
        <v>22</v>
      </c>
      <c r="H19" s="138">
        <v>8</v>
      </c>
      <c r="I19" s="138">
        <v>8</v>
      </c>
      <c r="J19" s="138" t="s">
        <v>4</v>
      </c>
    </row>
    <row r="20" spans="1:10" ht="11.1" customHeight="1" x14ac:dyDescent="0.2">
      <c r="A20" s="36">
        <f>IF(D20&lt;&gt;"",COUNTA($D$13:D20),"")</f>
        <v>8</v>
      </c>
      <c r="B20" s="50">
        <v>2013</v>
      </c>
      <c r="C20" s="138">
        <v>349</v>
      </c>
      <c r="D20" s="138">
        <v>111</v>
      </c>
      <c r="E20" s="138">
        <v>226</v>
      </c>
      <c r="F20" s="138">
        <v>209</v>
      </c>
      <c r="G20" s="138">
        <v>17</v>
      </c>
      <c r="H20" s="138">
        <v>12</v>
      </c>
      <c r="I20" s="138">
        <v>11</v>
      </c>
      <c r="J20" s="138">
        <v>1</v>
      </c>
    </row>
    <row r="21" spans="1:10" ht="11.1" customHeight="1" x14ac:dyDescent="0.2">
      <c r="A21" s="36">
        <f>IF(D21&lt;&gt;"",COUNTA($D$13:D21),"")</f>
        <v>9</v>
      </c>
      <c r="B21" s="50">
        <v>2015</v>
      </c>
      <c r="C21" s="138">
        <v>369</v>
      </c>
      <c r="D21" s="138">
        <v>122</v>
      </c>
      <c r="E21" s="138">
        <v>235</v>
      </c>
      <c r="F21" s="138">
        <v>219</v>
      </c>
      <c r="G21" s="138">
        <v>16</v>
      </c>
      <c r="H21" s="138">
        <v>12</v>
      </c>
      <c r="I21" s="138">
        <v>12</v>
      </c>
      <c r="J21" s="138" t="s">
        <v>4</v>
      </c>
    </row>
    <row r="22" spans="1:10" ht="11.1" customHeight="1" x14ac:dyDescent="0.2">
      <c r="A22" s="36">
        <f>IF(D22&lt;&gt;"",COUNTA($D$13:D22),"")</f>
        <v>10</v>
      </c>
      <c r="B22" s="50">
        <v>2017</v>
      </c>
      <c r="C22" s="138">
        <v>446</v>
      </c>
      <c r="D22" s="138">
        <v>179</v>
      </c>
      <c r="E22" s="138">
        <v>254</v>
      </c>
      <c r="F22" s="138">
        <v>235</v>
      </c>
      <c r="G22" s="138">
        <v>19</v>
      </c>
      <c r="H22" s="138">
        <v>13</v>
      </c>
      <c r="I22" s="138">
        <v>12</v>
      </c>
      <c r="J22" s="138">
        <v>1</v>
      </c>
    </row>
    <row r="23" spans="1:10" ht="11.1" customHeight="1" x14ac:dyDescent="0.2">
      <c r="A23" s="36">
        <f>IF(D23&lt;&gt;"",COUNTA($D$13:D23),"")</f>
        <v>11</v>
      </c>
      <c r="B23" s="50">
        <v>2019</v>
      </c>
      <c r="C23" s="138">
        <v>498</v>
      </c>
      <c r="D23" s="138">
        <v>209</v>
      </c>
      <c r="E23" s="138">
        <v>273</v>
      </c>
      <c r="F23" s="138">
        <v>251</v>
      </c>
      <c r="G23" s="138">
        <v>22</v>
      </c>
      <c r="H23" s="138">
        <v>16</v>
      </c>
      <c r="I23" s="138">
        <v>15</v>
      </c>
      <c r="J23" s="138">
        <v>1</v>
      </c>
    </row>
    <row r="24" spans="1:10" ht="11.1" customHeight="1" x14ac:dyDescent="0.2">
      <c r="A24" s="36">
        <f>IF(D24&lt;&gt;"",COUNTA($D$13:D24),"")</f>
        <v>12</v>
      </c>
      <c r="B24" s="50">
        <v>2021</v>
      </c>
      <c r="C24" s="138">
        <v>526</v>
      </c>
      <c r="D24" s="138">
        <v>233</v>
      </c>
      <c r="E24" s="138">
        <v>270</v>
      </c>
      <c r="F24" s="138">
        <v>256</v>
      </c>
      <c r="G24" s="138">
        <v>14</v>
      </c>
      <c r="H24" s="138">
        <v>23</v>
      </c>
      <c r="I24" s="138">
        <v>22</v>
      </c>
      <c r="J24" s="138">
        <v>1</v>
      </c>
    </row>
    <row r="25" spans="1:10" ht="11.1" customHeight="1" x14ac:dyDescent="0.2">
      <c r="A25" s="36">
        <f>IF(D25&lt;&gt;"",COUNTA($D$13:D25),"")</f>
        <v>13</v>
      </c>
      <c r="B25" s="50">
        <v>2023</v>
      </c>
      <c r="C25" s="138">
        <v>531</v>
      </c>
      <c r="D25" s="138">
        <v>236</v>
      </c>
      <c r="E25" s="138">
        <v>272</v>
      </c>
      <c r="F25" s="138">
        <v>257</v>
      </c>
      <c r="G25" s="138">
        <v>15</v>
      </c>
      <c r="H25" s="138">
        <v>23</v>
      </c>
      <c r="I25" s="138">
        <v>22</v>
      </c>
      <c r="J25" s="138">
        <v>1</v>
      </c>
    </row>
    <row r="26" spans="1:10" ht="15" customHeight="1" x14ac:dyDescent="0.2">
      <c r="A26" s="36" t="str">
        <f>IF(D26&lt;&gt;"",COUNTA($D$13:D26),"")</f>
        <v/>
      </c>
      <c r="B26" s="50"/>
      <c r="C26" s="208" t="s">
        <v>70</v>
      </c>
      <c r="D26" s="221"/>
      <c r="E26" s="221"/>
      <c r="F26" s="221"/>
      <c r="G26" s="221"/>
      <c r="H26" s="221"/>
      <c r="I26" s="221"/>
      <c r="J26" s="221"/>
    </row>
    <row r="27" spans="1:10" ht="11.1" customHeight="1" x14ac:dyDescent="0.2">
      <c r="A27" s="36">
        <f>IF(D27&lt;&gt;"",COUNTA($D$13:D27),"")</f>
        <v>14</v>
      </c>
      <c r="B27" s="50">
        <v>1999</v>
      </c>
      <c r="C27" s="138">
        <v>12792</v>
      </c>
      <c r="D27" s="138">
        <v>1688</v>
      </c>
      <c r="E27" s="138">
        <v>8936</v>
      </c>
      <c r="F27" s="138">
        <v>6726</v>
      </c>
      <c r="G27" s="138">
        <v>2210</v>
      </c>
      <c r="H27" s="138">
        <v>2168</v>
      </c>
      <c r="I27" s="138">
        <v>2078</v>
      </c>
      <c r="J27" s="138">
        <v>90</v>
      </c>
    </row>
    <row r="28" spans="1:10" ht="11.1" customHeight="1" x14ac:dyDescent="0.2">
      <c r="A28" s="36">
        <f>IF(D28&lt;&gt;"",COUNTA($D$13:D28),"")</f>
        <v>15</v>
      </c>
      <c r="B28" s="50">
        <v>2001</v>
      </c>
      <c r="C28" s="138">
        <v>13743</v>
      </c>
      <c r="D28" s="138">
        <v>1666</v>
      </c>
      <c r="E28" s="138">
        <v>9760</v>
      </c>
      <c r="F28" s="138">
        <v>7943</v>
      </c>
      <c r="G28" s="138">
        <v>1817</v>
      </c>
      <c r="H28" s="138">
        <v>2317</v>
      </c>
      <c r="I28" s="138">
        <v>2189</v>
      </c>
      <c r="J28" s="138">
        <v>128</v>
      </c>
    </row>
    <row r="29" spans="1:10" ht="11.1" customHeight="1" x14ac:dyDescent="0.2">
      <c r="A29" s="36">
        <f>IF(D29&lt;&gt;"",COUNTA($D$13:D29),"")</f>
        <v>16</v>
      </c>
      <c r="B29" s="50">
        <v>2003</v>
      </c>
      <c r="C29" s="138">
        <v>14784</v>
      </c>
      <c r="D29" s="138">
        <v>1930</v>
      </c>
      <c r="E29" s="138">
        <v>11094</v>
      </c>
      <c r="F29" s="138">
        <v>8652</v>
      </c>
      <c r="G29" s="138">
        <v>2442</v>
      </c>
      <c r="H29" s="138">
        <v>1760</v>
      </c>
      <c r="I29" s="138">
        <v>1637</v>
      </c>
      <c r="J29" s="138">
        <v>123</v>
      </c>
    </row>
    <row r="30" spans="1:10" ht="11.1" customHeight="1" x14ac:dyDescent="0.2">
      <c r="A30" s="36">
        <f>IF(D30&lt;&gt;"",COUNTA($D$13:D30),"")</f>
        <v>17</v>
      </c>
      <c r="B30" s="50">
        <v>2005</v>
      </c>
      <c r="C30" s="138">
        <v>15389</v>
      </c>
      <c r="D30" s="138">
        <v>2709</v>
      </c>
      <c r="E30" s="138">
        <v>11388</v>
      </c>
      <c r="F30" s="138">
        <v>9172</v>
      </c>
      <c r="G30" s="138">
        <v>2216</v>
      </c>
      <c r="H30" s="138">
        <v>1292</v>
      </c>
      <c r="I30" s="138">
        <v>1262</v>
      </c>
      <c r="J30" s="138">
        <v>30</v>
      </c>
    </row>
    <row r="31" spans="1:10" ht="11.1" customHeight="1" x14ac:dyDescent="0.2">
      <c r="A31" s="36">
        <f>IF(D31&lt;&gt;"",COUNTA($D$13:D31),"")</f>
        <v>18</v>
      </c>
      <c r="B31" s="50">
        <v>2007</v>
      </c>
      <c r="C31" s="138">
        <v>16771</v>
      </c>
      <c r="D31" s="138">
        <v>4289</v>
      </c>
      <c r="E31" s="138">
        <v>11428</v>
      </c>
      <c r="F31" s="138">
        <v>9702</v>
      </c>
      <c r="G31" s="138">
        <v>1726</v>
      </c>
      <c r="H31" s="138">
        <v>1054</v>
      </c>
      <c r="I31" s="138">
        <v>1054</v>
      </c>
      <c r="J31" s="138" t="s">
        <v>4</v>
      </c>
    </row>
    <row r="32" spans="1:10" ht="11.1" customHeight="1" x14ac:dyDescent="0.2">
      <c r="A32" s="36">
        <f>IF(D32&lt;&gt;"",COUNTA($D$13:D32),"")</f>
        <v>19</v>
      </c>
      <c r="B32" s="50">
        <v>2009</v>
      </c>
      <c r="C32" s="138">
        <v>18412</v>
      </c>
      <c r="D32" s="138">
        <v>5493</v>
      </c>
      <c r="E32" s="138">
        <v>12178</v>
      </c>
      <c r="F32" s="138">
        <v>10323</v>
      </c>
      <c r="G32" s="138">
        <v>1855</v>
      </c>
      <c r="H32" s="138">
        <v>741</v>
      </c>
      <c r="I32" s="138">
        <v>741</v>
      </c>
      <c r="J32" s="138" t="s">
        <v>4</v>
      </c>
    </row>
    <row r="33" spans="1:10" ht="11.1" customHeight="1" x14ac:dyDescent="0.2">
      <c r="A33" s="36">
        <f>IF(D33&lt;&gt;"",COUNTA($D$13:D33),"")</f>
        <v>20</v>
      </c>
      <c r="B33" s="50">
        <v>2011</v>
      </c>
      <c r="C33" s="138">
        <v>20130</v>
      </c>
      <c r="D33" s="138">
        <v>5884</v>
      </c>
      <c r="E33" s="138">
        <v>13489</v>
      </c>
      <c r="F33" s="138">
        <v>11723</v>
      </c>
      <c r="G33" s="138">
        <v>1766</v>
      </c>
      <c r="H33" s="138">
        <v>757</v>
      </c>
      <c r="I33" s="138">
        <v>757</v>
      </c>
      <c r="J33" s="138" t="s">
        <v>4</v>
      </c>
    </row>
    <row r="34" spans="1:10" ht="11.1" customHeight="1" x14ac:dyDescent="0.2">
      <c r="A34" s="36">
        <f>IF(D34&lt;&gt;"",COUNTA($D$13:D34),"")</f>
        <v>21</v>
      </c>
      <c r="B34" s="50">
        <v>2013</v>
      </c>
      <c r="C34" s="138">
        <v>20952</v>
      </c>
      <c r="D34" s="138">
        <v>6651</v>
      </c>
      <c r="E34" s="138">
        <v>13435</v>
      </c>
      <c r="F34" s="138">
        <v>12076</v>
      </c>
      <c r="G34" s="138">
        <v>1359</v>
      </c>
      <c r="H34" s="138">
        <v>866</v>
      </c>
      <c r="I34" s="138">
        <v>847</v>
      </c>
      <c r="J34" s="138">
        <v>19</v>
      </c>
    </row>
    <row r="35" spans="1:10" ht="11.1" customHeight="1" x14ac:dyDescent="0.2">
      <c r="A35" s="36">
        <f>IF(D35&lt;&gt;"",COUNTA($D$13:D35),"")</f>
        <v>22</v>
      </c>
      <c r="B35" s="50">
        <v>2015</v>
      </c>
      <c r="C35" s="138">
        <v>21783</v>
      </c>
      <c r="D35" s="138">
        <v>6818</v>
      </c>
      <c r="E35" s="138">
        <v>13944</v>
      </c>
      <c r="F35" s="138">
        <v>12470</v>
      </c>
      <c r="G35" s="138">
        <v>1474</v>
      </c>
      <c r="H35" s="138">
        <v>1021</v>
      </c>
      <c r="I35" s="138">
        <v>1021</v>
      </c>
      <c r="J35" s="138" t="s">
        <v>4</v>
      </c>
    </row>
    <row r="36" spans="1:10" ht="11.1" customHeight="1" x14ac:dyDescent="0.2">
      <c r="A36" s="36">
        <f>IF(D36&lt;&gt;"",COUNTA($D$13:D36),"")</f>
        <v>23</v>
      </c>
      <c r="B36" s="50">
        <v>2017</v>
      </c>
      <c r="C36" s="138">
        <v>23953</v>
      </c>
      <c r="D36" s="138">
        <v>8462</v>
      </c>
      <c r="E36" s="138">
        <v>14546</v>
      </c>
      <c r="F36" s="138">
        <v>12927</v>
      </c>
      <c r="G36" s="138">
        <v>1619</v>
      </c>
      <c r="H36" s="138">
        <v>945</v>
      </c>
      <c r="I36" s="138">
        <v>938</v>
      </c>
      <c r="J36" s="138">
        <v>7</v>
      </c>
    </row>
    <row r="37" spans="1:10" ht="11.1" customHeight="1" x14ac:dyDescent="0.2">
      <c r="A37" s="36">
        <f>IF(D37&lt;&gt;"",COUNTA($D$13:D37),"")</f>
        <v>24</v>
      </c>
      <c r="B37" s="50">
        <v>2019</v>
      </c>
      <c r="C37" s="138">
        <v>25431</v>
      </c>
      <c r="D37" s="138">
        <v>9663</v>
      </c>
      <c r="E37" s="138">
        <v>14731</v>
      </c>
      <c r="F37" s="138">
        <v>13112</v>
      </c>
      <c r="G37" s="138">
        <v>1619</v>
      </c>
      <c r="H37" s="138">
        <v>1037</v>
      </c>
      <c r="I37" s="138">
        <v>1030</v>
      </c>
      <c r="J37" s="138">
        <v>7</v>
      </c>
    </row>
    <row r="38" spans="1:10" ht="11.1" customHeight="1" x14ac:dyDescent="0.2">
      <c r="A38" s="36">
        <f>IF(D38&lt;&gt;"",COUNTA($D$13:D38),"")</f>
        <v>25</v>
      </c>
      <c r="B38" s="50">
        <v>2021</v>
      </c>
      <c r="C38" s="138">
        <v>25100</v>
      </c>
      <c r="D38" s="138">
        <v>9806</v>
      </c>
      <c r="E38" s="138">
        <v>13821</v>
      </c>
      <c r="F38" s="138">
        <v>12809</v>
      </c>
      <c r="G38" s="138">
        <v>1012</v>
      </c>
      <c r="H38" s="138">
        <v>1473</v>
      </c>
      <c r="I38" s="138">
        <v>1465</v>
      </c>
      <c r="J38" s="138">
        <v>8</v>
      </c>
    </row>
    <row r="39" spans="1:10" ht="11.1" customHeight="1" x14ac:dyDescent="0.2">
      <c r="A39" s="36">
        <f>IF(D39&lt;&gt;"",COUNTA($D$13:D39),"")</f>
        <v>26</v>
      </c>
      <c r="B39" s="50">
        <v>2023</v>
      </c>
      <c r="C39" s="138">
        <v>25818</v>
      </c>
      <c r="D39" s="138">
        <v>10445</v>
      </c>
      <c r="E39" s="138">
        <v>13879</v>
      </c>
      <c r="F39" s="138">
        <v>12782</v>
      </c>
      <c r="G39" s="138">
        <v>1097</v>
      </c>
      <c r="H39" s="138">
        <v>1494</v>
      </c>
      <c r="I39" s="138">
        <v>1486</v>
      </c>
      <c r="J39" s="138">
        <v>8</v>
      </c>
    </row>
    <row r="40" spans="1:10" ht="15" customHeight="1" x14ac:dyDescent="0.2">
      <c r="A40" s="36" t="str">
        <f>IF(D40&lt;&gt;"",COUNTA($D$13:D40),"")</f>
        <v/>
      </c>
      <c r="B40" s="50"/>
      <c r="C40" s="220" t="s">
        <v>74</v>
      </c>
      <c r="D40" s="208"/>
      <c r="E40" s="208"/>
      <c r="F40" s="208"/>
      <c r="G40" s="208"/>
      <c r="H40" s="208"/>
      <c r="I40" s="208"/>
      <c r="J40" s="208"/>
    </row>
    <row r="41" spans="1:10" ht="11.1" customHeight="1" x14ac:dyDescent="0.2">
      <c r="A41" s="36">
        <f>IF(D41&lt;&gt;"",COUNTA($D$13:D41),"")</f>
        <v>27</v>
      </c>
      <c r="B41" s="50">
        <v>1999</v>
      </c>
      <c r="C41" s="138">
        <v>14515</v>
      </c>
      <c r="D41" s="138">
        <v>1874</v>
      </c>
      <c r="E41" s="138">
        <v>10138</v>
      </c>
      <c r="F41" s="138">
        <v>7613</v>
      </c>
      <c r="G41" s="138">
        <v>2525</v>
      </c>
      <c r="H41" s="138">
        <v>2503</v>
      </c>
      <c r="I41" s="138">
        <v>2390</v>
      </c>
      <c r="J41" s="138">
        <v>113</v>
      </c>
    </row>
    <row r="42" spans="1:10" ht="11.1" customHeight="1" x14ac:dyDescent="0.2">
      <c r="A42" s="36">
        <f>IF(D42&lt;&gt;"",COUNTA($D$13:D42),"")</f>
        <v>28</v>
      </c>
      <c r="B42" s="50">
        <v>2001</v>
      </c>
      <c r="C42" s="138">
        <v>14661</v>
      </c>
      <c r="D42" s="138">
        <v>1790</v>
      </c>
      <c r="E42" s="138">
        <v>10449</v>
      </c>
      <c r="F42" s="138">
        <v>8509</v>
      </c>
      <c r="G42" s="138">
        <v>1940</v>
      </c>
      <c r="H42" s="138">
        <v>2422</v>
      </c>
      <c r="I42" s="138">
        <v>2283</v>
      </c>
      <c r="J42" s="138">
        <v>139</v>
      </c>
    </row>
    <row r="43" spans="1:10" ht="11.1" customHeight="1" x14ac:dyDescent="0.2">
      <c r="A43" s="36">
        <f>IF(D43&lt;&gt;"",COUNTA($D$13:D43),"")</f>
        <v>29</v>
      </c>
      <c r="B43" s="50">
        <v>2003</v>
      </c>
      <c r="C43" s="138">
        <v>15601</v>
      </c>
      <c r="D43" s="138">
        <v>2079</v>
      </c>
      <c r="E43" s="138">
        <v>11654</v>
      </c>
      <c r="F43" s="138">
        <v>9040</v>
      </c>
      <c r="G43" s="138">
        <v>2614</v>
      </c>
      <c r="H43" s="138">
        <v>1868</v>
      </c>
      <c r="I43" s="138">
        <v>1730</v>
      </c>
      <c r="J43" s="138">
        <v>138</v>
      </c>
    </row>
    <row r="44" spans="1:10" ht="11.1" customHeight="1" x14ac:dyDescent="0.2">
      <c r="A44" s="36">
        <f>IF(D44&lt;&gt;"",COUNTA($D$13:D44),"")</f>
        <v>30</v>
      </c>
      <c r="B44" s="50">
        <v>2005</v>
      </c>
      <c r="C44" s="138">
        <v>16528</v>
      </c>
      <c r="D44" s="138">
        <v>3201</v>
      </c>
      <c r="E44" s="138">
        <v>11949</v>
      </c>
      <c r="F44" s="138">
        <v>9623</v>
      </c>
      <c r="G44" s="138">
        <v>2326</v>
      </c>
      <c r="H44" s="138">
        <v>1378</v>
      </c>
      <c r="I44" s="138">
        <v>1347</v>
      </c>
      <c r="J44" s="138">
        <v>31</v>
      </c>
    </row>
    <row r="45" spans="1:10" ht="11.1" customHeight="1" x14ac:dyDescent="0.2">
      <c r="A45" s="36">
        <f>IF(D45&lt;&gt;"",COUNTA($D$13:D45),"")</f>
        <v>31</v>
      </c>
      <c r="B45" s="50">
        <v>2007</v>
      </c>
      <c r="C45" s="138">
        <v>17810</v>
      </c>
      <c r="D45" s="138">
        <v>4921</v>
      </c>
      <c r="E45" s="138">
        <v>11822</v>
      </c>
      <c r="F45" s="138">
        <v>10009</v>
      </c>
      <c r="G45" s="138">
        <v>1813</v>
      </c>
      <c r="H45" s="138">
        <v>1067</v>
      </c>
      <c r="I45" s="138">
        <v>1067</v>
      </c>
      <c r="J45" s="138" t="s">
        <v>4</v>
      </c>
    </row>
    <row r="46" spans="1:10" ht="11.1" customHeight="1" x14ac:dyDescent="0.2">
      <c r="A46" s="36">
        <f>IF(D46&lt;&gt;"",COUNTA($D$13:D46),"")</f>
        <v>32</v>
      </c>
      <c r="B46" s="50">
        <v>2009</v>
      </c>
      <c r="C46" s="138">
        <v>19038</v>
      </c>
      <c r="D46" s="138">
        <v>5795</v>
      </c>
      <c r="E46" s="138">
        <v>12473</v>
      </c>
      <c r="F46" s="138">
        <v>10560</v>
      </c>
      <c r="G46" s="138">
        <v>1913</v>
      </c>
      <c r="H46" s="138">
        <v>770</v>
      </c>
      <c r="I46" s="138">
        <v>770</v>
      </c>
      <c r="J46" s="138" t="s">
        <v>4</v>
      </c>
    </row>
    <row r="47" spans="1:10" ht="11.1" customHeight="1" x14ac:dyDescent="0.2">
      <c r="A47" s="36">
        <f>IF(D47&lt;&gt;"",COUNTA($D$13:D47),"")</f>
        <v>33</v>
      </c>
      <c r="B47" s="50">
        <v>2011</v>
      </c>
      <c r="C47" s="138">
        <v>20278</v>
      </c>
      <c r="D47" s="138">
        <v>6043</v>
      </c>
      <c r="E47" s="138">
        <v>13448</v>
      </c>
      <c r="F47" s="138">
        <v>11650</v>
      </c>
      <c r="G47" s="138">
        <v>1798</v>
      </c>
      <c r="H47" s="138">
        <v>787</v>
      </c>
      <c r="I47" s="138">
        <v>787</v>
      </c>
      <c r="J47" s="138" t="s">
        <v>4</v>
      </c>
    </row>
    <row r="48" spans="1:10" ht="11.1" customHeight="1" x14ac:dyDescent="0.2">
      <c r="A48" s="36">
        <f>IF(D48&lt;&gt;"",COUNTA($D$13:D48),"")</f>
        <v>34</v>
      </c>
      <c r="B48" s="50">
        <v>2013</v>
      </c>
      <c r="C48" s="138">
        <v>20975</v>
      </c>
      <c r="D48" s="138">
        <v>6694</v>
      </c>
      <c r="E48" s="138">
        <v>13386</v>
      </c>
      <c r="F48" s="138">
        <v>11946</v>
      </c>
      <c r="G48" s="138">
        <v>1440</v>
      </c>
      <c r="H48" s="138">
        <v>895</v>
      </c>
      <c r="I48" s="138">
        <v>877</v>
      </c>
      <c r="J48" s="138">
        <v>18</v>
      </c>
    </row>
    <row r="49" spans="1:10" ht="11.1" customHeight="1" x14ac:dyDescent="0.2">
      <c r="A49" s="36">
        <f>IF(D49&lt;&gt;"",COUNTA($D$13:D49),"")</f>
        <v>35</v>
      </c>
      <c r="B49" s="50">
        <v>2015</v>
      </c>
      <c r="C49" s="138">
        <v>21720</v>
      </c>
      <c r="D49" s="138">
        <v>6868</v>
      </c>
      <c r="E49" s="138">
        <v>13798</v>
      </c>
      <c r="F49" s="138">
        <v>12289</v>
      </c>
      <c r="G49" s="138">
        <v>1509</v>
      </c>
      <c r="H49" s="138">
        <v>1054</v>
      </c>
      <c r="I49" s="138">
        <v>1054</v>
      </c>
      <c r="J49" s="138" t="s">
        <v>4</v>
      </c>
    </row>
    <row r="50" spans="1:10" ht="11.1" customHeight="1" x14ac:dyDescent="0.2">
      <c r="A50" s="36">
        <f>IF(D50&lt;&gt;"",COUNTA($D$13:D50),"")</f>
        <v>36</v>
      </c>
      <c r="B50" s="50">
        <v>2017</v>
      </c>
      <c r="C50" s="138">
        <v>23575</v>
      </c>
      <c r="D50" s="138">
        <v>8286</v>
      </c>
      <c r="E50" s="138">
        <v>14308</v>
      </c>
      <c r="F50" s="138">
        <v>12610</v>
      </c>
      <c r="G50" s="138">
        <v>1698</v>
      </c>
      <c r="H50" s="138">
        <v>981</v>
      </c>
      <c r="I50" s="138">
        <v>973</v>
      </c>
      <c r="J50" s="138">
        <v>8</v>
      </c>
    </row>
    <row r="51" spans="1:10" ht="11.1" customHeight="1" x14ac:dyDescent="0.2">
      <c r="A51" s="36">
        <f>IF(D51&lt;&gt;"",COUNTA($D$13:D51),"")</f>
        <v>37</v>
      </c>
      <c r="B51" s="50">
        <v>2019</v>
      </c>
      <c r="C51" s="138">
        <v>25007</v>
      </c>
      <c r="D51" s="138">
        <v>9296</v>
      </c>
      <c r="E51" s="138">
        <v>14558</v>
      </c>
      <c r="F51" s="138">
        <v>12863</v>
      </c>
      <c r="G51" s="138">
        <v>1695</v>
      </c>
      <c r="H51" s="138">
        <v>1153</v>
      </c>
      <c r="I51" s="138">
        <v>1145</v>
      </c>
      <c r="J51" s="138">
        <v>8</v>
      </c>
    </row>
    <row r="52" spans="1:10" ht="11.1" customHeight="1" x14ac:dyDescent="0.2">
      <c r="A52" s="36">
        <f>IF(D52&lt;&gt;"",COUNTA($D$13:D52),"")</f>
        <v>38</v>
      </c>
      <c r="B52" s="50">
        <v>2021</v>
      </c>
      <c r="C52" s="138">
        <v>25829</v>
      </c>
      <c r="D52" s="138">
        <v>10127</v>
      </c>
      <c r="E52" s="138">
        <v>14064</v>
      </c>
      <c r="F52" s="138">
        <v>12974</v>
      </c>
      <c r="G52" s="138">
        <v>1090</v>
      </c>
      <c r="H52" s="138">
        <v>1638</v>
      </c>
      <c r="I52" s="138">
        <v>1630</v>
      </c>
      <c r="J52" s="138">
        <v>8</v>
      </c>
    </row>
    <row r="53" spans="1:10" ht="11.1" customHeight="1" x14ac:dyDescent="0.2">
      <c r="A53" s="36">
        <f>IF(D53&lt;&gt;"",COUNTA($D$13:D53),"")</f>
        <v>39</v>
      </c>
      <c r="B53" s="50">
        <v>2023</v>
      </c>
      <c r="C53" s="138">
        <v>26043</v>
      </c>
      <c r="D53" s="138">
        <v>10565</v>
      </c>
      <c r="E53" s="138">
        <v>13853</v>
      </c>
      <c r="F53" s="138">
        <v>12646</v>
      </c>
      <c r="G53" s="138">
        <v>1207</v>
      </c>
      <c r="H53" s="138">
        <v>1625</v>
      </c>
      <c r="I53" s="138">
        <v>1617</v>
      </c>
      <c r="J53" s="138">
        <v>8</v>
      </c>
    </row>
    <row r="54" spans="1:10" ht="15" customHeight="1" x14ac:dyDescent="0.2">
      <c r="A54" s="36" t="str">
        <f>IF(D54&lt;&gt;"",COUNTA($D$13:D54),"")</f>
        <v/>
      </c>
      <c r="B54" s="50"/>
      <c r="C54" s="220" t="s">
        <v>71</v>
      </c>
      <c r="D54" s="208"/>
      <c r="E54" s="208"/>
      <c r="F54" s="208"/>
      <c r="G54" s="208"/>
      <c r="H54" s="208"/>
      <c r="I54" s="208"/>
      <c r="J54" s="208"/>
    </row>
    <row r="55" spans="1:10" ht="11.1" customHeight="1" x14ac:dyDescent="0.2">
      <c r="A55" s="36">
        <f>IF(D55&lt;&gt;"",COUNTA($D$13:D55),"")</f>
        <v>40</v>
      </c>
      <c r="B55" s="50">
        <v>1999</v>
      </c>
      <c r="C55" s="138">
        <v>7602</v>
      </c>
      <c r="D55" s="138">
        <v>987</v>
      </c>
      <c r="E55" s="138">
        <v>5436</v>
      </c>
      <c r="F55" s="138">
        <v>4220</v>
      </c>
      <c r="G55" s="138">
        <v>1216</v>
      </c>
      <c r="H55" s="138">
        <v>1179</v>
      </c>
      <c r="I55" s="138">
        <v>1125</v>
      </c>
      <c r="J55" s="138">
        <v>54</v>
      </c>
    </row>
    <row r="56" spans="1:10" ht="11.1" customHeight="1" x14ac:dyDescent="0.2">
      <c r="A56" s="36">
        <f>IF(D56&lt;&gt;"",COUNTA($D$13:D56),"")</f>
        <v>41</v>
      </c>
      <c r="B56" s="50">
        <v>2001</v>
      </c>
      <c r="C56" s="138">
        <v>8139</v>
      </c>
      <c r="D56" s="138">
        <v>953</v>
      </c>
      <c r="E56" s="138">
        <v>5934</v>
      </c>
      <c r="F56" s="138">
        <v>4983</v>
      </c>
      <c r="G56" s="138">
        <v>951</v>
      </c>
      <c r="H56" s="138">
        <v>1252</v>
      </c>
      <c r="I56" s="138">
        <v>1180</v>
      </c>
      <c r="J56" s="138">
        <v>72</v>
      </c>
    </row>
    <row r="57" spans="1:10" ht="11.1" customHeight="1" x14ac:dyDescent="0.2">
      <c r="A57" s="36">
        <f>IF(D57&lt;&gt;"",COUNTA($D$13:D57),"")</f>
        <v>42</v>
      </c>
      <c r="B57" s="50">
        <v>2003</v>
      </c>
      <c r="C57" s="138">
        <v>8745</v>
      </c>
      <c r="D57" s="138">
        <v>1168</v>
      </c>
      <c r="E57" s="138">
        <v>6566</v>
      </c>
      <c r="F57" s="138">
        <v>5269</v>
      </c>
      <c r="G57" s="138">
        <v>1297</v>
      </c>
      <c r="H57" s="138">
        <v>1011</v>
      </c>
      <c r="I57" s="138">
        <v>928</v>
      </c>
      <c r="J57" s="138">
        <v>83</v>
      </c>
    </row>
    <row r="58" spans="1:10" ht="11.1" customHeight="1" x14ac:dyDescent="0.2">
      <c r="A58" s="36">
        <f>IF(D58&lt;&gt;"",COUNTA($D$13:D58),"")</f>
        <v>43</v>
      </c>
      <c r="B58" s="50">
        <v>2005</v>
      </c>
      <c r="C58" s="138">
        <v>9458</v>
      </c>
      <c r="D58" s="138">
        <v>1639</v>
      </c>
      <c r="E58" s="138">
        <v>6975</v>
      </c>
      <c r="F58" s="138">
        <v>5716</v>
      </c>
      <c r="G58" s="138">
        <v>1259</v>
      </c>
      <c r="H58" s="138">
        <v>844</v>
      </c>
      <c r="I58" s="138">
        <v>821</v>
      </c>
      <c r="J58" s="138">
        <v>23</v>
      </c>
    </row>
    <row r="59" spans="1:10" ht="11.1" customHeight="1" x14ac:dyDescent="0.2">
      <c r="A59" s="36">
        <f>IF(D59&lt;&gt;"",COUNTA($D$13:D59),"")</f>
        <v>44</v>
      </c>
      <c r="B59" s="50">
        <v>2007</v>
      </c>
      <c r="C59" s="138">
        <v>10420</v>
      </c>
      <c r="D59" s="138">
        <v>2559</v>
      </c>
      <c r="E59" s="138">
        <v>7170</v>
      </c>
      <c r="F59" s="138">
        <v>6195</v>
      </c>
      <c r="G59" s="138">
        <v>975</v>
      </c>
      <c r="H59" s="138">
        <v>691</v>
      </c>
      <c r="I59" s="138">
        <v>691</v>
      </c>
      <c r="J59" s="138" t="s">
        <v>4</v>
      </c>
    </row>
    <row r="60" spans="1:10" ht="11.1" customHeight="1" x14ac:dyDescent="0.2">
      <c r="A60" s="36">
        <f>IF(D60&lt;&gt;"",COUNTA($D$13:D60),"")</f>
        <v>45</v>
      </c>
      <c r="B60" s="50">
        <v>2009</v>
      </c>
      <c r="C60" s="138">
        <v>12070</v>
      </c>
      <c r="D60" s="138">
        <v>3351</v>
      </c>
      <c r="E60" s="138">
        <v>8123</v>
      </c>
      <c r="F60" s="138">
        <v>6993</v>
      </c>
      <c r="G60" s="138">
        <v>1130</v>
      </c>
      <c r="H60" s="138">
        <v>596</v>
      </c>
      <c r="I60" s="138">
        <v>596</v>
      </c>
      <c r="J60" s="138" t="s">
        <v>4</v>
      </c>
    </row>
    <row r="61" spans="1:10" ht="11.1" customHeight="1" x14ac:dyDescent="0.2">
      <c r="A61" s="36">
        <f>IF(D61&lt;&gt;"",COUNTA($D$13:D61),"")</f>
        <v>46</v>
      </c>
      <c r="B61" s="50">
        <v>2011</v>
      </c>
      <c r="C61" s="138">
        <v>13008</v>
      </c>
      <c r="D61" s="138">
        <v>3554</v>
      </c>
      <c r="E61" s="138">
        <v>8895</v>
      </c>
      <c r="F61" s="138">
        <v>7839</v>
      </c>
      <c r="G61" s="138">
        <v>1056</v>
      </c>
      <c r="H61" s="138">
        <v>559</v>
      </c>
      <c r="I61" s="138">
        <v>559</v>
      </c>
      <c r="J61" s="138" t="s">
        <v>4</v>
      </c>
    </row>
    <row r="62" spans="1:10" ht="11.1" customHeight="1" x14ac:dyDescent="0.2">
      <c r="A62" s="36">
        <f>IF(D62&lt;&gt;"",COUNTA($D$13:D62),"")</f>
        <v>47</v>
      </c>
      <c r="B62" s="50">
        <v>2013</v>
      </c>
      <c r="C62" s="138">
        <v>13696</v>
      </c>
      <c r="D62" s="138">
        <v>3972</v>
      </c>
      <c r="E62" s="138">
        <v>9053</v>
      </c>
      <c r="F62" s="138">
        <v>8210</v>
      </c>
      <c r="G62" s="138">
        <v>843</v>
      </c>
      <c r="H62" s="138">
        <v>671</v>
      </c>
      <c r="I62" s="138">
        <v>667</v>
      </c>
      <c r="J62" s="138">
        <v>4</v>
      </c>
    </row>
    <row r="63" spans="1:10" ht="11.1" customHeight="1" x14ac:dyDescent="0.2">
      <c r="A63" s="36">
        <f>IF(D63&lt;&gt;"",COUNTA($D$13:D63),"")</f>
        <v>48</v>
      </c>
      <c r="B63" s="50">
        <v>2015</v>
      </c>
      <c r="C63" s="138">
        <v>14528</v>
      </c>
      <c r="D63" s="138">
        <v>4261</v>
      </c>
      <c r="E63" s="138">
        <v>9401</v>
      </c>
      <c r="F63" s="138">
        <v>8462</v>
      </c>
      <c r="G63" s="138">
        <v>939</v>
      </c>
      <c r="H63" s="138">
        <v>866</v>
      </c>
      <c r="I63" s="138">
        <v>866</v>
      </c>
      <c r="J63" s="138" t="s">
        <v>4</v>
      </c>
    </row>
    <row r="64" spans="1:10" ht="11.1" customHeight="1" x14ac:dyDescent="0.2">
      <c r="A64" s="36">
        <f>IF(D64&lt;&gt;"",COUNTA($D$13:D64),"")</f>
        <v>49</v>
      </c>
      <c r="B64" s="50">
        <v>2017</v>
      </c>
      <c r="C64" s="138">
        <v>15563</v>
      </c>
      <c r="D64" s="138">
        <v>4963</v>
      </c>
      <c r="E64" s="138">
        <v>9681</v>
      </c>
      <c r="F64" s="138">
        <v>8706</v>
      </c>
      <c r="G64" s="138">
        <v>975</v>
      </c>
      <c r="H64" s="138">
        <v>919</v>
      </c>
      <c r="I64" s="138">
        <v>908</v>
      </c>
      <c r="J64" s="138">
        <v>11</v>
      </c>
    </row>
    <row r="65" spans="1:10" ht="11.1" customHeight="1" x14ac:dyDescent="0.2">
      <c r="A65" s="36">
        <f>IF(D65&lt;&gt;"",COUNTA($D$13:D65),"")</f>
        <v>50</v>
      </c>
      <c r="B65" s="50">
        <v>2019</v>
      </c>
      <c r="C65" s="138">
        <v>16960</v>
      </c>
      <c r="D65" s="138">
        <v>5596</v>
      </c>
      <c r="E65" s="138">
        <v>10310</v>
      </c>
      <c r="F65" s="138">
        <v>9206</v>
      </c>
      <c r="G65" s="138">
        <v>1104</v>
      </c>
      <c r="H65" s="138">
        <v>1054</v>
      </c>
      <c r="I65" s="138">
        <v>1041</v>
      </c>
      <c r="J65" s="138">
        <v>13</v>
      </c>
    </row>
    <row r="66" spans="1:10" ht="11.1" customHeight="1" x14ac:dyDescent="0.2">
      <c r="A66" s="36">
        <f>IF(D66&lt;&gt;"",COUNTA($D$13:D66),"")</f>
        <v>51</v>
      </c>
      <c r="B66" s="50">
        <v>2021</v>
      </c>
      <c r="C66" s="138">
        <v>17815</v>
      </c>
      <c r="D66" s="138">
        <v>6041</v>
      </c>
      <c r="E66" s="138">
        <v>10534</v>
      </c>
      <c r="F66" s="138">
        <v>9819</v>
      </c>
      <c r="G66" s="138">
        <v>715</v>
      </c>
      <c r="H66" s="138">
        <v>1240</v>
      </c>
      <c r="I66" s="138">
        <v>1224</v>
      </c>
      <c r="J66" s="138">
        <v>16</v>
      </c>
    </row>
    <row r="67" spans="1:10" ht="11.1" customHeight="1" x14ac:dyDescent="0.2">
      <c r="A67" s="36">
        <f>IF(D67&lt;&gt;"",COUNTA($D$13:D67),"")</f>
        <v>52</v>
      </c>
      <c r="B67" s="50">
        <v>2023</v>
      </c>
      <c r="C67" s="138">
        <v>17867</v>
      </c>
      <c r="D67" s="138">
        <v>6281</v>
      </c>
      <c r="E67" s="138">
        <v>10312</v>
      </c>
      <c r="F67" s="138">
        <v>9503</v>
      </c>
      <c r="G67" s="138">
        <v>809</v>
      </c>
      <c r="H67" s="138">
        <v>1274</v>
      </c>
      <c r="I67" s="138">
        <v>1259</v>
      </c>
      <c r="J67" s="138">
        <v>15</v>
      </c>
    </row>
  </sheetData>
  <mergeCells count="23">
    <mergeCell ref="A1:B1"/>
    <mergeCell ref="C1:J1"/>
    <mergeCell ref="C4:C10"/>
    <mergeCell ref="B4:B10"/>
    <mergeCell ref="D4:J4"/>
    <mergeCell ref="E5:G5"/>
    <mergeCell ref="D5:D10"/>
    <mergeCell ref="A4:A10"/>
    <mergeCell ref="F6:G6"/>
    <mergeCell ref="F7:F10"/>
    <mergeCell ref="G7:G10"/>
    <mergeCell ref="A2:B3"/>
    <mergeCell ref="C2:J3"/>
    <mergeCell ref="C54:J54"/>
    <mergeCell ref="H5:J5"/>
    <mergeCell ref="H6:H10"/>
    <mergeCell ref="E6:E10"/>
    <mergeCell ref="C40:J40"/>
    <mergeCell ref="C12:J12"/>
    <mergeCell ref="C26:J26"/>
    <mergeCell ref="I6:J6"/>
    <mergeCell ref="I7:I10"/>
    <mergeCell ref="J7:J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28515625" defaultRowHeight="11.45" customHeight="1" x14ac:dyDescent="0.2"/>
  <cols>
    <col min="1" max="1" width="3.7109375" style="48" customWidth="1"/>
    <col min="2" max="2" width="29.5703125" style="48" customWidth="1"/>
    <col min="3" max="3" width="8" style="48" customWidth="1"/>
    <col min="4" max="4" width="7.5703125" style="48" customWidth="1"/>
    <col min="5" max="5" width="6.85546875" style="48" customWidth="1"/>
    <col min="6" max="6" width="7.7109375" style="48" customWidth="1"/>
    <col min="7" max="7" width="6.85546875" style="48" customWidth="1"/>
    <col min="8" max="9" width="7.28515625" style="48" customWidth="1"/>
    <col min="10" max="10" width="7.140625" style="48" customWidth="1"/>
    <col min="11" max="23" width="10.7109375" style="48" customWidth="1"/>
    <col min="24" max="16384" width="11.28515625" style="48"/>
  </cols>
  <sheetData>
    <row r="1" spans="1:10" s="47" customFormat="1" ht="20.100000000000001" customHeight="1" x14ac:dyDescent="0.2">
      <c r="A1" s="216" t="s">
        <v>28</v>
      </c>
      <c r="B1" s="217"/>
      <c r="C1" s="218" t="s">
        <v>363</v>
      </c>
      <c r="D1" s="218"/>
      <c r="E1" s="218"/>
      <c r="F1" s="218"/>
      <c r="G1" s="218"/>
      <c r="H1" s="218"/>
      <c r="I1" s="218"/>
      <c r="J1" s="219"/>
    </row>
    <row r="2" spans="1:10" ht="21.95" customHeight="1" x14ac:dyDescent="0.2">
      <c r="A2" s="212" t="s">
        <v>75</v>
      </c>
      <c r="B2" s="213"/>
      <c r="C2" s="214" t="s">
        <v>285</v>
      </c>
      <c r="D2" s="214"/>
      <c r="E2" s="214"/>
      <c r="F2" s="214"/>
      <c r="G2" s="214"/>
      <c r="H2" s="214"/>
      <c r="I2" s="214"/>
      <c r="J2" s="215"/>
    </row>
    <row r="3" spans="1:10" ht="11.45" customHeight="1" x14ac:dyDescent="0.2">
      <c r="A3" s="212"/>
      <c r="B3" s="213"/>
      <c r="C3" s="214"/>
      <c r="D3" s="214"/>
      <c r="E3" s="214"/>
      <c r="F3" s="214"/>
      <c r="G3" s="214"/>
      <c r="H3" s="214"/>
      <c r="I3" s="214"/>
      <c r="J3" s="215"/>
    </row>
    <row r="4" spans="1:10" ht="11.45" customHeight="1" x14ac:dyDescent="0.2">
      <c r="A4" s="211" t="s">
        <v>17</v>
      </c>
      <c r="B4" s="200" t="s">
        <v>405</v>
      </c>
      <c r="C4" s="200" t="s">
        <v>261</v>
      </c>
      <c r="D4" s="200" t="s">
        <v>62</v>
      </c>
      <c r="E4" s="200"/>
      <c r="F4" s="200"/>
      <c r="G4" s="200"/>
      <c r="H4" s="200"/>
      <c r="I4" s="200"/>
      <c r="J4" s="205"/>
    </row>
    <row r="5" spans="1:10" ht="11.45" customHeight="1" x14ac:dyDescent="0.2">
      <c r="A5" s="211"/>
      <c r="B5" s="200"/>
      <c r="C5" s="200"/>
      <c r="D5" s="200" t="s">
        <v>65</v>
      </c>
      <c r="E5" s="200" t="s">
        <v>63</v>
      </c>
      <c r="F5" s="200"/>
      <c r="G5" s="200"/>
      <c r="H5" s="200" t="s">
        <v>64</v>
      </c>
      <c r="I5" s="200"/>
      <c r="J5" s="205"/>
    </row>
    <row r="6" spans="1:10" ht="11.45" customHeight="1" x14ac:dyDescent="0.2">
      <c r="A6" s="211"/>
      <c r="B6" s="200"/>
      <c r="C6" s="200"/>
      <c r="D6" s="200"/>
      <c r="E6" s="200" t="s">
        <v>80</v>
      </c>
      <c r="F6" s="200" t="s">
        <v>349</v>
      </c>
      <c r="G6" s="200"/>
      <c r="H6" s="200" t="s">
        <v>80</v>
      </c>
      <c r="I6" s="200" t="s">
        <v>350</v>
      </c>
      <c r="J6" s="205"/>
    </row>
    <row r="7" spans="1:10" ht="11.45" customHeight="1" x14ac:dyDescent="0.2">
      <c r="A7" s="211"/>
      <c r="B7" s="200"/>
      <c r="C7" s="200"/>
      <c r="D7" s="200"/>
      <c r="E7" s="200"/>
      <c r="F7" s="200" t="s">
        <v>260</v>
      </c>
      <c r="G7" s="200" t="s">
        <v>67</v>
      </c>
      <c r="H7" s="200"/>
      <c r="I7" s="200" t="s">
        <v>81</v>
      </c>
      <c r="J7" s="205" t="s">
        <v>359</v>
      </c>
    </row>
    <row r="8" spans="1:10" ht="11.45" customHeight="1" x14ac:dyDescent="0.2">
      <c r="A8" s="211"/>
      <c r="B8" s="200"/>
      <c r="C8" s="200"/>
      <c r="D8" s="200"/>
      <c r="E8" s="200"/>
      <c r="F8" s="200"/>
      <c r="G8" s="200"/>
      <c r="H8" s="200"/>
      <c r="I8" s="200"/>
      <c r="J8" s="205"/>
    </row>
    <row r="9" spans="1:10" ht="11.45" customHeight="1" x14ac:dyDescent="0.2">
      <c r="A9" s="211"/>
      <c r="B9" s="200"/>
      <c r="C9" s="200"/>
      <c r="D9" s="200"/>
      <c r="E9" s="200"/>
      <c r="F9" s="200"/>
      <c r="G9" s="200"/>
      <c r="H9" s="200"/>
      <c r="I9" s="200"/>
      <c r="J9" s="205"/>
    </row>
    <row r="10" spans="1:10" ht="11.45" customHeight="1" x14ac:dyDescent="0.2">
      <c r="A10" s="211"/>
      <c r="B10" s="200"/>
      <c r="C10" s="200"/>
      <c r="D10" s="200"/>
      <c r="E10" s="200"/>
      <c r="F10" s="200"/>
      <c r="G10" s="200"/>
      <c r="H10" s="200"/>
      <c r="I10" s="200"/>
      <c r="J10" s="205"/>
    </row>
    <row r="11" spans="1:10" ht="11.45" customHeight="1" x14ac:dyDescent="0.2">
      <c r="A11" s="211"/>
      <c r="B11" s="200"/>
      <c r="C11" s="200"/>
      <c r="D11" s="200"/>
      <c r="E11" s="200"/>
      <c r="F11" s="200"/>
      <c r="G11" s="200"/>
      <c r="H11" s="200"/>
      <c r="I11" s="200"/>
      <c r="J11" s="205"/>
    </row>
    <row r="12" spans="1:10" ht="11.45" customHeight="1" x14ac:dyDescent="0.2">
      <c r="A12" s="44">
        <v>1</v>
      </c>
      <c r="B12" s="45">
        <v>2</v>
      </c>
      <c r="C12" s="46">
        <v>3</v>
      </c>
      <c r="D12" s="46">
        <v>4</v>
      </c>
      <c r="E12" s="46">
        <v>5</v>
      </c>
      <c r="F12" s="46">
        <v>6</v>
      </c>
      <c r="G12" s="46">
        <v>7</v>
      </c>
      <c r="H12" s="46">
        <v>8</v>
      </c>
      <c r="I12" s="46">
        <v>9</v>
      </c>
      <c r="J12" s="35">
        <v>10</v>
      </c>
    </row>
    <row r="13" spans="1:10" ht="11.45" customHeight="1" x14ac:dyDescent="0.2">
      <c r="A13" s="53"/>
      <c r="B13" s="49"/>
      <c r="C13" s="139"/>
      <c r="D13" s="139"/>
      <c r="E13" s="139"/>
      <c r="F13" s="139"/>
      <c r="G13" s="139"/>
      <c r="H13" s="139"/>
      <c r="I13" s="139"/>
      <c r="J13" s="139"/>
    </row>
    <row r="14" spans="1:10" ht="11.45" customHeight="1" x14ac:dyDescent="0.2">
      <c r="A14" s="36">
        <f>IF(D14&lt;&gt;"",COUNTA($D$14:D14),"")</f>
        <v>1</v>
      </c>
      <c r="B14" s="54" t="s">
        <v>301</v>
      </c>
      <c r="C14" s="140">
        <v>522</v>
      </c>
      <c r="D14" s="140">
        <v>331</v>
      </c>
      <c r="E14" s="140">
        <v>187</v>
      </c>
      <c r="F14" s="140">
        <v>185</v>
      </c>
      <c r="G14" s="140">
        <v>2</v>
      </c>
      <c r="H14" s="140">
        <v>4</v>
      </c>
      <c r="I14" s="140">
        <v>4</v>
      </c>
      <c r="J14" s="140" t="s">
        <v>4</v>
      </c>
    </row>
    <row r="15" spans="1:10" ht="22.5" customHeight="1" x14ac:dyDescent="0.2">
      <c r="A15" s="36">
        <f>IF(D15&lt;&gt;"",COUNTA($D$14:D15),"")</f>
        <v>2</v>
      </c>
      <c r="B15" s="50" t="s">
        <v>266</v>
      </c>
      <c r="C15" s="139" t="s">
        <v>4</v>
      </c>
      <c r="D15" s="139" t="s">
        <v>4</v>
      </c>
      <c r="E15" s="139" t="s">
        <v>4</v>
      </c>
      <c r="F15" s="139" t="s">
        <v>4</v>
      </c>
      <c r="G15" s="139" t="s">
        <v>4</v>
      </c>
      <c r="H15" s="139" t="s">
        <v>4</v>
      </c>
      <c r="I15" s="139" t="s">
        <v>4</v>
      </c>
      <c r="J15" s="139" t="s">
        <v>4</v>
      </c>
    </row>
    <row r="16" spans="1:10" ht="33.6" customHeight="1" x14ac:dyDescent="0.2">
      <c r="A16" s="36">
        <f>IF(D16&lt;&gt;"",COUNTA($D$14:D16),"")</f>
        <v>3</v>
      </c>
      <c r="B16" s="50" t="s">
        <v>267</v>
      </c>
      <c r="C16" s="139">
        <v>522</v>
      </c>
      <c r="D16" s="139">
        <v>331</v>
      </c>
      <c r="E16" s="139">
        <v>187</v>
      </c>
      <c r="F16" s="139">
        <v>185</v>
      </c>
      <c r="G16" s="139">
        <v>2</v>
      </c>
      <c r="H16" s="139">
        <v>4</v>
      </c>
      <c r="I16" s="139">
        <v>4</v>
      </c>
      <c r="J16" s="139" t="s">
        <v>4</v>
      </c>
    </row>
    <row r="17" spans="1:10" ht="11.45" customHeight="1" x14ac:dyDescent="0.2">
      <c r="A17" s="36" t="str">
        <f>IF(D17&lt;&gt;"",COUNTA($D$14:D17),"")</f>
        <v/>
      </c>
      <c r="B17" s="50" t="s">
        <v>76</v>
      </c>
      <c r="C17" s="139"/>
      <c r="D17" s="139"/>
      <c r="E17" s="139"/>
      <c r="F17" s="139"/>
      <c r="G17" s="139"/>
      <c r="H17" s="139"/>
      <c r="I17" s="139"/>
      <c r="J17" s="139"/>
    </row>
    <row r="18" spans="1:10" ht="22.5" customHeight="1" x14ac:dyDescent="0.2">
      <c r="A18" s="36">
        <f>IF(D18&lt;&gt;"",COUNTA($D$14:D18),"")</f>
        <v>4</v>
      </c>
      <c r="B18" s="50" t="s">
        <v>275</v>
      </c>
      <c r="C18" s="139">
        <v>519</v>
      </c>
      <c r="D18" s="139">
        <v>328</v>
      </c>
      <c r="E18" s="139">
        <v>187</v>
      </c>
      <c r="F18" s="139">
        <v>185</v>
      </c>
      <c r="G18" s="139">
        <v>2</v>
      </c>
      <c r="H18" s="139">
        <v>4</v>
      </c>
      <c r="I18" s="139">
        <v>4</v>
      </c>
      <c r="J18" s="139" t="s">
        <v>4</v>
      </c>
    </row>
    <row r="19" spans="1:10" ht="11.45" customHeight="1" x14ac:dyDescent="0.2">
      <c r="A19" s="36">
        <f>IF(D19&lt;&gt;"",COUNTA($D$14:D19),"")</f>
        <v>5</v>
      </c>
      <c r="B19" s="50" t="s">
        <v>77</v>
      </c>
      <c r="C19" s="139">
        <v>240</v>
      </c>
      <c r="D19" s="139">
        <v>150</v>
      </c>
      <c r="E19" s="139">
        <v>89</v>
      </c>
      <c r="F19" s="139">
        <v>88</v>
      </c>
      <c r="G19" s="139">
        <v>1</v>
      </c>
      <c r="H19" s="139">
        <v>1</v>
      </c>
      <c r="I19" s="139">
        <v>1</v>
      </c>
      <c r="J19" s="139" t="s">
        <v>4</v>
      </c>
    </row>
    <row r="20" spans="1:10" ht="11.45" customHeight="1" x14ac:dyDescent="0.2">
      <c r="A20" s="36">
        <f>IF(D20&lt;&gt;"",COUNTA($D$14:D20),"")</f>
        <v>6</v>
      </c>
      <c r="B20" s="50" t="s">
        <v>78</v>
      </c>
      <c r="C20" s="139">
        <v>156</v>
      </c>
      <c r="D20" s="139">
        <v>76</v>
      </c>
      <c r="E20" s="139">
        <v>78</v>
      </c>
      <c r="F20" s="139">
        <v>77</v>
      </c>
      <c r="G20" s="139">
        <v>1</v>
      </c>
      <c r="H20" s="139">
        <v>2</v>
      </c>
      <c r="I20" s="139">
        <v>2</v>
      </c>
      <c r="J20" s="139" t="s">
        <v>4</v>
      </c>
    </row>
    <row r="21" spans="1:10" ht="11.45" customHeight="1" x14ac:dyDescent="0.2">
      <c r="A21" s="36" t="str">
        <f>IF(D21&lt;&gt;"",COUNTA($D$14:D21),"")</f>
        <v/>
      </c>
      <c r="B21" s="50"/>
      <c r="C21" s="139" t="s">
        <v>200</v>
      </c>
      <c r="D21" s="139"/>
      <c r="E21" s="139"/>
      <c r="F21" s="139"/>
      <c r="G21" s="139"/>
      <c r="H21" s="139"/>
      <c r="I21" s="139"/>
      <c r="J21" s="139"/>
    </row>
    <row r="22" spans="1:10" ht="24" customHeight="1" x14ac:dyDescent="0.2">
      <c r="A22" s="36" t="str">
        <f>IF(D22&lt;&gt;"",COUNTA($D$14:D22),"")</f>
        <v/>
      </c>
      <c r="B22" s="50" t="s">
        <v>268</v>
      </c>
      <c r="C22" s="139"/>
      <c r="D22" s="139"/>
      <c r="E22" s="139"/>
      <c r="F22" s="139"/>
      <c r="G22" s="139"/>
      <c r="H22" s="139"/>
      <c r="I22" s="139"/>
      <c r="J22" s="139"/>
    </row>
    <row r="23" spans="1:10" ht="22.5" customHeight="1" x14ac:dyDescent="0.2">
      <c r="A23" s="36">
        <f>IF(D23&lt;&gt;"",COUNTA($D$14:D23),"")</f>
        <v>7</v>
      </c>
      <c r="B23" s="50" t="s">
        <v>269</v>
      </c>
      <c r="C23" s="139">
        <v>77</v>
      </c>
      <c r="D23" s="139">
        <v>56</v>
      </c>
      <c r="E23" s="139">
        <v>21</v>
      </c>
      <c r="F23" s="139">
        <v>20</v>
      </c>
      <c r="G23" s="139">
        <v>1</v>
      </c>
      <c r="H23" s="139" t="s">
        <v>4</v>
      </c>
      <c r="I23" s="139" t="s">
        <v>4</v>
      </c>
      <c r="J23" s="139" t="s">
        <v>4</v>
      </c>
    </row>
    <row r="24" spans="1:10" ht="33.6" customHeight="1" x14ac:dyDescent="0.2">
      <c r="A24" s="36">
        <f>IF(D24&lt;&gt;"",COUNTA($D$14:D24),"")</f>
        <v>8</v>
      </c>
      <c r="B24" s="50" t="s">
        <v>270</v>
      </c>
      <c r="C24" s="139">
        <v>2</v>
      </c>
      <c r="D24" s="139" t="s">
        <v>4</v>
      </c>
      <c r="E24" s="139">
        <v>1</v>
      </c>
      <c r="F24" s="139">
        <v>1</v>
      </c>
      <c r="G24" s="139" t="s">
        <v>4</v>
      </c>
      <c r="H24" s="139">
        <v>1</v>
      </c>
      <c r="I24" s="139">
        <v>1</v>
      </c>
      <c r="J24" s="139" t="s">
        <v>4</v>
      </c>
    </row>
    <row r="25" spans="1:10" ht="22.5" customHeight="1" x14ac:dyDescent="0.2">
      <c r="A25" s="36">
        <f>IF(D25&lt;&gt;"",COUNTA($D$14:D25),"")</f>
        <v>9</v>
      </c>
      <c r="B25" s="50" t="s">
        <v>271</v>
      </c>
      <c r="C25" s="139">
        <v>1</v>
      </c>
      <c r="D25" s="139" t="s">
        <v>4</v>
      </c>
      <c r="E25" s="139">
        <v>1</v>
      </c>
      <c r="F25" s="139">
        <v>1</v>
      </c>
      <c r="G25" s="139" t="s">
        <v>4</v>
      </c>
      <c r="H25" s="139" t="s">
        <v>4</v>
      </c>
      <c r="I25" s="139" t="s">
        <v>4</v>
      </c>
      <c r="J25" s="139" t="s">
        <v>4</v>
      </c>
    </row>
    <row r="26" spans="1:10" ht="11.45" customHeight="1" x14ac:dyDescent="0.2">
      <c r="A26" s="36" t="str">
        <f>IF(D26&lt;&gt;"",COUNTA($D$14:D26),"")</f>
        <v/>
      </c>
      <c r="B26" s="50"/>
      <c r="C26" s="139"/>
      <c r="D26" s="139"/>
      <c r="E26" s="139"/>
      <c r="F26" s="139"/>
      <c r="G26" s="139"/>
      <c r="H26" s="139"/>
      <c r="I26" s="139"/>
      <c r="J26" s="139"/>
    </row>
    <row r="27" spans="1:10" ht="22.5" customHeight="1" x14ac:dyDescent="0.2">
      <c r="A27" s="36">
        <f>IF(D27&lt;&gt;"",COUNTA($D$14:D27),"")</f>
        <v>10</v>
      </c>
      <c r="B27" s="54" t="s">
        <v>286</v>
      </c>
      <c r="C27" s="140">
        <v>513</v>
      </c>
      <c r="D27" s="140">
        <v>329</v>
      </c>
      <c r="E27" s="140">
        <v>182</v>
      </c>
      <c r="F27" s="140">
        <v>180</v>
      </c>
      <c r="G27" s="140">
        <v>2</v>
      </c>
      <c r="H27" s="140">
        <v>2</v>
      </c>
      <c r="I27" s="140">
        <v>2</v>
      </c>
      <c r="J27" s="140" t="s">
        <v>4</v>
      </c>
    </row>
    <row r="28" spans="1:10" ht="22.5" customHeight="1" x14ac:dyDescent="0.2">
      <c r="A28" s="36">
        <f>IF(D28&lt;&gt;"",COUNTA($D$14:D28),"")</f>
        <v>11</v>
      </c>
      <c r="B28" s="50" t="s">
        <v>266</v>
      </c>
      <c r="C28" s="139" t="s">
        <v>4</v>
      </c>
      <c r="D28" s="139" t="s">
        <v>4</v>
      </c>
      <c r="E28" s="139" t="s">
        <v>4</v>
      </c>
      <c r="F28" s="139" t="s">
        <v>4</v>
      </c>
      <c r="G28" s="139" t="s">
        <v>4</v>
      </c>
      <c r="H28" s="139" t="s">
        <v>4</v>
      </c>
      <c r="I28" s="139" t="s">
        <v>4</v>
      </c>
      <c r="J28" s="139" t="s">
        <v>4</v>
      </c>
    </row>
    <row r="29" spans="1:10" ht="33.6" customHeight="1" x14ac:dyDescent="0.2">
      <c r="A29" s="36">
        <f>IF(D29&lt;&gt;"",COUNTA($D$14:D29),"")</f>
        <v>12</v>
      </c>
      <c r="B29" s="50" t="s">
        <v>267</v>
      </c>
      <c r="C29" s="139">
        <v>513</v>
      </c>
      <c r="D29" s="139">
        <v>329</v>
      </c>
      <c r="E29" s="139">
        <v>182</v>
      </c>
      <c r="F29" s="139">
        <v>180</v>
      </c>
      <c r="G29" s="139">
        <v>2</v>
      </c>
      <c r="H29" s="139">
        <v>2</v>
      </c>
      <c r="I29" s="139">
        <v>2</v>
      </c>
      <c r="J29" s="139" t="s">
        <v>4</v>
      </c>
    </row>
    <row r="30" spans="1:10" ht="11.45" customHeight="1" x14ac:dyDescent="0.2">
      <c r="A30" s="36" t="str">
        <f>IF(D30&lt;&gt;"",COUNTA($D$14:D30),"")</f>
        <v/>
      </c>
      <c r="B30" s="50" t="s">
        <v>76</v>
      </c>
      <c r="C30" s="139"/>
      <c r="D30" s="139"/>
      <c r="E30" s="139"/>
      <c r="F30" s="139"/>
      <c r="G30" s="139"/>
      <c r="H30" s="139"/>
      <c r="I30" s="139"/>
      <c r="J30" s="139"/>
    </row>
    <row r="31" spans="1:10" ht="22.5" customHeight="1" x14ac:dyDescent="0.2">
      <c r="A31" s="36">
        <f>IF(D31&lt;&gt;"",COUNTA($D$14:D31),"")</f>
        <v>13</v>
      </c>
      <c r="B31" s="50" t="s">
        <v>333</v>
      </c>
      <c r="C31" s="139">
        <v>510</v>
      </c>
      <c r="D31" s="139">
        <v>326</v>
      </c>
      <c r="E31" s="139">
        <v>182</v>
      </c>
      <c r="F31" s="139">
        <v>180</v>
      </c>
      <c r="G31" s="139">
        <v>2</v>
      </c>
      <c r="H31" s="139">
        <v>2</v>
      </c>
      <c r="I31" s="139">
        <v>2</v>
      </c>
      <c r="J31" s="139" t="s">
        <v>4</v>
      </c>
    </row>
    <row r="32" spans="1:10" ht="11.45" customHeight="1" x14ac:dyDescent="0.2">
      <c r="A32" s="36">
        <f>IF(D32&lt;&gt;"",COUNTA($D$14:D32),"")</f>
        <v>14</v>
      </c>
      <c r="B32" s="50" t="s">
        <v>77</v>
      </c>
      <c r="C32" s="139">
        <v>236</v>
      </c>
      <c r="D32" s="139">
        <v>149</v>
      </c>
      <c r="E32" s="139">
        <v>86</v>
      </c>
      <c r="F32" s="139">
        <v>85</v>
      </c>
      <c r="G32" s="139">
        <v>1</v>
      </c>
      <c r="H32" s="139">
        <v>1</v>
      </c>
      <c r="I32" s="139">
        <v>1</v>
      </c>
      <c r="J32" s="139" t="s">
        <v>4</v>
      </c>
    </row>
    <row r="33" spans="1:10" ht="11.45" customHeight="1" x14ac:dyDescent="0.2">
      <c r="A33" s="36">
        <f>IF(D33&lt;&gt;"",COUNTA($D$14:D33),"")</f>
        <v>15</v>
      </c>
      <c r="B33" s="50" t="s">
        <v>78</v>
      </c>
      <c r="C33" s="139">
        <v>155</v>
      </c>
      <c r="D33" s="139">
        <v>76</v>
      </c>
      <c r="E33" s="139">
        <v>78</v>
      </c>
      <c r="F33" s="139">
        <v>77</v>
      </c>
      <c r="G33" s="139">
        <v>1</v>
      </c>
      <c r="H33" s="139">
        <v>1</v>
      </c>
      <c r="I33" s="139">
        <v>1</v>
      </c>
      <c r="J33" s="139" t="s">
        <v>4</v>
      </c>
    </row>
    <row r="34" spans="1:10" ht="11.45" customHeight="1" x14ac:dyDescent="0.2">
      <c r="A34" s="36" t="str">
        <f>IF(D34&lt;&gt;"",COUNTA($D$14:D34),"")</f>
        <v/>
      </c>
      <c r="B34" s="50"/>
      <c r="C34" s="139"/>
      <c r="D34" s="139"/>
      <c r="E34" s="139"/>
      <c r="F34" s="139"/>
      <c r="G34" s="139"/>
      <c r="H34" s="139"/>
      <c r="I34" s="139"/>
      <c r="J34" s="139"/>
    </row>
    <row r="35" spans="1:10" ht="22.5" customHeight="1" x14ac:dyDescent="0.2">
      <c r="A35" s="36" t="str">
        <f>IF(D35&lt;&gt;"",COUNTA($D$14:D35),"")</f>
        <v/>
      </c>
      <c r="B35" s="50" t="s">
        <v>268</v>
      </c>
      <c r="C35" s="139"/>
      <c r="D35" s="139"/>
      <c r="E35" s="139"/>
      <c r="F35" s="139"/>
      <c r="G35" s="139"/>
      <c r="H35" s="139"/>
      <c r="I35" s="139"/>
      <c r="J35" s="139"/>
    </row>
    <row r="36" spans="1:10" ht="22.5" customHeight="1" x14ac:dyDescent="0.2">
      <c r="A36" s="36">
        <f>IF(D36&lt;&gt;"",COUNTA($D$14:D36),"")</f>
        <v>16</v>
      </c>
      <c r="B36" s="50" t="s">
        <v>269</v>
      </c>
      <c r="C36" s="139">
        <v>74</v>
      </c>
      <c r="D36" s="139">
        <v>56</v>
      </c>
      <c r="E36" s="139">
        <v>18</v>
      </c>
      <c r="F36" s="139">
        <v>17</v>
      </c>
      <c r="G36" s="139">
        <v>1</v>
      </c>
      <c r="H36" s="139" t="s">
        <v>4</v>
      </c>
      <c r="I36" s="139" t="s">
        <v>4</v>
      </c>
      <c r="J36" s="139" t="s">
        <v>4</v>
      </c>
    </row>
    <row r="37" spans="1:10" ht="33.6" customHeight="1" x14ac:dyDescent="0.2">
      <c r="A37" s="36">
        <f>IF(D37&lt;&gt;"",COUNTA($D$14:D37),"")</f>
        <v>17</v>
      </c>
      <c r="B37" s="50" t="s">
        <v>270</v>
      </c>
      <c r="C37" s="139">
        <v>2</v>
      </c>
      <c r="D37" s="139" t="s">
        <v>4</v>
      </c>
      <c r="E37" s="139">
        <v>1</v>
      </c>
      <c r="F37" s="139">
        <v>1</v>
      </c>
      <c r="G37" s="139" t="s">
        <v>4</v>
      </c>
      <c r="H37" s="139">
        <v>1</v>
      </c>
      <c r="I37" s="139">
        <v>1</v>
      </c>
      <c r="J37" s="139" t="s">
        <v>4</v>
      </c>
    </row>
    <row r="38" spans="1:10" ht="22.5" customHeight="1" x14ac:dyDescent="0.2">
      <c r="A38" s="36">
        <f>IF(D38&lt;&gt;"",COUNTA($D$14:D38),"")</f>
        <v>18</v>
      </c>
      <c r="B38" s="50" t="s">
        <v>271</v>
      </c>
      <c r="C38" s="139">
        <v>1</v>
      </c>
      <c r="D38" s="139" t="s">
        <v>4</v>
      </c>
      <c r="E38" s="139">
        <v>1</v>
      </c>
      <c r="F38" s="139">
        <v>1</v>
      </c>
      <c r="G38" s="139" t="s">
        <v>4</v>
      </c>
      <c r="H38" s="139" t="s">
        <v>4</v>
      </c>
      <c r="I38" s="139" t="s">
        <v>4</v>
      </c>
      <c r="J38" s="139" t="s">
        <v>4</v>
      </c>
    </row>
    <row r="39" spans="1:10" ht="11.45" customHeight="1" x14ac:dyDescent="0.2">
      <c r="A39" s="36" t="str">
        <f>IF(D39&lt;&gt;"",COUNTA($D$14:D39),"")</f>
        <v/>
      </c>
      <c r="B39" s="50"/>
      <c r="C39" s="139"/>
      <c r="D39" s="139"/>
      <c r="E39" s="139"/>
      <c r="F39" s="139"/>
      <c r="G39" s="139"/>
      <c r="H39" s="139"/>
      <c r="I39" s="139"/>
      <c r="J39" s="139"/>
    </row>
    <row r="40" spans="1:10" ht="11.45" customHeight="1" x14ac:dyDescent="0.2">
      <c r="A40" s="36">
        <f>IF(D40&lt;&gt;"",COUNTA($D$14:D40),"")</f>
        <v>19</v>
      </c>
      <c r="B40" s="54" t="s">
        <v>287</v>
      </c>
      <c r="C40" s="140">
        <v>9</v>
      </c>
      <c r="D40" s="140">
        <v>2</v>
      </c>
      <c r="E40" s="140">
        <v>5</v>
      </c>
      <c r="F40" s="140">
        <v>5</v>
      </c>
      <c r="G40" s="140" t="s">
        <v>4</v>
      </c>
      <c r="H40" s="140">
        <v>2</v>
      </c>
      <c r="I40" s="140">
        <v>2</v>
      </c>
      <c r="J40" s="140" t="s">
        <v>4</v>
      </c>
    </row>
  </sheetData>
  <mergeCells count="19">
    <mergeCell ref="H5:J5"/>
    <mergeCell ref="I6:J6"/>
    <mergeCell ref="H6:H11"/>
    <mergeCell ref="I7:I11"/>
    <mergeCell ref="A2:B3"/>
    <mergeCell ref="C2:J3"/>
    <mergeCell ref="A1:B1"/>
    <mergeCell ref="D4:J4"/>
    <mergeCell ref="F6:G6"/>
    <mergeCell ref="E6:E11"/>
    <mergeCell ref="D5:D11"/>
    <mergeCell ref="C4:C11"/>
    <mergeCell ref="B4:B11"/>
    <mergeCell ref="A4:A11"/>
    <mergeCell ref="J7:J11"/>
    <mergeCell ref="G7:G11"/>
    <mergeCell ref="F7:F11"/>
    <mergeCell ref="C1:J1"/>
    <mergeCell ref="E5: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9"/>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4" style="48" customWidth="1"/>
    <col min="2" max="2" width="35.140625" style="48" customWidth="1"/>
    <col min="3" max="3" width="7" style="48" bestFit="1" customWidth="1"/>
    <col min="4" max="4" width="7" style="48" customWidth="1"/>
    <col min="5" max="5" width="6.7109375" style="48" customWidth="1"/>
    <col min="6" max="6" width="8.140625" style="48" customWidth="1"/>
    <col min="7" max="7" width="7.28515625" style="48" customWidth="1"/>
    <col min="8" max="8" width="9.28515625" style="48" customWidth="1"/>
    <col min="9" max="9" width="7.5703125" style="48" customWidth="1"/>
    <col min="10" max="10" width="10.7109375" style="48" customWidth="1"/>
    <col min="11" max="16384" width="11.28515625" style="48"/>
  </cols>
  <sheetData>
    <row r="1" spans="1:11" s="47" customFormat="1" ht="20.100000000000001" customHeight="1" x14ac:dyDescent="0.2">
      <c r="A1" s="216" t="s">
        <v>28</v>
      </c>
      <c r="B1" s="217"/>
      <c r="C1" s="218" t="s">
        <v>363</v>
      </c>
      <c r="D1" s="218"/>
      <c r="E1" s="218"/>
      <c r="F1" s="218"/>
      <c r="G1" s="218"/>
      <c r="H1" s="218"/>
      <c r="I1" s="219"/>
    </row>
    <row r="2" spans="1:11" ht="21.95" customHeight="1" x14ac:dyDescent="0.2">
      <c r="A2" s="212" t="s">
        <v>92</v>
      </c>
      <c r="B2" s="213"/>
      <c r="C2" s="214" t="s">
        <v>29</v>
      </c>
      <c r="D2" s="214"/>
      <c r="E2" s="214"/>
      <c r="F2" s="214"/>
      <c r="G2" s="214"/>
      <c r="H2" s="214"/>
      <c r="I2" s="215"/>
    </row>
    <row r="3" spans="1:11" ht="11.45" customHeight="1" x14ac:dyDescent="0.2">
      <c r="A3" s="212"/>
      <c r="B3" s="213"/>
      <c r="C3" s="214"/>
      <c r="D3" s="214"/>
      <c r="E3" s="214"/>
      <c r="F3" s="214"/>
      <c r="G3" s="214"/>
      <c r="H3" s="214"/>
      <c r="I3" s="215"/>
    </row>
    <row r="4" spans="1:11" ht="11.45" customHeight="1" x14ac:dyDescent="0.2">
      <c r="A4" s="211" t="s">
        <v>17</v>
      </c>
      <c r="B4" s="200" t="s">
        <v>149</v>
      </c>
      <c r="C4" s="200" t="s">
        <v>402</v>
      </c>
      <c r="D4" s="200" t="s">
        <v>85</v>
      </c>
      <c r="E4" s="200"/>
      <c r="F4" s="200"/>
      <c r="G4" s="200"/>
      <c r="H4" s="200"/>
      <c r="I4" s="205"/>
    </row>
    <row r="5" spans="1:11" ht="11.45" customHeight="1" x14ac:dyDescent="0.2">
      <c r="A5" s="211"/>
      <c r="B5" s="200"/>
      <c r="C5" s="200"/>
      <c r="D5" s="200"/>
      <c r="E5" s="200"/>
      <c r="F5" s="200"/>
      <c r="G5" s="200"/>
      <c r="H5" s="200"/>
      <c r="I5" s="205"/>
    </row>
    <row r="6" spans="1:11" ht="11.45" customHeight="1" x14ac:dyDescent="0.2">
      <c r="A6" s="211"/>
      <c r="B6" s="200"/>
      <c r="C6" s="200"/>
      <c r="D6" s="200" t="s">
        <v>84</v>
      </c>
      <c r="E6" s="200" t="s">
        <v>400</v>
      </c>
      <c r="F6" s="200" t="s">
        <v>401</v>
      </c>
      <c r="G6" s="200" t="s">
        <v>399</v>
      </c>
      <c r="H6" s="200" t="s">
        <v>86</v>
      </c>
      <c r="I6" s="205" t="s">
        <v>87</v>
      </c>
    </row>
    <row r="7" spans="1:11" ht="11.45" customHeight="1" x14ac:dyDescent="0.2">
      <c r="A7" s="211"/>
      <c r="B7" s="200"/>
      <c r="C7" s="200"/>
      <c r="D7" s="200"/>
      <c r="E7" s="200"/>
      <c r="F7" s="200"/>
      <c r="G7" s="200"/>
      <c r="H7" s="200"/>
      <c r="I7" s="205"/>
    </row>
    <row r="8" spans="1:11" ht="11.45" customHeight="1" x14ac:dyDescent="0.2">
      <c r="A8" s="211"/>
      <c r="B8" s="200"/>
      <c r="C8" s="200"/>
      <c r="D8" s="200"/>
      <c r="E8" s="200"/>
      <c r="F8" s="200"/>
      <c r="G8" s="200"/>
      <c r="H8" s="200"/>
      <c r="I8" s="205"/>
    </row>
    <row r="9" spans="1:11" ht="11.45" customHeight="1" x14ac:dyDescent="0.2">
      <c r="A9" s="211"/>
      <c r="B9" s="200"/>
      <c r="C9" s="200"/>
      <c r="D9" s="200"/>
      <c r="E9" s="200"/>
      <c r="F9" s="200"/>
      <c r="G9" s="200"/>
      <c r="H9" s="200"/>
      <c r="I9" s="205"/>
    </row>
    <row r="10" spans="1:11" ht="11.45" customHeight="1" x14ac:dyDescent="0.2">
      <c r="A10" s="211"/>
      <c r="B10" s="200"/>
      <c r="C10" s="200"/>
      <c r="D10" s="200"/>
      <c r="E10" s="200"/>
      <c r="F10" s="200"/>
      <c r="G10" s="200"/>
      <c r="H10" s="200"/>
      <c r="I10" s="205"/>
    </row>
    <row r="11" spans="1:11" ht="11.45" customHeight="1" x14ac:dyDescent="0.2">
      <c r="A11" s="44">
        <v>1</v>
      </c>
      <c r="B11" s="45">
        <v>2</v>
      </c>
      <c r="C11" s="46">
        <v>3</v>
      </c>
      <c r="D11" s="46">
        <v>4</v>
      </c>
      <c r="E11" s="46">
        <v>5</v>
      </c>
      <c r="F11" s="46">
        <v>6</v>
      </c>
      <c r="G11" s="46">
        <v>7</v>
      </c>
      <c r="H11" s="46">
        <v>8</v>
      </c>
      <c r="I11" s="35">
        <v>9</v>
      </c>
    </row>
    <row r="12" spans="1:11" ht="11.45" customHeight="1" x14ac:dyDescent="0.2">
      <c r="A12" s="36" t="str">
        <f>IF(D12&lt;&gt;"",COUNTA($D$4:D12),"")</f>
        <v/>
      </c>
      <c r="B12" s="50"/>
      <c r="C12" s="141"/>
      <c r="D12" s="141"/>
      <c r="E12" s="141"/>
      <c r="F12" s="141"/>
      <c r="G12" s="141"/>
      <c r="H12" s="141"/>
      <c r="I12" s="141"/>
    </row>
    <row r="13" spans="1:11" ht="11.45" customHeight="1" x14ac:dyDescent="0.2">
      <c r="A13" s="36">
        <f>IF(D13&lt;&gt;"",COUNTA($D$13:D13),"")</f>
        <v>1</v>
      </c>
      <c r="B13" s="54" t="s">
        <v>82</v>
      </c>
      <c r="C13" s="142">
        <v>13080</v>
      </c>
      <c r="D13" s="142">
        <v>651</v>
      </c>
      <c r="E13" s="142">
        <v>9746</v>
      </c>
      <c r="F13" s="142">
        <v>339</v>
      </c>
      <c r="G13" s="142">
        <v>1133</v>
      </c>
      <c r="H13" s="142">
        <v>534</v>
      </c>
      <c r="I13" s="142">
        <v>677</v>
      </c>
      <c r="K13" s="51"/>
    </row>
    <row r="14" spans="1:11" ht="11.45" customHeight="1" x14ac:dyDescent="0.2">
      <c r="A14" s="36">
        <f>IF(D14&lt;&gt;"",COUNTA($D$13:D14),"")</f>
        <v>2</v>
      </c>
      <c r="B14" s="50" t="s">
        <v>228</v>
      </c>
      <c r="C14" s="141">
        <v>2881</v>
      </c>
      <c r="D14" s="141">
        <v>314</v>
      </c>
      <c r="E14" s="141">
        <v>2351</v>
      </c>
      <c r="F14" s="141">
        <v>5</v>
      </c>
      <c r="G14" s="141">
        <v>3</v>
      </c>
      <c r="H14" s="141">
        <v>68</v>
      </c>
      <c r="I14" s="141">
        <v>140</v>
      </c>
    </row>
    <row r="15" spans="1:11" ht="11.45" customHeight="1" x14ac:dyDescent="0.2">
      <c r="A15" s="36">
        <f>IF(D15&lt;&gt;"",COUNTA($D$13:D15),"")</f>
        <v>3</v>
      </c>
      <c r="B15" s="50" t="s">
        <v>211</v>
      </c>
      <c r="C15" s="141">
        <v>650</v>
      </c>
      <c r="D15" s="141">
        <v>4</v>
      </c>
      <c r="E15" s="141">
        <v>617</v>
      </c>
      <c r="F15" s="141">
        <v>6</v>
      </c>
      <c r="G15" s="141">
        <v>11</v>
      </c>
      <c r="H15" s="141">
        <v>3</v>
      </c>
      <c r="I15" s="141">
        <v>9</v>
      </c>
    </row>
    <row r="16" spans="1:11" ht="11.45" customHeight="1" x14ac:dyDescent="0.2">
      <c r="A16" s="36">
        <f>IF(D16&lt;&gt;"",COUNTA($D$13:D16),"")</f>
        <v>4</v>
      </c>
      <c r="B16" s="50" t="s">
        <v>334</v>
      </c>
      <c r="C16" s="141">
        <v>139</v>
      </c>
      <c r="D16" s="141">
        <v>10</v>
      </c>
      <c r="E16" s="141">
        <v>126</v>
      </c>
      <c r="F16" s="141" t="s">
        <v>4</v>
      </c>
      <c r="G16" s="141" t="s">
        <v>4</v>
      </c>
      <c r="H16" s="141">
        <v>1</v>
      </c>
      <c r="I16" s="141">
        <v>2</v>
      </c>
    </row>
    <row r="17" spans="1:9" ht="11.45" customHeight="1" x14ac:dyDescent="0.2">
      <c r="A17" s="36">
        <f>IF(D17&lt;&gt;"",COUNTA($D$13:D17),"")</f>
        <v>5</v>
      </c>
      <c r="B17" s="50" t="s">
        <v>212</v>
      </c>
      <c r="C17" s="141">
        <v>1556</v>
      </c>
      <c r="D17" s="141">
        <v>266</v>
      </c>
      <c r="E17" s="141">
        <v>1093</v>
      </c>
      <c r="F17" s="141">
        <v>8</v>
      </c>
      <c r="G17" s="141">
        <v>2</v>
      </c>
      <c r="H17" s="141">
        <v>83</v>
      </c>
      <c r="I17" s="141">
        <v>104</v>
      </c>
    </row>
    <row r="18" spans="1:9" ht="11.45" customHeight="1" x14ac:dyDescent="0.2">
      <c r="A18" s="36">
        <f>IF(D18&lt;&gt;"",COUNTA($D$13:D18),"")</f>
        <v>6</v>
      </c>
      <c r="B18" s="50" t="s">
        <v>213</v>
      </c>
      <c r="C18" s="141">
        <v>543</v>
      </c>
      <c r="D18" s="141">
        <v>1</v>
      </c>
      <c r="E18" s="141">
        <v>519</v>
      </c>
      <c r="F18" s="141">
        <v>3</v>
      </c>
      <c r="G18" s="141">
        <v>13</v>
      </c>
      <c r="H18" s="141" t="s">
        <v>4</v>
      </c>
      <c r="I18" s="141">
        <v>7</v>
      </c>
    </row>
    <row r="19" spans="1:9" ht="11.45" customHeight="1" x14ac:dyDescent="0.2">
      <c r="A19" s="36">
        <f>IF(D19&lt;&gt;"",COUNTA($D$13:D19),"")</f>
        <v>7</v>
      </c>
      <c r="B19" s="50" t="s">
        <v>214</v>
      </c>
      <c r="C19" s="141">
        <v>160</v>
      </c>
      <c r="D19" s="141">
        <v>27</v>
      </c>
      <c r="E19" s="141">
        <v>109</v>
      </c>
      <c r="F19" s="141" t="s">
        <v>4</v>
      </c>
      <c r="G19" s="141" t="s">
        <v>4</v>
      </c>
      <c r="H19" s="141">
        <v>11</v>
      </c>
      <c r="I19" s="141">
        <v>13</v>
      </c>
    </row>
    <row r="20" spans="1:9" ht="11.45" customHeight="1" x14ac:dyDescent="0.2">
      <c r="A20" s="36">
        <f>IF(D20&lt;&gt;"",COUNTA($D$13:D20),"")</f>
        <v>8</v>
      </c>
      <c r="B20" s="50" t="s">
        <v>215</v>
      </c>
      <c r="C20" s="141">
        <v>26</v>
      </c>
      <c r="D20" s="141" t="s">
        <v>4</v>
      </c>
      <c r="E20" s="141">
        <v>23</v>
      </c>
      <c r="F20" s="141" t="s">
        <v>4</v>
      </c>
      <c r="G20" s="141" t="s">
        <v>4</v>
      </c>
      <c r="H20" s="141">
        <v>1</v>
      </c>
      <c r="I20" s="141">
        <v>2</v>
      </c>
    </row>
    <row r="21" spans="1:9" ht="11.45" customHeight="1" x14ac:dyDescent="0.2">
      <c r="A21" s="36">
        <f>IF(D21&lt;&gt;"",COUNTA($D$13:D21),"")</f>
        <v>9</v>
      </c>
      <c r="B21" s="50" t="s">
        <v>216</v>
      </c>
      <c r="C21" s="141">
        <v>7</v>
      </c>
      <c r="D21" s="141" t="s">
        <v>4</v>
      </c>
      <c r="E21" s="141">
        <v>7</v>
      </c>
      <c r="F21" s="141" t="s">
        <v>4</v>
      </c>
      <c r="G21" s="141" t="s">
        <v>4</v>
      </c>
      <c r="H21" s="141" t="s">
        <v>4</v>
      </c>
      <c r="I21" s="141" t="s">
        <v>4</v>
      </c>
    </row>
    <row r="22" spans="1:9" ht="11.45" customHeight="1" x14ac:dyDescent="0.2">
      <c r="A22" s="36">
        <f>IF(D22&lt;&gt;"",COUNTA($D$13:D22),"")</f>
        <v>10</v>
      </c>
      <c r="B22" s="50" t="s">
        <v>217</v>
      </c>
      <c r="C22" s="141" t="s">
        <v>4</v>
      </c>
      <c r="D22" s="141" t="s">
        <v>4</v>
      </c>
      <c r="E22" s="141" t="s">
        <v>4</v>
      </c>
      <c r="F22" s="141" t="s">
        <v>4</v>
      </c>
      <c r="G22" s="141" t="s">
        <v>4</v>
      </c>
      <c r="H22" s="141" t="s">
        <v>4</v>
      </c>
      <c r="I22" s="141" t="s">
        <v>4</v>
      </c>
    </row>
    <row r="23" spans="1:9" ht="11.45" customHeight="1" x14ac:dyDescent="0.2">
      <c r="A23" s="36">
        <f>IF(D23&lt;&gt;"",COUNTA($D$13:D23),"")</f>
        <v>11</v>
      </c>
      <c r="B23" s="50" t="s">
        <v>218</v>
      </c>
      <c r="C23" s="141">
        <v>9</v>
      </c>
      <c r="D23" s="141" t="s">
        <v>4</v>
      </c>
      <c r="E23" s="141">
        <v>2</v>
      </c>
      <c r="F23" s="141">
        <v>4</v>
      </c>
      <c r="G23" s="141">
        <v>1</v>
      </c>
      <c r="H23" s="141">
        <v>1</v>
      </c>
      <c r="I23" s="141">
        <v>1</v>
      </c>
    </row>
    <row r="24" spans="1:9" ht="11.45" customHeight="1" x14ac:dyDescent="0.2">
      <c r="A24" s="36">
        <f>IF(D24&lt;&gt;"",COUNTA($D$13:D24),"")</f>
        <v>12</v>
      </c>
      <c r="B24" s="50" t="s">
        <v>219</v>
      </c>
      <c r="C24" s="141">
        <v>12</v>
      </c>
      <c r="D24" s="141" t="s">
        <v>4</v>
      </c>
      <c r="E24" s="141">
        <v>8</v>
      </c>
      <c r="F24" s="141" t="s">
        <v>4</v>
      </c>
      <c r="G24" s="141">
        <v>1</v>
      </c>
      <c r="H24" s="141">
        <v>2</v>
      </c>
      <c r="I24" s="141">
        <v>1</v>
      </c>
    </row>
    <row r="25" spans="1:9" ht="22.5" customHeight="1" x14ac:dyDescent="0.2">
      <c r="A25" s="36">
        <f>IF(D25&lt;&gt;"",COUNTA($D$13:D25),"")</f>
        <v>13</v>
      </c>
      <c r="B25" s="50" t="s">
        <v>220</v>
      </c>
      <c r="C25" s="141">
        <v>45</v>
      </c>
      <c r="D25" s="141" t="s">
        <v>4</v>
      </c>
      <c r="E25" s="141">
        <v>30</v>
      </c>
      <c r="F25" s="141">
        <v>5</v>
      </c>
      <c r="G25" s="141">
        <v>4</v>
      </c>
      <c r="H25" s="141">
        <v>2</v>
      </c>
      <c r="I25" s="141">
        <v>4</v>
      </c>
    </row>
    <row r="26" spans="1:9" ht="22.5" customHeight="1" x14ac:dyDescent="0.2">
      <c r="A26" s="36">
        <f>IF(D26&lt;&gt;"",COUNTA($D$13:D26),"")</f>
        <v>14</v>
      </c>
      <c r="B26" s="50" t="s">
        <v>229</v>
      </c>
      <c r="C26" s="141">
        <v>23</v>
      </c>
      <c r="D26" s="141" t="s">
        <v>4</v>
      </c>
      <c r="E26" s="141">
        <v>14</v>
      </c>
      <c r="F26" s="141">
        <v>3</v>
      </c>
      <c r="G26" s="141" t="s">
        <v>4</v>
      </c>
      <c r="H26" s="141">
        <v>3</v>
      </c>
      <c r="I26" s="141">
        <v>3</v>
      </c>
    </row>
    <row r="27" spans="1:9" ht="11.45" customHeight="1" x14ac:dyDescent="0.2">
      <c r="A27" s="36">
        <f>IF(D27&lt;&gt;"",COUNTA($D$13:D27),"")</f>
        <v>15</v>
      </c>
      <c r="B27" s="50" t="s">
        <v>221</v>
      </c>
      <c r="C27" s="141">
        <v>30</v>
      </c>
      <c r="D27" s="141" t="s">
        <v>4</v>
      </c>
      <c r="E27" s="141">
        <v>29</v>
      </c>
      <c r="F27" s="141" t="s">
        <v>4</v>
      </c>
      <c r="G27" s="141">
        <v>1</v>
      </c>
      <c r="H27" s="141" t="s">
        <v>4</v>
      </c>
      <c r="I27" s="141" t="s">
        <v>4</v>
      </c>
    </row>
    <row r="28" spans="1:9" ht="11.45" customHeight="1" x14ac:dyDescent="0.2">
      <c r="A28" s="36">
        <f>IF(D28&lt;&gt;"",COUNTA($D$13:D28),"")</f>
        <v>16</v>
      </c>
      <c r="B28" s="50" t="s">
        <v>222</v>
      </c>
      <c r="C28" s="141" t="s">
        <v>4</v>
      </c>
      <c r="D28" s="141" t="s">
        <v>4</v>
      </c>
      <c r="E28" s="141" t="s">
        <v>4</v>
      </c>
      <c r="F28" s="141" t="s">
        <v>4</v>
      </c>
      <c r="G28" s="141" t="s">
        <v>4</v>
      </c>
      <c r="H28" s="141" t="s">
        <v>4</v>
      </c>
      <c r="I28" s="141" t="s">
        <v>4</v>
      </c>
    </row>
    <row r="29" spans="1:9" ht="22.5" customHeight="1" x14ac:dyDescent="0.2">
      <c r="A29" s="36">
        <f>IF(D29&lt;&gt;"",COUNTA($D$13:D29),"")</f>
        <v>17</v>
      </c>
      <c r="B29" s="50" t="s">
        <v>223</v>
      </c>
      <c r="C29" s="141">
        <v>45</v>
      </c>
      <c r="D29" s="141">
        <v>17</v>
      </c>
      <c r="E29" s="141">
        <v>5</v>
      </c>
      <c r="F29" s="141" t="s">
        <v>4</v>
      </c>
      <c r="G29" s="141" t="s">
        <v>4</v>
      </c>
      <c r="H29" s="141">
        <v>20</v>
      </c>
      <c r="I29" s="141">
        <v>3</v>
      </c>
    </row>
    <row r="30" spans="1:9" ht="11.45" customHeight="1" x14ac:dyDescent="0.2">
      <c r="A30" s="36">
        <f>IF(D30&lt;&gt;"",COUNTA($D$13:D30),"")</f>
        <v>18</v>
      </c>
      <c r="B30" s="50" t="s">
        <v>224</v>
      </c>
      <c r="C30" s="141">
        <v>552</v>
      </c>
      <c r="D30" s="141">
        <v>1</v>
      </c>
      <c r="E30" s="141">
        <v>441</v>
      </c>
      <c r="F30" s="141">
        <v>67</v>
      </c>
      <c r="G30" s="141">
        <v>20</v>
      </c>
      <c r="H30" s="141">
        <v>3</v>
      </c>
      <c r="I30" s="141">
        <v>20</v>
      </c>
    </row>
    <row r="31" spans="1:9" ht="11.45" customHeight="1" x14ac:dyDescent="0.2">
      <c r="A31" s="36">
        <f>IF(D31&lt;&gt;"",COUNTA($D$13:D31),"")</f>
        <v>19</v>
      </c>
      <c r="B31" s="50" t="s">
        <v>225</v>
      </c>
      <c r="C31" s="141">
        <v>17</v>
      </c>
      <c r="D31" s="141" t="s">
        <v>4</v>
      </c>
      <c r="E31" s="141">
        <v>4</v>
      </c>
      <c r="F31" s="141">
        <v>2</v>
      </c>
      <c r="G31" s="141">
        <v>10</v>
      </c>
      <c r="H31" s="141" t="s">
        <v>4</v>
      </c>
      <c r="I31" s="141">
        <v>1</v>
      </c>
    </row>
    <row r="32" spans="1:9" ht="11.45" customHeight="1" x14ac:dyDescent="0.2">
      <c r="A32" s="36">
        <f>IF(D32&lt;&gt;"",COUNTA($D$13:D32),"")</f>
        <v>20</v>
      </c>
      <c r="B32" s="50" t="s">
        <v>226</v>
      </c>
      <c r="C32" s="141">
        <v>314</v>
      </c>
      <c r="D32" s="141">
        <v>1</v>
      </c>
      <c r="E32" s="141">
        <v>70</v>
      </c>
      <c r="F32" s="141">
        <v>5</v>
      </c>
      <c r="G32" s="141">
        <v>203</v>
      </c>
      <c r="H32" s="141">
        <v>4</v>
      </c>
      <c r="I32" s="141">
        <v>31</v>
      </c>
    </row>
    <row r="33" spans="1:9" ht="11.45" customHeight="1" x14ac:dyDescent="0.2">
      <c r="A33" s="36">
        <f>IF(D33&lt;&gt;"",COUNTA($D$13:D33),"")</f>
        <v>21</v>
      </c>
      <c r="B33" s="50" t="s">
        <v>227</v>
      </c>
      <c r="C33" s="141">
        <v>4225</v>
      </c>
      <c r="D33" s="141">
        <v>10</v>
      </c>
      <c r="E33" s="141">
        <v>2782</v>
      </c>
      <c r="F33" s="141">
        <v>206</v>
      </c>
      <c r="G33" s="141">
        <v>674</v>
      </c>
      <c r="H33" s="141">
        <v>286</v>
      </c>
      <c r="I33" s="141">
        <v>267</v>
      </c>
    </row>
    <row r="34" spans="1:9" ht="11.45" customHeight="1" x14ac:dyDescent="0.2">
      <c r="A34" s="36">
        <f>IF(D34&lt;&gt;"",COUNTA($D$13:D34),"")</f>
        <v>22</v>
      </c>
      <c r="B34" s="50" t="s">
        <v>251</v>
      </c>
      <c r="C34" s="141">
        <v>1440</v>
      </c>
      <c r="D34" s="141" t="s">
        <v>4</v>
      </c>
      <c r="E34" s="141">
        <v>1126</v>
      </c>
      <c r="F34" s="141">
        <v>24</v>
      </c>
      <c r="G34" s="141">
        <v>190</v>
      </c>
      <c r="H34" s="141">
        <v>39</v>
      </c>
      <c r="I34" s="141">
        <v>61</v>
      </c>
    </row>
    <row r="35" spans="1:9" ht="11.45" customHeight="1" x14ac:dyDescent="0.2">
      <c r="A35" s="36">
        <f>IF(D35&lt;&gt;"",COUNTA($D$13:D35),"")</f>
        <v>23</v>
      </c>
      <c r="B35" s="41" t="s">
        <v>252</v>
      </c>
      <c r="C35" s="141">
        <v>406</v>
      </c>
      <c r="D35" s="141" t="s">
        <v>4</v>
      </c>
      <c r="E35" s="141">
        <v>390</v>
      </c>
      <c r="F35" s="141">
        <v>1</v>
      </c>
      <c r="G35" s="141" t="s">
        <v>4</v>
      </c>
      <c r="H35" s="141">
        <v>7</v>
      </c>
      <c r="I35" s="141">
        <v>8</v>
      </c>
    </row>
    <row r="36" spans="1:9" ht="20.100000000000001" customHeight="1" x14ac:dyDescent="0.2">
      <c r="A36" s="36" t="str">
        <f>IF(D36&lt;&gt;"",COUNTA($D$13:D36),"")</f>
        <v/>
      </c>
      <c r="B36" s="50"/>
      <c r="C36" s="220" t="s">
        <v>230</v>
      </c>
      <c r="D36" s="208"/>
      <c r="E36" s="208"/>
      <c r="F36" s="208"/>
      <c r="G36" s="208"/>
      <c r="H36" s="208"/>
      <c r="I36" s="208"/>
    </row>
    <row r="37" spans="1:9" ht="11.45" customHeight="1" x14ac:dyDescent="0.2">
      <c r="A37" s="36">
        <f>IF(D37&lt;&gt;"",COUNTA($D$13:D37),"")</f>
        <v>24</v>
      </c>
      <c r="B37" s="54" t="s">
        <v>83</v>
      </c>
      <c r="C37" s="142">
        <v>11288</v>
      </c>
      <c r="D37" s="142">
        <v>557</v>
      </c>
      <c r="E37" s="142">
        <v>8431</v>
      </c>
      <c r="F37" s="142">
        <v>296</v>
      </c>
      <c r="G37" s="142">
        <v>1077</v>
      </c>
      <c r="H37" s="142">
        <v>413</v>
      </c>
      <c r="I37" s="142">
        <v>514</v>
      </c>
    </row>
    <row r="38" spans="1:9" ht="11.45" customHeight="1" x14ac:dyDescent="0.2">
      <c r="A38" s="36">
        <f>IF(D38&lt;&gt;"",COUNTA($D$13:D38),"")</f>
        <v>25</v>
      </c>
      <c r="B38" s="50" t="s">
        <v>228</v>
      </c>
      <c r="C38" s="141">
        <v>2392</v>
      </c>
      <c r="D38" s="141">
        <v>265</v>
      </c>
      <c r="E38" s="141">
        <v>1960</v>
      </c>
      <c r="F38" s="141">
        <v>5</v>
      </c>
      <c r="G38" s="141">
        <v>2</v>
      </c>
      <c r="H38" s="141">
        <v>40</v>
      </c>
      <c r="I38" s="141">
        <v>120</v>
      </c>
    </row>
    <row r="39" spans="1:9" ht="11.45" customHeight="1" x14ac:dyDescent="0.2">
      <c r="A39" s="36">
        <f>IF(D39&lt;&gt;"",COUNTA($D$13:D39),"")</f>
        <v>26</v>
      </c>
      <c r="B39" s="50" t="s">
        <v>211</v>
      </c>
      <c r="C39" s="141">
        <v>559</v>
      </c>
      <c r="D39" s="141">
        <v>3</v>
      </c>
      <c r="E39" s="141">
        <v>530</v>
      </c>
      <c r="F39" s="141">
        <v>5</v>
      </c>
      <c r="G39" s="141">
        <v>11</v>
      </c>
      <c r="H39" s="141">
        <v>2</v>
      </c>
      <c r="I39" s="141">
        <v>8</v>
      </c>
    </row>
    <row r="40" spans="1:9" ht="11.45" customHeight="1" x14ac:dyDescent="0.2">
      <c r="A40" s="36">
        <f>IF(D40&lt;&gt;"",COUNTA($D$13:D40),"")</f>
        <v>27</v>
      </c>
      <c r="B40" s="50" t="s">
        <v>335</v>
      </c>
      <c r="C40" s="141">
        <v>111</v>
      </c>
      <c r="D40" s="141">
        <v>5</v>
      </c>
      <c r="E40" s="141">
        <v>104</v>
      </c>
      <c r="F40" s="141" t="s">
        <v>4</v>
      </c>
      <c r="G40" s="141" t="s">
        <v>4</v>
      </c>
      <c r="H40" s="141" t="s">
        <v>4</v>
      </c>
      <c r="I40" s="141">
        <v>2</v>
      </c>
    </row>
    <row r="41" spans="1:9" ht="11.45" customHeight="1" x14ac:dyDescent="0.2">
      <c r="A41" s="36">
        <f>IF(D41&lt;&gt;"",COUNTA($D$13:D41),"")</f>
        <v>28</v>
      </c>
      <c r="B41" s="50" t="s">
        <v>212</v>
      </c>
      <c r="C41" s="141">
        <v>1369</v>
      </c>
      <c r="D41" s="141">
        <v>235</v>
      </c>
      <c r="E41" s="141">
        <v>966</v>
      </c>
      <c r="F41" s="141">
        <v>6</v>
      </c>
      <c r="G41" s="141">
        <v>2</v>
      </c>
      <c r="H41" s="141">
        <v>71</v>
      </c>
      <c r="I41" s="141">
        <v>89</v>
      </c>
    </row>
    <row r="42" spans="1:9" ht="11.45" customHeight="1" x14ac:dyDescent="0.2">
      <c r="A42" s="36">
        <f>IF(D42&lt;&gt;"",COUNTA($D$13:D42),"")</f>
        <v>29</v>
      </c>
      <c r="B42" s="50" t="s">
        <v>213</v>
      </c>
      <c r="C42" s="141">
        <v>469</v>
      </c>
      <c r="D42" s="141">
        <v>1</v>
      </c>
      <c r="E42" s="141">
        <v>447</v>
      </c>
      <c r="F42" s="141">
        <v>2</v>
      </c>
      <c r="G42" s="141">
        <v>13</v>
      </c>
      <c r="H42" s="141" t="s">
        <v>4</v>
      </c>
      <c r="I42" s="141">
        <v>6</v>
      </c>
    </row>
    <row r="43" spans="1:9" ht="11.45" customHeight="1" x14ac:dyDescent="0.2">
      <c r="A43" s="36">
        <f>IF(D43&lt;&gt;"",COUNTA($D$13:D43),"")</f>
        <v>30</v>
      </c>
      <c r="B43" s="50" t="s">
        <v>214</v>
      </c>
      <c r="C43" s="141">
        <v>151</v>
      </c>
      <c r="D43" s="141">
        <v>25</v>
      </c>
      <c r="E43" s="141">
        <v>102</v>
      </c>
      <c r="F43" s="141" t="s">
        <v>4</v>
      </c>
      <c r="G43" s="141" t="s">
        <v>4</v>
      </c>
      <c r="H43" s="141">
        <v>11</v>
      </c>
      <c r="I43" s="141">
        <v>13</v>
      </c>
    </row>
    <row r="44" spans="1:9" ht="11.45" customHeight="1" x14ac:dyDescent="0.2">
      <c r="A44" s="36">
        <f>IF(D44&lt;&gt;"",COUNTA($D$13:D44),"")</f>
        <v>31</v>
      </c>
      <c r="B44" s="50" t="s">
        <v>215</v>
      </c>
      <c r="C44" s="141">
        <v>20</v>
      </c>
      <c r="D44" s="141" t="s">
        <v>4</v>
      </c>
      <c r="E44" s="141">
        <v>17</v>
      </c>
      <c r="F44" s="141" t="s">
        <v>4</v>
      </c>
      <c r="G44" s="141" t="s">
        <v>4</v>
      </c>
      <c r="H44" s="141">
        <v>1</v>
      </c>
      <c r="I44" s="141">
        <v>2</v>
      </c>
    </row>
    <row r="45" spans="1:9" ht="11.45" customHeight="1" x14ac:dyDescent="0.2">
      <c r="A45" s="36">
        <f>IF(D45&lt;&gt;"",COUNTA($D$13:D45),"")</f>
        <v>32</v>
      </c>
      <c r="B45" s="50" t="s">
        <v>216</v>
      </c>
      <c r="C45" s="141">
        <v>5</v>
      </c>
      <c r="D45" s="141" t="s">
        <v>4</v>
      </c>
      <c r="E45" s="141">
        <v>5</v>
      </c>
      <c r="F45" s="141" t="s">
        <v>4</v>
      </c>
      <c r="G45" s="141" t="s">
        <v>4</v>
      </c>
      <c r="H45" s="141" t="s">
        <v>4</v>
      </c>
      <c r="I45" s="141" t="s">
        <v>4</v>
      </c>
    </row>
    <row r="46" spans="1:9" ht="11.45" customHeight="1" x14ac:dyDescent="0.2">
      <c r="A46" s="36">
        <f>IF(D46&lt;&gt;"",COUNTA($D$13:D46),"")</f>
        <v>33</v>
      </c>
      <c r="B46" s="50" t="s">
        <v>217</v>
      </c>
      <c r="C46" s="141" t="s">
        <v>4</v>
      </c>
      <c r="D46" s="141" t="s">
        <v>4</v>
      </c>
      <c r="E46" s="141" t="s">
        <v>4</v>
      </c>
      <c r="F46" s="141" t="s">
        <v>4</v>
      </c>
      <c r="G46" s="141" t="s">
        <v>4</v>
      </c>
      <c r="H46" s="141" t="s">
        <v>4</v>
      </c>
      <c r="I46" s="141" t="s">
        <v>4</v>
      </c>
    </row>
    <row r="47" spans="1:9" ht="11.45" customHeight="1" x14ac:dyDescent="0.2">
      <c r="A47" s="36">
        <f>IF(D47&lt;&gt;"",COUNTA($D$13:D47),"")</f>
        <v>34</v>
      </c>
      <c r="B47" s="50" t="s">
        <v>218</v>
      </c>
      <c r="C47" s="141">
        <v>9</v>
      </c>
      <c r="D47" s="141" t="s">
        <v>4</v>
      </c>
      <c r="E47" s="141">
        <v>2</v>
      </c>
      <c r="F47" s="141">
        <v>4</v>
      </c>
      <c r="G47" s="141">
        <v>1</v>
      </c>
      <c r="H47" s="141">
        <v>1</v>
      </c>
      <c r="I47" s="141">
        <v>1</v>
      </c>
    </row>
    <row r="48" spans="1:9" ht="11.45" customHeight="1" x14ac:dyDescent="0.2">
      <c r="A48" s="36">
        <f>IF(D48&lt;&gt;"",COUNTA($D$13:D48),"")</f>
        <v>35</v>
      </c>
      <c r="B48" s="50" t="s">
        <v>219</v>
      </c>
      <c r="C48" s="141">
        <v>9</v>
      </c>
      <c r="D48" s="141" t="s">
        <v>4</v>
      </c>
      <c r="E48" s="141">
        <v>6</v>
      </c>
      <c r="F48" s="141" t="s">
        <v>4</v>
      </c>
      <c r="G48" s="141">
        <v>1</v>
      </c>
      <c r="H48" s="141">
        <v>2</v>
      </c>
      <c r="I48" s="141" t="s">
        <v>4</v>
      </c>
    </row>
    <row r="49" spans="1:9" ht="22.5" customHeight="1" x14ac:dyDescent="0.2">
      <c r="A49" s="36">
        <f>IF(D49&lt;&gt;"",COUNTA($D$13:D49),"")</f>
        <v>36</v>
      </c>
      <c r="B49" s="50" t="s">
        <v>220</v>
      </c>
      <c r="C49" s="141">
        <v>34</v>
      </c>
      <c r="D49" s="141" t="s">
        <v>4</v>
      </c>
      <c r="E49" s="141">
        <v>21</v>
      </c>
      <c r="F49" s="141">
        <v>4</v>
      </c>
      <c r="G49" s="141">
        <v>4</v>
      </c>
      <c r="H49" s="141">
        <v>2</v>
      </c>
      <c r="I49" s="141">
        <v>3</v>
      </c>
    </row>
    <row r="50" spans="1:9" ht="22.5" customHeight="1" x14ac:dyDescent="0.2">
      <c r="A50" s="36">
        <f>IF(D50&lt;&gt;"",COUNTA($D$13:D50),"")</f>
        <v>37</v>
      </c>
      <c r="B50" s="50" t="s">
        <v>229</v>
      </c>
      <c r="C50" s="141">
        <v>16</v>
      </c>
      <c r="D50" s="141" t="s">
        <v>4</v>
      </c>
      <c r="E50" s="141">
        <v>11</v>
      </c>
      <c r="F50" s="141">
        <v>1</v>
      </c>
      <c r="G50" s="141" t="s">
        <v>4</v>
      </c>
      <c r="H50" s="141">
        <v>2</v>
      </c>
      <c r="I50" s="141">
        <v>2</v>
      </c>
    </row>
    <row r="51" spans="1:9" ht="11.45" customHeight="1" x14ac:dyDescent="0.2">
      <c r="A51" s="36">
        <f>IF(D51&lt;&gt;"",COUNTA($D$13:D51),"")</f>
        <v>38</v>
      </c>
      <c r="B51" s="50" t="s">
        <v>221</v>
      </c>
      <c r="C51" s="141">
        <v>27</v>
      </c>
      <c r="D51" s="141" t="s">
        <v>4</v>
      </c>
      <c r="E51" s="141">
        <v>26</v>
      </c>
      <c r="F51" s="141" t="s">
        <v>4</v>
      </c>
      <c r="G51" s="141">
        <v>1</v>
      </c>
      <c r="H51" s="141" t="s">
        <v>4</v>
      </c>
      <c r="I51" s="141" t="s">
        <v>4</v>
      </c>
    </row>
    <row r="52" spans="1:9" ht="11.45" customHeight="1" x14ac:dyDescent="0.2">
      <c r="A52" s="36">
        <f>IF(D52&lt;&gt;"",COUNTA($D$13:D52),"")</f>
        <v>39</v>
      </c>
      <c r="B52" s="50" t="s">
        <v>222</v>
      </c>
      <c r="C52" s="141" t="s">
        <v>4</v>
      </c>
      <c r="D52" s="141" t="s">
        <v>4</v>
      </c>
      <c r="E52" s="141" t="s">
        <v>4</v>
      </c>
      <c r="F52" s="141" t="s">
        <v>4</v>
      </c>
      <c r="G52" s="141" t="s">
        <v>4</v>
      </c>
      <c r="H52" s="141" t="s">
        <v>4</v>
      </c>
      <c r="I52" s="141" t="s">
        <v>4</v>
      </c>
    </row>
    <row r="53" spans="1:9" ht="22.5" customHeight="1" x14ac:dyDescent="0.2">
      <c r="A53" s="36">
        <f>IF(D53&lt;&gt;"",COUNTA($D$13:D53),"")</f>
        <v>40</v>
      </c>
      <c r="B53" s="50" t="s">
        <v>223</v>
      </c>
      <c r="C53" s="141">
        <v>32</v>
      </c>
      <c r="D53" s="141">
        <v>13</v>
      </c>
      <c r="E53" s="141">
        <v>3</v>
      </c>
      <c r="F53" s="141" t="s">
        <v>4</v>
      </c>
      <c r="G53" s="141" t="s">
        <v>4</v>
      </c>
      <c r="H53" s="141">
        <v>15</v>
      </c>
      <c r="I53" s="141">
        <v>1</v>
      </c>
    </row>
    <row r="54" spans="1:9" ht="11.45" customHeight="1" x14ac:dyDescent="0.2">
      <c r="A54" s="36">
        <f>IF(D54&lt;&gt;"",COUNTA($D$13:D54),"")</f>
        <v>41</v>
      </c>
      <c r="B54" s="50" t="s">
        <v>224</v>
      </c>
      <c r="C54" s="141">
        <v>490</v>
      </c>
      <c r="D54" s="141">
        <v>1</v>
      </c>
      <c r="E54" s="141">
        <v>389</v>
      </c>
      <c r="F54" s="141">
        <v>60</v>
      </c>
      <c r="G54" s="141">
        <v>20</v>
      </c>
      <c r="H54" s="141">
        <v>2</v>
      </c>
      <c r="I54" s="141">
        <v>18</v>
      </c>
    </row>
    <row r="55" spans="1:9" ht="11.45" customHeight="1" x14ac:dyDescent="0.2">
      <c r="A55" s="36">
        <f>IF(D55&lt;&gt;"",COUNTA($D$13:D55),"")</f>
        <v>42</v>
      </c>
      <c r="B55" s="50" t="s">
        <v>225</v>
      </c>
      <c r="C55" s="141">
        <v>15</v>
      </c>
      <c r="D55" s="141" t="s">
        <v>4</v>
      </c>
      <c r="E55" s="141">
        <v>4</v>
      </c>
      <c r="F55" s="141">
        <v>2</v>
      </c>
      <c r="G55" s="141">
        <v>8</v>
      </c>
      <c r="H55" s="141" t="s">
        <v>4</v>
      </c>
      <c r="I55" s="141">
        <v>1</v>
      </c>
    </row>
    <row r="56" spans="1:9" ht="11.45" customHeight="1" x14ac:dyDescent="0.2">
      <c r="A56" s="36">
        <f>IF(D56&lt;&gt;"",COUNTA($D$13:D56),"")</f>
        <v>43</v>
      </c>
      <c r="B56" s="50" t="s">
        <v>226</v>
      </c>
      <c r="C56" s="141">
        <v>299</v>
      </c>
      <c r="D56" s="141" t="s">
        <v>4</v>
      </c>
      <c r="E56" s="141">
        <v>67</v>
      </c>
      <c r="F56" s="141">
        <v>5</v>
      </c>
      <c r="G56" s="141">
        <v>198</v>
      </c>
      <c r="H56" s="141">
        <v>3</v>
      </c>
      <c r="I56" s="141">
        <v>26</v>
      </c>
    </row>
    <row r="57" spans="1:9" ht="11.45" customHeight="1" x14ac:dyDescent="0.2">
      <c r="A57" s="36">
        <f>IF(D57&lt;&gt;"",COUNTA($D$13:D57),"")</f>
        <v>44</v>
      </c>
      <c r="B57" s="50" t="s">
        <v>227</v>
      </c>
      <c r="C57" s="141">
        <v>3712</v>
      </c>
      <c r="D57" s="141">
        <v>9</v>
      </c>
      <c r="E57" s="141">
        <v>2495</v>
      </c>
      <c r="F57" s="141">
        <v>181</v>
      </c>
      <c r="G57" s="141">
        <v>633</v>
      </c>
      <c r="H57" s="141">
        <v>220</v>
      </c>
      <c r="I57" s="141">
        <v>174</v>
      </c>
    </row>
    <row r="58" spans="1:9" ht="11.45" customHeight="1" x14ac:dyDescent="0.2">
      <c r="A58" s="36">
        <f>IF(D58&lt;&gt;"",COUNTA($D$13:D58),"")</f>
        <v>45</v>
      </c>
      <c r="B58" s="50" t="s">
        <v>251</v>
      </c>
      <c r="C58" s="141">
        <v>1276</v>
      </c>
      <c r="D58" s="141" t="s">
        <v>4</v>
      </c>
      <c r="E58" s="141">
        <v>995</v>
      </c>
      <c r="F58" s="141">
        <v>20</v>
      </c>
      <c r="G58" s="141">
        <v>183</v>
      </c>
      <c r="H58" s="141">
        <v>35</v>
      </c>
      <c r="I58" s="141">
        <v>43</v>
      </c>
    </row>
    <row r="59" spans="1:9" ht="11.45" customHeight="1" x14ac:dyDescent="0.2">
      <c r="A59" s="36">
        <f>IF(D59&lt;&gt;"",COUNTA($D$13:D59),"")</f>
        <v>46</v>
      </c>
      <c r="B59" s="41" t="s">
        <v>252</v>
      </c>
      <c r="C59" s="141">
        <v>293</v>
      </c>
      <c r="D59" s="141" t="s">
        <v>4</v>
      </c>
      <c r="E59" s="141">
        <v>281</v>
      </c>
      <c r="F59" s="141">
        <v>1</v>
      </c>
      <c r="G59" s="141" t="s">
        <v>4</v>
      </c>
      <c r="H59" s="141">
        <v>6</v>
      </c>
      <c r="I59" s="141">
        <v>5</v>
      </c>
    </row>
  </sheetData>
  <mergeCells count="15">
    <mergeCell ref="C2:I3"/>
    <mergeCell ref="C36:I36"/>
    <mergeCell ref="C1:I1"/>
    <mergeCell ref="D4:I5"/>
    <mergeCell ref="A1:B1"/>
    <mergeCell ref="A4:A10"/>
    <mergeCell ref="I6:I10"/>
    <mergeCell ref="H6:H10"/>
    <mergeCell ref="G6:G10"/>
    <mergeCell ref="F6:F10"/>
    <mergeCell ref="E6:E10"/>
    <mergeCell ref="D6:D10"/>
    <mergeCell ref="C4:C10"/>
    <mergeCell ref="B4:B10"/>
    <mergeCell ref="A2: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40" zoomScaleNormal="140" workbookViewId="0">
      <pane xSplit="2" ySplit="11" topLeftCell="C12" activePane="bottomRight" state="frozen"/>
      <selection sqref="A1:B1"/>
      <selection pane="topRight" sqref="A1:B1"/>
      <selection pane="bottomLeft" sqref="A1:B1"/>
      <selection pane="bottomRight" activeCell="C12" sqref="C12"/>
    </sheetView>
  </sheetViews>
  <sheetFormatPr baseColWidth="10" defaultColWidth="11.28515625" defaultRowHeight="11.45" customHeight="1" x14ac:dyDescent="0.2"/>
  <cols>
    <col min="1" max="1" width="3" style="48" customWidth="1"/>
    <col min="2" max="2" width="32" style="48" customWidth="1"/>
    <col min="3" max="3" width="7.7109375" style="48" customWidth="1"/>
    <col min="4" max="5" width="6.7109375" style="48" customWidth="1"/>
    <col min="6" max="6" width="8.7109375" style="48" customWidth="1"/>
    <col min="7" max="10" width="6.7109375" style="48" customWidth="1"/>
    <col min="11" max="24" width="10.7109375" style="48" customWidth="1"/>
    <col min="25" max="16384" width="11.28515625" style="48"/>
  </cols>
  <sheetData>
    <row r="1" spans="1:11" s="47" customFormat="1" ht="20.100000000000001" customHeight="1" x14ac:dyDescent="0.2">
      <c r="A1" s="216" t="s">
        <v>28</v>
      </c>
      <c r="B1" s="217"/>
      <c r="C1" s="218" t="s">
        <v>363</v>
      </c>
      <c r="D1" s="218"/>
      <c r="E1" s="218"/>
      <c r="F1" s="218"/>
      <c r="G1" s="218"/>
      <c r="H1" s="218"/>
      <c r="I1" s="218"/>
      <c r="J1" s="219"/>
    </row>
    <row r="2" spans="1:11" ht="21.95" customHeight="1" x14ac:dyDescent="0.2">
      <c r="A2" s="212" t="s">
        <v>88</v>
      </c>
      <c r="B2" s="213"/>
      <c r="C2" s="214" t="s">
        <v>406</v>
      </c>
      <c r="D2" s="214"/>
      <c r="E2" s="214"/>
      <c r="F2" s="214"/>
      <c r="G2" s="214"/>
      <c r="H2" s="214"/>
      <c r="I2" s="214"/>
      <c r="J2" s="215"/>
    </row>
    <row r="3" spans="1:11" ht="11.45" customHeight="1" x14ac:dyDescent="0.2">
      <c r="A3" s="212" t="s">
        <v>89</v>
      </c>
      <c r="B3" s="213"/>
      <c r="C3" s="222" t="s">
        <v>32</v>
      </c>
      <c r="D3" s="222"/>
      <c r="E3" s="222"/>
      <c r="F3" s="222"/>
      <c r="G3" s="222"/>
      <c r="H3" s="222"/>
      <c r="I3" s="222"/>
      <c r="J3" s="223"/>
    </row>
    <row r="4" spans="1:11" ht="11.45" customHeight="1" x14ac:dyDescent="0.2">
      <c r="A4" s="211" t="s">
        <v>17</v>
      </c>
      <c r="B4" s="200" t="s">
        <v>404</v>
      </c>
      <c r="C4" s="200" t="s">
        <v>90</v>
      </c>
      <c r="D4" s="200" t="s">
        <v>62</v>
      </c>
      <c r="E4" s="200"/>
      <c r="F4" s="200"/>
      <c r="G4" s="200"/>
      <c r="H4" s="200"/>
      <c r="I4" s="200"/>
      <c r="J4" s="205"/>
    </row>
    <row r="5" spans="1:11" ht="11.45" customHeight="1" x14ac:dyDescent="0.2">
      <c r="A5" s="211"/>
      <c r="B5" s="200"/>
      <c r="C5" s="200"/>
      <c r="D5" s="200" t="s">
        <v>65</v>
      </c>
      <c r="E5" s="200" t="s">
        <v>63</v>
      </c>
      <c r="F5" s="200"/>
      <c r="G5" s="200"/>
      <c r="H5" s="200" t="s">
        <v>64</v>
      </c>
      <c r="I5" s="200"/>
      <c r="J5" s="205"/>
    </row>
    <row r="6" spans="1:11" ht="11.45" customHeight="1" x14ac:dyDescent="0.2">
      <c r="A6" s="211"/>
      <c r="B6" s="200"/>
      <c r="C6" s="200"/>
      <c r="D6" s="200"/>
      <c r="E6" s="200" t="s">
        <v>80</v>
      </c>
      <c r="F6" s="200" t="s">
        <v>360</v>
      </c>
      <c r="G6" s="200"/>
      <c r="H6" s="200" t="s">
        <v>80</v>
      </c>
      <c r="I6" s="200" t="s">
        <v>54</v>
      </c>
      <c r="J6" s="205"/>
    </row>
    <row r="7" spans="1:11" ht="11.45" customHeight="1" x14ac:dyDescent="0.2">
      <c r="A7" s="211"/>
      <c r="B7" s="200"/>
      <c r="C7" s="200"/>
      <c r="D7" s="200"/>
      <c r="E7" s="200"/>
      <c r="F7" s="200" t="s">
        <v>361</v>
      </c>
      <c r="G7" s="200" t="s">
        <v>67</v>
      </c>
      <c r="H7" s="200"/>
      <c r="I7" s="200" t="s">
        <v>81</v>
      </c>
      <c r="J7" s="205" t="s">
        <v>403</v>
      </c>
    </row>
    <row r="8" spans="1:11" ht="11.45" customHeight="1" x14ac:dyDescent="0.2">
      <c r="A8" s="211"/>
      <c r="B8" s="200"/>
      <c r="C8" s="200"/>
      <c r="D8" s="200"/>
      <c r="E8" s="200"/>
      <c r="F8" s="200"/>
      <c r="G8" s="200"/>
      <c r="H8" s="200"/>
      <c r="I8" s="200"/>
      <c r="J8" s="205"/>
    </row>
    <row r="9" spans="1:11" ht="11.45" customHeight="1" x14ac:dyDescent="0.2">
      <c r="A9" s="211"/>
      <c r="B9" s="200"/>
      <c r="C9" s="200"/>
      <c r="D9" s="200"/>
      <c r="E9" s="200"/>
      <c r="F9" s="200"/>
      <c r="G9" s="200"/>
      <c r="H9" s="200"/>
      <c r="I9" s="200"/>
      <c r="J9" s="205"/>
    </row>
    <row r="10" spans="1:11" ht="11.45" customHeight="1" x14ac:dyDescent="0.2">
      <c r="A10" s="211"/>
      <c r="B10" s="200"/>
      <c r="C10" s="200"/>
      <c r="D10" s="200"/>
      <c r="E10" s="200"/>
      <c r="F10" s="200"/>
      <c r="G10" s="200"/>
      <c r="H10" s="200"/>
      <c r="I10" s="200"/>
      <c r="J10" s="205"/>
    </row>
    <row r="11" spans="1:11" ht="11.45" customHeight="1" x14ac:dyDescent="0.2">
      <c r="A11" s="44">
        <v>1</v>
      </c>
      <c r="B11" s="45">
        <v>2</v>
      </c>
      <c r="C11" s="46">
        <v>3</v>
      </c>
      <c r="D11" s="46">
        <v>4</v>
      </c>
      <c r="E11" s="46">
        <v>5</v>
      </c>
      <c r="F11" s="46">
        <v>6</v>
      </c>
      <c r="G11" s="46">
        <v>7</v>
      </c>
      <c r="H11" s="46">
        <v>8</v>
      </c>
      <c r="I11" s="46">
        <v>9</v>
      </c>
      <c r="J11" s="35">
        <v>10</v>
      </c>
    </row>
    <row r="12" spans="1:11" ht="11.45" customHeight="1" x14ac:dyDescent="0.2">
      <c r="A12" s="36"/>
      <c r="B12" s="49"/>
      <c r="C12" s="139"/>
      <c r="D12" s="139"/>
      <c r="E12" s="139"/>
      <c r="F12" s="139"/>
      <c r="G12" s="139"/>
      <c r="H12" s="139"/>
      <c r="I12" s="139"/>
      <c r="J12" s="139"/>
    </row>
    <row r="13" spans="1:11" ht="22.5" customHeight="1" x14ac:dyDescent="0.2">
      <c r="A13" s="36">
        <f>IF(D13&lt;&gt;"",COUNTA($D$13:D13),"")</f>
        <v>1</v>
      </c>
      <c r="B13" s="54" t="s">
        <v>274</v>
      </c>
      <c r="C13" s="140">
        <v>35282</v>
      </c>
      <c r="D13" s="140">
        <v>20186</v>
      </c>
      <c r="E13" s="140">
        <v>14969</v>
      </c>
      <c r="F13" s="140">
        <v>14826</v>
      </c>
      <c r="G13" s="140">
        <v>143</v>
      </c>
      <c r="H13" s="140">
        <v>127</v>
      </c>
      <c r="I13" s="140">
        <v>127</v>
      </c>
      <c r="J13" s="140" t="s">
        <v>4</v>
      </c>
      <c r="K13" s="51"/>
    </row>
    <row r="14" spans="1:11" ht="22.5" customHeight="1" x14ac:dyDescent="0.2">
      <c r="A14" s="36">
        <f>IF(D14&lt;&gt;"",COUNTA($D$13:D14),"")</f>
        <v>2</v>
      </c>
      <c r="B14" s="50" t="s">
        <v>266</v>
      </c>
      <c r="C14" s="139" t="s">
        <v>4</v>
      </c>
      <c r="D14" s="139" t="s">
        <v>4</v>
      </c>
      <c r="E14" s="139" t="s">
        <v>4</v>
      </c>
      <c r="F14" s="139" t="s">
        <v>4</v>
      </c>
      <c r="G14" s="139" t="s">
        <v>4</v>
      </c>
      <c r="H14" s="139" t="s">
        <v>4</v>
      </c>
      <c r="I14" s="139" t="s">
        <v>4</v>
      </c>
      <c r="J14" s="139" t="s">
        <v>4</v>
      </c>
      <c r="K14" s="51"/>
    </row>
    <row r="15" spans="1:11" ht="22.5" customHeight="1" x14ac:dyDescent="0.2">
      <c r="A15" s="36">
        <f>IF(D15&lt;&gt;"",COUNTA($D$13:D15),"")</f>
        <v>3</v>
      </c>
      <c r="B15" s="50" t="s">
        <v>276</v>
      </c>
      <c r="C15" s="139">
        <v>35282</v>
      </c>
      <c r="D15" s="139">
        <v>20186</v>
      </c>
      <c r="E15" s="139">
        <v>14969</v>
      </c>
      <c r="F15" s="139">
        <v>14826</v>
      </c>
      <c r="G15" s="139">
        <v>143</v>
      </c>
      <c r="H15" s="139">
        <v>127</v>
      </c>
      <c r="I15" s="139">
        <v>127</v>
      </c>
      <c r="J15" s="139" t="s">
        <v>4</v>
      </c>
      <c r="K15" s="51"/>
    </row>
    <row r="16" spans="1:11" ht="11.45" customHeight="1" x14ac:dyDescent="0.2">
      <c r="A16" s="36" t="str">
        <f>IF(D16&lt;&gt;"",COUNTA($D$13:D16),"")</f>
        <v/>
      </c>
      <c r="B16" s="50" t="s">
        <v>76</v>
      </c>
      <c r="C16" s="139"/>
      <c r="D16" s="139"/>
      <c r="E16" s="139"/>
      <c r="F16" s="139"/>
      <c r="G16" s="139"/>
      <c r="H16" s="139"/>
      <c r="I16" s="139"/>
      <c r="J16" s="139"/>
      <c r="K16" s="51"/>
    </row>
    <row r="17" spans="1:12" ht="22.5" customHeight="1" x14ac:dyDescent="0.2">
      <c r="A17" s="36">
        <f>IF(D17&lt;&gt;"",COUNTA($D$13:D17),"")</f>
        <v>4</v>
      </c>
      <c r="B17" s="50" t="s">
        <v>275</v>
      </c>
      <c r="C17" s="139">
        <v>35042</v>
      </c>
      <c r="D17" s="139">
        <v>19946</v>
      </c>
      <c r="E17" s="139">
        <v>14969</v>
      </c>
      <c r="F17" s="139">
        <v>14826</v>
      </c>
      <c r="G17" s="139">
        <v>143</v>
      </c>
      <c r="H17" s="139">
        <v>127</v>
      </c>
      <c r="I17" s="139">
        <v>127</v>
      </c>
      <c r="J17" s="139" t="s">
        <v>4</v>
      </c>
      <c r="K17" s="51"/>
    </row>
    <row r="18" spans="1:12" ht="11.45" customHeight="1" x14ac:dyDescent="0.2">
      <c r="A18" s="36">
        <f>IF(D18&lt;&gt;"",COUNTA($D$13:D18),"")</f>
        <v>5</v>
      </c>
      <c r="B18" s="50" t="s">
        <v>77</v>
      </c>
      <c r="C18" s="139">
        <v>18128</v>
      </c>
      <c r="D18" s="139">
        <v>10043</v>
      </c>
      <c r="E18" s="139">
        <v>8047</v>
      </c>
      <c r="F18" s="139">
        <v>7973</v>
      </c>
      <c r="G18" s="139">
        <v>74</v>
      </c>
      <c r="H18" s="139">
        <v>38</v>
      </c>
      <c r="I18" s="139">
        <v>38</v>
      </c>
      <c r="J18" s="139" t="s">
        <v>4</v>
      </c>
      <c r="K18" s="51"/>
    </row>
    <row r="19" spans="1:12" ht="11.45" customHeight="1" x14ac:dyDescent="0.2">
      <c r="A19" s="36">
        <f>IF(D19&lt;&gt;"",COUNTA($D$13:D19),"")</f>
        <v>6</v>
      </c>
      <c r="B19" s="50" t="s">
        <v>78</v>
      </c>
      <c r="C19" s="139">
        <v>11718</v>
      </c>
      <c r="D19" s="139">
        <v>4831</v>
      </c>
      <c r="E19" s="139">
        <v>6805</v>
      </c>
      <c r="F19" s="139">
        <v>6731</v>
      </c>
      <c r="G19" s="139">
        <v>74</v>
      </c>
      <c r="H19" s="139">
        <v>82</v>
      </c>
      <c r="I19" s="139">
        <v>82</v>
      </c>
      <c r="J19" s="139" t="s">
        <v>4</v>
      </c>
      <c r="K19" s="51"/>
    </row>
    <row r="20" spans="1:12" ht="12.6" customHeight="1" x14ac:dyDescent="0.2">
      <c r="A20" s="36" t="str">
        <f>IF(D20&lt;&gt;"",COUNTA($D$13:D20),"")</f>
        <v/>
      </c>
      <c r="B20" s="50"/>
      <c r="C20" s="139"/>
      <c r="D20" s="139"/>
      <c r="E20" s="139"/>
      <c r="F20" s="139"/>
      <c r="G20" s="139"/>
      <c r="H20" s="139"/>
      <c r="I20" s="139"/>
      <c r="J20" s="139"/>
      <c r="K20" s="51"/>
    </row>
    <row r="21" spans="1:12" ht="22.5" customHeight="1" x14ac:dyDescent="0.2">
      <c r="A21" s="36" t="str">
        <f>IF(D21&lt;&gt;"",COUNTA($D$13:D21),"")</f>
        <v/>
      </c>
      <c r="B21" s="50" t="s">
        <v>347</v>
      </c>
      <c r="C21" s="139"/>
      <c r="D21" s="139"/>
      <c r="E21" s="139"/>
      <c r="F21" s="139"/>
      <c r="G21" s="139"/>
      <c r="H21" s="139"/>
      <c r="I21" s="139"/>
      <c r="J21" s="139"/>
      <c r="K21" s="43"/>
    </row>
    <row r="22" spans="1:12" ht="22.5" customHeight="1" x14ac:dyDescent="0.2">
      <c r="A22" s="36">
        <f>IF(D22&lt;&gt;"",COUNTA($D$13:D22),"")</f>
        <v>7</v>
      </c>
      <c r="B22" s="50" t="s">
        <v>269</v>
      </c>
      <c r="C22" s="139">
        <v>5383</v>
      </c>
      <c r="D22" s="139">
        <v>3933</v>
      </c>
      <c r="E22" s="139">
        <v>1450</v>
      </c>
      <c r="F22" s="139">
        <v>1381</v>
      </c>
      <c r="G22" s="139">
        <v>69</v>
      </c>
      <c r="H22" s="139" t="s">
        <v>4</v>
      </c>
      <c r="I22" s="139" t="s">
        <v>4</v>
      </c>
      <c r="J22" s="139" t="s">
        <v>4</v>
      </c>
      <c r="K22" s="51"/>
      <c r="L22" s="51"/>
    </row>
    <row r="23" spans="1:12" ht="33.6" customHeight="1" x14ac:dyDescent="0.2">
      <c r="A23" s="36">
        <f>IF(D23&lt;&gt;"",COUNTA($D$13:D23),"")</f>
        <v>8</v>
      </c>
      <c r="B23" s="50" t="s">
        <v>270</v>
      </c>
      <c r="C23" s="139">
        <v>43</v>
      </c>
      <c r="D23" s="139" t="s">
        <v>4</v>
      </c>
      <c r="E23" s="139">
        <v>17</v>
      </c>
      <c r="F23" s="139">
        <v>17</v>
      </c>
      <c r="G23" s="139" t="s">
        <v>4</v>
      </c>
      <c r="H23" s="139">
        <v>26</v>
      </c>
      <c r="I23" s="139">
        <v>26</v>
      </c>
      <c r="J23" s="139" t="s">
        <v>4</v>
      </c>
      <c r="K23" s="51"/>
      <c r="L23" s="51"/>
    </row>
    <row r="24" spans="1:12" ht="22.5" customHeight="1" x14ac:dyDescent="0.2">
      <c r="A24" s="36">
        <f>IF(D24&lt;&gt;"",COUNTA($D$13:D24),"")</f>
        <v>9</v>
      </c>
      <c r="B24" s="50" t="s">
        <v>271</v>
      </c>
      <c r="C24" s="139">
        <v>27</v>
      </c>
      <c r="D24" s="139" t="s">
        <v>4</v>
      </c>
      <c r="E24" s="139">
        <v>27</v>
      </c>
      <c r="F24" s="139">
        <v>27</v>
      </c>
      <c r="G24" s="139" t="s">
        <v>4</v>
      </c>
      <c r="H24" s="139" t="s">
        <v>4</v>
      </c>
      <c r="I24" s="139" t="s">
        <v>4</v>
      </c>
      <c r="J24" s="139" t="s">
        <v>4</v>
      </c>
      <c r="K24" s="51"/>
      <c r="L24" s="51"/>
    </row>
    <row r="25" spans="1:12" ht="11.45" customHeight="1" x14ac:dyDescent="0.2">
      <c r="A25" s="36" t="str">
        <f>IF(D25&lt;&gt;"",COUNTA($D$13:D25),"")</f>
        <v/>
      </c>
      <c r="B25" s="50"/>
      <c r="C25" s="139"/>
      <c r="D25" s="139"/>
      <c r="E25" s="139"/>
      <c r="F25" s="139"/>
      <c r="G25" s="139"/>
      <c r="H25" s="139"/>
      <c r="I25" s="139"/>
      <c r="J25" s="139"/>
      <c r="K25" s="51"/>
      <c r="L25" s="51"/>
    </row>
    <row r="26" spans="1:12" ht="22.5" customHeight="1" x14ac:dyDescent="0.2">
      <c r="A26" s="36">
        <f>IF(D26&lt;&gt;"",COUNTA($D$13:D26),"")</f>
        <v>10</v>
      </c>
      <c r="B26" s="54" t="s">
        <v>258</v>
      </c>
      <c r="C26" s="140">
        <v>34680</v>
      </c>
      <c r="D26" s="140">
        <v>20032</v>
      </c>
      <c r="E26" s="140">
        <v>14584</v>
      </c>
      <c r="F26" s="140">
        <v>14441</v>
      </c>
      <c r="G26" s="140">
        <v>143</v>
      </c>
      <c r="H26" s="140">
        <v>64</v>
      </c>
      <c r="I26" s="140">
        <v>64</v>
      </c>
      <c r="J26" s="140" t="s">
        <v>4</v>
      </c>
      <c r="K26" s="51"/>
      <c r="L26" s="51"/>
    </row>
    <row r="27" spans="1:12" ht="22.5" customHeight="1" x14ac:dyDescent="0.2">
      <c r="A27" s="36">
        <f>IF(D27&lt;&gt;"",COUNTA($D$13:D27),"")</f>
        <v>11</v>
      </c>
      <c r="B27" s="50" t="s">
        <v>266</v>
      </c>
      <c r="C27" s="139" t="s">
        <v>4</v>
      </c>
      <c r="D27" s="139" t="s">
        <v>4</v>
      </c>
      <c r="E27" s="139" t="s">
        <v>4</v>
      </c>
      <c r="F27" s="139" t="s">
        <v>4</v>
      </c>
      <c r="G27" s="139" t="s">
        <v>4</v>
      </c>
      <c r="H27" s="139" t="s">
        <v>4</v>
      </c>
      <c r="I27" s="139" t="s">
        <v>4</v>
      </c>
      <c r="J27" s="139" t="s">
        <v>4</v>
      </c>
      <c r="K27" s="51"/>
      <c r="L27" s="51"/>
    </row>
    <row r="28" spans="1:12" ht="22.5" customHeight="1" x14ac:dyDescent="0.2">
      <c r="A28" s="36">
        <f>IF(D28&lt;&gt;"",COUNTA($D$13:D28),"")</f>
        <v>12</v>
      </c>
      <c r="B28" s="50" t="s">
        <v>276</v>
      </c>
      <c r="C28" s="139">
        <v>34680</v>
      </c>
      <c r="D28" s="139">
        <v>20032</v>
      </c>
      <c r="E28" s="139">
        <v>14584</v>
      </c>
      <c r="F28" s="139">
        <v>14441</v>
      </c>
      <c r="G28" s="139">
        <v>143</v>
      </c>
      <c r="H28" s="139">
        <v>64</v>
      </c>
      <c r="I28" s="139">
        <v>64</v>
      </c>
      <c r="J28" s="139" t="s">
        <v>4</v>
      </c>
      <c r="K28" s="51"/>
      <c r="L28" s="51"/>
    </row>
    <row r="29" spans="1:12" ht="11.45" customHeight="1" x14ac:dyDescent="0.2">
      <c r="A29" s="36" t="str">
        <f>IF(D29&lt;&gt;"",COUNTA($D$13:D29),"")</f>
        <v/>
      </c>
      <c r="B29" s="50" t="s">
        <v>76</v>
      </c>
      <c r="C29" s="139"/>
      <c r="D29" s="139"/>
      <c r="E29" s="139"/>
      <c r="F29" s="139"/>
      <c r="G29" s="139"/>
      <c r="H29" s="139"/>
      <c r="I29" s="139"/>
      <c r="J29" s="139"/>
      <c r="K29" s="51"/>
      <c r="L29" s="51"/>
    </row>
    <row r="30" spans="1:12" ht="22.5" customHeight="1" x14ac:dyDescent="0.2">
      <c r="A30" s="36">
        <f>IF(D30&lt;&gt;"",COUNTA($D$13:D30),"")</f>
        <v>13</v>
      </c>
      <c r="B30" s="50" t="s">
        <v>275</v>
      </c>
      <c r="C30" s="139">
        <v>34440</v>
      </c>
      <c r="D30" s="139">
        <v>19792</v>
      </c>
      <c r="E30" s="139">
        <v>14584</v>
      </c>
      <c r="F30" s="139">
        <v>14441</v>
      </c>
      <c r="G30" s="139">
        <v>143</v>
      </c>
      <c r="H30" s="139">
        <v>64</v>
      </c>
      <c r="I30" s="139">
        <v>64</v>
      </c>
      <c r="J30" s="139" t="s">
        <v>4</v>
      </c>
      <c r="K30" s="51"/>
      <c r="L30" s="51"/>
    </row>
    <row r="31" spans="1:12" ht="11.45" customHeight="1" x14ac:dyDescent="0.2">
      <c r="A31" s="36">
        <f>IF(D31&lt;&gt;"",COUNTA($D$13:D31),"")</f>
        <v>14</v>
      </c>
      <c r="B31" s="50" t="s">
        <v>77</v>
      </c>
      <c r="C31" s="139">
        <v>17796</v>
      </c>
      <c r="D31" s="139">
        <v>9950</v>
      </c>
      <c r="E31" s="139">
        <v>7808</v>
      </c>
      <c r="F31" s="139">
        <v>7734</v>
      </c>
      <c r="G31" s="139">
        <v>74</v>
      </c>
      <c r="H31" s="139">
        <v>38</v>
      </c>
      <c r="I31" s="139">
        <v>38</v>
      </c>
      <c r="J31" s="139" t="s">
        <v>4</v>
      </c>
      <c r="K31" s="51"/>
      <c r="L31" s="51"/>
    </row>
    <row r="32" spans="1:12" ht="11.45" customHeight="1" x14ac:dyDescent="0.2">
      <c r="A32" s="36">
        <f>IF(D32&lt;&gt;"",COUNTA($D$13:D32),"")</f>
        <v>15</v>
      </c>
      <c r="B32" s="50" t="s">
        <v>78</v>
      </c>
      <c r="C32" s="139">
        <v>11674</v>
      </c>
      <c r="D32" s="139">
        <v>4831</v>
      </c>
      <c r="E32" s="139">
        <v>6805</v>
      </c>
      <c r="F32" s="139">
        <v>6731</v>
      </c>
      <c r="G32" s="139">
        <v>74</v>
      </c>
      <c r="H32" s="139">
        <v>38</v>
      </c>
      <c r="I32" s="139">
        <v>38</v>
      </c>
      <c r="J32" s="139" t="s">
        <v>4</v>
      </c>
      <c r="K32" s="51"/>
      <c r="L32" s="51"/>
    </row>
    <row r="33" spans="1:12" ht="11.45" customHeight="1" x14ac:dyDescent="0.2">
      <c r="A33" s="36" t="str">
        <f>IF(D33&lt;&gt;"",COUNTA($D$13:D33),"")</f>
        <v/>
      </c>
      <c r="B33" s="50"/>
      <c r="C33" s="139"/>
      <c r="D33" s="139"/>
      <c r="E33" s="139"/>
      <c r="F33" s="139"/>
      <c r="G33" s="139"/>
      <c r="H33" s="139"/>
      <c r="I33" s="139"/>
      <c r="J33" s="139"/>
      <c r="K33" s="51"/>
      <c r="L33" s="51"/>
    </row>
    <row r="34" spans="1:12" ht="22.5" customHeight="1" x14ac:dyDescent="0.2">
      <c r="A34" s="36" t="str">
        <f>IF(D34&lt;&gt;"",COUNTA($D$13:D34),"")</f>
        <v/>
      </c>
      <c r="B34" s="50" t="s">
        <v>347</v>
      </c>
      <c r="C34" s="139"/>
      <c r="D34" s="139"/>
      <c r="E34" s="139"/>
      <c r="F34" s="139"/>
      <c r="G34" s="139"/>
      <c r="H34" s="139"/>
      <c r="I34" s="139"/>
      <c r="J34" s="139"/>
      <c r="K34" s="51"/>
      <c r="L34" s="51"/>
    </row>
    <row r="35" spans="1:12" ht="22.5" customHeight="1" x14ac:dyDescent="0.2">
      <c r="A35" s="36">
        <f>IF(D35&lt;&gt;"",COUNTA($D$13:D35),"")</f>
        <v>16</v>
      </c>
      <c r="B35" s="50" t="s">
        <v>269</v>
      </c>
      <c r="C35" s="139">
        <v>5162</v>
      </c>
      <c r="D35" s="139">
        <v>3933</v>
      </c>
      <c r="E35" s="139">
        <v>1229</v>
      </c>
      <c r="F35" s="139">
        <v>1160</v>
      </c>
      <c r="G35" s="139">
        <v>69</v>
      </c>
      <c r="H35" s="139" t="s">
        <v>4</v>
      </c>
      <c r="I35" s="139" t="s">
        <v>4</v>
      </c>
      <c r="J35" s="139" t="s">
        <v>4</v>
      </c>
      <c r="K35" s="51"/>
      <c r="L35" s="51"/>
    </row>
    <row r="36" spans="1:12" ht="33.6" customHeight="1" x14ac:dyDescent="0.2">
      <c r="A36" s="36">
        <f>IF(D36&lt;&gt;"",COUNTA($D$13:D36),"")</f>
        <v>17</v>
      </c>
      <c r="B36" s="50" t="s">
        <v>270</v>
      </c>
      <c r="C36" s="139">
        <v>43</v>
      </c>
      <c r="D36" s="139" t="s">
        <v>4</v>
      </c>
      <c r="E36" s="139">
        <v>17</v>
      </c>
      <c r="F36" s="139">
        <v>17</v>
      </c>
      <c r="G36" s="139" t="s">
        <v>4</v>
      </c>
      <c r="H36" s="139">
        <v>26</v>
      </c>
      <c r="I36" s="139">
        <v>26</v>
      </c>
      <c r="J36" s="139" t="s">
        <v>4</v>
      </c>
      <c r="K36" s="51"/>
      <c r="L36" s="51"/>
    </row>
    <row r="37" spans="1:12" ht="22.5" customHeight="1" x14ac:dyDescent="0.2">
      <c r="A37" s="36">
        <f>IF(D37&lt;&gt;"",COUNTA($D$13:D37),"")</f>
        <v>18</v>
      </c>
      <c r="B37" s="50" t="s">
        <v>271</v>
      </c>
      <c r="C37" s="139">
        <v>27</v>
      </c>
      <c r="D37" s="139" t="s">
        <v>4</v>
      </c>
      <c r="E37" s="139">
        <v>27</v>
      </c>
      <c r="F37" s="139">
        <v>27</v>
      </c>
      <c r="G37" s="139" t="s">
        <v>4</v>
      </c>
      <c r="H37" s="139" t="s">
        <v>4</v>
      </c>
      <c r="I37" s="139" t="s">
        <v>4</v>
      </c>
      <c r="J37" s="139" t="s">
        <v>4</v>
      </c>
      <c r="K37" s="51"/>
      <c r="L37" s="51"/>
    </row>
    <row r="38" spans="1:12" ht="11.1" customHeight="1" x14ac:dyDescent="0.2">
      <c r="A38" s="36" t="str">
        <f>IF(D38&lt;&gt;"",COUNTA($D$13:D38),"")</f>
        <v/>
      </c>
      <c r="B38" s="50"/>
      <c r="C38" s="139"/>
      <c r="D38" s="139"/>
      <c r="E38" s="139"/>
      <c r="F38" s="139"/>
      <c r="G38" s="139"/>
      <c r="H38" s="139"/>
      <c r="I38" s="139"/>
      <c r="J38" s="139"/>
      <c r="K38" s="51"/>
      <c r="L38" s="51"/>
    </row>
    <row r="39" spans="1:12" ht="22.5" customHeight="1" x14ac:dyDescent="0.2">
      <c r="A39" s="36">
        <f>IF(D39&lt;&gt;"",COUNTA($D$13:D39),"")</f>
        <v>19</v>
      </c>
      <c r="B39" s="54" t="s">
        <v>259</v>
      </c>
      <c r="C39" s="140">
        <v>602</v>
      </c>
      <c r="D39" s="140">
        <v>154</v>
      </c>
      <c r="E39" s="140">
        <v>385</v>
      </c>
      <c r="F39" s="140">
        <v>385</v>
      </c>
      <c r="G39" s="140" t="s">
        <v>4</v>
      </c>
      <c r="H39" s="140">
        <v>63</v>
      </c>
      <c r="I39" s="140">
        <v>63</v>
      </c>
      <c r="J39" s="140" t="s">
        <v>4</v>
      </c>
      <c r="K39" s="51"/>
      <c r="L39" s="51"/>
    </row>
    <row r="41" spans="1:12" ht="11.45" customHeight="1" x14ac:dyDescent="0.2">
      <c r="B41" s="48" t="s">
        <v>200</v>
      </c>
    </row>
  </sheetData>
  <mergeCells count="21">
    <mergeCell ref="E6:E10"/>
    <mergeCell ref="D5:D10"/>
    <mergeCell ref="C4:C10"/>
    <mergeCell ref="B4:B10"/>
    <mergeCell ref="A4:A10"/>
    <mergeCell ref="F7:F10"/>
    <mergeCell ref="C2:J2"/>
    <mergeCell ref="A1:B1"/>
    <mergeCell ref="C1:J1"/>
    <mergeCell ref="D4:J4"/>
    <mergeCell ref="E5:G5"/>
    <mergeCell ref="A2:B2"/>
    <mergeCell ref="A3:B3"/>
    <mergeCell ref="C3:J3"/>
    <mergeCell ref="H5:J5"/>
    <mergeCell ref="F6:G6"/>
    <mergeCell ref="I6:J6"/>
    <mergeCell ref="J7:J10"/>
    <mergeCell ref="I7:I10"/>
    <mergeCell ref="H6:H10"/>
    <mergeCell ref="G7:G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K813 2023 01&amp;R&amp;"-,Standard"&amp;7&amp;P</oddFooter>
    <evenFooter>&amp;L&amp;"-,Standard"&amp;7&amp;P&amp;R&amp;"-,Standard"&amp;7StatA MV, Statistischer Bericht K813 2023 01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20</vt:i4>
      </vt:variant>
    </vt:vector>
  </HeadingPairs>
  <TitlesOfParts>
    <vt:vector size="41" baseType="lpstr">
      <vt:lpstr>Deckblatt</vt:lpstr>
      <vt:lpstr>Inhalt</vt:lpstr>
      <vt:lpstr>Vorbemerkg._Erläuterg.</vt:lpstr>
      <vt:lpstr>1.1</vt:lpstr>
      <vt:lpstr>1.2</vt:lpstr>
      <vt:lpstr>1.3</vt:lpstr>
      <vt:lpstr>2.1</vt:lpstr>
      <vt:lpstr>2.2</vt:lpstr>
      <vt:lpstr>2.3.1</vt:lpstr>
      <vt:lpstr>2.3.2</vt:lpstr>
      <vt:lpstr>2.4</vt:lpstr>
      <vt:lpstr>3.1</vt:lpstr>
      <vt:lpstr>3.2</vt:lpstr>
      <vt:lpstr>3.3</vt:lpstr>
      <vt:lpstr>3.4</vt:lpstr>
      <vt:lpstr>3.5</vt:lpstr>
      <vt:lpstr>3.6</vt:lpstr>
      <vt:lpstr>4.1</vt:lpstr>
      <vt:lpstr>5.1</vt:lpstr>
      <vt:lpstr>6.1</vt:lpstr>
      <vt:lpstr>Fußnotenerläut.</vt:lpstr>
      <vt:lpstr>'2.4'!Drucktitel</vt:lpstr>
      <vt:lpstr>'3.2'!Drucktitel</vt:lpstr>
      <vt:lpstr>'3.6'!Drucktitel</vt:lpstr>
      <vt:lpstr>'5.1'!Drucktitel</vt:lpstr>
      <vt:lpstr>'6.1'!Drucktitel</vt:lpstr>
      <vt:lpstr>'1.3'!Print_Titles</vt:lpstr>
      <vt:lpstr>'2.1'!Print_Titles</vt:lpstr>
      <vt:lpstr>'2.2'!Print_Titles</vt:lpstr>
      <vt:lpstr>'2.3.1'!Print_Titles</vt:lpstr>
      <vt:lpstr>'2.3.2'!Print_Titles</vt:lpstr>
      <vt:lpstr>'2.4'!Print_Titles</vt:lpstr>
      <vt:lpstr>'3.1'!Print_Titles</vt:lpstr>
      <vt:lpstr>'3.2'!Print_Titles</vt:lpstr>
      <vt:lpstr>'3.3'!Print_Titles</vt:lpstr>
      <vt:lpstr>'3.4'!Print_Titles</vt:lpstr>
      <vt:lpstr>'3.5'!Print_Titles</vt:lpstr>
      <vt:lpstr>'3.6'!Print_Titles</vt:lpstr>
      <vt:lpstr>'4.1'!Print_Titles</vt:lpstr>
      <vt:lpstr>'5.1'!Print_Titles</vt:lpstr>
      <vt:lpstr>'6.1'!Print_Titles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K813 Pflegeversicherung 2023</dc:title>
  <dc:subject>Pflege</dc:subject>
  <dc:creator>FB 422</dc:creator>
  <cp:lastModifiedBy> </cp:lastModifiedBy>
  <cp:lastPrinted>2025-01-09T06:09:25Z</cp:lastPrinted>
  <dcterms:created xsi:type="dcterms:W3CDTF">2020-10-26T07:39:47Z</dcterms:created>
  <dcterms:modified xsi:type="dcterms:W3CDTF">2025-01-21T06:01:32Z</dcterms:modified>
</cp:coreProperties>
</file>