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820"/>
  </bookViews>
  <sheets>
    <sheet name="Deckblatt" sheetId="1" r:id="rId1"/>
    <sheet name="Inhalt" sheetId="2" r:id="rId2"/>
    <sheet name="Vorbem. Begriffe Def." sheetId="3" r:id="rId3"/>
    <sheet name="Sektoren" sheetId="11" r:id="rId4"/>
    <sheet name="Zu den Ergebnissen" sheetId="5" r:id="rId5"/>
    <sheet name="Grafiken" sheetId="14" r:id="rId6"/>
    <sheet name="Tabelle 1" sheetId="7" r:id="rId7"/>
    <sheet name="Tabelle 2" sheetId="8" r:id="rId8"/>
    <sheet name="Tabelle 3" sheetId="9" r:id="rId9"/>
  </sheets>
  <definedNames>
    <definedName name="_FilterDatabase" localSheetId="6" hidden="1">'Tabelle 1'!$B$34:$I$145</definedName>
    <definedName name="_FilterDatabase" localSheetId="7" hidden="1">'Tabelle 2'!$B$33:$G$144</definedName>
    <definedName name="_FilterDatabase" localSheetId="8" hidden="1">'Tabelle 3'!$B$35:$I$146</definedName>
    <definedName name="_xlnm.Print_Titles" localSheetId="6">'Tabelle 1'!$1:$8</definedName>
    <definedName name="_xlnm.Print_Titles" localSheetId="7">'Tabelle 2'!$1:$7</definedName>
    <definedName name="_xlnm.Print_Titles" localSheetId="8">'Tabelle 3'!$1:$9</definedName>
    <definedName name="OLE_LINK1" localSheetId="3">Sektoren!$B$19</definedName>
    <definedName name="OLE_LINK3" localSheetId="6">'Tabelle 1'!#REF!</definedName>
    <definedName name="OLE_LINK3" localSheetId="7">'Tabelle 2'!#REF!</definedName>
    <definedName name="OLE_LINK3" localSheetId="8">'Tabelle 3'!#REF!</definedName>
    <definedName name="Print_Titles" localSheetId="6">'Tabelle 1'!$1:$8</definedName>
    <definedName name="Print_Titles" localSheetId="7">'Tabelle 2'!$1:$7</definedName>
    <definedName name="Print_Titles" localSheetId="8">'Tabelle 3'!$1:$9</definedName>
  </definedNames>
  <calcPr calcId="162913"/>
</workbook>
</file>

<file path=xl/calcChain.xml><?xml version="1.0" encoding="utf-8"?>
<calcChain xmlns="http://schemas.openxmlformats.org/spreadsheetml/2006/main">
  <c r="A225" i="9" l="1"/>
  <c r="A201" i="9"/>
  <c r="A177" i="9"/>
  <c r="A153" i="9"/>
  <c r="A129" i="9"/>
  <c r="A105" i="9"/>
  <c r="A81" i="9"/>
  <c r="A57" i="9"/>
  <c r="A33" i="9"/>
  <c r="A223" i="8"/>
  <c r="A199" i="8"/>
  <c r="A175" i="8"/>
  <c r="A151" i="8"/>
  <c r="A127" i="8"/>
  <c r="A103" i="8"/>
  <c r="A79" i="8"/>
  <c r="A55" i="8"/>
  <c r="A31" i="8"/>
  <c r="A224" i="7"/>
  <c r="A200" i="7"/>
  <c r="A176" i="7"/>
  <c r="A152" i="7"/>
  <c r="A128" i="7"/>
  <c r="A104" i="7"/>
  <c r="A80" i="7"/>
  <c r="A56" i="7"/>
  <c r="A32" i="7"/>
  <c r="A224" i="9" l="1"/>
  <c r="A200" i="9"/>
  <c r="A176" i="9"/>
  <c r="A152" i="9"/>
  <c r="A128" i="9"/>
  <c r="A104" i="9"/>
  <c r="A80" i="9"/>
  <c r="A56" i="9"/>
  <c r="A32" i="9"/>
  <c r="A222" i="8"/>
  <c r="A198" i="8"/>
  <c r="A174" i="8"/>
  <c r="A150" i="8"/>
  <c r="A126" i="8"/>
  <c r="A102" i="8"/>
  <c r="A78" i="8"/>
  <c r="A54" i="8"/>
  <c r="A30" i="8"/>
  <c r="A223" i="7"/>
  <c r="A199" i="7"/>
  <c r="A175" i="7"/>
  <c r="A151" i="7"/>
  <c r="A127" i="7"/>
  <c r="A103" i="7"/>
  <c r="A79" i="7"/>
  <c r="A55" i="7"/>
  <c r="A31" i="7"/>
  <c r="A222" i="9" l="1"/>
  <c r="A223" i="9"/>
  <c r="A198" i="9"/>
  <c r="A199" i="9"/>
  <c r="A174" i="9"/>
  <c r="A175" i="9"/>
  <c r="A150" i="9"/>
  <c r="A151" i="9"/>
  <c r="A126" i="9"/>
  <c r="A127" i="9"/>
  <c r="A102" i="9"/>
  <c r="A103" i="9"/>
  <c r="A78" i="9"/>
  <c r="A79" i="9"/>
  <c r="A54" i="9"/>
  <c r="A55" i="9"/>
  <c r="A30" i="9"/>
  <c r="A31" i="9"/>
  <c r="A220" i="8"/>
  <c r="A221" i="8"/>
  <c r="A196" i="8"/>
  <c r="A197" i="8"/>
  <c r="A172" i="8"/>
  <c r="A173" i="8"/>
  <c r="A148" i="8"/>
  <c r="A149" i="8"/>
  <c r="A124" i="8"/>
  <c r="A125" i="8"/>
  <c r="A100" i="8"/>
  <c r="A101" i="8"/>
  <c r="A76" i="8"/>
  <c r="A77" i="8"/>
  <c r="A52" i="8"/>
  <c r="A53" i="8"/>
  <c r="A28" i="8"/>
  <c r="A29" i="8"/>
  <c r="A221" i="7"/>
  <c r="A222" i="7"/>
  <c r="A197" i="7"/>
  <c r="A198" i="7"/>
  <c r="A173" i="7"/>
  <c r="A174" i="7"/>
  <c r="A149" i="7"/>
  <c r="A150" i="7"/>
  <c r="A125" i="7"/>
  <c r="A126" i="7"/>
  <c r="A101" i="7"/>
  <c r="A102" i="7"/>
  <c r="A77" i="7"/>
  <c r="A78" i="7"/>
  <c r="A53" i="7"/>
  <c r="A54" i="7"/>
  <c r="A29" i="7"/>
  <c r="A30" i="7"/>
  <c r="A50" i="9" l="1"/>
  <c r="A51" i="9"/>
  <c r="A52" i="9"/>
  <c r="A53" i="9"/>
  <c r="A58" i="9"/>
  <c r="A59" i="9"/>
  <c r="A60" i="9"/>
  <c r="A61" i="9"/>
  <c r="A62" i="9"/>
  <c r="A63" i="9"/>
  <c r="A64" i="9"/>
  <c r="A65" i="9"/>
  <c r="A66" i="9"/>
  <c r="A67" i="9"/>
  <c r="A68" i="9"/>
  <c r="A69" i="9"/>
  <c r="A70" i="9"/>
  <c r="A71" i="9"/>
  <c r="A72" i="9"/>
  <c r="A73" i="9"/>
  <c r="A74" i="9"/>
  <c r="A75" i="9"/>
  <c r="A76" i="9"/>
  <c r="A77" i="9"/>
  <c r="A82" i="9"/>
  <c r="A83" i="9"/>
  <c r="A84" i="9"/>
  <c r="A85" i="9"/>
  <c r="A86" i="9"/>
  <c r="A87" i="9"/>
  <c r="A88" i="9"/>
  <c r="A89" i="9"/>
  <c r="A90" i="9"/>
  <c r="A91" i="9"/>
  <c r="A92" i="9"/>
  <c r="A93" i="9"/>
  <c r="A94" i="9"/>
  <c r="A95" i="9"/>
  <c r="A96" i="9"/>
  <c r="A97" i="9"/>
  <c r="A98" i="9"/>
  <c r="A99" i="9"/>
  <c r="A100" i="9"/>
  <c r="A101" i="9"/>
  <c r="A106" i="9"/>
  <c r="A107" i="9"/>
  <c r="A108" i="9"/>
  <c r="A109" i="9"/>
  <c r="A110" i="9"/>
  <c r="A111" i="9"/>
  <c r="A112" i="9"/>
  <c r="A113" i="9"/>
  <c r="A114" i="9"/>
  <c r="A115" i="9"/>
  <c r="A116" i="9"/>
  <c r="A117" i="9"/>
  <c r="A118" i="9"/>
  <c r="A119" i="9"/>
  <c r="A120" i="9"/>
  <c r="A121" i="9"/>
  <c r="A122" i="9"/>
  <c r="A123" i="9"/>
  <c r="A124" i="9"/>
  <c r="A125" i="9"/>
  <c r="A130" i="9"/>
  <c r="A131" i="9"/>
  <c r="A132" i="9"/>
  <c r="A133" i="9"/>
  <c r="A134" i="9"/>
  <c r="A135" i="9"/>
  <c r="A136" i="9"/>
  <c r="A137" i="9"/>
  <c r="A138" i="9"/>
  <c r="A139" i="9"/>
  <c r="A140" i="9"/>
  <c r="A141" i="9"/>
  <c r="A142" i="9"/>
  <c r="A143" i="9"/>
  <c r="A144" i="9"/>
  <c r="A145" i="9"/>
  <c r="A146" i="9"/>
  <c r="A147" i="9"/>
  <c r="A148" i="9"/>
  <c r="A149" i="9"/>
  <c r="A154" i="9"/>
  <c r="A155" i="9"/>
  <c r="A156" i="9"/>
  <c r="A157" i="9"/>
  <c r="A158" i="9"/>
  <c r="A159" i="9"/>
  <c r="A160" i="9"/>
  <c r="A161" i="9"/>
  <c r="A162" i="9"/>
  <c r="A163" i="9"/>
  <c r="A164" i="9"/>
  <c r="A165" i="9"/>
  <c r="A166" i="9"/>
  <c r="A167" i="9"/>
  <c r="A168" i="9"/>
  <c r="A169" i="9"/>
  <c r="A170" i="9"/>
  <c r="A171" i="9"/>
  <c r="A172" i="9"/>
  <c r="A173" i="9"/>
  <c r="A178" i="9"/>
  <c r="A179" i="9"/>
  <c r="A180" i="9"/>
  <c r="A181" i="9"/>
  <c r="A182" i="9"/>
  <c r="A183" i="9"/>
  <c r="A184" i="9"/>
  <c r="A185" i="9"/>
  <c r="A186" i="9"/>
  <c r="A187" i="9"/>
  <c r="A188" i="9"/>
  <c r="A189" i="9"/>
  <c r="A190" i="9"/>
  <c r="A191" i="9"/>
  <c r="A192" i="9"/>
  <c r="A193" i="9"/>
  <c r="A194" i="9"/>
  <c r="A195" i="9"/>
  <c r="A196" i="9"/>
  <c r="A197" i="9"/>
  <c r="A202" i="9"/>
  <c r="A203" i="9"/>
  <c r="A204" i="9"/>
  <c r="A205" i="9"/>
  <c r="A206" i="9"/>
  <c r="A207" i="9"/>
  <c r="A208" i="9"/>
  <c r="A209" i="9"/>
  <c r="A210" i="9"/>
  <c r="A211" i="9"/>
  <c r="A212" i="9"/>
  <c r="A213" i="9"/>
  <c r="A214" i="9"/>
  <c r="A215" i="9"/>
  <c r="A216" i="9"/>
  <c r="A217" i="9"/>
  <c r="A218" i="9"/>
  <c r="A219" i="9"/>
  <c r="A220" i="9"/>
  <c r="A221" i="9"/>
  <c r="A48" i="8"/>
  <c r="A49" i="8"/>
  <c r="A50" i="8"/>
  <c r="A51" i="8"/>
  <c r="A56" i="8"/>
  <c r="A57" i="8"/>
  <c r="A58" i="8"/>
  <c r="A59" i="8"/>
  <c r="A60" i="8"/>
  <c r="A61" i="8"/>
  <c r="A62" i="8"/>
  <c r="A63" i="8"/>
  <c r="A64" i="8"/>
  <c r="A65" i="8"/>
  <c r="A66" i="8"/>
  <c r="A67" i="8"/>
  <c r="A68" i="8"/>
  <c r="A69" i="8"/>
  <c r="A70" i="8"/>
  <c r="A71" i="8"/>
  <c r="A72" i="8"/>
  <c r="A73" i="8"/>
  <c r="A74" i="8"/>
  <c r="A75" i="8"/>
  <c r="A80" i="8"/>
  <c r="A81" i="8"/>
  <c r="A82" i="8"/>
  <c r="A83" i="8"/>
  <c r="A84" i="8"/>
  <c r="A85" i="8"/>
  <c r="A86" i="8"/>
  <c r="A87" i="8"/>
  <c r="A88" i="8"/>
  <c r="A89" i="8"/>
  <c r="A90" i="8"/>
  <c r="A91" i="8"/>
  <c r="A92" i="8"/>
  <c r="A93" i="8"/>
  <c r="A94" i="8"/>
  <c r="A95" i="8"/>
  <c r="A96" i="8"/>
  <c r="A97" i="8"/>
  <c r="A98" i="8"/>
  <c r="A99" i="8"/>
  <c r="A104" i="8"/>
  <c r="A105" i="8"/>
  <c r="A106" i="8"/>
  <c r="A107" i="8"/>
  <c r="A108" i="8"/>
  <c r="A109" i="8"/>
  <c r="A110" i="8"/>
  <c r="A111" i="8"/>
  <c r="A112" i="8"/>
  <c r="A113" i="8"/>
  <c r="A114" i="8"/>
  <c r="A115" i="8"/>
  <c r="A116" i="8"/>
  <c r="A117" i="8"/>
  <c r="A118" i="8"/>
  <c r="A119" i="8"/>
  <c r="A120" i="8"/>
  <c r="A121" i="8"/>
  <c r="A122" i="8"/>
  <c r="A123" i="8"/>
  <c r="A128" i="8"/>
  <c r="A129" i="8"/>
  <c r="A130" i="8"/>
  <c r="A131" i="8"/>
  <c r="A132" i="8"/>
  <c r="A133" i="8"/>
  <c r="A134" i="8"/>
  <c r="A135" i="8"/>
  <c r="A136" i="8"/>
  <c r="A137" i="8"/>
  <c r="A138" i="8"/>
  <c r="A139" i="8"/>
  <c r="A140" i="8"/>
  <c r="A141" i="8"/>
  <c r="A142" i="8"/>
  <c r="A143" i="8"/>
  <c r="A144" i="8"/>
  <c r="A145" i="8"/>
  <c r="A146" i="8"/>
  <c r="A147" i="8"/>
  <c r="A152" i="8"/>
  <c r="A153" i="8"/>
  <c r="A154" i="8"/>
  <c r="A155" i="8"/>
  <c r="A156" i="8"/>
  <c r="A157" i="8"/>
  <c r="A158" i="8"/>
  <c r="A159" i="8"/>
  <c r="A160" i="8"/>
  <c r="A161" i="8"/>
  <c r="A162" i="8"/>
  <c r="A163" i="8"/>
  <c r="A164" i="8"/>
  <c r="A165" i="8"/>
  <c r="A166" i="8"/>
  <c r="A167" i="8"/>
  <c r="A168" i="8"/>
  <c r="A169" i="8"/>
  <c r="A170" i="8"/>
  <c r="A171" i="8"/>
  <c r="A176" i="8"/>
  <c r="A177" i="8"/>
  <c r="A178" i="8"/>
  <c r="A179" i="8"/>
  <c r="A180" i="8"/>
  <c r="A181" i="8"/>
  <c r="A182" i="8"/>
  <c r="A183" i="8"/>
  <c r="A184" i="8"/>
  <c r="A185" i="8"/>
  <c r="A186" i="8"/>
  <c r="A187" i="8"/>
  <c r="A188" i="8"/>
  <c r="A189" i="8"/>
  <c r="A190" i="8"/>
  <c r="A191" i="8"/>
  <c r="A192" i="8"/>
  <c r="A193" i="8"/>
  <c r="A194" i="8"/>
  <c r="A195" i="8"/>
  <c r="A200" i="8"/>
  <c r="A201" i="8"/>
  <c r="A202" i="8"/>
  <c r="A203" i="8"/>
  <c r="A204" i="8"/>
  <c r="A205" i="8"/>
  <c r="A206" i="8"/>
  <c r="A207" i="8"/>
  <c r="A208" i="8"/>
  <c r="A209" i="8"/>
  <c r="A210" i="8"/>
  <c r="A211" i="8"/>
  <c r="A212" i="8"/>
  <c r="A213" i="8"/>
  <c r="A214" i="8"/>
  <c r="A215" i="8"/>
  <c r="A216" i="8"/>
  <c r="A217" i="8"/>
  <c r="A218" i="8"/>
  <c r="A219" i="8"/>
  <c r="A57" i="7"/>
  <c r="A58" i="7"/>
  <c r="A59" i="7"/>
  <c r="A60" i="7"/>
  <c r="A61" i="7"/>
  <c r="A62" i="7"/>
  <c r="A63" i="7"/>
  <c r="A64" i="7"/>
  <c r="A65" i="7"/>
  <c r="A66" i="7"/>
  <c r="A67" i="7"/>
  <c r="A68" i="7"/>
  <c r="A69" i="7"/>
  <c r="A70" i="7"/>
  <c r="A71" i="7"/>
  <c r="A72" i="7"/>
  <c r="A73" i="7"/>
  <c r="A74" i="7"/>
  <c r="A75" i="7"/>
  <c r="A76" i="7"/>
  <c r="A81" i="7"/>
  <c r="A82" i="7"/>
  <c r="A83" i="7"/>
  <c r="A84" i="7"/>
  <c r="A85" i="7"/>
  <c r="A86" i="7"/>
  <c r="A87" i="7"/>
  <c r="A88" i="7"/>
  <c r="A89" i="7"/>
  <c r="A90" i="7"/>
  <c r="A91" i="7"/>
  <c r="A92" i="7"/>
  <c r="A93" i="7"/>
  <c r="A94" i="7"/>
  <c r="A95" i="7"/>
  <c r="A96" i="7"/>
  <c r="A97" i="7"/>
  <c r="A98" i="7"/>
  <c r="A99" i="7"/>
  <c r="A100" i="7"/>
  <c r="A105" i="7"/>
  <c r="A106" i="7"/>
  <c r="A107" i="7"/>
  <c r="A108" i="7"/>
  <c r="A109" i="7"/>
  <c r="A110" i="7"/>
  <c r="A111" i="7"/>
  <c r="A112" i="7"/>
  <c r="A113" i="7"/>
  <c r="A114" i="7"/>
  <c r="A115" i="7"/>
  <c r="A116" i="7"/>
  <c r="A117" i="7"/>
  <c r="A118" i="7"/>
  <c r="A119" i="7"/>
  <c r="A120" i="7"/>
  <c r="A121" i="7"/>
  <c r="A122" i="7"/>
  <c r="A123" i="7"/>
  <c r="A124" i="7"/>
  <c r="A129" i="7"/>
  <c r="A130" i="7"/>
  <c r="A131" i="7"/>
  <c r="A132" i="7"/>
  <c r="A133" i="7"/>
  <c r="A134" i="7"/>
  <c r="A135" i="7"/>
  <c r="A136" i="7"/>
  <c r="A137" i="7"/>
  <c r="A138" i="7"/>
  <c r="A139" i="7"/>
  <c r="A140" i="7"/>
  <c r="A141" i="7"/>
  <c r="A142" i="7"/>
  <c r="A143" i="7"/>
  <c r="A144" i="7"/>
  <c r="A145" i="7"/>
  <c r="A146" i="7"/>
  <c r="A147" i="7"/>
  <c r="A148" i="7"/>
  <c r="A153" i="7"/>
  <c r="A154" i="7"/>
  <c r="A155" i="7"/>
  <c r="A156" i="7"/>
  <c r="A157" i="7"/>
  <c r="A158" i="7"/>
  <c r="A159" i="7"/>
  <c r="A160" i="7"/>
  <c r="A161" i="7"/>
  <c r="A162" i="7"/>
  <c r="A163" i="7"/>
  <c r="A164" i="7"/>
  <c r="A165" i="7"/>
  <c r="A166" i="7"/>
  <c r="A167" i="7"/>
  <c r="A168" i="7"/>
  <c r="A169" i="7"/>
  <c r="A170" i="7"/>
  <c r="A171" i="7"/>
  <c r="A172" i="7"/>
  <c r="A177" i="7"/>
  <c r="A178" i="7"/>
  <c r="A179" i="7"/>
  <c r="A180" i="7"/>
  <c r="A181" i="7"/>
  <c r="A182" i="7"/>
  <c r="A183" i="7"/>
  <c r="A184" i="7"/>
  <c r="A185" i="7"/>
  <c r="A186" i="7"/>
  <c r="A187" i="7"/>
  <c r="A188" i="7"/>
  <c r="A189" i="7"/>
  <c r="A190" i="7"/>
  <c r="A191" i="7"/>
  <c r="A192" i="7"/>
  <c r="A193" i="7"/>
  <c r="A194" i="7"/>
  <c r="A195" i="7"/>
  <c r="A196" i="7"/>
  <c r="A201" i="7"/>
  <c r="A202" i="7"/>
  <c r="A203" i="7"/>
  <c r="A204" i="7"/>
  <c r="A205" i="7"/>
  <c r="A206" i="7"/>
  <c r="A207" i="7"/>
  <c r="A208" i="7"/>
  <c r="A209" i="7"/>
  <c r="A210" i="7"/>
  <c r="A211" i="7"/>
  <c r="A212" i="7"/>
  <c r="A213" i="7"/>
  <c r="A214" i="7"/>
  <c r="A215" i="7"/>
  <c r="A216" i="7"/>
  <c r="A217" i="7"/>
  <c r="A218" i="7"/>
  <c r="A219" i="7"/>
  <c r="A220" i="7"/>
  <c r="A47" i="7"/>
  <c r="A48" i="7"/>
  <c r="A49" i="7"/>
  <c r="A50" i="7"/>
  <c r="A51" i="7"/>
  <c r="A52" i="7"/>
  <c r="A29" i="9" l="1"/>
  <c r="A28" i="7"/>
  <c r="A27" i="8"/>
  <c r="A34" i="7" l="1"/>
  <c r="A10" i="7"/>
  <c r="A28" i="9"/>
  <c r="A26" i="7"/>
  <c r="A46" i="7"/>
  <c r="A45" i="7"/>
  <c r="A44" i="7"/>
  <c r="A43" i="7"/>
  <c r="A42" i="7"/>
  <c r="A41" i="7"/>
  <c r="A40" i="7"/>
  <c r="A39" i="7"/>
  <c r="A38" i="7"/>
  <c r="A37" i="7"/>
  <c r="A36" i="7"/>
  <c r="A35" i="7"/>
  <c r="A11" i="7"/>
  <c r="A12" i="7"/>
  <c r="A13" i="7"/>
  <c r="A14" i="7"/>
  <c r="A15" i="7"/>
  <c r="A16" i="7"/>
  <c r="A17" i="7"/>
  <c r="A18" i="7"/>
  <c r="A19" i="7"/>
  <c r="A20" i="7"/>
  <c r="A21" i="7"/>
  <c r="A22" i="7"/>
  <c r="A23" i="7"/>
  <c r="A24" i="7"/>
  <c r="A25" i="7"/>
  <c r="A27" i="7"/>
  <c r="A26" i="8"/>
  <c r="A32" i="8"/>
  <c r="A49" i="9"/>
  <c r="A48" i="9"/>
  <c r="A47" i="9"/>
  <c r="A46" i="9"/>
  <c r="A45" i="9"/>
  <c r="A44" i="9"/>
  <c r="A43" i="9"/>
  <c r="A42" i="9"/>
  <c r="A41" i="9"/>
  <c r="A40" i="9"/>
  <c r="A39" i="9"/>
  <c r="A38" i="9"/>
  <c r="A37" i="9"/>
  <c r="A36" i="9"/>
  <c r="A35" i="9"/>
  <c r="A34" i="9"/>
  <c r="A27" i="9"/>
  <c r="A26" i="9"/>
  <c r="A25" i="9"/>
  <c r="A24" i="9"/>
  <c r="A23" i="9"/>
  <c r="A22" i="9"/>
  <c r="A21" i="9"/>
  <c r="A20" i="9"/>
  <c r="A19" i="9"/>
  <c r="A18" i="9"/>
  <c r="A17" i="9"/>
  <c r="A16" i="9"/>
  <c r="A15" i="9"/>
  <c r="A14" i="9"/>
  <c r="A13" i="9"/>
  <c r="A12" i="9"/>
  <c r="A11" i="9"/>
  <c r="A47" i="8"/>
  <c r="A46" i="8"/>
  <c r="A45" i="8"/>
  <c r="A44" i="8"/>
  <c r="A43" i="8"/>
  <c r="A42" i="8"/>
  <c r="A41" i="8"/>
  <c r="A40" i="8"/>
  <c r="A39" i="8"/>
  <c r="A38" i="8"/>
  <c r="A37" i="8"/>
  <c r="A36" i="8"/>
  <c r="A35" i="8"/>
  <c r="A34" i="8"/>
  <c r="A33" i="8"/>
  <c r="A25" i="8"/>
  <c r="A24" i="8"/>
  <c r="A23" i="8"/>
  <c r="A22" i="8"/>
  <c r="A21" i="8"/>
  <c r="A20" i="8"/>
  <c r="A19" i="8"/>
  <c r="A18" i="8"/>
  <c r="A17" i="8"/>
  <c r="A16" i="8"/>
  <c r="A15" i="8"/>
  <c r="A14" i="8"/>
  <c r="A13" i="8"/>
  <c r="A12" i="8"/>
  <c r="A11" i="8"/>
  <c r="A10" i="8"/>
  <c r="A9" i="8"/>
  <c r="A33" i="7"/>
</calcChain>
</file>

<file path=xl/sharedStrings.xml><?xml version="1.0" encoding="utf-8"?>
<sst xmlns="http://schemas.openxmlformats.org/spreadsheetml/2006/main" count="214" uniqueCount="133">
  <si>
    <t>Statistische Berichte</t>
  </si>
  <si>
    <t>Herausgabe:</t>
  </si>
  <si>
    <t>Herausgeber: Statistisches Amt Mecklenburg-Vorpommern, Lübecker Straße 287, 19059 Schwerin,</t>
  </si>
  <si>
    <t>Zeichenerklärungen und Abkürzungen</t>
  </si>
  <si>
    <t>-</t>
  </si>
  <si>
    <t>.</t>
  </si>
  <si>
    <t>Zahlenwert unbekannt oder geheim zu halten</t>
  </si>
  <si>
    <t>…</t>
  </si>
  <si>
    <t>Zahl lag bei Redaktionsschluss noch nicht vor</t>
  </si>
  <si>
    <t>x</t>
  </si>
  <si>
    <t>Aussage nicht sinnvoll oder Fragestellung nicht zutreffend</t>
  </si>
  <si>
    <t>/</t>
  </si>
  <si>
    <t>( )</t>
  </si>
  <si>
    <t>Zahl hat eingeschränkte Aussagefähigkeit</t>
  </si>
  <si>
    <t>[rot]</t>
  </si>
  <si>
    <t>Abweichungen in den Summen erklären sich aus dem Auf- und Abrunden der Einzelwerte.</t>
  </si>
  <si>
    <t>Primäreinkommen und verfügbares Einkommen</t>
  </si>
  <si>
    <t>der privaten Haushalte in den kreisfreien Städten</t>
  </si>
  <si>
    <t>Seite</t>
  </si>
  <si>
    <t>Vorbemerkung</t>
  </si>
  <si>
    <t>Begriffe und Definitionen</t>
  </si>
  <si>
    <t xml:space="preserve">   Grafik 1</t>
  </si>
  <si>
    <t xml:space="preserve">   Grafik 2</t>
  </si>
  <si>
    <t xml:space="preserve">   Grafik 3</t>
  </si>
  <si>
    <t>Tabelle 1</t>
  </si>
  <si>
    <t>Tabelle 2</t>
  </si>
  <si>
    <t>Tabelle 3</t>
  </si>
  <si>
    <t xml:space="preserve">   Grafik 4</t>
  </si>
  <si>
    <t>Verfügbares Einkommen</t>
  </si>
  <si>
    <t>je Einwohner</t>
  </si>
  <si>
    <t>in Mill. EUR</t>
  </si>
  <si>
    <t>EUR</t>
  </si>
  <si>
    <t>MV = 100</t>
  </si>
  <si>
    <t>D = 100</t>
  </si>
  <si>
    <t>Rostock</t>
  </si>
  <si>
    <t>Schwerin</t>
  </si>
  <si>
    <t>Mecklenburgische Seenplatte</t>
  </si>
  <si>
    <t>Landkreis Rostock</t>
  </si>
  <si>
    <t>Vorpommern-Rügen</t>
  </si>
  <si>
    <t>Nordwestmecklenburg</t>
  </si>
  <si>
    <t>Vorpommern-Greifswald</t>
  </si>
  <si>
    <t>Ludwigslust-Parchim</t>
  </si>
  <si>
    <t>Mecklenburg-Vorpommern</t>
  </si>
  <si>
    <t>Kreisfreie Städte</t>
  </si>
  <si>
    <t>Landkreise</t>
  </si>
  <si>
    <t>Deutschland (D)</t>
  </si>
  <si>
    <t>Tabelle</t>
  </si>
  <si>
    <t>Verfügbares Einkommen je Einwohner</t>
  </si>
  <si>
    <t>Kreisfreie Stadt
Landkreis
Land</t>
  </si>
  <si>
    <t>Sektorengliederung in den VGR</t>
  </si>
  <si>
    <t>Lfd.
Nr.</t>
  </si>
  <si>
    <t>Jahr</t>
  </si>
  <si>
    <t>Veränderung
gegenüber
dem Vorjahr</t>
  </si>
  <si>
    <t>%</t>
  </si>
  <si>
    <t>Mecklenburg-</t>
  </si>
  <si>
    <t xml:space="preserve">   Vorpommern</t>
  </si>
  <si>
    <t>Primäreinkommen</t>
  </si>
  <si>
    <t>insgesamt</t>
  </si>
  <si>
    <t>Millionen EUR</t>
  </si>
  <si>
    <t>Gebietseinheit</t>
  </si>
  <si>
    <t>Saldo Vermögens-
einkommen</t>
  </si>
  <si>
    <t>darunter</t>
  </si>
  <si>
    <t>Anteil an MV</t>
  </si>
  <si>
    <t>Private
Organisationen
ohne
Erwerbszweck
(S. 15)</t>
  </si>
  <si>
    <t>Private
Haushalte
(S. 14)</t>
  </si>
  <si>
    <t>Sozial-
versicherung</t>
  </si>
  <si>
    <t>Gemeinden,
Gemeinde-
und Zweck-
verbände</t>
  </si>
  <si>
    <t>Länder</t>
  </si>
  <si>
    <t>Bund</t>
  </si>
  <si>
    <t>Finanzielle Kapital-
gesellschaften
(S. 12)</t>
  </si>
  <si>
    <t>Nicht-
finanzielle
Kapital-
gesellschaften
(S. 11)</t>
  </si>
  <si>
    <t>Private Haushalte, private Organisationen ohne Erwerbszweck</t>
  </si>
  <si>
    <t>Staat
(S. 13)</t>
  </si>
  <si>
    <t>Kapitalgesellschaften</t>
  </si>
  <si>
    <t>Gesamte
Volkswirtschaft
(S. 1)</t>
  </si>
  <si>
    <t>Grafiken</t>
  </si>
  <si>
    <t>Grafik 1</t>
  </si>
  <si>
    <t>Grafik 3</t>
  </si>
  <si>
    <t>Grafik 4</t>
  </si>
  <si>
    <t>Grafik 2</t>
  </si>
  <si>
    <t>und Landkreisen Mecklenburg-Vorpommerns</t>
  </si>
  <si>
    <t>Nettobetriebs-überschuss/
Selbstständigen-
einkommen</t>
  </si>
  <si>
    <t>Zu den Ergebnissen</t>
  </si>
  <si>
    <t>Deutsch-
land = 100</t>
  </si>
  <si>
    <t>darunter 
Anteil der monetären Sozialleistungen für Arbeits-
losigkeit und Sozialhilfe 
in Prozent</t>
  </si>
  <si>
    <t>Telefon: 0385 588-0, Telefax: 0385 588-56909, www.statistik-mv.de, statistik.post@statistik-mv.de</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</si>
  <si>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</si>
  <si>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</si>
  <si>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</si>
  <si>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</si>
  <si>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</si>
  <si>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Kennziffer:</t>
  </si>
  <si>
    <t xml:space="preserve">   Rostock</t>
  </si>
  <si>
    <t xml:space="preserve">   Schwerin</t>
  </si>
  <si>
    <t xml:space="preserve">   Mecklenburgische</t>
  </si>
  <si>
    <t xml:space="preserve">      Seenplatte</t>
  </si>
  <si>
    <t xml:space="preserve">   Landkreis Rostock</t>
  </si>
  <si>
    <t xml:space="preserve">   Vorpommern-Rügen</t>
  </si>
  <si>
    <t xml:space="preserve">   Nordwest-</t>
  </si>
  <si>
    <t xml:space="preserve">      mecklenburg</t>
  </si>
  <si>
    <t xml:space="preserve">   Vorpommern-</t>
  </si>
  <si>
    <t xml:space="preserve">      Greifswald</t>
  </si>
  <si>
    <t xml:space="preserve">   Ludwigslust-</t>
  </si>
  <si>
    <t xml:space="preserve">      Parchim</t>
  </si>
  <si>
    <t>Primäreinkommen der privaten Haushalte 
(einschließlich private Organisationen ohne Erwerbszweck) und Primäreinkommen 
je Einwohner im Zeitvergleich in den kreisfreien Städten und Landkreisen</t>
  </si>
  <si>
    <t xml:space="preserve">Primäreinkommen der privaten Haushalte 
(einschließlich private Organisationen ohne Erwerbszweck) und seine Bestandteile
 im Zeitvergleich in den kreisfreien Städten und Landkreisen </t>
  </si>
  <si>
    <t>Empfangene Arbeitnehmerentgelte</t>
  </si>
  <si>
    <t>P II - j</t>
  </si>
  <si>
    <t>VGR der Kreise</t>
  </si>
  <si>
    <t xml:space="preserve">Verfügbares Einkommen der privaten Haushalte
(einschließlich private Organisationen ohne Erwerbszweck) und verfügbares Einkommen
je Einwohner im Zeitvergleich in den kreisfreien Städten und Landkreisen </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</si>
  <si>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</si>
  <si>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empfangene Sozial-
leistungen</t>
  </si>
  <si>
    <t>2000 bis 2022</t>
  </si>
  <si>
    <t>P233 2022 00</t>
  </si>
  <si>
    <t>©  Statistisches Amt Mecklenburg-Vorpommern, Schwerin, 2024</t>
  </si>
  <si>
    <t>Alle Angaben beziehen sich auf den Berechnungsstand August 2023.</t>
  </si>
  <si>
    <t>Verfügbares Einkommen der privaten Haushalte 2022 in den kreisfreien Städten und Landkreisen</t>
  </si>
  <si>
    <t>Zuständige Fachbereichsleitung: Martin Axnick, Telefon: 0385 588-56420</t>
  </si>
  <si>
    <t xml:space="preserve">Inhaltsverzeichnis  </t>
  </si>
  <si>
    <t xml:space="preserve">Struktur des Primäreinkommens der privaten Haushalte 2022 nach kreisfreien Städten und 
   Landkreisen  </t>
  </si>
  <si>
    <t xml:space="preserve">Anteil der Vermögenseinkommen am Primäreinkommen der privaten Haushalte im Jahr 2022 
   nach kreisfreien Städten und Landkreisen  </t>
  </si>
  <si>
    <t xml:space="preserve">Verfügbares Einkommen in EUR je Einwohner im Jahr 2022 nach kreisfreien Städten und Landkreisen  </t>
  </si>
  <si>
    <t xml:space="preserve">Anteil der empfangenen Sozialleistungen am verfügbaren Einkommen der privaten Haushalte 
   im Jahr 2022 nach kreisfreien Städten und Landkreisen  </t>
  </si>
  <si>
    <t xml:space="preserve">Primäreinkommen der privaten Haushalte (einschließlich private Organisationen ohne Erwerbszweck) 
   und Primäreinkommen je Einwohner im Zeitvergleich in den kreisfreien Städten und Landkreisen  </t>
  </si>
  <si>
    <t xml:space="preserve">Primäreinkommen der privaten Haushalte (einschließlich private Organisationen ohne Erwerbszweck) 
   und seine Bestandteile im Zeitvergleich in den kreisfreien Städten und Landkreisen  </t>
  </si>
  <si>
    <t xml:space="preserve">Verfügbares Einkommen der privaten Haushalte (einschließlich private Organisationen ohne Erwerbs- 
   zweck) und verfügbares Einkommen je Einwohner im Zeitvergleich in den kreisfreien Städten und 
   Landkreisen  </t>
  </si>
  <si>
    <t xml:space="preserve">Vorbemerkung  </t>
  </si>
  <si>
    <t>Nachrichtlich</t>
  </si>
  <si>
    <t>Alte Länder ohne Berlin</t>
  </si>
  <si>
    <t>Alte Länder einschließlich Berlin</t>
  </si>
  <si>
    <t>Neue Länder ohne Berlin</t>
  </si>
  <si>
    <t>Neue Länder einschließlich Berlin</t>
  </si>
  <si>
    <t>14.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</si>
</sst>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0&quot;  &quot;"/>
    <numFmt numFmtId="165" formatCode="#,##0&quot;    &quot;;\-\ #,##0&quot;    &quot;;0&quot;    &quot;;@&quot;    &quot;"/>
    <numFmt numFmtId="166" formatCode="#,##0.0&quot;    &quot;;\-\ #,##0.0&quot;    &quot;;0.0&quot;    &quot;;@&quot;    &quot;"/>
    <numFmt numFmtId="167" formatCode="#,##0.0&quot;       &quot;;\-\ #,##0.0&quot;       &quot;;0&quot;       &quot;;@&quot;       &quot;"/>
    <numFmt numFmtId="168" formatCode="#,##0.0&quot;      &quot;;\-\ #,##0.0&quot;      &quot;;0.0&quot;      &quot;;@&quot;      &quot;"/>
    <numFmt numFmtId="169" formatCode="#,##0.0&quot;                &quot;;\-\ #,##0.0&quot;                &quot;;0.0&quot;                &quot;;@&quot;                &quot;"/>
    <numFmt numFmtId="170" formatCode="0.0"/>
    <numFmt numFmtId="171" formatCode="#,##0&quot;    &quot;;\-#,##0&quot;    &quot;;0&quot;    &quot;;@&quot;    &quot;"/>
    <numFmt numFmtId="172" formatCode="#,##0.0&quot;       &quot;;\-#,##0.0&quot;       &quot;;0.0&quot;       &quot;;@&quot;       &quot;"/>
    <numFmt numFmtId="173" formatCode="#,##0&quot;       &quot;;\-#,##0&quot;       &quot;;0&quot;       &quot;;@&quot;       &quot;"/>
    <numFmt numFmtId="174" formatCode="#,##0.0&quot;    &quot;;\-#,##0.0&quot;    &quot;;0.0&quot;    &quot;;@&quot;    &quot;"/>
    <numFmt numFmtId="175" formatCode="#,##0&quot;         &quot;;\-#,##0&quot;         &quot;;0&quot;         &quot;;@&quot;         &quot;"/>
    <numFmt numFmtId="176" formatCode="#,##0.0&quot;    &quot;;#,##0.0&quot;    &quot;;0.0&quot;    &quot;;@&quot;    &quot;"/>
  </numFmts>
  <fonts count="33" x14ac:knownFonts="1">
    <font>
      <sz val="10"/>
      <color theme="1"/>
      <name val="Arial"/>
      <family val="2"/>
    </font>
    <font>
      <sz val="10"/>
      <name val="Arial"/>
      <family val="2"/>
    </font>
    <font>
      <sz val="9"/>
      <name val="Arial"/>
      <family val="2"/>
    </font>
    <font>
      <b/>
      <i/>
      <sz val="9"/>
      <name val="Arial"/>
      <family val="2"/>
    </font>
    <font>
      <sz val="8"/>
      <name val="Arial"/>
      <family val="2"/>
    </font>
    <font>
      <b/>
      <sz val="9"/>
      <name val="Arial"/>
      <family val="2"/>
    </font>
    <font>
      <sz val="6"/>
      <name val="Arial"/>
      <family val="2"/>
    </font>
    <font>
      <b/>
      <sz val="8"/>
      <name val="Arial"/>
      <family val="2"/>
    </font>
    <font>
      <sz val="10"/>
      <name val="Arial"/>
      <family val="2"/>
    </font>
    <font>
      <sz val="7"/>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sz val="20"/>
      <color theme="1"/>
      <name val="Calibri"/>
      <family val="2"/>
      <scheme val="minor"/>
    </font>
    <font>
      <sz val="20"/>
      <name val="Calibri"/>
      <family val="2"/>
      <scheme val="minor"/>
    </font>
    <font>
      <b/>
      <sz val="20"/>
      <color theme="1"/>
      <name val="Calibri"/>
      <family val="2"/>
      <scheme val="minor"/>
    </font>
    <font>
      <b/>
      <sz val="13"/>
      <color theme="1"/>
      <name val="Calibri"/>
      <family val="2"/>
      <scheme val="minor"/>
    </font>
    <font>
      <sz val="13"/>
      <color theme="1"/>
      <name val="Calibri"/>
      <family val="2"/>
      <scheme val="minor"/>
    </font>
    <font>
      <b/>
      <sz val="20.5"/>
      <color theme="1"/>
      <name val="Calibri"/>
      <family val="2"/>
      <scheme val="minor"/>
    </font>
    <font>
      <sz val="20.5"/>
      <color theme="1"/>
      <name val="Calibri"/>
      <family val="2"/>
      <scheme val="minor"/>
    </font>
    <font>
      <b/>
      <sz val="10"/>
      <color theme="1"/>
      <name val="Calibri"/>
      <family val="2"/>
      <scheme val="minor"/>
    </font>
    <font>
      <sz val="9"/>
      <name val="Calibri"/>
      <family val="2"/>
      <scheme val="minor"/>
    </font>
    <font>
      <i/>
      <sz val="9"/>
      <name val="Calibri"/>
      <family val="2"/>
      <scheme val="minor"/>
    </font>
    <font>
      <b/>
      <sz val="11"/>
      <name val="Calibri"/>
      <family val="2"/>
      <scheme val="minor"/>
    </font>
    <font>
      <sz val="7"/>
      <name val="Calibri"/>
      <family val="2"/>
      <scheme val="minor"/>
    </font>
    <font>
      <b/>
      <sz val="7"/>
      <name val="Calibri"/>
      <family val="2"/>
      <scheme val="minor"/>
    </font>
    <font>
      <sz val="8.5"/>
      <name val="Calibri"/>
      <family val="2"/>
      <scheme val="minor"/>
    </font>
    <font>
      <b/>
      <sz val="8.5"/>
      <name val="Calibri"/>
      <family val="2"/>
      <scheme val="minor"/>
    </font>
    <font>
      <sz val="6"/>
      <name val="Calibri"/>
      <family val="2"/>
      <scheme val="minor"/>
    </font>
    <font>
      <i/>
      <sz val="8.5"/>
      <name val="Calibri"/>
      <family val="2"/>
      <scheme val="minor"/>
    </font>
    <font>
      <b/>
      <sz val="31"/>
      <name val="Calibri"/>
      <family val="2"/>
      <scheme val="minor"/>
    </font>
    <font>
      <b/>
      <sz val="8.5"/>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25">
    <border>
      <left/>
      <right/>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right style="hair">
        <color indexed="64"/>
      </right>
      <top style="hair">
        <color indexed="64"/>
      </top>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hair">
        <color indexed="64"/>
      </left>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8" fillId="0" borderId="0"/>
  </cellStyleXfs>
  <cellXfs count="171">
    <xf numFmtId="0" fontId="0" fillId="0" borderId="0" xfId="0"/>
    <xf numFmtId="0" fontId="2" fillId="0" borderId="0" xfId="1" applyFont="1" applyAlignment="1">
      <alignment horizontal="justify" vertical="top"/>
    </xf>
    <xf numFmtId="0" fontId="3" fillId="0" borderId="0" xfId="1" applyFont="1" applyAlignment="1">
      <alignment horizontal="justify" vertical="top"/>
    </xf>
    <xf numFmtId="0" fontId="4" fillId="0" borderId="0" xfId="1" applyFont="1" applyAlignment="1">
      <alignment horizontal="justify" vertical="top"/>
    </xf>
    <xf numFmtId="0" fontId="1" fillId="0" borderId="0" xfId="1" applyFont="1" applyAlignment="1">
      <alignment horizontal="justify" vertical="top"/>
    </xf>
    <xf numFmtId="0" fontId="5" fillId="0" borderId="0" xfId="1" applyFont="1" applyAlignment="1">
      <alignment horizontal="center"/>
    </xf>
    <xf numFmtId="0" fontId="6" fillId="0" borderId="0" xfId="1" applyFont="1" applyAlignment="1">
      <alignment horizontal="right" vertical="center"/>
    </xf>
    <xf numFmtId="0" fontId="1" fillId="0" borderId="0" xfId="1" applyFont="1"/>
    <xf numFmtId="0" fontId="9" fillId="0" borderId="0" xfId="8" applyFont="1"/>
    <xf numFmtId="0" fontId="1" fillId="0" borderId="0" xfId="0" applyFont="1"/>
    <xf numFmtId="0" fontId="7" fillId="0" borderId="0" xfId="0" applyFont="1"/>
    <xf numFmtId="0" fontId="1" fillId="0" borderId="0" xfId="1" applyFont="1" applyAlignment="1">
      <alignment vertical="center"/>
    </xf>
    <xf numFmtId="0" fontId="2" fillId="0" borderId="0" xfId="1" applyFont="1"/>
    <xf numFmtId="0" fontId="4" fillId="0" borderId="0" xfId="1" applyFont="1" applyAlignment="1">
      <alignment wrapText="1"/>
    </xf>
    <xf numFmtId="0" fontId="5" fillId="0" borderId="0" xfId="0" applyFont="1"/>
    <xf numFmtId="0" fontId="12" fillId="0" borderId="0" xfId="4" applyFont="1"/>
    <xf numFmtId="49" fontId="12" fillId="0" borderId="0" xfId="4" applyNumberFormat="1" applyFont="1" applyAlignment="1">
      <alignment horizontal="right"/>
    </xf>
    <xf numFmtId="0" fontId="12" fillId="0" borderId="0" xfId="4" applyFont="1" applyAlignment="1"/>
    <xf numFmtId="0" fontId="18" fillId="0" borderId="0" xfId="4" applyFont="1"/>
    <xf numFmtId="0" fontId="20" fillId="0" borderId="0" xfId="4" applyFont="1"/>
    <xf numFmtId="0" fontId="12" fillId="0" borderId="0" xfId="4" applyFont="1" applyAlignment="1">
      <alignment horizontal="left" vertical="center" indent="33"/>
    </xf>
    <xf numFmtId="0" fontId="21" fillId="0" borderId="0" xfId="4" applyFont="1" applyAlignment="1">
      <alignment vertical="center"/>
    </xf>
    <xf numFmtId="49" fontId="12" fillId="0" borderId="0" xfId="4" applyNumberFormat="1" applyFont="1" applyAlignment="1">
      <alignment horizontal="left" vertical="center"/>
    </xf>
    <xf numFmtId="0" fontId="12" fillId="0" borderId="0" xfId="4" applyNumberFormat="1" applyFont="1" applyAlignment="1">
      <alignment horizontal="left" vertical="center"/>
    </xf>
    <xf numFmtId="0" fontId="12" fillId="0" borderId="0" xfId="4" applyFont="1" applyAlignment="1">
      <alignment horizontal="left" vertical="center"/>
    </xf>
    <xf numFmtId="0" fontId="12" fillId="0" borderId="0" xfId="4" applyFont="1" applyAlignment="1">
      <alignment vertical="center"/>
    </xf>
    <xf numFmtId="0" fontId="22" fillId="0" borderId="0" xfId="3" applyFont="1"/>
    <xf numFmtId="0" fontId="22" fillId="0" borderId="0" xfId="3" applyFont="1" applyAlignment="1">
      <alignment horizontal="right" vertical="center"/>
    </xf>
    <xf numFmtId="0" fontId="22" fillId="0" borderId="0" xfId="3" applyFont="1" applyAlignment="1">
      <alignment vertical="center"/>
    </xf>
    <xf numFmtId="0" fontId="22" fillId="0" borderId="0" xfId="3" applyFont="1" applyAlignment="1">
      <alignment horizontal="left" vertical="center"/>
    </xf>
    <xf numFmtId="0" fontId="23" fillId="0" borderId="0" xfId="3" applyFont="1" applyAlignment="1">
      <alignment horizontal="left" vertical="center" wrapText="1"/>
    </xf>
    <xf numFmtId="0" fontId="22" fillId="0" borderId="0" xfId="1" applyFont="1" applyAlignment="1">
      <alignment wrapText="1"/>
    </xf>
    <xf numFmtId="0" fontId="23" fillId="0" borderId="0" xfId="3" applyFont="1" applyAlignment="1">
      <alignment vertical="center"/>
    </xf>
    <xf numFmtId="0" fontId="23" fillId="0" borderId="0" xfId="1" applyFont="1" applyAlignment="1">
      <alignment vertical="center" wrapText="1"/>
    </xf>
    <xf numFmtId="0" fontId="22" fillId="0" borderId="0" xfId="3" applyFont="1" applyAlignment="1">
      <alignment horizontal="right"/>
    </xf>
    <xf numFmtId="0" fontId="24" fillId="0" borderId="0" xfId="1" applyFont="1" applyAlignment="1">
      <alignment vertical="center"/>
    </xf>
    <xf numFmtId="0" fontId="25" fillId="0" borderId="0" xfId="8" applyFont="1"/>
    <xf numFmtId="0" fontId="25" fillId="0" borderId="0" xfId="8" applyFont="1" applyBorder="1"/>
    <xf numFmtId="0" fontId="25" fillId="0" borderId="8" xfId="8" applyFont="1" applyBorder="1"/>
    <xf numFmtId="0" fontId="25" fillId="0" borderId="6" xfId="8" applyFont="1" applyBorder="1"/>
    <xf numFmtId="0" fontId="25" fillId="0" borderId="5" xfId="8" applyFont="1" applyBorder="1"/>
    <xf numFmtId="0" fontId="25" fillId="0" borderId="4" xfId="8" applyFont="1" applyBorder="1"/>
    <xf numFmtId="0" fontId="25" fillId="0" borderId="0" xfId="8" applyFont="1" applyBorder="1" applyAlignment="1">
      <alignment vertical="center" wrapText="1"/>
    </xf>
    <xf numFmtId="0" fontId="25" fillId="0" borderId="7" xfId="8" applyFont="1" applyBorder="1"/>
    <xf numFmtId="0" fontId="25" fillId="0" borderId="0" xfId="8" applyFont="1" applyBorder="1" applyAlignment="1">
      <alignment horizontal="center" vertical="center" wrapText="1"/>
    </xf>
    <xf numFmtId="0" fontId="25" fillId="0" borderId="0" xfId="8" applyFont="1" applyBorder="1" applyAlignment="1">
      <alignment horizontal="center" vertical="center"/>
    </xf>
    <xf numFmtId="0" fontId="27" fillId="0" borderId="0" xfId="1" applyFont="1" applyAlignment="1">
      <alignment horizontal="justify" vertical="top"/>
    </xf>
    <xf numFmtId="0" fontId="27" fillId="0" borderId="0" xfId="1" applyFont="1"/>
    <xf numFmtId="0" fontId="27" fillId="0" borderId="0" xfId="0" applyFont="1" applyAlignment="1">
      <alignment vertical="center" wrapText="1"/>
    </xf>
    <xf numFmtId="0" fontId="27" fillId="0" borderId="12" xfId="0" applyFont="1" applyBorder="1" applyAlignment="1">
      <alignment horizontal="center" vertical="center" wrapText="1"/>
    </xf>
    <xf numFmtId="0" fontId="27" fillId="2" borderId="13"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7" fillId="2" borderId="15" xfId="0" applyFont="1" applyFill="1" applyBorder="1" applyAlignment="1">
      <alignment vertical="center" wrapText="1"/>
    </xf>
    <xf numFmtId="165" fontId="27" fillId="2" borderId="0" xfId="6" applyNumberFormat="1" applyFont="1" applyFill="1" applyBorder="1" applyAlignment="1">
      <alignment horizontal="right" vertical="center"/>
    </xf>
    <xf numFmtId="169" fontId="27" fillId="2" borderId="0" xfId="6" applyNumberFormat="1" applyFont="1" applyFill="1" applyBorder="1" applyAlignment="1">
      <alignment horizontal="right" vertical="center"/>
    </xf>
    <xf numFmtId="166" fontId="27" fillId="2" borderId="0" xfId="6" applyNumberFormat="1" applyFont="1" applyFill="1" applyBorder="1" applyAlignment="1">
      <alignment horizontal="right" vertical="center"/>
    </xf>
    <xf numFmtId="166" fontId="27" fillId="2" borderId="9" xfId="6" applyNumberFormat="1" applyFont="1" applyFill="1" applyBorder="1" applyAlignment="1">
      <alignment horizontal="right" vertical="center"/>
    </xf>
    <xf numFmtId="0" fontId="28" fillId="2" borderId="15" xfId="0" applyFont="1" applyFill="1" applyBorder="1" applyAlignment="1">
      <alignment vertical="center" wrapText="1"/>
    </xf>
    <xf numFmtId="165" fontId="28" fillId="2" borderId="0" xfId="6" applyNumberFormat="1" applyFont="1" applyFill="1" applyBorder="1" applyAlignment="1">
      <alignment horizontal="right" vertical="center"/>
    </xf>
    <xf numFmtId="169" fontId="28" fillId="2" borderId="0" xfId="6" applyNumberFormat="1" applyFont="1" applyFill="1" applyBorder="1" applyAlignment="1">
      <alignment horizontal="right" vertical="center"/>
    </xf>
    <xf numFmtId="166" fontId="28" fillId="2" borderId="0" xfId="6" applyNumberFormat="1" applyFont="1" applyFill="1" applyBorder="1" applyAlignment="1">
      <alignment horizontal="right" vertical="center"/>
    </xf>
    <xf numFmtId="166" fontId="28" fillId="2" borderId="9" xfId="6" applyNumberFormat="1" applyFont="1" applyFill="1" applyBorder="1" applyAlignment="1">
      <alignment horizontal="right" vertical="center"/>
    </xf>
    <xf numFmtId="0" fontId="27" fillId="2" borderId="15" xfId="0" applyFont="1" applyFill="1" applyBorder="1" applyAlignment="1">
      <alignment horizontal="center" vertical="center" wrapText="1"/>
    </xf>
    <xf numFmtId="168" fontId="27" fillId="2" borderId="0" xfId="6" applyNumberFormat="1" applyFont="1" applyFill="1" applyBorder="1" applyAlignment="1">
      <alignment horizontal="right" vertical="center"/>
    </xf>
    <xf numFmtId="0" fontId="29" fillId="0" borderId="4" xfId="6" applyFont="1" applyBorder="1" applyAlignment="1">
      <alignment horizontal="center" vertical="center"/>
    </xf>
    <xf numFmtId="0" fontId="29" fillId="0" borderId="1" xfId="6" applyFont="1" applyBorder="1" applyAlignment="1">
      <alignment horizontal="center" vertical="center"/>
    </xf>
    <xf numFmtId="0" fontId="29" fillId="0" borderId="1" xfId="6" applyNumberFormat="1" applyFont="1" applyFill="1" applyBorder="1" applyAlignment="1">
      <alignment horizontal="center" vertical="center" wrapText="1"/>
    </xf>
    <xf numFmtId="0" fontId="29" fillId="0" borderId="10" xfId="6" applyNumberFormat="1" applyFont="1" applyFill="1" applyBorder="1" applyAlignment="1">
      <alignment horizontal="center" vertical="center" wrapText="1"/>
    </xf>
    <xf numFmtId="0" fontId="29" fillId="0" borderId="2" xfId="6" applyFont="1" applyBorder="1" applyAlignment="1">
      <alignment horizontal="center" vertical="center"/>
    </xf>
    <xf numFmtId="164" fontId="29" fillId="0" borderId="2" xfId="6" applyNumberFormat="1" applyFont="1" applyBorder="1" applyAlignment="1">
      <alignment horizontal="right" vertical="center"/>
    </xf>
    <xf numFmtId="0" fontId="27" fillId="0" borderId="0" xfId="6" applyFont="1" applyAlignment="1">
      <alignment vertical="center"/>
    </xf>
    <xf numFmtId="0" fontId="27" fillId="0" borderId="0" xfId="6" applyFont="1" applyAlignment="1">
      <alignment horizontal="center" vertical="center" wrapText="1"/>
    </xf>
    <xf numFmtId="0" fontId="27" fillId="0" borderId="2" xfId="6" applyFont="1" applyBorder="1" applyAlignment="1">
      <alignment horizontal="center" vertical="center"/>
    </xf>
    <xf numFmtId="0" fontId="27" fillId="0" borderId="0" xfId="6" applyNumberFormat="1" applyFont="1" applyFill="1" applyBorder="1" applyAlignment="1">
      <alignment horizontal="center" vertical="center" wrapText="1"/>
    </xf>
    <xf numFmtId="0" fontId="27" fillId="0" borderId="11" xfId="6" applyNumberFormat="1" applyFont="1" applyFill="1" applyBorder="1" applyAlignment="1">
      <alignment horizontal="center" vertical="center" wrapText="1"/>
    </xf>
    <xf numFmtId="0" fontId="28" fillId="0" borderId="0" xfId="6" applyFont="1" applyAlignment="1">
      <alignment horizontal="left" vertical="center" wrapText="1"/>
    </xf>
    <xf numFmtId="0" fontId="28" fillId="0" borderId="3" xfId="6" applyFont="1" applyBorder="1" applyAlignment="1">
      <alignment horizontal="center" vertical="center" wrapText="1"/>
    </xf>
    <xf numFmtId="0" fontId="28" fillId="0" borderId="0" xfId="6" applyFont="1" applyBorder="1" applyAlignment="1">
      <alignment horizontal="left" vertical="center" wrapText="1"/>
    </xf>
    <xf numFmtId="0" fontId="27" fillId="0" borderId="3" xfId="6" applyNumberFormat="1" applyFont="1" applyFill="1" applyBorder="1" applyAlignment="1">
      <alignment horizontal="center" vertical="center" wrapText="1"/>
    </xf>
    <xf numFmtId="0" fontId="27" fillId="0" borderId="0" xfId="6" applyFont="1" applyAlignment="1">
      <alignment horizontal="left" vertical="center" wrapText="1"/>
    </xf>
    <xf numFmtId="0" fontId="27" fillId="0" borderId="3" xfId="6" applyFont="1" applyBorder="1" applyAlignment="1">
      <alignment horizontal="center" vertical="center" wrapText="1"/>
    </xf>
    <xf numFmtId="0" fontId="27" fillId="0" borderId="0" xfId="6" applyFont="1" applyBorder="1" applyAlignment="1">
      <alignment horizontal="left" vertical="center" wrapText="1"/>
    </xf>
    <xf numFmtId="0" fontId="30" fillId="0" borderId="0" xfId="6" applyFont="1" applyAlignment="1">
      <alignment horizontal="left" vertical="center" wrapText="1"/>
    </xf>
    <xf numFmtId="0" fontId="27" fillId="0" borderId="0" xfId="6" applyFont="1" applyBorder="1" applyAlignment="1">
      <alignment horizontal="center" vertical="center" wrapText="1"/>
    </xf>
    <xf numFmtId="0" fontId="27" fillId="0" borderId="0" xfId="6" applyFont="1" applyBorder="1" applyAlignment="1">
      <alignment vertical="center"/>
    </xf>
    <xf numFmtId="0" fontId="29" fillId="0" borderId="0" xfId="6" applyFont="1" applyAlignment="1">
      <alignment vertical="center"/>
    </xf>
    <xf numFmtId="165" fontId="27" fillId="0" borderId="0" xfId="6" applyNumberFormat="1" applyFont="1" applyBorder="1" applyAlignment="1">
      <alignment horizontal="right" vertical="center"/>
    </xf>
    <xf numFmtId="167" fontId="27" fillId="0" borderId="0" xfId="6" applyNumberFormat="1" applyFont="1" applyBorder="1" applyAlignment="1">
      <alignment horizontal="right" vertical="center"/>
    </xf>
    <xf numFmtId="0" fontId="22" fillId="0" borderId="0" xfId="3" applyFont="1" applyAlignment="1">
      <alignment horizontal="left" vertical="center"/>
    </xf>
    <xf numFmtId="0" fontId="22" fillId="0" borderId="0" xfId="3" applyFont="1" applyAlignment="1">
      <alignment horizontal="left" vertical="top"/>
    </xf>
    <xf numFmtId="0" fontId="22" fillId="0" borderId="0" xfId="3" applyFont="1" applyAlignment="1">
      <alignment horizontal="left" vertical="center"/>
    </xf>
    <xf numFmtId="0" fontId="22" fillId="0" borderId="0" xfId="3" applyFont="1" applyAlignment="1">
      <alignment horizontal="left" vertical="center" wrapText="1"/>
    </xf>
    <xf numFmtId="170" fontId="27" fillId="0" borderId="0" xfId="1" applyNumberFormat="1" applyFont="1"/>
    <xf numFmtId="0" fontId="22" fillId="0" borderId="0" xfId="3" applyFont="1" applyAlignment="1">
      <alignment horizontal="left" vertical="center"/>
    </xf>
    <xf numFmtId="0" fontId="23" fillId="0" borderId="0" xfId="3" applyFont="1" applyAlignment="1">
      <alignment horizontal="right" vertical="top" indent="1"/>
    </xf>
    <xf numFmtId="0" fontId="27" fillId="0" borderId="0" xfId="6" applyFont="1" applyFill="1" applyBorder="1" applyAlignment="1">
      <alignment vertical="center"/>
    </xf>
    <xf numFmtId="0" fontId="27" fillId="0" borderId="0" xfId="6" applyFont="1" applyFill="1" applyAlignment="1">
      <alignment vertical="center"/>
    </xf>
    <xf numFmtId="0" fontId="27" fillId="0" borderId="1" xfId="6" applyFont="1" applyBorder="1" applyAlignment="1">
      <alignment horizontal="center" vertical="center" wrapText="1"/>
    </xf>
    <xf numFmtId="171" fontId="27" fillId="0" borderId="16" xfId="6" applyNumberFormat="1" applyFont="1" applyBorder="1" applyAlignment="1">
      <alignment horizontal="right"/>
    </xf>
    <xf numFmtId="172" fontId="27" fillId="0" borderId="0" xfId="6" applyNumberFormat="1" applyFont="1" applyBorder="1" applyAlignment="1">
      <alignment horizontal="right"/>
    </xf>
    <xf numFmtId="173" fontId="27" fillId="0" borderId="0" xfId="6" applyNumberFormat="1" applyFont="1" applyBorder="1" applyAlignment="1">
      <alignment horizontal="right"/>
    </xf>
    <xf numFmtId="174" fontId="27" fillId="0" borderId="0" xfId="6" applyNumberFormat="1" applyFont="1" applyFill="1" applyBorder="1" applyAlignment="1">
      <alignment horizontal="right"/>
    </xf>
    <xf numFmtId="171" fontId="27" fillId="0" borderId="0" xfId="6" applyNumberFormat="1" applyFont="1" applyBorder="1" applyAlignment="1">
      <alignment horizontal="right"/>
    </xf>
    <xf numFmtId="171" fontId="28" fillId="0" borderId="16" xfId="6" applyNumberFormat="1" applyFont="1" applyBorder="1" applyAlignment="1">
      <alignment horizontal="right"/>
    </xf>
    <xf numFmtId="172" fontId="28" fillId="0" borderId="0" xfId="6" applyNumberFormat="1" applyFont="1" applyBorder="1" applyAlignment="1">
      <alignment horizontal="right"/>
    </xf>
    <xf numFmtId="173" fontId="28" fillId="0" borderId="0" xfId="6" applyNumberFormat="1" applyFont="1" applyBorder="1" applyAlignment="1">
      <alignment horizontal="right"/>
    </xf>
    <xf numFmtId="171" fontId="28" fillId="0" borderId="0" xfId="6" applyNumberFormat="1" applyFont="1" applyBorder="1" applyAlignment="1">
      <alignment horizontal="right"/>
    </xf>
    <xf numFmtId="174" fontId="28" fillId="0" borderId="0" xfId="6" applyNumberFormat="1" applyFont="1" applyFill="1" applyBorder="1" applyAlignment="1">
      <alignment horizontal="right"/>
    </xf>
    <xf numFmtId="174" fontId="27" fillId="0" borderId="0" xfId="6" applyNumberFormat="1" applyFont="1" applyBorder="1" applyAlignment="1">
      <alignment horizontal="right"/>
    </xf>
    <xf numFmtId="175" fontId="27" fillId="0" borderId="16" xfId="6" applyNumberFormat="1" applyFont="1" applyBorder="1" applyAlignment="1">
      <alignment horizontal="right"/>
    </xf>
    <xf numFmtId="175" fontId="27" fillId="0" borderId="6" xfId="6" applyNumberFormat="1" applyFont="1" applyBorder="1" applyAlignment="1">
      <alignment horizontal="right"/>
    </xf>
    <xf numFmtId="175" fontId="27" fillId="0" borderId="5" xfId="6" applyNumberFormat="1" applyFont="1" applyBorder="1" applyAlignment="1">
      <alignment horizontal="right"/>
    </xf>
    <xf numFmtId="175" fontId="27" fillId="0" borderId="0" xfId="6" applyNumberFormat="1" applyFont="1" applyBorder="1" applyAlignment="1">
      <alignment horizontal="right"/>
    </xf>
    <xf numFmtId="175" fontId="28" fillId="0" borderId="16" xfId="6" applyNumberFormat="1" applyFont="1" applyBorder="1" applyAlignment="1">
      <alignment horizontal="right"/>
    </xf>
    <xf numFmtId="175" fontId="28" fillId="0" borderId="0" xfId="6" applyNumberFormat="1" applyFont="1" applyBorder="1" applyAlignment="1">
      <alignment horizontal="right"/>
    </xf>
    <xf numFmtId="173" fontId="27" fillId="0" borderId="0" xfId="6" applyNumberFormat="1" applyFont="1" applyFill="1" applyBorder="1" applyAlignment="1">
      <alignment horizontal="right"/>
    </xf>
    <xf numFmtId="174" fontId="28" fillId="0" borderId="0" xfId="6" applyNumberFormat="1" applyFont="1" applyBorder="1" applyAlignment="1">
      <alignment horizontal="right"/>
    </xf>
    <xf numFmtId="173" fontId="28" fillId="0" borderId="0" xfId="6" applyNumberFormat="1" applyFont="1" applyFill="1" applyBorder="1" applyAlignment="1">
      <alignment horizontal="right"/>
    </xf>
    <xf numFmtId="176" fontId="27" fillId="0" borderId="0" xfId="6" applyNumberFormat="1" applyFont="1" applyFill="1" applyBorder="1" applyAlignment="1">
      <alignment horizontal="right"/>
    </xf>
    <xf numFmtId="49" fontId="12" fillId="0" borderId="0" xfId="4" quotePrefix="1" applyNumberFormat="1" applyFont="1" applyAlignment="1">
      <alignment horizontal="right"/>
    </xf>
    <xf numFmtId="0" fontId="12" fillId="0" borderId="0" xfId="4" applyFont="1" applyAlignment="1">
      <alignment horizontal="left" wrapText="1"/>
    </xf>
    <xf numFmtId="0" fontId="16" fillId="0" borderId="0" xfId="4" applyFont="1" applyAlignment="1">
      <alignment horizontal="left" vertical="center"/>
    </xf>
    <xf numFmtId="0" fontId="11" fillId="0" borderId="19" xfId="4" applyFont="1" applyBorder="1" applyAlignment="1">
      <alignment horizontal="center" vertical="center" wrapText="1"/>
    </xf>
    <xf numFmtId="0" fontId="17" fillId="0" borderId="20" xfId="7" applyFont="1" applyBorder="1" applyAlignment="1">
      <alignment horizontal="left" vertical="center" wrapText="1"/>
    </xf>
    <xf numFmtId="0" fontId="18" fillId="0" borderId="20" xfId="7" applyFont="1" applyBorder="1" applyAlignment="1">
      <alignment horizontal="right" vertical="center" wrapText="1"/>
    </xf>
    <xf numFmtId="0" fontId="13" fillId="0" borderId="0" xfId="7" applyFont="1" applyBorder="1" applyAlignment="1">
      <alignment horizontal="center" vertical="center" wrapText="1"/>
    </xf>
    <xf numFmtId="0" fontId="19" fillId="0" borderId="0" xfId="7" applyFont="1" applyAlignment="1">
      <alignment vertical="center" wrapText="1"/>
    </xf>
    <xf numFmtId="0" fontId="19" fillId="0" borderId="0" xfId="7" applyFont="1" applyAlignment="1">
      <alignment vertical="center"/>
    </xf>
    <xf numFmtId="49" fontId="20" fillId="0" borderId="0" xfId="4" quotePrefix="1" applyNumberFormat="1" applyFont="1" applyAlignment="1">
      <alignment horizontal="left"/>
    </xf>
    <xf numFmtId="49" fontId="20" fillId="0" borderId="0" xfId="4" applyNumberFormat="1" applyFont="1" applyAlignment="1">
      <alignment horizontal="left"/>
    </xf>
    <xf numFmtId="49" fontId="14" fillId="0" borderId="0" xfId="4" quotePrefix="1" applyNumberFormat="1" applyFont="1" applyAlignment="1">
      <alignment horizontal="left"/>
    </xf>
    <xf numFmtId="49" fontId="15" fillId="0" borderId="0" xfId="4" quotePrefix="1" applyNumberFormat="1" applyFont="1" applyAlignment="1">
      <alignment horizontal="left"/>
    </xf>
    <xf numFmtId="0" fontId="12" fillId="0" borderId="0" xfId="7" applyFont="1" applyBorder="1" applyAlignment="1">
      <alignment horizontal="center" vertical="center"/>
    </xf>
    <xf numFmtId="0" fontId="12" fillId="0" borderId="0" xfId="4" applyFont="1" applyAlignment="1">
      <alignment horizontal="right"/>
    </xf>
    <xf numFmtId="0" fontId="21" fillId="0" borderId="17" xfId="4" applyFont="1" applyBorder="1" applyAlignment="1">
      <alignment horizontal="right"/>
    </xf>
    <xf numFmtId="0" fontId="12" fillId="0" borderId="18" xfId="4" applyFont="1" applyBorder="1" applyAlignment="1">
      <alignment horizontal="center" vertical="center"/>
    </xf>
    <xf numFmtId="0" fontId="12" fillId="0" borderId="0" xfId="4" applyFont="1" applyBorder="1" applyAlignment="1">
      <alignment horizontal="center" vertical="center"/>
    </xf>
    <xf numFmtId="49" fontId="12" fillId="0" borderId="0" xfId="4" applyNumberFormat="1" applyFont="1" applyAlignment="1">
      <alignment horizontal="left" vertical="center"/>
    </xf>
    <xf numFmtId="0" fontId="12" fillId="0" borderId="0" xfId="4" applyFont="1" applyBorder="1" applyAlignment="1">
      <alignment horizontal="left" vertical="center"/>
    </xf>
    <xf numFmtId="0" fontId="12" fillId="0" borderId="17" xfId="4" applyFont="1" applyBorder="1" applyAlignment="1">
      <alignment horizontal="center" vertical="center"/>
    </xf>
    <xf numFmtId="0" fontId="21" fillId="0" borderId="0" xfId="4" applyFont="1" applyAlignment="1">
      <alignment horizontal="center" vertical="center"/>
    </xf>
    <xf numFmtId="0" fontId="12" fillId="0" borderId="0" xfId="4" applyFont="1" applyAlignment="1">
      <alignment horizontal="center" vertical="center"/>
    </xf>
    <xf numFmtId="0" fontId="24" fillId="0" borderId="0" xfId="3" applyFont="1" applyFill="1" applyAlignment="1">
      <alignment horizontal="left" vertical="center"/>
    </xf>
    <xf numFmtId="0" fontId="22" fillId="0" borderId="0" xfId="3" applyFont="1" applyAlignment="1">
      <alignment horizontal="left" vertical="center"/>
    </xf>
    <xf numFmtId="0" fontId="25" fillId="0" borderId="10" xfId="8" applyFont="1" applyBorder="1" applyAlignment="1">
      <alignment horizontal="center" vertical="center" wrapText="1"/>
    </xf>
    <xf numFmtId="0" fontId="25" fillId="0" borderId="21" xfId="8" applyFont="1" applyBorder="1" applyAlignment="1">
      <alignment horizontal="center" vertical="center" wrapText="1"/>
    </xf>
    <xf numFmtId="0" fontId="25" fillId="0" borderId="4" xfId="8" applyFont="1" applyBorder="1" applyAlignment="1">
      <alignment horizontal="center" vertical="center" wrapText="1"/>
    </xf>
    <xf numFmtId="0" fontId="24" fillId="0" borderId="0" xfId="8" applyFont="1" applyAlignment="1">
      <alignment horizontal="center" vertical="center"/>
    </xf>
    <xf numFmtId="0" fontId="26" fillId="0" borderId="10" xfId="8" applyFont="1" applyBorder="1" applyAlignment="1">
      <alignment horizontal="center" vertical="center" wrapText="1"/>
    </xf>
    <xf numFmtId="0" fontId="26" fillId="0" borderId="21" xfId="8" applyFont="1" applyBorder="1" applyAlignment="1">
      <alignment horizontal="center" vertical="center" wrapText="1"/>
    </xf>
    <xf numFmtId="0" fontId="26" fillId="0" borderId="4" xfId="8" applyFont="1" applyBorder="1" applyAlignment="1">
      <alignment horizontal="center" vertical="center" wrapText="1"/>
    </xf>
    <xf numFmtId="0" fontId="25" fillId="0" borderId="10" xfId="8" applyFont="1" applyBorder="1" applyAlignment="1">
      <alignment horizontal="center" vertical="center"/>
    </xf>
    <xf numFmtId="0" fontId="25" fillId="0" borderId="4" xfId="8" applyFont="1" applyBorder="1" applyAlignment="1">
      <alignment horizontal="center" vertical="center"/>
    </xf>
    <xf numFmtId="0" fontId="24" fillId="0" borderId="0" xfId="1" applyFont="1" applyAlignment="1">
      <alignment horizontal="left" vertical="center"/>
    </xf>
    <xf numFmtId="0" fontId="27" fillId="0" borderId="12" xfId="0" applyFont="1" applyBorder="1" applyAlignment="1">
      <alignment horizontal="center" vertical="center" wrapText="1"/>
    </xf>
    <xf numFmtId="0" fontId="24" fillId="0" borderId="0" xfId="0" applyFont="1" applyAlignment="1">
      <alignment horizontal="left" vertical="center"/>
    </xf>
    <xf numFmtId="0" fontId="28" fillId="0" borderId="4" xfId="6" applyFont="1" applyBorder="1" applyAlignment="1">
      <alignment horizontal="left" vertical="center" wrapText="1"/>
    </xf>
    <xf numFmtId="0" fontId="28" fillId="0" borderId="1" xfId="6" applyFont="1" applyBorder="1" applyAlignment="1">
      <alignment horizontal="left" vertical="center" wrapText="1"/>
    </xf>
    <xf numFmtId="0" fontId="28" fillId="0" borderId="1" xfId="6" applyFont="1" applyBorder="1" applyAlignment="1">
      <alignment horizontal="center" vertical="center" wrapText="1"/>
    </xf>
    <xf numFmtId="0" fontId="28" fillId="0" borderId="10" xfId="6" applyFont="1" applyBorder="1" applyAlignment="1">
      <alignment horizontal="center" vertical="center" wrapText="1"/>
    </xf>
    <xf numFmtId="0" fontId="27" fillId="0" borderId="4" xfId="6" applyFont="1" applyBorder="1" applyAlignment="1">
      <alignment horizontal="center" vertical="center" wrapText="1"/>
    </xf>
    <xf numFmtId="0" fontId="27" fillId="0" borderId="1" xfId="6" applyFont="1" applyBorder="1" applyAlignment="1">
      <alignment horizontal="center" vertical="center" wrapText="1"/>
    </xf>
    <xf numFmtId="0" fontId="27" fillId="0" borderId="10" xfId="6" applyFont="1" applyBorder="1" applyAlignment="1">
      <alignment horizontal="center" vertical="center" wrapText="1"/>
    </xf>
    <xf numFmtId="0" fontId="27" fillId="0" borderId="1" xfId="6" applyFont="1" applyFill="1" applyBorder="1" applyAlignment="1">
      <alignment horizontal="center" vertical="center" wrapText="1"/>
    </xf>
    <xf numFmtId="0" fontId="27" fillId="0" borderId="10" xfId="6" applyFont="1" applyFill="1" applyBorder="1" applyAlignment="1">
      <alignment horizontal="center" vertical="center" wrapText="1"/>
    </xf>
    <xf numFmtId="0" fontId="31" fillId="0" borderId="19" xfId="4" applyFont="1" applyBorder="1" applyAlignment="1">
      <alignment horizontal="left" wrapText="1"/>
    </xf>
    <xf numFmtId="0" fontId="32" fillId="3" borderId="12" xfId="0" applyFont="1" applyFill="1" applyBorder="1" applyAlignment="1">
      <alignment horizontal="center" vertical="center" wrapText="1"/>
    </xf>
    <xf numFmtId="0" fontId="32" fillId="3" borderId="22" xfId="0" applyFont="1" applyFill="1" applyBorder="1" applyAlignment="1">
      <alignment horizontal="right" vertical="center" wrapText="1"/>
    </xf>
    <xf numFmtId="0" fontId="32" fillId="3" borderId="23" xfId="0" applyFont="1" applyFill="1" applyBorder="1" applyAlignment="1">
      <alignment horizontal="right" vertical="center" wrapText="1"/>
    </xf>
    <xf numFmtId="0" fontId="32" fillId="3" borderId="24" xfId="0" applyFont="1" applyFill="1" applyBorder="1" applyAlignment="1">
      <alignment horizontal="right" vertical="center" wrapText="1"/>
    </xf>
  </cellXfs>
  <cellStyles count="9">
    <cellStyle name="Standard" xfId="0" builtinId="0"/>
    <cellStyle name="Standard 2" xfId="1"/>
    <cellStyle name="Standard 2 2" xfId="2"/>
    <cellStyle name="Standard 2 2 2" xfId="3"/>
    <cellStyle name="Standard 2 3" xfId="4"/>
    <cellStyle name="Standard 3" xfId="5"/>
    <cellStyle name="Standard 4" xfId="6"/>
    <cellStyle name="Standard 5" xfId="7"/>
    <cellStyle name="Standard 6" xfId="8"/>
  </cellStyles>
  <dxfs count="0"/>
  <tableStyles count="0" defaultTableStyle="TableStyleMedium2" defaultPivotStyle="PivotStyleLight16"/>
  <colors>
    <mruColors>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494"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6801</xdr:colOff>
      <xdr:row>1</xdr:row>
      <xdr:rowOff>13632</xdr:rowOff>
    </xdr:from>
    <xdr:to>
      <xdr:col>0</xdr:col>
      <xdr:colOff>6126801</xdr:colOff>
      <xdr:row>24</xdr:row>
      <xdr:rowOff>0</xdr:rowOff>
    </xdr:to>
    <xdr:sp macro="" textlink="">
      <xdr:nvSpPr>
        <xdr:cNvPr id="2" name="Textfeld 1"/>
        <xdr:cNvSpPr txBox="1"/>
      </xdr:nvSpPr>
      <xdr:spPr>
        <a:xfrm>
          <a:off x="6801" y="517096"/>
          <a:ext cx="6120000" cy="32724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eaLnBrk="1" fontAlgn="auto" latinLnBrk="0" hangingPunct="1"/>
          <a:r>
            <a:rPr lang="de-DE" sz="950">
              <a:solidFill>
                <a:schemeClr val="dk1"/>
              </a:solidFill>
              <a:effectLst/>
              <a:latin typeface="+mn-lt"/>
              <a:ea typeface="+mn-ea"/>
              <a:cs typeface="Arial" pitchFamily="34" charset="0"/>
            </a:rPr>
            <a:t>Mit diesem Statistischen Bericht legt das Statistische Amt Mecklenburg-Vorpommern Ergebnisse zum Verfügbaren Ein­kommen der privaten Haushalte einschließlich privater Organisationen ohne Erwerbszweck für die kreisfreien Städte und Landkreise vor. Die Berechnungen basieren auf dem Europäischen System Volkswirtschaftlicher Gesamtrechnungen 2010 (ESVG 2010). Eine EU-Verordnung (Verordnung (EU) Nr. 549/2013 des Europäischen Parlaments und des Rates vom 21. Mai 2013 zum Europäischen System Volkswirtschaftlicher Gesamtrechnungen auf nationaler und regionaler Ebene in der Europäischen Union (ABl. EU Nr. L 174 S. 1)</a:t>
          </a:r>
          <a:r>
            <a:rPr lang="de-DE" sz="950" baseline="0">
              <a:solidFill>
                <a:schemeClr val="dk1"/>
              </a:solidFill>
              <a:effectLst/>
              <a:latin typeface="+mn-lt"/>
              <a:ea typeface="+mn-ea"/>
              <a:cs typeface="Arial" pitchFamily="34" charset="0"/>
            </a:rPr>
            <a:t> </a:t>
          </a:r>
          <a:r>
            <a:rPr lang="de-DE" sz="950">
              <a:solidFill>
                <a:schemeClr val="dk1"/>
              </a:solidFill>
              <a:effectLst/>
              <a:latin typeface="+mn-lt"/>
              <a:ea typeface="+mn-ea"/>
              <a:cs typeface="Arial" pitchFamily="34" charset="0"/>
            </a:rPr>
            <a:t>schreibt allen EU-Mitgliedstaaten die Anwendung des ESVG 2010 auf nationaler und regionaler Ebene verbindlich vor. Im Jahr 2019 fand in Deutschland – wie in den meisten Mitgliedstaaten der Euro­päischen Union – eine umfassende Revision der Volkswirtschaftlichen Gesamtrechnungen (VGR) statt. Die Revision 2019 wurde dazu genutzt, die gesamten VGR-Systeme um­fassend zu überprüfen und – wo nötig – zu überar­beiten und neue Erkenntnisse in die Berechnungen zu integrieren. Um Brüche in den Zeitreihen zu vermeiden und den Datennutzern weiterhin methodisch konsistente Zeitreihen zur Verfügung zu stellen, wurden die Ergebnisse zurück neu berechnet; für die in diesem Bericht enthaltenen Daten bis zum Jahr 2000. Die nächste VGR-Generalrevision findet, überwiegend europa­weit harmonisiert, 2024 statt.</a:t>
          </a:r>
        </a:p>
        <a:p>
          <a:r>
            <a:rPr lang="de-DE" sz="950">
              <a:solidFill>
                <a:schemeClr val="dk1"/>
              </a:solidFill>
              <a:effectLst/>
              <a:latin typeface="+mn-lt"/>
              <a:ea typeface="+mn-ea"/>
              <a:cs typeface="Arial" pitchFamily="34" charset="0"/>
            </a:rPr>
            <a:t>Die in diesem Bericht veröffentlichten Ergebnisse zum </a:t>
          </a:r>
          <a:r>
            <a:rPr lang="de-DE" sz="950" b="1">
              <a:solidFill>
                <a:schemeClr val="dk1"/>
              </a:solidFill>
              <a:effectLst/>
              <a:latin typeface="+mn-lt"/>
              <a:ea typeface="+mn-ea"/>
              <a:cs typeface="Arial" pitchFamily="34" charset="0"/>
            </a:rPr>
            <a:t>Berechnungsstand August 2023 </a:t>
          </a:r>
          <a:r>
            <a:rPr lang="de-DE" sz="950">
              <a:solidFill>
                <a:schemeClr val="dk1"/>
              </a:solidFill>
              <a:effectLst/>
              <a:latin typeface="+mn-lt"/>
              <a:ea typeface="+mn-ea"/>
              <a:cs typeface="Arial" pitchFamily="34" charset="0"/>
            </a:rPr>
            <a:t>sind daher mit Angaben der Be­rechnungs­stände </a:t>
          </a:r>
          <a:r>
            <a:rPr lang="de-DE" sz="950" b="1">
              <a:solidFill>
                <a:srgbClr val="FF0000"/>
              </a:solidFill>
              <a:effectLst/>
              <a:latin typeface="+mn-lt"/>
              <a:ea typeface="+mn-ea"/>
              <a:cs typeface="Arial" pitchFamily="34" charset="0"/>
            </a:rPr>
            <a:t>vor Revision 2019 </a:t>
          </a:r>
          <a:r>
            <a:rPr lang="de-DE" sz="950">
              <a:solidFill>
                <a:schemeClr val="dk1"/>
              </a:solidFill>
              <a:effectLst/>
              <a:latin typeface="+mn-lt"/>
              <a:ea typeface="+mn-ea"/>
              <a:cs typeface="Arial" pitchFamily="34" charset="0"/>
            </a:rPr>
            <a:t>(August 2018 und früher) </a:t>
          </a:r>
          <a:r>
            <a:rPr lang="de-DE" sz="950" b="1">
              <a:solidFill>
                <a:srgbClr val="FF0000"/>
              </a:solidFill>
              <a:effectLst/>
              <a:latin typeface="+mn-lt"/>
              <a:ea typeface="+mn-ea"/>
              <a:cs typeface="Arial" pitchFamily="34" charset="0"/>
            </a:rPr>
            <a:t>nicht vergleichbar</a:t>
          </a:r>
          <a:r>
            <a:rPr lang="de-DE" sz="950">
              <a:solidFill>
                <a:schemeClr val="dk1"/>
              </a:solidFill>
              <a:effectLst/>
              <a:latin typeface="+mn-lt"/>
              <a:ea typeface="+mn-ea"/>
              <a:cs typeface="Arial" pitchFamily="34" charset="0"/>
            </a:rPr>
            <a:t>.</a:t>
          </a:r>
        </a:p>
        <a:p>
          <a:r>
            <a:rPr lang="de-DE" sz="50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Einkommensgrößen der regionalen VGR sind in der Regel Ergebnis der Entstehungs-, Verteilungs- und Umverteilungs- sowie der Verwendungsrechnung. Sie beziehen sich, mit Ausnahme der (hier nicht ausgewiesenen) geleisteten</a:t>
          </a:r>
          <a:r>
            <a:rPr lang="de-DE" sz="950" baseline="0">
              <a:solidFill>
                <a:schemeClr val="dk1"/>
              </a:solidFill>
              <a:effectLst/>
              <a:latin typeface="+mn-lt"/>
              <a:ea typeface="+mn-ea"/>
              <a:cs typeface="Arial" pitchFamily="34" charset="0"/>
            </a:rPr>
            <a:t> </a:t>
          </a:r>
          <a:r>
            <a:rPr lang="de-DE" sz="950">
              <a:solidFill>
                <a:schemeClr val="dk1"/>
              </a:solidFill>
              <a:effectLst/>
              <a:latin typeface="+mn-lt"/>
              <a:ea typeface="+mn-ea"/>
              <a:cs typeface="Arial" pitchFamily="34" charset="0"/>
            </a:rPr>
            <a:t>Arbeit­nehmerentgelte bei der Einkommensentstehung, auf den</a:t>
          </a:r>
          <a:r>
            <a:rPr lang="de-DE" sz="950" baseline="0">
              <a:solidFill>
                <a:schemeClr val="dk1"/>
              </a:solidFill>
              <a:effectLst/>
              <a:latin typeface="+mn-lt"/>
              <a:ea typeface="+mn-ea"/>
              <a:cs typeface="Arial" pitchFamily="34" charset="0"/>
            </a:rPr>
            <a:t> </a:t>
          </a:r>
          <a:r>
            <a:rPr lang="de-DE" sz="950" b="1" baseline="0">
              <a:solidFill>
                <a:schemeClr val="dk1"/>
              </a:solidFill>
              <a:effectLst/>
              <a:latin typeface="+mn-lt"/>
              <a:ea typeface="+mn-ea"/>
              <a:cs typeface="Arial" pitchFamily="34" charset="0"/>
            </a:rPr>
            <a:t>Sektor Private Haushalte </a:t>
          </a:r>
          <a:r>
            <a:rPr lang="de-DE" sz="950">
              <a:solidFill>
                <a:schemeClr val="dk1"/>
              </a:solidFill>
              <a:effectLst/>
              <a:latin typeface="+mn-lt"/>
              <a:ea typeface="+mn-ea"/>
              <a:cs typeface="Arial" pitchFamily="34" charset="0"/>
            </a:rPr>
            <a:t>einschließlich Privater Organisationen ohne Erwerbszweck und </a:t>
          </a:r>
          <a:r>
            <a:rPr lang="de-DE" sz="950" b="1" u="none">
              <a:solidFill>
                <a:schemeClr val="dk1"/>
              </a:solidFill>
              <a:effectLst/>
              <a:latin typeface="+mn-lt"/>
              <a:ea typeface="+mn-ea"/>
              <a:cs typeface="Arial" pitchFamily="34" charset="0"/>
            </a:rPr>
            <a:t>nicht</a:t>
          </a:r>
          <a:r>
            <a:rPr lang="de-DE" sz="950">
              <a:solidFill>
                <a:schemeClr val="dk1"/>
              </a:solidFill>
              <a:effectLst/>
              <a:latin typeface="+mn-lt"/>
              <a:ea typeface="+mn-ea"/>
              <a:cs typeface="Arial" pitchFamily="34" charset="0"/>
            </a:rPr>
            <a:t> auf die Volkswirtschaft insgesamt (zu den Sektoren siehe auch die </a:t>
          </a:r>
          <a:r>
            <a:rPr lang="de-DE" sz="950" b="0">
              <a:solidFill>
                <a:sysClr val="windowText" lastClr="000000"/>
              </a:solidFill>
              <a:effectLst/>
              <a:latin typeface="+mn-lt"/>
              <a:ea typeface="+mn-ea"/>
              <a:cs typeface="Arial" pitchFamily="34" charset="0"/>
            </a:rPr>
            <a:t>Abbildung auf Seite 5). </a:t>
          </a:r>
          <a:r>
            <a:rPr lang="de-DE" sz="950">
              <a:solidFill>
                <a:schemeClr val="dk1"/>
              </a:solidFill>
              <a:effectLst/>
              <a:latin typeface="+mn-lt"/>
              <a:ea typeface="+mn-ea"/>
              <a:cs typeface="Arial" pitchFamily="34" charset="0"/>
            </a:rPr>
            <a:t>Die Einkommensgrößen in dem hier vorliegenden Statistischen Bericht sind Ergebnis der Verteilungs- und Umverteilungs­rechnung (auch: primäre und sekundäre Einkommensverteilung).</a:t>
          </a:r>
        </a:p>
        <a:p>
          <a:endParaRPr lang="de-DE" sz="900">
            <a:solidFill>
              <a:schemeClr val="dk1"/>
            </a:solidFill>
            <a:effectLst/>
            <a:latin typeface="+mn-lt"/>
            <a:ea typeface="+mn-ea"/>
            <a:cs typeface="Arial" pitchFamily="34" charset="0"/>
          </a:endParaRPr>
        </a:p>
      </xdr:txBody>
    </xdr:sp>
    <xdr:clientData/>
  </xdr:twoCellAnchor>
  <xdr:twoCellAnchor>
    <xdr:from>
      <xdr:col>0</xdr:col>
      <xdr:colOff>0</xdr:colOff>
      <xdr:row>25</xdr:row>
      <xdr:rowOff>10888</xdr:rowOff>
    </xdr:from>
    <xdr:to>
      <xdr:col>0</xdr:col>
      <xdr:colOff>6120000</xdr:colOff>
      <xdr:row>62</xdr:row>
      <xdr:rowOff>88447</xdr:rowOff>
    </xdr:to>
    <xdr:sp macro="" textlink="">
      <xdr:nvSpPr>
        <xdr:cNvPr id="3" name="Textfeld 2"/>
        <xdr:cNvSpPr txBox="1"/>
      </xdr:nvSpPr>
      <xdr:spPr>
        <a:xfrm>
          <a:off x="0" y="4303942"/>
          <a:ext cx="6120000" cy="53639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spcAft>
              <a:spcPts val="0"/>
            </a:spcAft>
          </a:pPr>
          <a:r>
            <a:rPr lang="de-DE" sz="950">
              <a:effectLst/>
              <a:latin typeface="+mn-lt"/>
              <a:ea typeface="Calibri"/>
              <a:cs typeface="Times New Roman"/>
            </a:rPr>
            <a:t>Die folgenden, knapp gefassten Erläuterungen beziehen sich nur auf die wichtigsten Inhalte und Zusammenhänge der Einkommensrechnungen innerhalb der Volkswirtschaftlichen Gesamtrechnungen. Eine ausführlichere Darstellung dazu enthält der Statistische Bericht P133 2022 00 (Ergebnisse für das Land).</a:t>
          </a:r>
        </a:p>
        <a:p>
          <a:pPr>
            <a:spcAft>
              <a:spcPts val="0"/>
            </a:spcAft>
          </a:pPr>
          <a:r>
            <a:rPr lang="de-DE" sz="700">
              <a:effectLst/>
              <a:latin typeface="+mn-lt"/>
              <a:ea typeface="Calibri"/>
              <a:cs typeface="Times New Roman"/>
            </a:rPr>
            <a:t> </a:t>
          </a:r>
        </a:p>
        <a:p>
          <a:pPr>
            <a:spcAft>
              <a:spcPts val="0"/>
            </a:spcAft>
          </a:pPr>
          <a:r>
            <a:rPr lang="de-DE" sz="950" b="1">
              <a:effectLst/>
              <a:latin typeface="+mn-lt"/>
              <a:ea typeface="Calibri"/>
              <a:cs typeface="Times New Roman"/>
            </a:rPr>
            <a:t>Einwohner</a:t>
          </a:r>
          <a:endParaRPr lang="de-DE" sz="950">
            <a:effectLst/>
            <a:latin typeface="+mn-lt"/>
            <a:ea typeface="Calibri"/>
            <a:cs typeface="Times New Roman"/>
          </a:endParaRPr>
        </a:p>
        <a:p>
          <a:pPr>
            <a:spcAft>
              <a:spcPts val="0"/>
            </a:spcAft>
          </a:pPr>
          <a:r>
            <a:rPr lang="de-DE" sz="500">
              <a:effectLst/>
              <a:latin typeface="+mn-lt"/>
              <a:ea typeface="Calibri"/>
              <a:cs typeface="Times New Roman"/>
            </a:rPr>
            <a:t> </a:t>
          </a:r>
        </a:p>
        <a:p>
          <a:pPr>
            <a:spcAft>
              <a:spcPts val="0"/>
            </a:spcAft>
          </a:pPr>
          <a:r>
            <a:rPr lang="de-DE" sz="950">
              <a:effectLst/>
              <a:latin typeface="+mn-lt"/>
              <a:ea typeface="Calibri"/>
              <a:cs typeface="Times New Roman"/>
            </a:rPr>
            <a:t>Zu den Einwohnern gehören alle Personen, die im betreffenden Gebiet ihren ständigen Wohnsitz haben. Dazu gehören auch die dort wohnenden ausländischen Arbeitnehmer, Angehörige ausländischer Streitkräfte bleiben dagegen unbe­rücksichtigt. Zur Anwendung kommen Jahresdurchschnittszahlen.</a:t>
          </a:r>
        </a:p>
        <a:p>
          <a:pPr>
            <a:spcAft>
              <a:spcPts val="0"/>
            </a:spcAft>
          </a:pPr>
          <a:r>
            <a:rPr lang="de-DE" sz="700">
              <a:effectLst/>
              <a:latin typeface="+mn-lt"/>
              <a:ea typeface="Calibri"/>
              <a:cs typeface="Times New Roman"/>
            </a:rPr>
            <a:t> </a:t>
          </a:r>
        </a:p>
        <a:p>
          <a:pPr>
            <a:spcAft>
              <a:spcPts val="0"/>
            </a:spcAft>
          </a:pPr>
          <a:r>
            <a:rPr lang="de-DE" sz="950" b="1">
              <a:effectLst/>
              <a:latin typeface="+mn-lt"/>
              <a:ea typeface="Calibri"/>
              <a:cs typeface="Times New Roman"/>
            </a:rPr>
            <a:t>Inländerkonzept</a:t>
          </a:r>
          <a:endParaRPr lang="de-DE" sz="950">
            <a:effectLst/>
            <a:latin typeface="+mn-lt"/>
            <a:ea typeface="Calibri"/>
            <a:cs typeface="Times New Roman"/>
          </a:endParaRPr>
        </a:p>
        <a:p>
          <a:pPr>
            <a:spcAft>
              <a:spcPts val="0"/>
            </a:spcAft>
          </a:pPr>
          <a:r>
            <a:rPr lang="de-DE" sz="500">
              <a:effectLst/>
              <a:latin typeface="+mn-lt"/>
              <a:ea typeface="Calibri"/>
              <a:cs typeface="Times New Roman"/>
            </a:rPr>
            <a:t> </a:t>
          </a:r>
        </a:p>
        <a:p>
          <a:pPr>
            <a:spcAft>
              <a:spcPts val="0"/>
            </a:spcAft>
          </a:pPr>
          <a:r>
            <a:rPr lang="de-DE" sz="950">
              <a:effectLst/>
              <a:latin typeface="+mn-lt"/>
              <a:ea typeface="Calibri"/>
              <a:cs typeface="Times New Roman"/>
            </a:rPr>
            <a:t>Nachweis aller Leistungen und Einkommen, die von den Inländern (z. B. mit Sitz bzw. Wohnort im betreffenden Gebiet) erbracht bzw. empfangen wurden, unabhängig davon, ob die Leistungserbringung bzw. Einkommensentstehung dort oder an einem anderen Ort (auch Ausland) erfolgte.</a:t>
          </a:r>
        </a:p>
        <a:p>
          <a:pPr>
            <a:spcAft>
              <a:spcPts val="0"/>
            </a:spcAft>
          </a:pPr>
          <a:r>
            <a:rPr lang="de-DE" sz="700">
              <a:effectLst/>
              <a:latin typeface="+mn-lt"/>
              <a:ea typeface="Calibri"/>
              <a:cs typeface="Times New Roman"/>
            </a:rPr>
            <a:t>  </a:t>
          </a:r>
        </a:p>
        <a:p>
          <a:pPr>
            <a:spcAft>
              <a:spcPts val="0"/>
            </a:spcAft>
          </a:pPr>
          <a:r>
            <a:rPr lang="de-DE" sz="950" b="1">
              <a:effectLst/>
              <a:latin typeface="+mn-lt"/>
              <a:ea typeface="Calibri"/>
              <a:cs typeface="Times New Roman"/>
            </a:rPr>
            <a:t>Primäreinkommen</a:t>
          </a:r>
          <a:endParaRPr lang="de-DE" sz="950">
            <a:effectLst/>
            <a:latin typeface="+mn-lt"/>
            <a:ea typeface="Calibri"/>
            <a:cs typeface="Times New Roman"/>
          </a:endParaRPr>
        </a:p>
        <a:p>
          <a:pPr>
            <a:spcAft>
              <a:spcPts val="0"/>
            </a:spcAft>
          </a:pPr>
          <a:r>
            <a:rPr lang="de-DE" sz="500">
              <a:effectLst/>
              <a:latin typeface="+mn-lt"/>
              <a:ea typeface="Calibri"/>
              <a:cs typeface="Times New Roman"/>
            </a:rPr>
            <a:t> </a:t>
          </a:r>
        </a:p>
        <a:p>
          <a:pPr>
            <a:spcAft>
              <a:spcPts val="0"/>
            </a:spcAft>
          </a:pPr>
          <a:r>
            <a:rPr lang="de-DE" sz="950">
              <a:effectLst/>
              <a:latin typeface="+mn-lt"/>
              <a:ea typeface="Calibri"/>
              <a:cs typeface="Times New Roman"/>
            </a:rPr>
            <a:t>Die Primäreinkommen werden gebildet aus Betriebsüberschuss/Selbstständigeneinkommen, empfangenem Arbeit­nehmerentgelt und dem Saldo aus empfangenen und geleisteten Vermögenseinkommen. Der von den privaten Haushalten erzielte Betriebs­überschuss/Selbstständigeneinkommen setzt sich grob zusammen aus dem Einkommen aus Gewerbe­betrieb und selbstständiger Arbeit, dem Einkommen aus Wohnungsvermietung, dem Betriebsüber­schuss aus eigen ge­nutztem Wohnraum sowie dem Einkommen der selbstständigen Landwirte. Er entspricht der Vergütung für die von den Selbstständigen und ihren mithelfenden Familienangehörigen geleistete Arbeit. Das Arbeitnehmerentgelt umfasst die Bruttolöhne und -gehälter der Arbeitnehmer und die Sozialbeiträge der Arbeitgeber. Das empfangene Arbeitnehmer­entgelt (Inländerkonzept) umfasst das von Inländern bei inländischen sowie ausländischen Arbeitgebern verdiente Entgelt. Zu den Vermögenseinkommen zählen alle tatsächlichen und unterstellten Einkommen, die als Entgelt für die Nutzung finanzieller Vermögensteile (Zinsen, Dividenden, ausgeschüttete Gewinnanteile) und des Grund und Bodens an den Eigentümer fließen. Sie können aufgrund einer Vielzahl unterschiedlicher Anlage- bzw. Kreditformen empfangen oder geleistet werden. Die Primäreinkommen sind Ergebnis der Verteilungsrechnung (auch: primäre Einkommensverteilung).</a:t>
          </a:r>
        </a:p>
        <a:p>
          <a:pPr>
            <a:spcAft>
              <a:spcPts val="0"/>
            </a:spcAft>
          </a:pPr>
          <a:r>
            <a:rPr lang="de-DE" sz="700">
              <a:effectLst/>
              <a:latin typeface="+mn-lt"/>
              <a:ea typeface="Calibri"/>
              <a:cs typeface="Times New Roman"/>
            </a:rPr>
            <a:t>  </a:t>
          </a:r>
        </a:p>
        <a:p>
          <a:pPr>
            <a:spcAft>
              <a:spcPts val="0"/>
            </a:spcAft>
          </a:pPr>
          <a:r>
            <a:rPr lang="de-DE" sz="950" b="1">
              <a:effectLst/>
              <a:latin typeface="+mn-lt"/>
              <a:ea typeface="Calibri"/>
              <a:cs typeface="Times New Roman"/>
            </a:rPr>
            <a:t>Private Organisationen ohne Erwerbszweck</a:t>
          </a:r>
          <a:endParaRPr lang="de-DE" sz="950">
            <a:effectLst/>
            <a:latin typeface="+mn-lt"/>
            <a:ea typeface="Calibri"/>
            <a:cs typeface="Times New Roman"/>
          </a:endParaRPr>
        </a:p>
        <a:p>
          <a:pPr>
            <a:spcAft>
              <a:spcPts val="0"/>
            </a:spcAft>
          </a:pPr>
          <a:r>
            <a:rPr lang="de-DE" sz="500">
              <a:effectLst/>
              <a:latin typeface="+mn-lt"/>
              <a:ea typeface="Calibri"/>
              <a:cs typeface="Times New Roman"/>
            </a:rPr>
            <a:t> </a:t>
          </a:r>
        </a:p>
        <a:p>
          <a:pPr>
            <a:spcAft>
              <a:spcPts val="0"/>
            </a:spcAft>
          </a:pPr>
          <a:r>
            <a:rPr lang="de-DE" sz="950">
              <a:effectLst/>
              <a:latin typeface="+mn-lt"/>
              <a:ea typeface="Calibri"/>
              <a:cs typeface="Times New Roman"/>
            </a:rPr>
            <a:t>Der Sektor Private Organisationen ohne Erwerbszweck, der in den Volkswirtschaftlichen Gesamtrechnungen im allge­meinen mit dem Sektor der Privaten Haushalte zusammengefasst ausgewiesen wird, umfasst Organisationen ohne Er­werbszweck mit eigener Rechtspersönlichkeit, die als private sonstige Nichtmarktproduzenten privaten Haushalten dienen. Sie bestreiten ihre Aufwen­dungen – abgesehen von speziellen Entgelten – zu einem wesentlichen Teil aus Beiträgen und Zuwendungen privater Haushalte.</a:t>
          </a:r>
        </a:p>
        <a:p>
          <a:pPr>
            <a:lnSpc>
              <a:spcPts val="800"/>
            </a:lnSpc>
          </a:pPr>
          <a:endParaRPr lang="de-DE" sz="900" i="0">
            <a:solidFill>
              <a:schemeClr val="dk1"/>
            </a:solidFill>
            <a:effectLst/>
            <a:latin typeface="Arial" pitchFamily="34" charset="0"/>
            <a:ea typeface="+mn-ea"/>
            <a:cs typeface="Arial" pitchFamily="34" charset="0"/>
          </a:endParaRPr>
        </a:p>
      </xdr:txBody>
    </xdr:sp>
    <xdr:clientData/>
  </xdr:twoCellAnchor>
  <xdr:twoCellAnchor>
    <xdr:from>
      <xdr:col>0</xdr:col>
      <xdr:colOff>0</xdr:colOff>
      <xdr:row>64</xdr:row>
      <xdr:rowOff>23142</xdr:rowOff>
    </xdr:from>
    <xdr:to>
      <xdr:col>0</xdr:col>
      <xdr:colOff>6120000</xdr:colOff>
      <xdr:row>126</xdr:row>
      <xdr:rowOff>122463</xdr:rowOff>
    </xdr:to>
    <xdr:sp macro="" textlink="">
      <xdr:nvSpPr>
        <xdr:cNvPr id="4" name="Textfeld 3"/>
        <xdr:cNvSpPr txBox="1"/>
      </xdr:nvSpPr>
      <xdr:spPr>
        <a:xfrm>
          <a:off x="0" y="10248910"/>
          <a:ext cx="6120000" cy="89575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ts val="8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Calibri"/>
              <a:cs typeface="Times New Roman"/>
            </a:rPr>
            <a:t>Private Haushalte</a:t>
          </a:r>
          <a:endParaRPr kumimoji="0" lang="de-DE" sz="95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ts val="8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Calibri"/>
              <a:cs typeface="Times New Roman"/>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Calibri"/>
              <a:cs typeface="Times New Roman"/>
            </a:rPr>
            <a:t>Der Sektor Private Haushalte umfasst die Einzelpersonen und Gruppen von Einzelpersonen in ihrer Funktion als Konsu­menten und gegebenenfalls auch in ihrer Eigenschaft als Produzenten, die marktbestimmte Waren, nichtfinanzielle und finanzielle Dienstleistungen produzieren (soweit nicht Quasi-Kapitalgesellschaften gebildet werden).</a:t>
          </a:r>
        </a:p>
        <a:p>
          <a:pPr marL="0" marR="0" lvl="0" indent="0" defTabSz="914400" eaLnBrk="1" fontAlgn="auto" latinLnBrk="0" hangingPunct="1">
            <a:lnSpc>
              <a:spcPts val="7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7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Sektoren</a:t>
          </a:r>
        </a:p>
        <a:p>
          <a:pPr marL="0" marR="0" lvl="0" indent="0" defTabSz="914400" eaLnBrk="1" fontAlgn="auto" latinLnBrk="0" hangingPunct="1">
            <a:lnSpc>
              <a:spcPts val="8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a:spcAft>
              <a:spcPts val="0"/>
            </a:spcAft>
          </a:pPr>
          <a:r>
            <a:rPr lang="de-DE" sz="950">
              <a:effectLst/>
              <a:latin typeface="+mn-lt"/>
              <a:ea typeface="Calibri"/>
              <a:cs typeface="Times New Roman"/>
            </a:rPr>
            <a:t>Als institutionelle Sektoren (kurz Sektoren) werden in den VGR bestimmte Zusammenfassungen wirtschaftender Einheiten (institutionelle Einheiten) bezeichnet. Üblicherweise werden unterschieden: der Sektor Nichtfinanzielle Kapitalgesell­schaften, der Sektor Finanzielle Kapitalgesellschaften, der Sektor Staat sowie der Sektor Private Haushalte einschließlich Privater Organisa­tionen ohne Erwerbszweck. Die außerhalb des betrachteten Gebietes – d. h. bei der Länderrechnung in anderen Ländern oder im Ausland – ansässigen Institutionen werden als Übrige Welt zusammengefasst. Einen Unterneh­menssektor, in dem alle unternehmerischen Tätigkeiten zusammengefasst sind, gibt es jedoch nicht. So werden z. B. die Produktionsunternehmen auf die Nichtfinanziellen Kapitalgesellschaften und die privaten Haushalte verteilt.</a:t>
          </a:r>
        </a:p>
        <a:p>
          <a:pPr marL="0" marR="0" lvl="0" indent="0" defTabSz="914400" eaLnBrk="1" fontAlgn="auto" latinLnBrk="0" hangingPunct="1">
            <a:lnSpc>
              <a:spcPts val="7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ts val="8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Verfügbares Einkommen</a:t>
          </a:r>
        </a:p>
        <a:p>
          <a:pPr marL="0" marR="0" lvl="0" indent="0" defTabSz="914400" eaLnBrk="1" fontAlgn="auto" latinLnBrk="0" hangingPunct="1">
            <a:lnSpc>
              <a:spcPts val="7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r>
            <a:rPr lang="de-DE" sz="950">
              <a:solidFill>
                <a:schemeClr val="dk1"/>
              </a:solidFill>
              <a:effectLst/>
              <a:latin typeface="+mn-lt"/>
              <a:ea typeface="+mn-ea"/>
              <a:cs typeface="Arial" panose="020B0604020202020204" pitchFamily="34" charset="0"/>
            </a:rPr>
            <a:t>Die Einkommensumverteilung oder sekundäre Einkommensverteilung geht von den Primäreinkommen aus und ermittelt anhand der Einkommenstransfers das verfügbare Einkommen der privaten Haushalte. Zu den </a:t>
          </a:r>
          <a:r>
            <a:rPr lang="de-DE" sz="950" b="1" u="none">
              <a:solidFill>
                <a:schemeClr val="dk1"/>
              </a:solidFill>
              <a:effectLst/>
              <a:latin typeface="+mn-lt"/>
              <a:ea typeface="+mn-ea"/>
              <a:cs typeface="Arial" panose="020B0604020202020204" pitchFamily="34" charset="0"/>
            </a:rPr>
            <a:t>Einkommenstransfers</a:t>
          </a:r>
          <a:r>
            <a:rPr lang="de-DE" sz="950">
              <a:solidFill>
                <a:schemeClr val="dk1"/>
              </a:solidFill>
              <a:effectLst/>
              <a:latin typeface="+mn-lt"/>
              <a:ea typeface="+mn-ea"/>
              <a:cs typeface="Arial" panose="020B0604020202020204" pitchFamily="34" charset="0"/>
            </a:rPr>
            <a:t> ge­hören dabei die empfangenen monetären Sozialleistungen, die geleisteten Einkommen- und Vermögenssteuern, die ge­leisteten Sozialabgaben sowie die sonstigen laufenden Transfers. Monetäre Sozialleistungen umfassen Geldleistungen der Sozialversicherung, Sozial­leistungen aus privaten Sicherungssystemen, sonstige Sozialleistungen der Arbeitgeber sowie sonstige soziale Geldleistun­gen des Staates außerhalb von Sozialschutzsystemen (z. B. Kinder- und Erziehungsgeld, Wohn­geld). Die geleisteten Einkommen- und Vermögenssteuern setzen sich zusammen aus den Einkommensteuern und sonsti­gen direkten Steuern und Abgaben. Die sonstigen direkten Steuern und Abgaben umfassen in den VGR laufende Abgaben auf das Vermögen (z. B. Eigentum an Grundvermögen), Kopfsteuern, Ausgabensteuern, Zahlungen von privaten Haushalten für Berechtigungen zum Erwerb oder zur Nutzung von Kraftfahrzeugen, Booten oder Flugzeugen oder für Jagd- und Angel­scheine, Schießgenehmigungen sowie Ab­gaben auf internationale Transaktionen. In Deutschland zählen dazu die Vermö­gensteuer, die Kraftfahrzeugsteuer der privaten Haushalte, die Hundesteuer, die Jagd- und Fischereisteuer sowie be­stimmte Verwaltungsgebühren, die private Haushalte zahlen. Die geleisteten Sozialabgaben umfassen tatsächliche und unterstellte Sozialbeiträge. Die tatsächlichen Sozialbeiträge werden von den privaten Haushalten an die Sozialversicherung und Versicherungsunternehmen gezahlt, die soziale Leistungen und soziale Sachleistungen gewähren, um Ansprüche auf diese Leistungen zu erwerben und/oder zu behalten. Unterstellte Sozialbeiträge stellen den Gegenwert von sozialen Leis­tungen dar, die von Arbeitgebern aus eigenen betrieblichen Mitteln an die Begünstigten gezahlt werden (z. B. Beamten­pensionen). Die saldierten sonstigen laufenden Transfers setzen sich zusammen aus Schaden­versicherungsleistungen abzüglich Nettoprämien für Schadenversicherungsleistungen, Sozialbeiträgen abzüglich ge­leistete monetäre Sozialleistun­gen und übrigen laufenden Transfers. Übrige laufende Transfers sind u. a. vor allem Heimatüberweisungen und Unterstüt­zungszahlungen privater Haushalte an die übrige Welt einschließlich Leistungen privater Entwicklungshilfe. Das </a:t>
          </a:r>
          <a:r>
            <a:rPr lang="de-DE" sz="950" b="1">
              <a:solidFill>
                <a:schemeClr val="dk1"/>
              </a:solidFill>
              <a:effectLst/>
              <a:latin typeface="+mn-lt"/>
              <a:ea typeface="+mn-ea"/>
              <a:cs typeface="Arial" panose="020B0604020202020204" pitchFamily="34" charset="0"/>
            </a:rPr>
            <a:t>verfügbare Einkommen</a:t>
          </a:r>
          <a:r>
            <a:rPr lang="de-DE" sz="950">
              <a:solidFill>
                <a:schemeClr val="dk1"/>
              </a:solidFill>
              <a:effectLst/>
              <a:latin typeface="+mn-lt"/>
              <a:ea typeface="+mn-ea"/>
              <a:cs typeface="Arial" panose="020B0604020202020204" pitchFamily="34" charset="0"/>
            </a:rPr>
            <a:t> setzt sich zusammen aus den Konsumausgaben, den neu erworbenen Ver­sorgungsansprüchen aus der be­trieblichen Altersversorgung und dem Sparen. Es darf </a:t>
          </a:r>
          <a:r>
            <a:rPr lang="de-DE" sz="950" b="1" u="none">
              <a:solidFill>
                <a:schemeClr val="dk1"/>
              </a:solidFill>
              <a:effectLst/>
              <a:latin typeface="+mn-lt"/>
              <a:ea typeface="+mn-ea"/>
              <a:cs typeface="Arial" panose="020B0604020202020204" pitchFamily="34" charset="0"/>
            </a:rPr>
            <a:t>nicht</a:t>
          </a:r>
          <a:r>
            <a:rPr lang="de-DE" sz="950">
              <a:solidFill>
                <a:schemeClr val="dk1"/>
              </a:solidFill>
              <a:effectLst/>
              <a:latin typeface="+mn-lt"/>
              <a:ea typeface="+mn-ea"/>
              <a:cs typeface="Arial" panose="020B0604020202020204" pitchFamily="34" charset="0"/>
            </a:rPr>
            <a:t> verwechselt werden mit den Nettolöhnen und -gehältern der Arbeitnehmer. Das verfügbare Einkommen dient zur Beschreibung der Einkommenslage bzw. der monetären Situation der privaten Haushalte einer Region. Es ist jedoch nicht identisch mit der Kaufkraft der privaten Haushalte, bei der regionale Preisunterschiede zu berücksichtigen wären.</a:t>
          </a:r>
          <a:endParaRPr lang="de-DE" sz="950">
            <a:effectLst/>
            <a:latin typeface="+mn-lt"/>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6803</xdr:colOff>
      <xdr:row>1</xdr:row>
      <xdr:rowOff>13631</xdr:rowOff>
    </xdr:from>
    <xdr:to>
      <xdr:col>5</xdr:col>
      <xdr:colOff>779196</xdr:colOff>
      <xdr:row>27</xdr:row>
      <xdr:rowOff>20410</xdr:rowOff>
    </xdr:to>
    <xdr:sp macro="" textlink="">
      <xdr:nvSpPr>
        <xdr:cNvPr id="2" name="Textfeld 1"/>
        <xdr:cNvSpPr txBox="1"/>
      </xdr:nvSpPr>
      <xdr:spPr>
        <a:xfrm>
          <a:off x="6803" y="449060"/>
          <a:ext cx="6120000" cy="37215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ysClr val="windowText" lastClr="000000"/>
              </a:solidFill>
              <a:effectLst/>
              <a:latin typeface="+mn-lt"/>
              <a:ea typeface="+mn-ea"/>
              <a:cs typeface="Arial" panose="020B0604020202020204" pitchFamily="34" charset="0"/>
            </a:rPr>
            <a:t>Das </a:t>
          </a:r>
          <a:r>
            <a:rPr lang="de-DE" sz="950" b="1">
              <a:solidFill>
                <a:sysClr val="windowText" lastClr="000000"/>
              </a:solidFill>
              <a:effectLst/>
              <a:latin typeface="+mn-lt"/>
              <a:ea typeface="+mn-ea"/>
              <a:cs typeface="Arial" panose="020B0604020202020204" pitchFamily="34" charset="0"/>
            </a:rPr>
            <a:t>Primäreinkommen</a:t>
          </a:r>
          <a:r>
            <a:rPr lang="de-DE" sz="950">
              <a:solidFill>
                <a:sysClr val="windowText" lastClr="000000"/>
              </a:solidFill>
              <a:effectLst/>
              <a:latin typeface="+mn-lt"/>
              <a:ea typeface="+mn-ea"/>
              <a:cs typeface="Arial" panose="020B0604020202020204" pitchFamily="34" charset="0"/>
            </a:rPr>
            <a:t> aller privaten Haushalte (einschließlich privater Organisationen ohne Erwerbszweck) Mecklenburg-Vor­pommerns betrug im Jahr 2022   39.220 Millionen EUR, je Einwohner waren das 24.213 EUR (Deutschland: 31.462 EUR). Hauptanteil an den gesamten Primäreinkommen der privaten Haushalte hat das empfangene </a:t>
          </a:r>
          <a:r>
            <a:rPr lang="de-DE" sz="950" b="1">
              <a:solidFill>
                <a:sysClr val="windowText" lastClr="000000"/>
              </a:solidFill>
              <a:effectLst/>
              <a:latin typeface="+mn-lt"/>
              <a:ea typeface="+mn-ea"/>
              <a:cs typeface="Arial" panose="020B0604020202020204" pitchFamily="34" charset="0"/>
            </a:rPr>
            <a:t>Arbeitnehmerentgelt</a:t>
          </a:r>
          <a:r>
            <a:rPr lang="de-DE" sz="950">
              <a:solidFill>
                <a:sysClr val="windowText" lastClr="000000"/>
              </a:solidFill>
              <a:effectLst/>
              <a:latin typeface="+mn-lt"/>
              <a:ea typeface="+mn-ea"/>
              <a:cs typeface="Arial" panose="020B0604020202020204" pitchFamily="34" charset="0"/>
            </a:rPr>
            <a:t> der in Mecklenburg-Vorpommern wohnenden Arbeitnehmer mit  30.208 Millionen EUR (77,0  Prozent; Bundesdurchschnitt: 76,8 Pro­­zent). In den kreisfreien Städten Rostock und Schwerin (jeweils 84,9 Prozent) lag der Anteil deutlich über</a:t>
          </a:r>
          <a:r>
            <a:rPr lang="de-DE" sz="950" baseline="0">
              <a:solidFill>
                <a:sysClr val="windowText" lastClr="000000"/>
              </a:solidFill>
              <a:effectLst/>
              <a:latin typeface="+mn-lt"/>
              <a:ea typeface="+mn-ea"/>
              <a:cs typeface="Arial" panose="020B0604020202020204" pitchFamily="34" charset="0"/>
            </a:rPr>
            <a:t> </a:t>
          </a:r>
          <a:r>
            <a:rPr lang="de-DE" sz="950">
              <a:solidFill>
                <a:sysClr val="windowText" lastClr="000000"/>
              </a:solidFill>
              <a:effectLst/>
              <a:latin typeface="+mn-lt"/>
              <a:ea typeface="+mn-ea"/>
              <a:cs typeface="Arial" panose="020B0604020202020204" pitchFamily="34" charset="0"/>
            </a:rPr>
            <a:t>dem Durchschnitt der Landkreise (75,2 Pro­zent). Am niedrigsten war er im Landkreis Vorpommern-Rügen mit 73,0 Prozent. Weitere 11,1 Prozent der Primärein­kommen (Bundesdurchschnitt: 7,9 Prozent) entfielen im Landesdurchschnitt auf </a:t>
          </a:r>
          <a:r>
            <a:rPr lang="de-DE" sz="950" b="1">
              <a:solidFill>
                <a:sysClr val="windowText" lastClr="000000"/>
              </a:solidFill>
              <a:effectLst/>
              <a:latin typeface="+mn-lt"/>
              <a:ea typeface="+mn-ea"/>
              <a:cs typeface="Arial" panose="020B0604020202020204" pitchFamily="34" charset="0"/>
            </a:rPr>
            <a:t>Betriebsüberschuss</a:t>
          </a:r>
          <a:r>
            <a:rPr lang="de-DE" sz="950">
              <a:solidFill>
                <a:sysClr val="windowText" lastClr="000000"/>
              </a:solidFill>
              <a:effectLst/>
              <a:latin typeface="+mn-lt"/>
              <a:ea typeface="+mn-ea"/>
              <a:cs typeface="Arial" panose="020B0604020202020204" pitchFamily="34" charset="0"/>
            </a:rPr>
            <a:t> und </a:t>
          </a:r>
          <a:r>
            <a:rPr lang="de-DE" sz="950" b="1">
              <a:solidFill>
                <a:sysClr val="windowText" lastClr="000000"/>
              </a:solidFill>
              <a:effectLst/>
              <a:latin typeface="+mn-lt"/>
              <a:ea typeface="+mn-ea"/>
              <a:cs typeface="Arial" panose="020B0604020202020204" pitchFamily="34" charset="0"/>
            </a:rPr>
            <a:t>Selbst­ständigen­­einkommen</a:t>
          </a:r>
          <a:r>
            <a:rPr lang="de-DE" sz="950">
              <a:solidFill>
                <a:sysClr val="windowText" lastClr="000000"/>
              </a:solidFill>
              <a:effectLst/>
              <a:latin typeface="+mn-lt"/>
              <a:ea typeface="+mn-ea"/>
              <a:cs typeface="Arial" panose="020B0604020202020204" pitchFamily="34" charset="0"/>
            </a:rPr>
            <a:t> (4.347 Millionen EUR). Der Anteil von Betriebsüberschuss/Selbst­ständigeneinkommen am Primärein­kommen war in den kreisfreien Städten Rostock (6,1 Pro­zent) und Schwerin (6,2 Prozent) am niedrigsten, am höchsten dagegen im Landkreis Ludwigslust-Parchim (13,1 Prozent). Der dritte Bestandteil des Primäreinkommens sind die </a:t>
          </a:r>
          <a:r>
            <a:rPr lang="de-DE" sz="950" b="1">
              <a:solidFill>
                <a:sysClr val="windowText" lastClr="000000"/>
              </a:solidFill>
              <a:effectLst/>
              <a:latin typeface="+mn-lt"/>
              <a:ea typeface="+mn-ea"/>
              <a:cs typeface="Arial" panose="020B0604020202020204" pitchFamily="34" charset="0"/>
            </a:rPr>
            <a:t>Vermögenseinkommen</a:t>
          </a:r>
          <a:r>
            <a:rPr lang="de-DE" sz="950">
              <a:solidFill>
                <a:sysClr val="windowText" lastClr="000000"/>
              </a:solidFill>
              <a:effectLst/>
              <a:latin typeface="+mn-lt"/>
              <a:ea typeface="+mn-ea"/>
              <a:cs typeface="Arial" panose="020B0604020202020204" pitchFamily="34" charset="0"/>
            </a:rPr>
            <a:t>, die aufgrund einer Vielzahl unterschied­licher Anlage- bzw. Kredit­formen von den privaten Haushalten empfangen, aber (z. B. bei Kredittilgung) auch geleistet werden können. Der positive Saldo aus empfangenen und geleisteten Vermögenseinkommen der privaten Haushalte Mecklenburg-Vorpommerns be­trug 2022   4.666 Mil­lionen EUR und war mit +22,7 Prozent gegenüber 2021 nach</a:t>
          </a:r>
          <a:r>
            <a:rPr lang="de-DE" sz="950" baseline="0">
              <a:solidFill>
                <a:sysClr val="windowText" lastClr="000000"/>
              </a:solidFill>
              <a:effectLst/>
              <a:latin typeface="+mn-lt"/>
              <a:ea typeface="+mn-ea"/>
              <a:cs typeface="Arial" panose="020B0604020202020204" pitchFamily="34" charset="0"/>
            </a:rPr>
            <a:t> der Corona-Pandemie </a:t>
          </a:r>
          <a:r>
            <a:rPr lang="de-DE" sz="950">
              <a:solidFill>
                <a:sysClr val="windowText" lastClr="000000"/>
              </a:solidFill>
              <a:effectLst/>
              <a:latin typeface="+mn-lt"/>
              <a:ea typeface="+mn-ea"/>
              <a:cs typeface="Arial" panose="020B0604020202020204" pitchFamily="34" charset="0"/>
            </a:rPr>
            <a:t>weiter zuneh­mend. Er hatte damit 11,9 Prozent Anteil am Primäreinkommen, im Durchschnitt Deutschlands war er wesentlich höher (15,3 Prozent). Mit nur 8,9 Prozent war der Anteil der Vermögenseinkommen in der kreisfreien Stadt</a:t>
          </a:r>
          <a:r>
            <a:rPr lang="de-DE" sz="950" baseline="0">
              <a:solidFill>
                <a:sysClr val="windowText" lastClr="000000"/>
              </a:solidFill>
              <a:effectLst/>
              <a:latin typeface="+mn-lt"/>
              <a:ea typeface="+mn-ea"/>
              <a:cs typeface="Arial" panose="020B0604020202020204" pitchFamily="34" charset="0"/>
            </a:rPr>
            <a:t> Schwerin </a:t>
          </a:r>
          <a:r>
            <a:rPr lang="de-DE" sz="950">
              <a:solidFill>
                <a:sysClr val="windowText" lastClr="000000"/>
              </a:solidFill>
              <a:effectLst/>
              <a:latin typeface="+mn-lt"/>
              <a:ea typeface="+mn-ea"/>
              <a:cs typeface="Arial" panose="020B0604020202020204" pitchFamily="34" charset="0"/>
            </a:rPr>
            <a:t>am niedrigsten, während er dagegen im Landkreis Vorpommern-Rügen mit 14,8 Prozent nicht nur am höchsten war </a:t>
          </a:r>
          <a:r>
            <a:rPr lang="de-DE" sz="950" b="0">
              <a:solidFill>
                <a:sysClr val="windowText" lastClr="000000"/>
              </a:solidFill>
              <a:effectLst/>
              <a:latin typeface="+mn-lt"/>
              <a:ea typeface="+mn-ea"/>
              <a:cs typeface="Arial" panose="020B0604020202020204" pitchFamily="34" charset="0"/>
            </a:rPr>
            <a:t>(siehe auch Grafik 2</a:t>
          </a:r>
          <a:r>
            <a:rPr lang="de-DE" sz="950">
              <a:solidFill>
                <a:sysClr val="windowText" lastClr="000000"/>
              </a:solidFill>
              <a:effectLst/>
              <a:latin typeface="+mn-lt"/>
              <a:ea typeface="+mn-ea"/>
              <a:cs typeface="Arial" panose="020B0604020202020204" pitchFamily="34" charset="0"/>
            </a:rPr>
            <a:t>), sondern auch deutlich über dem Landesdurchschnitt lag.</a:t>
          </a:r>
          <a:endParaRPr lang="de-DE" sz="950">
            <a:solidFill>
              <a:sysClr val="windowText" lastClr="000000"/>
            </a:solidFill>
            <a:effectLst/>
            <a:latin typeface="+mn-lt"/>
            <a:cs typeface="Arial" panose="020B0604020202020204" pitchFamily="34" charset="0"/>
          </a:endParaRPr>
        </a:p>
        <a:p>
          <a:pPr>
            <a:lnSpc>
              <a:spcPts val="700"/>
            </a:lnSpc>
          </a:pPr>
          <a:r>
            <a:rPr lang="de-DE" sz="700">
              <a:solidFill>
                <a:sysClr val="windowText" lastClr="000000"/>
              </a:solidFill>
              <a:effectLst/>
              <a:latin typeface="+mn-lt"/>
              <a:ea typeface="+mn-ea"/>
              <a:cs typeface="Arial" pitchFamily="34" charset="0"/>
            </a:rPr>
            <a:t> </a:t>
          </a:r>
        </a:p>
        <a:p>
          <a:pPr>
            <a:spcAft>
              <a:spcPts val="0"/>
            </a:spcAft>
          </a:pPr>
          <a:r>
            <a:rPr lang="de-DE" sz="950">
              <a:solidFill>
                <a:sysClr val="windowText" lastClr="000000"/>
              </a:solidFill>
              <a:effectLst/>
              <a:latin typeface="+mn-lt"/>
              <a:ea typeface="Calibri"/>
              <a:cs typeface="Times New Roman"/>
            </a:rPr>
            <a:t>An den gesamten Primäreinkommen des Landes hatten die privaten Haushalte des Landkreises Mecklenburgische</a:t>
          </a:r>
          <a:r>
            <a:rPr lang="de-DE" sz="950" baseline="0">
              <a:solidFill>
                <a:sysClr val="windowText" lastClr="000000"/>
              </a:solidFill>
              <a:effectLst/>
              <a:latin typeface="+mn-lt"/>
              <a:ea typeface="Calibri"/>
              <a:cs typeface="Times New Roman"/>
            </a:rPr>
            <a:t> </a:t>
          </a:r>
          <a:r>
            <a:rPr lang="de-DE" sz="950">
              <a:solidFill>
                <a:sysClr val="windowText" lastClr="000000"/>
              </a:solidFill>
              <a:effectLst/>
              <a:latin typeface="+mn-lt"/>
              <a:ea typeface="Calibri"/>
              <a:cs typeface="Times New Roman"/>
            </a:rPr>
            <a:t>Seenplatte mit 15,3 Prozent den größten und die kreisfreie</a:t>
          </a:r>
          <a:r>
            <a:rPr lang="de-DE" sz="950" baseline="0">
              <a:solidFill>
                <a:sysClr val="windowText" lastClr="000000"/>
              </a:solidFill>
              <a:effectLst/>
              <a:latin typeface="+mn-lt"/>
              <a:ea typeface="Calibri"/>
              <a:cs typeface="Times New Roman"/>
            </a:rPr>
            <a:t> S</a:t>
          </a:r>
          <a:r>
            <a:rPr lang="de-DE" sz="950">
              <a:solidFill>
                <a:sysClr val="windowText" lastClr="000000"/>
              </a:solidFill>
              <a:effectLst/>
              <a:latin typeface="+mn-lt"/>
              <a:ea typeface="Calibri"/>
              <a:cs typeface="Times New Roman"/>
            </a:rPr>
            <a:t>tadt Schwerin mit 5,9 Prozent den geringsten Anteil. Je Einwohner war 2022 das Primäreinkommen im Landkreis Rostock mit 26 708 EUR am höchsten sowie im Landkreis Vorpommern-Greifswald mit 22.100 EUR am niedrigsten. Im Landesdurchschnitt erreichten die Primäreinkommen je Einwohner 77,0 Prozent vom gesamt­deutschen Durchschnitt.</a:t>
          </a:r>
        </a:p>
        <a:p>
          <a:pPr>
            <a:lnSpc>
              <a:spcPts val="700"/>
            </a:lnSpc>
          </a:pPr>
          <a:r>
            <a:rPr lang="de-DE" sz="900">
              <a:solidFill>
                <a:sysClr val="windowText" lastClr="000000"/>
              </a:solidFill>
              <a:effectLst/>
              <a:latin typeface="Arial" pitchFamily="34" charset="0"/>
              <a:ea typeface="+mn-ea"/>
              <a:cs typeface="Arial" pitchFamily="34" charset="0"/>
            </a:rPr>
            <a:t> </a:t>
          </a:r>
        </a:p>
        <a:p>
          <a:pPr>
            <a:lnSpc>
              <a:spcPts val="800"/>
            </a:lnSpc>
          </a:pPr>
          <a:r>
            <a:rPr lang="de-DE" sz="900">
              <a:solidFill>
                <a:sysClr val="windowText" lastClr="000000"/>
              </a:solidFill>
              <a:effectLst/>
              <a:latin typeface="Arial" pitchFamily="34" charset="0"/>
              <a:ea typeface="+mn-ea"/>
              <a:cs typeface="Arial" pitchFamily="34" charset="0"/>
            </a:rPr>
            <a:t> </a:t>
          </a:r>
        </a:p>
        <a:p>
          <a:pPr>
            <a:lnSpc>
              <a:spcPts val="700"/>
            </a:lnSpc>
          </a:pPr>
          <a:r>
            <a:rPr lang="de-DE" sz="900">
              <a:solidFill>
                <a:sysClr val="windowText" lastClr="000000"/>
              </a:solidFill>
              <a:effectLst/>
              <a:latin typeface="Arial" pitchFamily="34" charset="0"/>
              <a:ea typeface="+mn-ea"/>
              <a:cs typeface="Arial" pitchFamily="34" charset="0"/>
            </a:rPr>
            <a:t> </a:t>
          </a:r>
        </a:p>
        <a:p>
          <a:pPr>
            <a:lnSpc>
              <a:spcPts val="600"/>
            </a:lnSpc>
          </a:pPr>
          <a:endParaRPr lang="de-DE" sz="900">
            <a:solidFill>
              <a:schemeClr val="dk1"/>
            </a:solidFill>
            <a:effectLst/>
            <a:latin typeface="Arial" pitchFamily="34" charset="0"/>
            <a:ea typeface="+mn-ea"/>
            <a:cs typeface="Arial" pitchFamily="34" charset="0"/>
          </a:endParaRPr>
        </a:p>
      </xdr:txBody>
    </xdr:sp>
    <xdr:clientData/>
  </xdr:twoCellAnchor>
  <xdr:twoCellAnchor editAs="oneCell">
    <xdr:from>
      <xdr:col>0</xdr:col>
      <xdr:colOff>0</xdr:colOff>
      <xdr:row>61</xdr:row>
      <xdr:rowOff>13654</xdr:rowOff>
    </xdr:from>
    <xdr:to>
      <xdr:col>5</xdr:col>
      <xdr:colOff>772393</xdr:colOff>
      <xdr:row>91</xdr:row>
      <xdr:rowOff>20411</xdr:rowOff>
    </xdr:to>
    <xdr:sp macro="" textlink="">
      <xdr:nvSpPr>
        <xdr:cNvPr id="3" name="Textfeld 2"/>
        <xdr:cNvSpPr txBox="1"/>
      </xdr:nvSpPr>
      <xdr:spPr>
        <a:xfrm>
          <a:off x="0" y="9191672"/>
          <a:ext cx="6120000" cy="49053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ysClr val="windowText" lastClr="000000"/>
              </a:solidFill>
              <a:effectLst/>
              <a:latin typeface="+mn-lt"/>
              <a:ea typeface="+mn-ea"/>
              <a:cs typeface="Arial" pitchFamily="34" charset="0"/>
            </a:rPr>
            <a:t>Aus dem Primäreinkommen der privaten Haushalte ergibt sich über Einkommenstransfers (u. a. geleistete Steuern und Sozialbeiträge, empfangene soziale Leistungen) das verfügbare Einkommen der privaten Haushalte. 2022 betrug das ver­fügbare Einkommen der privaten Haushalte (einschließlich privater Organisationen ohne Erwerbszweck)  Mecklenburg-Vorpommerns insgesamt 38.023 Millionen EUR. An Sozialbeiträgen wurden dabei von den privaten Haushalten insgesamt 13.003 Millionen EUR und an Einkommen- und Vermögenssteuern 4.910 Millionen EUR gezahlt. An den von den privaten Haushalten des Landes 2022 insgesamt empfangenen monetären Sozialleistungen (15.733 Millionen EUR) hatten die Leistungen für Arbeitslosigkeit und Sozialhilfe einen Anteil von 10,5 Prozent (Deutschland: 11,7 Prozent).</a:t>
          </a:r>
        </a:p>
        <a:p>
          <a:r>
            <a:rPr lang="de-DE" sz="500">
              <a:solidFill>
                <a:sysClr val="windowText" lastClr="000000"/>
              </a:solidFill>
              <a:effectLst/>
              <a:latin typeface="+mn-lt"/>
              <a:ea typeface="+mn-ea"/>
              <a:cs typeface="Arial" pitchFamily="34" charset="0"/>
            </a:rPr>
            <a:t> </a:t>
          </a:r>
        </a:p>
        <a:p>
          <a:r>
            <a:rPr lang="de-DE" sz="950">
              <a:solidFill>
                <a:sysClr val="windowText" lastClr="000000"/>
              </a:solidFill>
              <a:effectLst/>
              <a:latin typeface="+mn-lt"/>
              <a:ea typeface="+mn-ea"/>
              <a:cs typeface="Arial" pitchFamily="34" charset="0"/>
            </a:rPr>
            <a:t>Die monetäre Situation der privaten Haushalte einer Region spiegelt das </a:t>
          </a:r>
          <a:r>
            <a:rPr lang="de-DE" sz="950" b="1">
              <a:solidFill>
                <a:sysClr val="windowText" lastClr="000000"/>
              </a:solidFill>
              <a:effectLst/>
              <a:latin typeface="+mn-lt"/>
              <a:ea typeface="+mn-ea"/>
              <a:cs typeface="Arial" pitchFamily="34" charset="0"/>
            </a:rPr>
            <a:t>verfügbare Einkommen je Einwohner </a:t>
          </a:r>
          <a:r>
            <a:rPr lang="de-DE" sz="950">
              <a:solidFill>
                <a:sysClr val="windowText" lastClr="000000"/>
              </a:solidFill>
              <a:effectLst/>
              <a:latin typeface="+mn-lt"/>
              <a:ea typeface="+mn-ea"/>
              <a:cs typeface="Arial" pitchFamily="34" charset="0"/>
            </a:rPr>
            <a:t>wider. Es ist dabei nicht identisch mit der Kaufkraft, bei der regionale Preisunterschiede zu berücksichtigen wären. Es darf auch nicht mit den Nettolöhnen und -gehältern der Arbeitnehmer verwechselt werden. Im Jahr 2022 standen im gesamtdeutschen Durchschnitt je Einwohner 25.830 EUR an Einkommen für Konsum- und Sparzwecke zur Verfügung. In Mecklenburg-Vor­pommern waren es dagegen nur 23.475 EUR je Einwohner (90,9 Prozent des Bundesdurchschnitts). </a:t>
          </a:r>
        </a:p>
        <a:p>
          <a:r>
            <a:rPr lang="de-DE" sz="500">
              <a:solidFill>
                <a:srgbClr val="FF0000"/>
              </a:solidFill>
              <a:effectLst/>
              <a:latin typeface="+mn-lt"/>
              <a:ea typeface="+mn-ea"/>
              <a:cs typeface="Arial" pitchFamily="34" charset="0"/>
            </a:rPr>
            <a:t> </a:t>
          </a:r>
        </a:p>
        <a:p>
          <a:r>
            <a:rPr lang="de-DE" sz="950">
              <a:solidFill>
                <a:sysClr val="windowText" lastClr="000000"/>
              </a:solidFill>
              <a:effectLst/>
              <a:latin typeface="+mn-lt"/>
              <a:ea typeface="+mn-ea"/>
              <a:cs typeface="Arial" pitchFamily="34" charset="0"/>
            </a:rPr>
            <a:t>Das verfügbare Einkommen war 2022 im Landkreis</a:t>
          </a:r>
          <a:r>
            <a:rPr lang="de-DE" sz="950" baseline="0">
              <a:solidFill>
                <a:sysClr val="windowText" lastClr="000000"/>
              </a:solidFill>
              <a:effectLst/>
              <a:latin typeface="+mn-lt"/>
              <a:ea typeface="+mn-ea"/>
              <a:cs typeface="Arial" panose="020B0604020202020204" pitchFamily="34" charset="0"/>
            </a:rPr>
            <a:t> Rostock </a:t>
          </a:r>
          <a:r>
            <a:rPr lang="de-DE" sz="950">
              <a:solidFill>
                <a:sysClr val="windowText" lastClr="000000"/>
              </a:solidFill>
              <a:effectLst/>
              <a:latin typeface="+mn-lt"/>
              <a:ea typeface="+mn-ea"/>
              <a:cs typeface="Arial" panose="020B0604020202020204" pitchFamily="34" charset="0"/>
            </a:rPr>
            <a:t>mit 25.006 EUR je Einwohner am höchsten (Grafik 3) und erreichte damit 106,5 Prozent vom Durchschnittsniveau des Landes bzw. 96,8 Prozent vom gesamtdeutschen Durchschnitt. Deutlich über dem Landesdurchschnitt lag das verfügbare Einkommen je Einwohner 2022 außerdem noch im</a:t>
          </a:r>
          <a:r>
            <a:rPr lang="de-DE" sz="950" baseline="0">
              <a:solidFill>
                <a:sysClr val="windowText" lastClr="000000"/>
              </a:solidFill>
              <a:effectLst/>
              <a:latin typeface="+mn-lt"/>
              <a:ea typeface="+mn-ea"/>
              <a:cs typeface="Arial" panose="020B0604020202020204" pitchFamily="34" charset="0"/>
            </a:rPr>
            <a:t> </a:t>
          </a:r>
          <a:r>
            <a:rPr lang="de-DE" sz="950">
              <a:solidFill>
                <a:sysClr val="windowText" lastClr="000000"/>
              </a:solidFill>
              <a:effectLst/>
              <a:latin typeface="+mn-lt"/>
              <a:ea typeface="+mn-ea"/>
              <a:cs typeface="Arial" panose="020B0604020202020204" pitchFamily="34" charset="0"/>
            </a:rPr>
            <a:t>Landkreis</a:t>
          </a:r>
          <a:r>
            <a:rPr lang="de-DE" sz="950" baseline="0">
              <a:solidFill>
                <a:sysClr val="windowText" lastClr="000000"/>
              </a:solidFill>
              <a:effectLst/>
              <a:latin typeface="+mn-lt"/>
              <a:ea typeface="+mn-ea"/>
              <a:cs typeface="Arial" panose="020B0604020202020204" pitchFamily="34" charset="0"/>
            </a:rPr>
            <a:t> Ludwigslust-Parchim </a:t>
          </a:r>
          <a:r>
            <a:rPr lang="de-DE" sz="950">
              <a:solidFill>
                <a:sysClr val="windowText" lastClr="000000"/>
              </a:solidFill>
              <a:effectLst/>
              <a:latin typeface="+mn-lt"/>
              <a:ea typeface="+mn-ea"/>
              <a:cs typeface="Arial" panose="020B0604020202020204" pitchFamily="34" charset="0"/>
            </a:rPr>
            <a:t>(24.856 EUR). </a:t>
          </a:r>
        </a:p>
        <a:p>
          <a:r>
            <a:rPr lang="de-DE" sz="950">
              <a:solidFill>
                <a:sysClr val="windowText" lastClr="000000"/>
              </a:solidFill>
              <a:effectLst/>
              <a:latin typeface="+mn-lt"/>
              <a:ea typeface="+mn-ea"/>
              <a:cs typeface="Arial" panose="020B0604020202020204" pitchFamily="34" charset="0"/>
            </a:rPr>
            <a:t>Das geringste verfügbare Einkommen je Einwohner mit nur 93,8 Prozent des Landesdurchschnitts bzw. 85,3 Prozent des Bundesdurchschnitts verzeichnete die kreisfreie Stadt Rostock</a:t>
          </a:r>
          <a:r>
            <a:rPr lang="de-DE" sz="950" baseline="0">
              <a:solidFill>
                <a:sysClr val="windowText" lastClr="000000"/>
              </a:solidFill>
              <a:effectLst/>
              <a:latin typeface="+mn-lt"/>
              <a:ea typeface="+mn-ea"/>
              <a:cs typeface="Arial" panose="020B0604020202020204" pitchFamily="34" charset="0"/>
            </a:rPr>
            <a:t> </a:t>
          </a:r>
          <a:r>
            <a:rPr lang="de-DE" sz="950">
              <a:solidFill>
                <a:sysClr val="windowText" lastClr="000000"/>
              </a:solidFill>
              <a:effectLst/>
              <a:latin typeface="+mn-lt"/>
              <a:ea typeface="+mn-ea"/>
              <a:cs typeface="Arial" panose="020B0604020202020204" pitchFamily="34" charset="0"/>
            </a:rPr>
            <a:t>(22.025 EUR).</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itchFamily="34" charset="0"/>
            </a:rPr>
            <a:t>In den Landkreisen Mecklenburgische Seenplatte, Vorpommern-Rügen und Vorpommern-Greifswald war 2022 das ver­fügbare Einkommen höher als das Primäreinkommen (= Kennzeichen für ein wirtschaftlich „ungesundes“ Verhältnis). Hier dokumentieren sich auch die umfangreichen sozialen Transferleistungen, die den Einwohnern dieser Regionen im Zuge von Umverteilungs­prozessen, auch noch zur Abmilderung der Auswirkungen der Corona-Pandemie, gewährt wurden. Betrug in 2022 der Anteil der empfangenen Sozialleistungen am verfügbaren Einkommen der privaten Haushalte im Landesdurch­schnitt 41,4 Prozent, waren es im Bundesdurchschnitt nur 31,8 Prozent. In der kreisfreien</a:t>
          </a:r>
          <a:r>
            <a:rPr lang="de-DE" sz="950" baseline="0">
              <a:solidFill>
                <a:sysClr val="windowText" lastClr="000000"/>
              </a:solidFill>
              <a:effectLst/>
              <a:latin typeface="+mn-lt"/>
              <a:ea typeface="+mn-ea"/>
              <a:cs typeface="Arial" pitchFamily="34" charset="0"/>
            </a:rPr>
            <a:t> Stadt </a:t>
          </a:r>
          <a:r>
            <a:rPr lang="de-DE" sz="950">
              <a:solidFill>
                <a:sysClr val="windowText" lastClr="000000"/>
              </a:solidFill>
              <a:effectLst/>
              <a:latin typeface="+mn-lt"/>
              <a:ea typeface="+mn-ea"/>
              <a:cs typeface="Arial" pitchFamily="34" charset="0"/>
            </a:rPr>
            <a:t>Schwerin lag der Anteil der empfangenen Sozialleistungen am verfügbaren Einkommen bei 46,9 Prozent, im Landkreis Rostock waren es dagegen nur 37,3 Prozent bzw. im Landkreis Ludwigslust-Parchim 37,4 Prozent (Grafik 4).</a:t>
          </a:r>
        </a:p>
        <a:p>
          <a:r>
            <a:rPr lang="de-DE" sz="950">
              <a:solidFill>
                <a:sysClr val="windowText" lastClr="000000"/>
              </a:solidFill>
              <a:effectLst/>
              <a:latin typeface="+mn-lt"/>
              <a:ea typeface="+mn-ea"/>
              <a:cs typeface="Arial" pitchFamily="34" charset="0"/>
            </a:rPr>
            <a:t>Der Anteil der empfangenen Leistungen für Alters- und Hinterbliebenenversorgung (Bestandteil der empfangenen Sozial­leistungen) am verfügbaren Einkommen der privaten Haushalte lag 2022 in Mecklenburg-Vorpommern mit 27,1 Pro­zent deutlich über dem Bundesdurchschnitt (19,8 Prozent). Am höchsten war er in der kreisfreien Stadt Schwerin mit 29,4 Pro­zent. Am niedrigsten war dieser Anteil in den</a:t>
          </a:r>
          <a:r>
            <a:rPr lang="de-DE" sz="950" baseline="0">
              <a:solidFill>
                <a:sysClr val="windowText" lastClr="000000"/>
              </a:solidFill>
              <a:effectLst/>
              <a:latin typeface="+mn-lt"/>
              <a:ea typeface="+mn-ea"/>
              <a:cs typeface="Arial" pitchFamily="34" charset="0"/>
            </a:rPr>
            <a:t> </a:t>
          </a:r>
          <a:r>
            <a:rPr lang="de-DE" sz="950">
              <a:solidFill>
                <a:sysClr val="windowText" lastClr="000000"/>
              </a:solidFill>
              <a:effectLst/>
              <a:latin typeface="+mn-lt"/>
              <a:ea typeface="+mn-ea"/>
              <a:cs typeface="Arial" pitchFamily="34" charset="0"/>
            </a:rPr>
            <a:t>Landkreisen Rostock und Ludwigslust-Parchim mit je 24,9 Prozent (siehe auch Grafik unten). </a:t>
          </a:r>
          <a:endParaRPr lang="de-DE" sz="950">
            <a:solidFill>
              <a:sysClr val="windowText" lastClr="000000"/>
            </a:solidFill>
            <a:effectLst/>
            <a:latin typeface="+mn-lt"/>
            <a:cs typeface="Arial" panose="020B0604020202020204" pitchFamily="34" charset="0"/>
          </a:endParaRPr>
        </a:p>
        <a:p>
          <a:r>
            <a:rPr lang="de-DE" sz="900">
              <a:solidFill>
                <a:sysClr val="windowText" lastClr="000000"/>
              </a:solidFill>
              <a:effectLst/>
              <a:latin typeface="Arial" panose="020B0604020202020204" pitchFamily="34" charset="0"/>
              <a:ea typeface="+mn-ea"/>
              <a:cs typeface="Arial" panose="020B0604020202020204" pitchFamily="34" charset="0"/>
            </a:rPr>
            <a:t> </a:t>
          </a:r>
          <a:endParaRPr lang="de-DE" sz="900">
            <a:solidFill>
              <a:sysClr val="windowText" lastClr="000000"/>
            </a:solidFill>
            <a:effectLst/>
            <a:latin typeface="Arial" panose="020B0604020202020204" pitchFamily="34" charset="0"/>
            <a:cs typeface="Arial" panose="020B0604020202020204" pitchFamily="34" charset="0"/>
          </a:endParaRPr>
        </a:p>
        <a:p>
          <a:pPr>
            <a:lnSpc>
              <a:spcPts val="800"/>
            </a:lnSpc>
          </a:pPr>
          <a:endParaRPr lang="de-DE" sz="900">
            <a:solidFill>
              <a:schemeClr val="dk1"/>
            </a:solidFill>
            <a:effectLst/>
            <a:latin typeface="Arial" pitchFamily="34" charset="0"/>
            <a:ea typeface="+mn-ea"/>
            <a:cs typeface="Arial" pitchFamily="34" charset="0"/>
          </a:endParaRPr>
        </a:p>
      </xdr:txBody>
    </xdr:sp>
    <xdr:clientData/>
  </xdr:twoCellAnchor>
  <xdr:twoCellAnchor editAs="oneCell">
    <xdr:from>
      <xdr:col>0</xdr:col>
      <xdr:colOff>0</xdr:colOff>
      <xdr:row>92</xdr:row>
      <xdr:rowOff>47628</xdr:rowOff>
    </xdr:from>
    <xdr:to>
      <xdr:col>5</xdr:col>
      <xdr:colOff>703149</xdr:colOff>
      <xdr:row>115</xdr:row>
      <xdr:rowOff>142538</xdr:rowOff>
    </xdr:to>
    <xdr:pic>
      <xdr:nvPicPr>
        <xdr:cNvPr id="5" name="Grafik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001878"/>
          <a:ext cx="6050756" cy="3850481"/>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27216</xdr:colOff>
      <xdr:row>2</xdr:row>
      <xdr:rowOff>13603</xdr:rowOff>
    </xdr:from>
    <xdr:to>
      <xdr:col>1</xdr:col>
      <xdr:colOff>3029972</xdr:colOff>
      <xdr:row>31</xdr:row>
      <xdr:rowOff>3602</xdr:rowOff>
    </xdr:to>
    <xdr:pic>
      <xdr:nvPicPr>
        <xdr:cNvPr id="6" name="Grafi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16" y="659942"/>
          <a:ext cx="6050756" cy="4133374"/>
        </a:xfrm>
        <a:prstGeom prst="rect">
          <a:avLst/>
        </a:prstGeom>
        <a:solidFill>
          <a:schemeClr val="bg1"/>
        </a:solidFill>
      </xdr:spPr>
    </xdr:pic>
    <xdr:clientData/>
  </xdr:twoCellAnchor>
  <xdr:twoCellAnchor editAs="oneCell">
    <xdr:from>
      <xdr:col>0</xdr:col>
      <xdr:colOff>6804</xdr:colOff>
      <xdr:row>35</xdr:row>
      <xdr:rowOff>13610</xdr:rowOff>
    </xdr:from>
    <xdr:to>
      <xdr:col>1</xdr:col>
      <xdr:colOff>3035183</xdr:colOff>
      <xdr:row>64</xdr:row>
      <xdr:rowOff>18182</xdr:rowOff>
    </xdr:to>
    <xdr:pic>
      <xdr:nvPicPr>
        <xdr:cNvPr id="7" name="Grafik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04" y="5517699"/>
          <a:ext cx="6076379" cy="4147947"/>
        </a:xfrm>
        <a:prstGeom prst="rect">
          <a:avLst/>
        </a:prstGeom>
        <a:solidFill>
          <a:schemeClr val="bg1"/>
        </a:solidFill>
      </xdr:spPr>
    </xdr:pic>
    <xdr:clientData/>
  </xdr:twoCellAnchor>
  <xdr:twoCellAnchor editAs="oneCell">
    <xdr:from>
      <xdr:col>0</xdr:col>
      <xdr:colOff>13608</xdr:colOff>
      <xdr:row>66</xdr:row>
      <xdr:rowOff>13608</xdr:rowOff>
    </xdr:from>
    <xdr:to>
      <xdr:col>1</xdr:col>
      <xdr:colOff>3041987</xdr:colOff>
      <xdr:row>95</xdr:row>
      <xdr:rowOff>18180</xdr:rowOff>
    </xdr:to>
    <xdr:pic>
      <xdr:nvPicPr>
        <xdr:cNvPr id="8" name="Grafik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608" y="10116912"/>
          <a:ext cx="6076379" cy="4147947"/>
        </a:xfrm>
        <a:prstGeom prst="rect">
          <a:avLst/>
        </a:prstGeom>
        <a:solidFill>
          <a:schemeClr val="bg1"/>
        </a:solidFill>
      </xdr:spPr>
    </xdr:pic>
    <xdr:clientData/>
  </xdr:twoCellAnchor>
  <xdr:twoCellAnchor editAs="oneCell">
    <xdr:from>
      <xdr:col>0</xdr:col>
      <xdr:colOff>6804</xdr:colOff>
      <xdr:row>99</xdr:row>
      <xdr:rowOff>6800</xdr:rowOff>
    </xdr:from>
    <xdr:to>
      <xdr:col>1</xdr:col>
      <xdr:colOff>3035183</xdr:colOff>
      <xdr:row>128</xdr:row>
      <xdr:rowOff>11372</xdr:rowOff>
    </xdr:to>
    <xdr:pic>
      <xdr:nvPicPr>
        <xdr:cNvPr id="10" name="Grafik 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04" y="14750139"/>
          <a:ext cx="6076379" cy="4147947"/>
        </a:xfrm>
        <a:prstGeom prst="rect">
          <a:avLst/>
        </a:prstGeom>
        <a:solidFill>
          <a:schemeClr val="bg1"/>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4"/>
  <sheetViews>
    <sheetView tabSelected="1" zoomScale="140" zoomScaleNormal="140" workbookViewId="0">
      <selection sqref="A1:B1"/>
    </sheetView>
  </sheetViews>
  <sheetFormatPr baseColWidth="10" defaultRowHeight="12.75" x14ac:dyDescent="0.2"/>
  <cols>
    <col min="1" max="1" width="10.7109375" style="15" customWidth="1"/>
    <col min="2" max="2" width="55.7109375" style="15" customWidth="1"/>
    <col min="3" max="3" width="8.7109375" style="15" customWidth="1"/>
    <col min="4" max="4" width="16.7109375" style="15" customWidth="1"/>
    <col min="5" max="16384" width="11.42578125" style="15"/>
  </cols>
  <sheetData>
    <row r="1" spans="1:4" ht="50.1" customHeight="1" thickBot="1" x14ac:dyDescent="0.65">
      <c r="A1" s="166" t="s">
        <v>0</v>
      </c>
      <c r="B1" s="166"/>
      <c r="C1" s="123"/>
      <c r="D1" s="123"/>
    </row>
    <row r="2" spans="1:4" s="18" customFormat="1" ht="35.1" customHeight="1" thickTop="1" x14ac:dyDescent="0.3">
      <c r="A2" s="124" t="s">
        <v>108</v>
      </c>
      <c r="B2" s="124"/>
      <c r="C2" s="125" t="s">
        <v>107</v>
      </c>
      <c r="D2" s="125"/>
    </row>
    <row r="3" spans="1:4" ht="24.95" customHeight="1" x14ac:dyDescent="0.2">
      <c r="A3" s="126"/>
      <c r="B3" s="126"/>
      <c r="C3" s="126"/>
      <c r="D3" s="126"/>
    </row>
    <row r="4" spans="1:4" s="19" customFormat="1" ht="24.95" customHeight="1" x14ac:dyDescent="0.4">
      <c r="A4" s="127" t="s">
        <v>16</v>
      </c>
      <c r="B4" s="127"/>
      <c r="C4" s="127"/>
      <c r="D4" s="128"/>
    </row>
    <row r="5" spans="1:4" s="19" customFormat="1" ht="24.95" customHeight="1" x14ac:dyDescent="0.4">
      <c r="A5" s="127" t="s">
        <v>17</v>
      </c>
      <c r="B5" s="127"/>
      <c r="C5" s="127"/>
      <c r="D5" s="128"/>
    </row>
    <row r="6" spans="1:4" s="19" customFormat="1" ht="24.95" customHeight="1" x14ac:dyDescent="0.4">
      <c r="A6" s="127" t="s">
        <v>80</v>
      </c>
      <c r="B6" s="127"/>
      <c r="C6" s="127"/>
      <c r="D6" s="128"/>
    </row>
    <row r="7" spans="1:4" s="19" customFormat="1" ht="39.950000000000003" customHeight="1" x14ac:dyDescent="0.4">
      <c r="A7" s="129" t="s">
        <v>112</v>
      </c>
      <c r="B7" s="130"/>
      <c r="C7" s="130"/>
      <c r="D7" s="130"/>
    </row>
    <row r="8" spans="1:4" ht="24.95" customHeight="1" x14ac:dyDescent="0.4">
      <c r="A8" s="131"/>
      <c r="B8" s="131"/>
      <c r="C8" s="131"/>
      <c r="D8" s="131"/>
    </row>
    <row r="9" spans="1:4" ht="24.95" customHeight="1" x14ac:dyDescent="0.4">
      <c r="A9" s="132"/>
      <c r="B9" s="132"/>
      <c r="C9" s="132"/>
      <c r="D9" s="132"/>
    </row>
    <row r="10" spans="1:4" ht="24.95" customHeight="1" x14ac:dyDescent="0.2">
      <c r="A10" s="122"/>
      <c r="B10" s="122"/>
      <c r="C10" s="122"/>
      <c r="D10" s="122"/>
    </row>
    <row r="11" spans="1:4" ht="24.95" customHeight="1" x14ac:dyDescent="0.2">
      <c r="A11" s="122"/>
      <c r="B11" s="122"/>
      <c r="C11" s="122"/>
      <c r="D11" s="122"/>
    </row>
    <row r="12" spans="1:4" ht="24.95" customHeight="1" x14ac:dyDescent="0.2">
      <c r="A12" s="122"/>
      <c r="B12" s="122"/>
      <c r="C12" s="122"/>
      <c r="D12" s="122"/>
    </row>
    <row r="13" spans="1:4" ht="12" customHeight="1" x14ac:dyDescent="0.2">
      <c r="A13" s="20"/>
      <c r="B13" s="134" t="s">
        <v>91</v>
      </c>
      <c r="C13" s="134"/>
      <c r="D13" s="16" t="s">
        <v>113</v>
      </c>
    </row>
    <row r="14" spans="1:4" ht="12" customHeight="1" x14ac:dyDescent="0.2">
      <c r="A14" s="20"/>
      <c r="B14" s="134"/>
      <c r="C14" s="134"/>
      <c r="D14" s="16"/>
    </row>
    <row r="15" spans="1:4" ht="12" customHeight="1" x14ac:dyDescent="0.2">
      <c r="A15" s="20"/>
      <c r="B15" s="134" t="s">
        <v>1</v>
      </c>
      <c r="C15" s="134"/>
      <c r="D15" s="120" t="s">
        <v>132</v>
      </c>
    </row>
    <row r="16" spans="1:4" ht="12" customHeight="1" x14ac:dyDescent="0.2">
      <c r="A16" s="20"/>
      <c r="B16" s="134"/>
      <c r="C16" s="134"/>
      <c r="D16" s="16"/>
    </row>
    <row r="17" spans="1:4" ht="12" customHeight="1" x14ac:dyDescent="0.2">
      <c r="A17" s="21"/>
      <c r="B17" s="135"/>
      <c r="C17" s="135"/>
      <c r="D17" s="17"/>
    </row>
    <row r="18" spans="1:4" ht="12" customHeight="1" x14ac:dyDescent="0.2">
      <c r="A18" s="136"/>
      <c r="B18" s="136"/>
      <c r="C18" s="136"/>
      <c r="D18" s="136"/>
    </row>
    <row r="19" spans="1:4" ht="12" customHeight="1" x14ac:dyDescent="0.2">
      <c r="A19" s="137" t="s">
        <v>2</v>
      </c>
      <c r="B19" s="137"/>
      <c r="C19" s="137"/>
      <c r="D19" s="137"/>
    </row>
    <row r="20" spans="1:4" ht="12" customHeight="1" x14ac:dyDescent="0.2">
      <c r="A20" s="137" t="s">
        <v>85</v>
      </c>
      <c r="B20" s="137"/>
      <c r="C20" s="137"/>
      <c r="D20" s="137"/>
    </row>
    <row r="21" spans="1:4" ht="12" customHeight="1" x14ac:dyDescent="0.2">
      <c r="A21" s="137"/>
      <c r="B21" s="137"/>
      <c r="C21" s="137"/>
      <c r="D21" s="137"/>
    </row>
    <row r="22" spans="1:4" ht="12" customHeight="1" x14ac:dyDescent="0.2">
      <c r="A22" s="133" t="s">
        <v>117</v>
      </c>
      <c r="B22" s="133"/>
      <c r="C22" s="133"/>
      <c r="D22" s="133"/>
    </row>
    <row r="23" spans="1:4" ht="12" customHeight="1" x14ac:dyDescent="0.2">
      <c r="A23" s="137"/>
      <c r="B23" s="137"/>
      <c r="C23" s="137"/>
      <c r="D23" s="137"/>
    </row>
    <row r="24" spans="1:4" ht="12" customHeight="1" x14ac:dyDescent="0.2">
      <c r="A24" s="139" t="s">
        <v>114</v>
      </c>
      <c r="B24" s="139"/>
      <c r="C24" s="139"/>
      <c r="D24" s="139"/>
    </row>
    <row r="25" spans="1:4" ht="12" customHeight="1" x14ac:dyDescent="0.2">
      <c r="A25" s="139" t="s">
        <v>86</v>
      </c>
      <c r="B25" s="139"/>
      <c r="C25" s="139"/>
      <c r="D25" s="139"/>
    </row>
    <row r="26" spans="1:4" ht="12" customHeight="1" x14ac:dyDescent="0.2">
      <c r="A26" s="140"/>
      <c r="B26" s="140"/>
      <c r="C26" s="140"/>
      <c r="D26" s="140"/>
    </row>
    <row r="27" spans="1:4" ht="12" customHeight="1" x14ac:dyDescent="0.2">
      <c r="A27" s="136"/>
      <c r="B27" s="136"/>
      <c r="C27" s="136"/>
      <c r="D27" s="136"/>
    </row>
    <row r="28" spans="1:4" ht="12" customHeight="1" x14ac:dyDescent="0.2">
      <c r="A28" s="141" t="s">
        <v>3</v>
      </c>
      <c r="B28" s="141"/>
      <c r="C28" s="141"/>
      <c r="D28" s="141"/>
    </row>
    <row r="29" spans="1:4" ht="12" customHeight="1" x14ac:dyDescent="0.2">
      <c r="A29" s="142"/>
      <c r="B29" s="142"/>
      <c r="C29" s="142"/>
      <c r="D29" s="142"/>
    </row>
    <row r="30" spans="1:4" ht="12" customHeight="1" x14ac:dyDescent="0.2">
      <c r="A30" s="22" t="s">
        <v>4</v>
      </c>
      <c r="B30" s="138" t="s">
        <v>87</v>
      </c>
      <c r="C30" s="138"/>
      <c r="D30" s="138"/>
    </row>
    <row r="31" spans="1:4" ht="12" customHeight="1" x14ac:dyDescent="0.2">
      <c r="A31" s="23">
        <v>0</v>
      </c>
      <c r="B31" s="138" t="s">
        <v>88</v>
      </c>
      <c r="C31" s="138"/>
      <c r="D31" s="138"/>
    </row>
    <row r="32" spans="1:4" ht="12" customHeight="1" x14ac:dyDescent="0.2">
      <c r="A32" s="22" t="s">
        <v>5</v>
      </c>
      <c r="B32" s="138" t="s">
        <v>6</v>
      </c>
      <c r="C32" s="138"/>
      <c r="D32" s="138"/>
    </row>
    <row r="33" spans="1:4" ht="12" customHeight="1" x14ac:dyDescent="0.2">
      <c r="A33" s="22" t="s">
        <v>7</v>
      </c>
      <c r="B33" s="138" t="s">
        <v>8</v>
      </c>
      <c r="C33" s="138"/>
      <c r="D33" s="138"/>
    </row>
    <row r="34" spans="1:4" ht="12" customHeight="1" x14ac:dyDescent="0.2">
      <c r="A34" s="22" t="s">
        <v>9</v>
      </c>
      <c r="B34" s="138" t="s">
        <v>10</v>
      </c>
      <c r="C34" s="138"/>
      <c r="D34" s="138"/>
    </row>
    <row r="35" spans="1:4" ht="12" customHeight="1" x14ac:dyDescent="0.2">
      <c r="A35" s="22" t="s">
        <v>11</v>
      </c>
      <c r="B35" s="138" t="s">
        <v>89</v>
      </c>
      <c r="C35" s="138"/>
      <c r="D35" s="138"/>
    </row>
    <row r="36" spans="1:4" ht="12" customHeight="1" x14ac:dyDescent="0.2">
      <c r="A36" s="22" t="s">
        <v>12</v>
      </c>
      <c r="B36" s="138" t="s">
        <v>13</v>
      </c>
      <c r="C36" s="138"/>
      <c r="D36" s="138"/>
    </row>
    <row r="37" spans="1:4" ht="12" customHeight="1" x14ac:dyDescent="0.2">
      <c r="A37" s="22" t="s">
        <v>14</v>
      </c>
      <c r="B37" s="138" t="s">
        <v>90</v>
      </c>
      <c r="C37" s="138"/>
      <c r="D37" s="138"/>
    </row>
    <row r="38" spans="1:4" ht="12" customHeight="1" x14ac:dyDescent="0.2">
      <c r="A38" s="22"/>
      <c r="B38" s="22"/>
      <c r="C38" s="22"/>
      <c r="D38" s="22"/>
    </row>
    <row r="39" spans="1:4" ht="12" customHeight="1" x14ac:dyDescent="0.2">
      <c r="A39" s="22"/>
      <c r="B39" s="22"/>
      <c r="C39" s="22"/>
      <c r="D39" s="22"/>
    </row>
    <row r="40" spans="1:4" ht="12" customHeight="1" x14ac:dyDescent="0.2">
      <c r="A40" s="22"/>
      <c r="B40" s="22"/>
      <c r="C40" s="22"/>
      <c r="D40" s="22"/>
    </row>
    <row r="41" spans="1:4" ht="12" customHeight="1" x14ac:dyDescent="0.2">
      <c r="A41" s="24"/>
      <c r="B41" s="25"/>
      <c r="C41" s="25"/>
      <c r="D41" s="25"/>
    </row>
    <row r="42" spans="1:4" ht="12" customHeight="1" x14ac:dyDescent="0.2">
      <c r="A42" s="138" t="s">
        <v>15</v>
      </c>
      <c r="B42" s="138"/>
      <c r="C42" s="138"/>
      <c r="D42" s="138"/>
    </row>
    <row r="43" spans="1:4" x14ac:dyDescent="0.2">
      <c r="A43" s="138" t="s">
        <v>115</v>
      </c>
      <c r="B43" s="138"/>
      <c r="C43" s="138"/>
      <c r="D43" s="138"/>
    </row>
    <row r="44" spans="1:4" ht="41.25" customHeight="1" x14ac:dyDescent="0.2">
      <c r="A44" s="121" t="s">
        <v>110</v>
      </c>
      <c r="B44" s="121"/>
      <c r="C44" s="121"/>
      <c r="D44" s="121"/>
    </row>
  </sheetData>
  <mergeCells count="42">
    <mergeCell ref="A42:D42"/>
    <mergeCell ref="A43:D43"/>
    <mergeCell ref="B35:D35"/>
    <mergeCell ref="B36:D36"/>
    <mergeCell ref="B37:D3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B13:C13"/>
    <mergeCell ref="B14:C14"/>
    <mergeCell ref="B15:C15"/>
    <mergeCell ref="B16:C16"/>
    <mergeCell ref="B17:C17"/>
    <mergeCell ref="A44:D44"/>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30"/>
  <sheetViews>
    <sheetView zoomScale="140" zoomScaleNormal="140" workbookViewId="0">
      <selection sqref="A1:C1"/>
    </sheetView>
  </sheetViews>
  <sheetFormatPr baseColWidth="10" defaultRowHeight="12" x14ac:dyDescent="0.2"/>
  <cols>
    <col min="1" max="1" width="10.7109375" style="26" customWidth="1"/>
    <col min="2" max="2" width="76.42578125" style="26" customWidth="1"/>
    <col min="3" max="3" width="4.7109375" style="26" customWidth="1"/>
    <col min="4" max="16384" width="11.42578125" style="26"/>
  </cols>
  <sheetData>
    <row r="1" spans="1:3" ht="39.950000000000003" customHeight="1" x14ac:dyDescent="0.2">
      <c r="A1" s="143" t="s">
        <v>118</v>
      </c>
      <c r="B1" s="143"/>
      <c r="C1" s="143"/>
    </row>
    <row r="2" spans="1:3" s="27" customFormat="1" ht="23.1" customHeight="1" x14ac:dyDescent="0.2">
      <c r="C2" s="27" t="s">
        <v>18</v>
      </c>
    </row>
    <row r="3" spans="1:3" s="28" customFormat="1" ht="30" customHeight="1" x14ac:dyDescent="0.2">
      <c r="A3" s="144" t="s">
        <v>19</v>
      </c>
      <c r="B3" s="144"/>
      <c r="C3" s="27">
        <v>3</v>
      </c>
    </row>
    <row r="4" spans="1:3" s="28" customFormat="1" ht="30" customHeight="1" x14ac:dyDescent="0.2">
      <c r="A4" s="144" t="s">
        <v>20</v>
      </c>
      <c r="B4" s="144"/>
      <c r="C4" s="27">
        <v>3</v>
      </c>
    </row>
    <row r="5" spans="1:3" s="28" customFormat="1" ht="30" customHeight="1" x14ac:dyDescent="0.2">
      <c r="A5" s="144" t="s">
        <v>82</v>
      </c>
      <c r="B5" s="144"/>
      <c r="C5" s="27">
        <v>6</v>
      </c>
    </row>
    <row r="6" spans="1:3" s="28" customFormat="1" ht="12" customHeight="1" x14ac:dyDescent="0.2">
      <c r="A6" s="94"/>
      <c r="B6" s="94"/>
      <c r="C6" s="27"/>
    </row>
    <row r="7" spans="1:3" s="32" customFormat="1" ht="24" customHeight="1" x14ac:dyDescent="0.2">
      <c r="A7" s="95" t="s">
        <v>21</v>
      </c>
      <c r="B7" s="30" t="s">
        <v>119</v>
      </c>
      <c r="C7" s="31">
        <v>8</v>
      </c>
    </row>
    <row r="8" spans="1:3" s="32" customFormat="1" ht="12" customHeight="1" x14ac:dyDescent="0.2">
      <c r="A8" s="95"/>
      <c r="B8" s="33"/>
      <c r="C8" s="31"/>
    </row>
    <row r="9" spans="1:3" s="32" customFormat="1" ht="24" customHeight="1" x14ac:dyDescent="0.2">
      <c r="A9" s="95" t="s">
        <v>22</v>
      </c>
      <c r="B9" s="30" t="s">
        <v>120</v>
      </c>
      <c r="C9" s="31">
        <v>8</v>
      </c>
    </row>
    <row r="10" spans="1:3" s="32" customFormat="1" ht="12" customHeight="1" x14ac:dyDescent="0.2">
      <c r="A10" s="95"/>
      <c r="B10" s="33"/>
      <c r="C10" s="31"/>
    </row>
    <row r="11" spans="1:3" s="32" customFormat="1" ht="12" customHeight="1" x14ac:dyDescent="0.2">
      <c r="A11" s="95" t="s">
        <v>23</v>
      </c>
      <c r="B11" s="30" t="s">
        <v>121</v>
      </c>
      <c r="C11" s="31">
        <v>9</v>
      </c>
    </row>
    <row r="12" spans="1:3" s="32" customFormat="1" ht="12" customHeight="1" x14ac:dyDescent="0.2">
      <c r="A12" s="95"/>
      <c r="B12" s="33"/>
      <c r="C12" s="31"/>
    </row>
    <row r="13" spans="1:3" s="32" customFormat="1" ht="24" customHeight="1" x14ac:dyDescent="0.2">
      <c r="A13" s="95" t="s">
        <v>27</v>
      </c>
      <c r="B13" s="30" t="s">
        <v>122</v>
      </c>
      <c r="C13" s="31">
        <v>9</v>
      </c>
    </row>
    <row r="14" spans="1:3" s="28" customFormat="1" ht="12" customHeight="1" x14ac:dyDescent="0.2">
      <c r="A14" s="94"/>
      <c r="B14" s="94"/>
      <c r="C14" s="34"/>
    </row>
    <row r="15" spans="1:3" s="28" customFormat="1" ht="24" customHeight="1" x14ac:dyDescent="0.2">
      <c r="A15" s="90" t="s">
        <v>24</v>
      </c>
      <c r="B15" s="92" t="s">
        <v>123</v>
      </c>
      <c r="C15" s="34">
        <v>10</v>
      </c>
    </row>
    <row r="16" spans="1:3" s="28" customFormat="1" ht="12" customHeight="1" x14ac:dyDescent="0.2">
      <c r="A16" s="89"/>
      <c r="B16" s="91"/>
      <c r="C16" s="27"/>
    </row>
    <row r="17" spans="1:3" s="28" customFormat="1" ht="24" customHeight="1" x14ac:dyDescent="0.2">
      <c r="A17" s="90" t="s">
        <v>25</v>
      </c>
      <c r="B17" s="92" t="s">
        <v>124</v>
      </c>
      <c r="C17" s="34">
        <v>15</v>
      </c>
    </row>
    <row r="18" spans="1:3" s="28" customFormat="1" ht="12" customHeight="1" x14ac:dyDescent="0.2">
      <c r="A18" s="89"/>
      <c r="B18" s="91"/>
      <c r="C18" s="27"/>
    </row>
    <row r="19" spans="1:3" ht="36" customHeight="1" x14ac:dyDescent="0.2">
      <c r="A19" s="90" t="s">
        <v>26</v>
      </c>
      <c r="B19" s="92" t="s">
        <v>125</v>
      </c>
      <c r="C19" s="34">
        <v>20</v>
      </c>
    </row>
    <row r="20" spans="1:3" x14ac:dyDescent="0.2">
      <c r="A20" s="29"/>
      <c r="B20" s="29"/>
    </row>
    <row r="21" spans="1:3" x14ac:dyDescent="0.2">
      <c r="A21" s="29"/>
      <c r="B21" s="29"/>
    </row>
    <row r="22" spans="1:3" x14ac:dyDescent="0.2">
      <c r="A22" s="29"/>
      <c r="B22" s="29"/>
    </row>
    <row r="25" spans="1:3" x14ac:dyDescent="0.2">
      <c r="A25" s="30"/>
      <c r="B25" s="30"/>
    </row>
    <row r="26" spans="1:3" x14ac:dyDescent="0.2">
      <c r="A26" s="33"/>
      <c r="B26" s="33"/>
    </row>
    <row r="27" spans="1:3" x14ac:dyDescent="0.2">
      <c r="A27" s="30"/>
      <c r="B27" s="30"/>
    </row>
    <row r="28" spans="1:3" x14ac:dyDescent="0.2">
      <c r="A28" s="30"/>
      <c r="B28" s="30"/>
    </row>
    <row r="29" spans="1:3" x14ac:dyDescent="0.2">
      <c r="A29" s="33"/>
      <c r="B29" s="33"/>
    </row>
    <row r="30" spans="1:3" x14ac:dyDescent="0.2">
      <c r="A30" s="30"/>
      <c r="B30" s="30"/>
    </row>
  </sheetData>
  <mergeCells count="4">
    <mergeCell ref="A1:C1"/>
    <mergeCell ref="A3:B3"/>
    <mergeCell ref="A4:B4"/>
    <mergeCell ref="A5:B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P233 2022 00&amp;R&amp;"Calibri,Standard"&amp;7&amp;P</oddFooter>
    <evenFooter>&amp;L&amp;"Calibri,Standard"&amp;7&amp;P&amp;R&amp;"Calibri,Standard"&amp;7StatA MV, Statistischer Bericht P233 2022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B317"/>
  <sheetViews>
    <sheetView zoomScale="140" zoomScaleNormal="140" workbookViewId="0"/>
  </sheetViews>
  <sheetFormatPr baseColWidth="10" defaultRowHeight="12.75" x14ac:dyDescent="0.2"/>
  <cols>
    <col min="1" max="1" width="94.7109375" style="7" customWidth="1"/>
    <col min="2" max="16384" width="11.42578125" style="7"/>
  </cols>
  <sheetData>
    <row r="1" spans="1:1" s="11" customFormat="1" ht="39.950000000000003" customHeight="1" x14ac:dyDescent="0.2">
      <c r="A1" s="35" t="s">
        <v>126</v>
      </c>
    </row>
    <row r="2" spans="1:1" ht="11.45" customHeight="1" x14ac:dyDescent="0.2">
      <c r="A2" s="1"/>
    </row>
    <row r="3" spans="1:1" ht="11.45" customHeight="1" x14ac:dyDescent="0.2">
      <c r="A3" s="2"/>
    </row>
    <row r="4" spans="1:1" ht="11.45" customHeight="1" x14ac:dyDescent="0.2">
      <c r="A4" s="1"/>
    </row>
    <row r="5" spans="1:1" ht="11.45" customHeight="1" x14ac:dyDescent="0.2">
      <c r="A5" s="4"/>
    </row>
    <row r="6" spans="1:1" ht="11.45" customHeight="1" x14ac:dyDescent="0.2">
      <c r="A6" s="2"/>
    </row>
    <row r="7" spans="1:1" ht="11.45" customHeight="1" x14ac:dyDescent="0.2">
      <c r="A7" s="3"/>
    </row>
    <row r="8" spans="1:1" ht="11.45" customHeight="1" x14ac:dyDescent="0.2">
      <c r="A8" s="1"/>
    </row>
    <row r="9" spans="1:1" ht="11.45" customHeight="1" x14ac:dyDescent="0.2">
      <c r="A9" s="1"/>
    </row>
    <row r="10" spans="1:1" ht="11.45" customHeight="1" x14ac:dyDescent="0.2">
      <c r="A10" s="4"/>
    </row>
    <row r="11" spans="1:1" ht="11.45" customHeight="1" x14ac:dyDescent="0.2">
      <c r="A11" s="4"/>
    </row>
    <row r="12" spans="1:1" ht="11.45" customHeight="1" x14ac:dyDescent="0.2">
      <c r="A12" s="4"/>
    </row>
    <row r="13" spans="1:1" ht="11.45" customHeight="1" x14ac:dyDescent="0.2">
      <c r="A13" s="4"/>
    </row>
    <row r="14" spans="1:1" ht="11.45" customHeight="1" x14ac:dyDescent="0.2">
      <c r="A14" s="4"/>
    </row>
    <row r="15" spans="1:1" ht="11.45" customHeight="1" x14ac:dyDescent="0.2">
      <c r="A15" s="4"/>
    </row>
    <row r="16" spans="1:1" ht="11.45" customHeight="1" x14ac:dyDescent="0.2">
      <c r="A16" s="4"/>
    </row>
    <row r="17" spans="1:1" ht="11.45" customHeight="1" x14ac:dyDescent="0.2">
      <c r="A17" s="4"/>
    </row>
    <row r="18" spans="1:1" ht="11.45" customHeight="1" x14ac:dyDescent="0.2">
      <c r="A18" s="4"/>
    </row>
    <row r="19" spans="1:1" ht="11.45" customHeight="1" x14ac:dyDescent="0.2">
      <c r="A19" s="4"/>
    </row>
    <row r="20" spans="1:1" ht="11.45" customHeight="1" x14ac:dyDescent="0.2">
      <c r="A20" s="4"/>
    </row>
    <row r="21" spans="1:1" ht="11.45" customHeight="1" x14ac:dyDescent="0.2">
      <c r="A21" s="4"/>
    </row>
    <row r="22" spans="1:1" ht="11.45" customHeight="1" x14ac:dyDescent="0.2">
      <c r="A22" s="4"/>
    </row>
    <row r="23" spans="1:1" ht="11.45" customHeight="1" x14ac:dyDescent="0.2">
      <c r="A23" s="4"/>
    </row>
    <row r="24" spans="1:1" ht="11.45" customHeight="1" x14ac:dyDescent="0.2">
      <c r="A24" s="4"/>
    </row>
    <row r="25" spans="1:1" ht="39.950000000000003" customHeight="1" x14ac:dyDescent="0.2">
      <c r="A25" s="35" t="s">
        <v>20</v>
      </c>
    </row>
    <row r="26" spans="1:1" ht="11.45" customHeight="1" x14ac:dyDescent="0.2">
      <c r="A26" s="5"/>
    </row>
    <row r="27" spans="1:1" ht="11.45" customHeight="1" x14ac:dyDescent="0.2"/>
    <row r="28" spans="1:1" ht="11.45" customHeight="1" x14ac:dyDescent="0.2"/>
    <row r="29" spans="1:1" ht="11.45" customHeight="1" x14ac:dyDescent="0.2"/>
    <row r="30" spans="1:1" ht="11.45" customHeight="1" x14ac:dyDescent="0.2"/>
    <row r="31" spans="1:1" ht="11.45" customHeight="1" x14ac:dyDescent="0.2"/>
    <row r="32" spans="1:1" ht="11.45" customHeight="1" x14ac:dyDescent="0.2"/>
    <row r="33" spans="1:2" ht="11.45" customHeight="1" x14ac:dyDescent="0.2"/>
    <row r="34" spans="1:2" ht="11.45" customHeight="1" x14ac:dyDescent="0.2"/>
    <row r="35" spans="1:2" ht="11.45" customHeight="1" x14ac:dyDescent="0.2"/>
    <row r="36" spans="1:2" ht="11.45" customHeight="1" x14ac:dyDescent="0.2"/>
    <row r="37" spans="1:2" ht="11.45" customHeight="1" x14ac:dyDescent="0.2"/>
    <row r="38" spans="1:2" ht="11.45" customHeight="1" x14ac:dyDescent="0.2">
      <c r="A38" s="6"/>
    </row>
    <row r="39" spans="1:2" ht="11.45" customHeight="1" x14ac:dyDescent="0.2"/>
    <row r="40" spans="1:2" ht="11.45" customHeight="1" x14ac:dyDescent="0.2"/>
    <row r="41" spans="1:2" ht="11.45" customHeight="1" x14ac:dyDescent="0.2"/>
    <row r="42" spans="1:2" ht="11.45" customHeight="1" x14ac:dyDescent="0.2">
      <c r="B42" s="12"/>
    </row>
    <row r="43" spans="1:2" ht="11.45" customHeight="1" x14ac:dyDescent="0.2"/>
    <row r="44" spans="1:2" ht="11.45" customHeight="1" x14ac:dyDescent="0.2"/>
    <row r="45" spans="1:2" ht="11.45" customHeight="1" x14ac:dyDescent="0.2"/>
    <row r="46" spans="1:2" ht="11.45" customHeight="1" x14ac:dyDescent="0.2"/>
    <row r="47" spans="1:2" ht="11.45" customHeight="1" x14ac:dyDescent="0.2">
      <c r="B47" s="12"/>
    </row>
    <row r="48" spans="1:2"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39.950000000000003"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spans="1:1" ht="11.45" customHeight="1" x14ac:dyDescent="0.2"/>
    <row r="82" spans="1:1" ht="11.45" customHeight="1" x14ac:dyDescent="0.2"/>
    <row r="83" spans="1:1" ht="11.45" customHeight="1" x14ac:dyDescent="0.2"/>
    <row r="84" spans="1:1" ht="11.45" customHeight="1" x14ac:dyDescent="0.2"/>
    <row r="85" spans="1:1" ht="11.45" customHeight="1" x14ac:dyDescent="0.2"/>
    <row r="86" spans="1:1" ht="11.45" customHeight="1" x14ac:dyDescent="0.2"/>
    <row r="87" spans="1:1" ht="11.45" customHeight="1" x14ac:dyDescent="0.2">
      <c r="A87" s="13"/>
    </row>
    <row r="88" spans="1:1" ht="11.45" customHeight="1" x14ac:dyDescent="0.2"/>
    <row r="89" spans="1:1" ht="11.45" customHeight="1" x14ac:dyDescent="0.2"/>
    <row r="90" spans="1:1" ht="11.45" customHeight="1" x14ac:dyDescent="0.2"/>
    <row r="91" spans="1:1" ht="11.45" customHeight="1" x14ac:dyDescent="0.2"/>
    <row r="92" spans="1:1" ht="11.45" customHeight="1" x14ac:dyDescent="0.2"/>
    <row r="93" spans="1:1" ht="11.45" customHeight="1" x14ac:dyDescent="0.2"/>
    <row r="94" spans="1:1" ht="11.45" customHeight="1" x14ac:dyDescent="0.2"/>
    <row r="95" spans="1:1" ht="11.45" customHeight="1" x14ac:dyDescent="0.2"/>
    <row r="96" spans="1:1"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row r="243" ht="11.45" customHeight="1" x14ac:dyDescent="0.2"/>
    <row r="244" ht="11.45" customHeight="1" x14ac:dyDescent="0.2"/>
    <row r="245" ht="11.45" customHeight="1" x14ac:dyDescent="0.2"/>
    <row r="246" ht="11.45" customHeight="1" x14ac:dyDescent="0.2"/>
    <row r="247" ht="11.45" customHeight="1" x14ac:dyDescent="0.2"/>
    <row r="248" ht="11.45" customHeight="1" x14ac:dyDescent="0.2"/>
    <row r="249" ht="11.45" customHeight="1" x14ac:dyDescent="0.2"/>
    <row r="250" ht="11.45" customHeight="1" x14ac:dyDescent="0.2"/>
    <row r="251" ht="11.45" customHeight="1" x14ac:dyDescent="0.2"/>
    <row r="252" ht="11.45" customHeight="1" x14ac:dyDescent="0.2"/>
    <row r="253" ht="11.45" customHeight="1" x14ac:dyDescent="0.2"/>
    <row r="254" ht="11.45" customHeight="1" x14ac:dyDescent="0.2"/>
    <row r="255" ht="11.45" customHeight="1" x14ac:dyDescent="0.2"/>
    <row r="256" ht="11.45" customHeight="1" x14ac:dyDescent="0.2"/>
    <row r="257" ht="11.45" customHeight="1" x14ac:dyDescent="0.2"/>
    <row r="258" ht="11.45" customHeight="1" x14ac:dyDescent="0.2"/>
    <row r="259" ht="11.45" customHeight="1" x14ac:dyDescent="0.2"/>
    <row r="260" ht="11.45" customHeight="1" x14ac:dyDescent="0.2"/>
    <row r="261" ht="11.45" customHeight="1" x14ac:dyDescent="0.2"/>
    <row r="262" ht="11.45" customHeight="1" x14ac:dyDescent="0.2"/>
    <row r="263" ht="11.45" customHeight="1" x14ac:dyDescent="0.2"/>
    <row r="264" ht="11.45" customHeight="1" x14ac:dyDescent="0.2"/>
    <row r="265" ht="11.45" customHeight="1" x14ac:dyDescent="0.2"/>
    <row r="266" ht="11.45" customHeight="1" x14ac:dyDescent="0.2"/>
    <row r="267" ht="11.45" customHeight="1" x14ac:dyDescent="0.2"/>
    <row r="268" ht="11.45" customHeight="1" x14ac:dyDescent="0.2"/>
    <row r="269" ht="11.45" customHeight="1" x14ac:dyDescent="0.2"/>
    <row r="270" ht="11.45" customHeight="1" x14ac:dyDescent="0.2"/>
    <row r="271" ht="11.45" customHeight="1" x14ac:dyDescent="0.2"/>
    <row r="272" ht="11.45" customHeight="1" x14ac:dyDescent="0.2"/>
    <row r="273" ht="11.45" customHeight="1" x14ac:dyDescent="0.2"/>
    <row r="274" ht="11.45" customHeight="1" x14ac:dyDescent="0.2"/>
    <row r="275" ht="11.45" customHeight="1" x14ac:dyDescent="0.2"/>
    <row r="276" ht="11.45" customHeight="1" x14ac:dyDescent="0.2"/>
    <row r="277" ht="11.45" customHeight="1" x14ac:dyDescent="0.2"/>
    <row r="278" ht="11.45" customHeight="1" x14ac:dyDescent="0.2"/>
    <row r="279" ht="11.45" customHeight="1" x14ac:dyDescent="0.2"/>
    <row r="280" ht="11.45" customHeight="1" x14ac:dyDescent="0.2"/>
    <row r="281" ht="11.45" customHeight="1" x14ac:dyDescent="0.2"/>
    <row r="282" ht="11.45" customHeight="1" x14ac:dyDescent="0.2"/>
    <row r="283" ht="11.45" customHeight="1" x14ac:dyDescent="0.2"/>
    <row r="284" ht="11.45" customHeight="1" x14ac:dyDescent="0.2"/>
    <row r="285" ht="11.45" customHeight="1" x14ac:dyDescent="0.2"/>
    <row r="286" ht="11.45" customHeight="1" x14ac:dyDescent="0.2"/>
    <row r="287" ht="11.45" customHeight="1" x14ac:dyDescent="0.2"/>
    <row r="288" ht="11.45" customHeight="1" x14ac:dyDescent="0.2"/>
    <row r="289" ht="11.45" customHeight="1" x14ac:dyDescent="0.2"/>
    <row r="290" ht="11.45" customHeight="1" x14ac:dyDescent="0.2"/>
    <row r="291" ht="11.45" customHeight="1" x14ac:dyDescent="0.2"/>
    <row r="292" ht="11.45" customHeight="1" x14ac:dyDescent="0.2"/>
    <row r="293" ht="11.45" customHeight="1" x14ac:dyDescent="0.2"/>
    <row r="294" ht="11.45" customHeight="1" x14ac:dyDescent="0.2"/>
    <row r="295" ht="11.45" customHeight="1" x14ac:dyDescent="0.2"/>
    <row r="296" ht="11.45" customHeight="1" x14ac:dyDescent="0.2"/>
    <row r="297" ht="11.45" customHeight="1" x14ac:dyDescent="0.2"/>
    <row r="298" ht="11.45" customHeight="1" x14ac:dyDescent="0.2"/>
    <row r="299" ht="11.45" customHeight="1" x14ac:dyDescent="0.2"/>
    <row r="300" ht="11.45" customHeight="1" x14ac:dyDescent="0.2"/>
    <row r="301" ht="11.45" customHeight="1" x14ac:dyDescent="0.2"/>
    <row r="302" ht="11.45" customHeight="1" x14ac:dyDescent="0.2"/>
    <row r="303" ht="11.45" customHeight="1" x14ac:dyDescent="0.2"/>
    <row r="304" ht="11.45" customHeight="1" x14ac:dyDescent="0.2"/>
    <row r="305" ht="11.45" customHeight="1" x14ac:dyDescent="0.2"/>
    <row r="306" ht="11.45" customHeight="1" x14ac:dyDescent="0.2"/>
    <row r="307" ht="11.45" customHeight="1" x14ac:dyDescent="0.2"/>
    <row r="308" ht="11.45" customHeight="1" x14ac:dyDescent="0.2"/>
    <row r="309" ht="11.45" customHeight="1" x14ac:dyDescent="0.2"/>
    <row r="310" ht="11.45" customHeight="1" x14ac:dyDescent="0.2"/>
    <row r="311" ht="11.45" customHeight="1" x14ac:dyDescent="0.2"/>
    <row r="312" ht="11.45" customHeight="1" x14ac:dyDescent="0.2"/>
    <row r="313" ht="11.45" customHeight="1" x14ac:dyDescent="0.2"/>
    <row r="314" ht="11.45" customHeight="1" x14ac:dyDescent="0.2"/>
    <row r="315" ht="11.45" customHeight="1" x14ac:dyDescent="0.2"/>
    <row r="316" ht="11.45" customHeight="1" x14ac:dyDescent="0.2"/>
    <row r="317" ht="11.45"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P233 2022 00&amp;R&amp;"Calibri,Standard"&amp;7&amp;P</oddFooter>
    <evenFooter>&amp;L&amp;"Calibri,Standard"&amp;7&amp;P&amp;R&amp;"Calibri,Standard"&amp;7StatA MV, Statistischer Bericht P233 2022 00</evenFooter>
  </headerFooter>
  <rowBreaks count="1" manualBreakCount="1">
    <brk id="6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Z424"/>
  <sheetViews>
    <sheetView zoomScale="140" zoomScaleNormal="140" workbookViewId="0">
      <selection sqref="A1:Z1"/>
    </sheetView>
  </sheetViews>
  <sheetFormatPr baseColWidth="10" defaultRowHeight="9" x14ac:dyDescent="0.15"/>
  <cols>
    <col min="1" max="2" width="4.7109375" style="8" customWidth="1"/>
    <col min="3" max="4" width="0.85546875" style="8" customWidth="1"/>
    <col min="5" max="6" width="4.7109375" style="8" customWidth="1"/>
    <col min="7" max="7" width="3.7109375" style="8" customWidth="1"/>
    <col min="8" max="9" width="4.7109375" style="8" customWidth="1"/>
    <col min="10" max="10" width="1.7109375" style="8" customWidth="1"/>
    <col min="11" max="12" width="4.7109375" style="8" customWidth="1"/>
    <col min="13" max="14" width="0.85546875" style="8" customWidth="1"/>
    <col min="15" max="16" width="4.7109375" style="8" customWidth="1"/>
    <col min="17" max="17" width="1.7109375" style="8" customWidth="1"/>
    <col min="18" max="19" width="4.7109375" style="8" customWidth="1"/>
    <col min="20" max="20" width="3.7109375" style="8" customWidth="1"/>
    <col min="21" max="22" width="4.7109375" style="8" customWidth="1"/>
    <col min="23" max="24" width="0.85546875" style="8" customWidth="1"/>
    <col min="25" max="26" width="4.7109375" style="8" customWidth="1"/>
    <col min="27" max="16384" width="11.42578125" style="8"/>
  </cols>
  <sheetData>
    <row r="1" spans="1:26" s="36" customFormat="1" ht="39.950000000000003" customHeight="1" x14ac:dyDescent="0.15">
      <c r="A1" s="148" t="s">
        <v>49</v>
      </c>
      <c r="B1" s="148"/>
      <c r="C1" s="148"/>
      <c r="D1" s="148"/>
      <c r="E1" s="148"/>
      <c r="F1" s="148"/>
      <c r="G1" s="148"/>
      <c r="H1" s="148"/>
      <c r="I1" s="148"/>
      <c r="J1" s="148"/>
      <c r="K1" s="148"/>
      <c r="L1" s="148"/>
      <c r="M1" s="148"/>
      <c r="N1" s="148"/>
      <c r="O1" s="148"/>
      <c r="P1" s="148"/>
      <c r="Q1" s="148"/>
      <c r="R1" s="148"/>
      <c r="S1" s="148"/>
      <c r="T1" s="148"/>
      <c r="U1" s="148"/>
      <c r="V1" s="148"/>
      <c r="W1" s="148"/>
      <c r="X1" s="148"/>
      <c r="Y1" s="148"/>
      <c r="Z1" s="148"/>
    </row>
    <row r="2" spans="1:26" s="37" customFormat="1" ht="12" customHeight="1" x14ac:dyDescent="0.15"/>
    <row r="3" spans="1:26" s="37" customFormat="1" ht="50.1" customHeight="1" x14ac:dyDescent="0.15">
      <c r="K3" s="145" t="s">
        <v>74</v>
      </c>
      <c r="L3" s="146"/>
      <c r="M3" s="146"/>
      <c r="N3" s="146"/>
      <c r="O3" s="146"/>
      <c r="P3" s="147"/>
    </row>
    <row r="4" spans="1:26" s="37" customFormat="1" ht="20.100000000000001" customHeight="1" x14ac:dyDescent="0.15">
      <c r="M4" s="38"/>
    </row>
    <row r="5" spans="1:26" s="37" customFormat="1" ht="20.100000000000001" customHeight="1" x14ac:dyDescent="0.15">
      <c r="D5" s="39"/>
      <c r="E5" s="40"/>
      <c r="F5" s="40"/>
      <c r="G5" s="40"/>
      <c r="H5" s="40"/>
      <c r="I5" s="40"/>
      <c r="J5" s="40"/>
      <c r="K5" s="40"/>
      <c r="L5" s="40"/>
      <c r="M5" s="41"/>
      <c r="N5" s="40"/>
      <c r="O5" s="40"/>
      <c r="P5" s="40"/>
      <c r="Q5" s="40"/>
      <c r="R5" s="40"/>
      <c r="S5" s="40"/>
      <c r="T5" s="40"/>
      <c r="U5" s="40"/>
      <c r="V5" s="40"/>
      <c r="W5" s="38"/>
    </row>
    <row r="6" spans="1:26" s="42" customFormat="1" ht="50.1" customHeight="1" x14ac:dyDescent="0.2">
      <c r="A6" s="145" t="s">
        <v>73</v>
      </c>
      <c r="B6" s="146"/>
      <c r="C6" s="146"/>
      <c r="D6" s="146"/>
      <c r="E6" s="146"/>
      <c r="F6" s="147"/>
      <c r="K6" s="145" t="s">
        <v>72</v>
      </c>
      <c r="L6" s="146"/>
      <c r="M6" s="146"/>
      <c r="N6" s="146"/>
      <c r="O6" s="146"/>
      <c r="P6" s="147"/>
      <c r="U6" s="149" t="s">
        <v>71</v>
      </c>
      <c r="V6" s="150"/>
      <c r="W6" s="150"/>
      <c r="X6" s="150"/>
      <c r="Y6" s="150"/>
      <c r="Z6" s="151"/>
    </row>
    <row r="7" spans="1:26" s="37" customFormat="1" ht="20.100000000000001" customHeight="1" x14ac:dyDescent="0.15">
      <c r="C7" s="38"/>
      <c r="M7" s="38"/>
      <c r="W7" s="38"/>
    </row>
    <row r="8" spans="1:26" s="37" customFormat="1" ht="20.100000000000001" customHeight="1" x14ac:dyDescent="0.15">
      <c r="A8" s="43"/>
      <c r="B8" s="39"/>
      <c r="C8" s="40"/>
      <c r="D8" s="40"/>
      <c r="E8" s="41"/>
      <c r="H8" s="43"/>
      <c r="I8" s="39"/>
      <c r="J8" s="40"/>
      <c r="K8" s="41"/>
      <c r="L8" s="39"/>
      <c r="M8" s="40"/>
      <c r="N8" s="40"/>
      <c r="O8" s="41"/>
      <c r="P8" s="39"/>
      <c r="Q8" s="40"/>
      <c r="R8" s="41"/>
      <c r="U8" s="43"/>
      <c r="V8" s="39"/>
      <c r="W8" s="40"/>
      <c r="X8" s="40"/>
      <c r="Y8" s="41"/>
    </row>
    <row r="9" spans="1:26" s="45" customFormat="1" ht="65.099999999999994" customHeight="1" x14ac:dyDescent="0.2">
      <c r="A9" s="145" t="s">
        <v>70</v>
      </c>
      <c r="B9" s="147"/>
      <c r="C9" s="44"/>
      <c r="E9" s="145" t="s">
        <v>69</v>
      </c>
      <c r="F9" s="147"/>
      <c r="H9" s="152" t="s">
        <v>68</v>
      </c>
      <c r="I9" s="153"/>
      <c r="K9" s="152" t="s">
        <v>67</v>
      </c>
      <c r="L9" s="153"/>
      <c r="O9" s="145" t="s">
        <v>66</v>
      </c>
      <c r="P9" s="147"/>
      <c r="R9" s="145" t="s">
        <v>65</v>
      </c>
      <c r="S9" s="147"/>
      <c r="U9" s="145" t="s">
        <v>64</v>
      </c>
      <c r="V9" s="147"/>
      <c r="W9" s="44"/>
      <c r="Y9" s="145" t="s">
        <v>63</v>
      </c>
      <c r="Z9" s="147"/>
    </row>
    <row r="10" spans="1:26" s="36" customFormat="1" x14ac:dyDescent="0.15"/>
    <row r="11" spans="1:26" s="36" customFormat="1" x14ac:dyDescent="0.15"/>
    <row r="12" spans="1:26" s="36" customFormat="1" x14ac:dyDescent="0.15"/>
    <row r="13" spans="1:26" s="36" customFormat="1" x14ac:dyDescent="0.15"/>
    <row r="14" spans="1:26" s="36" customFormat="1" x14ac:dyDescent="0.15"/>
    <row r="15" spans="1:26" s="36" customFormat="1" x14ac:dyDescent="0.15"/>
    <row r="16" spans="1:26" s="36" customFormat="1" x14ac:dyDescent="0.15"/>
    <row r="17" s="36" customFormat="1" x14ac:dyDescent="0.15"/>
    <row r="18" s="36" customFormat="1" x14ac:dyDescent="0.15"/>
    <row r="19" s="36" customFormat="1" x14ac:dyDescent="0.15"/>
    <row r="20" s="36" customFormat="1" x14ac:dyDescent="0.15"/>
    <row r="21" s="36" customFormat="1" x14ac:dyDescent="0.15"/>
    <row r="22" s="36" customFormat="1" x14ac:dyDescent="0.15"/>
    <row r="23" s="36" customFormat="1" x14ac:dyDescent="0.15"/>
    <row r="24" s="36" customFormat="1" x14ac:dyDescent="0.15"/>
    <row r="25" s="36" customFormat="1" x14ac:dyDescent="0.15"/>
    <row r="26" s="36" customFormat="1" x14ac:dyDescent="0.15"/>
    <row r="27" s="36" customFormat="1" x14ac:dyDescent="0.15"/>
    <row r="28" s="36" customFormat="1" x14ac:dyDescent="0.15"/>
    <row r="29" s="36" customFormat="1" x14ac:dyDescent="0.15"/>
    <row r="30" s="36" customFormat="1" x14ac:dyDescent="0.15"/>
    <row r="31" s="36" customFormat="1" x14ac:dyDescent="0.15"/>
    <row r="32" s="36" customFormat="1" x14ac:dyDescent="0.15"/>
    <row r="33" s="36" customFormat="1" x14ac:dyDescent="0.15"/>
    <row r="34" s="36" customFormat="1" x14ac:dyDescent="0.15"/>
    <row r="35" s="36" customFormat="1" x14ac:dyDescent="0.15"/>
    <row r="36" s="36" customFormat="1" x14ac:dyDescent="0.15"/>
    <row r="37" s="36" customFormat="1" x14ac:dyDescent="0.15"/>
    <row r="38" s="36" customFormat="1" x14ac:dyDescent="0.15"/>
    <row r="39" s="36" customFormat="1" x14ac:dyDescent="0.15"/>
    <row r="40" s="36" customFormat="1" x14ac:dyDescent="0.15"/>
    <row r="41" s="36" customFormat="1" x14ac:dyDescent="0.15"/>
    <row r="42" s="36" customFormat="1" x14ac:dyDescent="0.15"/>
    <row r="43" s="36" customFormat="1" x14ac:dyDescent="0.15"/>
    <row r="44" s="36" customFormat="1" x14ac:dyDescent="0.15"/>
    <row r="45" s="36" customFormat="1" x14ac:dyDescent="0.15"/>
    <row r="46" s="36" customFormat="1" x14ac:dyDescent="0.15"/>
    <row r="47" s="36" customFormat="1" x14ac:dyDescent="0.15"/>
    <row r="48" s="36" customFormat="1" x14ac:dyDescent="0.15"/>
    <row r="49" s="36" customFormat="1" x14ac:dyDescent="0.15"/>
    <row r="50" s="36" customFormat="1" x14ac:dyDescent="0.15"/>
    <row r="51" s="36" customFormat="1" x14ac:dyDescent="0.15"/>
    <row r="52" s="36" customFormat="1" x14ac:dyDescent="0.15"/>
    <row r="53" s="36" customFormat="1" x14ac:dyDescent="0.15"/>
    <row r="54" s="36" customFormat="1" x14ac:dyDescent="0.15"/>
    <row r="55" s="36" customFormat="1" x14ac:dyDescent="0.15"/>
    <row r="56" s="36" customFormat="1" x14ac:dyDescent="0.15"/>
    <row r="57" s="36" customFormat="1" x14ac:dyDescent="0.15"/>
    <row r="58" s="36" customFormat="1" x14ac:dyDescent="0.15"/>
    <row r="59" s="36" customFormat="1" x14ac:dyDescent="0.15"/>
    <row r="60" s="36" customFormat="1" x14ac:dyDescent="0.15"/>
    <row r="61" s="36" customFormat="1" x14ac:dyDescent="0.15"/>
    <row r="62" s="36" customFormat="1" x14ac:dyDescent="0.15"/>
    <row r="63" s="36" customFormat="1" x14ac:dyDescent="0.15"/>
    <row r="64" s="36" customFormat="1" x14ac:dyDescent="0.15"/>
    <row r="65" s="36" customFormat="1" x14ac:dyDescent="0.15"/>
    <row r="66" s="36" customFormat="1" x14ac:dyDescent="0.15"/>
    <row r="67" s="36" customFormat="1" x14ac:dyDescent="0.15"/>
    <row r="68" s="36" customFormat="1" x14ac:dyDescent="0.15"/>
    <row r="69" s="36" customFormat="1" x14ac:dyDescent="0.15"/>
    <row r="70" s="36" customFormat="1" x14ac:dyDescent="0.15"/>
    <row r="71" s="36" customFormat="1" x14ac:dyDescent="0.15"/>
    <row r="72" s="36" customFormat="1" x14ac:dyDescent="0.15"/>
    <row r="73" s="36" customFormat="1" x14ac:dyDescent="0.15"/>
    <row r="74" s="36" customFormat="1" x14ac:dyDescent="0.15"/>
    <row r="75" s="36" customFormat="1" x14ac:dyDescent="0.15"/>
    <row r="76" s="36" customFormat="1" x14ac:dyDescent="0.15"/>
    <row r="77" s="36" customFormat="1" x14ac:dyDescent="0.15"/>
    <row r="78" s="36" customFormat="1" x14ac:dyDescent="0.15"/>
    <row r="79" s="36" customFormat="1" x14ac:dyDescent="0.15"/>
    <row r="80" s="36" customFormat="1" x14ac:dyDescent="0.15"/>
    <row r="81" s="36" customFormat="1" x14ac:dyDescent="0.15"/>
    <row r="82" s="36" customFormat="1" x14ac:dyDescent="0.15"/>
    <row r="83" s="36" customFormat="1" x14ac:dyDescent="0.15"/>
    <row r="84" s="36" customFormat="1" x14ac:dyDescent="0.15"/>
    <row r="85" s="36" customFormat="1" x14ac:dyDescent="0.15"/>
    <row r="86" s="36" customFormat="1" x14ac:dyDescent="0.15"/>
    <row r="87" s="36" customFormat="1" x14ac:dyDescent="0.15"/>
    <row r="88" s="36" customFormat="1" x14ac:dyDescent="0.15"/>
    <row r="89" s="36" customFormat="1" x14ac:dyDescent="0.15"/>
    <row r="90" s="36" customFormat="1" x14ac:dyDescent="0.15"/>
    <row r="91" s="36" customFormat="1" x14ac:dyDescent="0.15"/>
    <row r="92" s="36" customFormat="1" x14ac:dyDescent="0.15"/>
    <row r="93" s="36" customFormat="1" x14ac:dyDescent="0.15"/>
    <row r="94" s="36" customFormat="1" x14ac:dyDescent="0.15"/>
    <row r="95" s="36" customFormat="1" x14ac:dyDescent="0.15"/>
    <row r="96" s="36" customFormat="1" x14ac:dyDescent="0.15"/>
    <row r="97" s="36" customFormat="1" x14ac:dyDescent="0.15"/>
    <row r="98" s="36" customFormat="1" x14ac:dyDescent="0.15"/>
    <row r="99" s="36" customFormat="1" x14ac:dyDescent="0.15"/>
    <row r="100" s="36" customFormat="1" x14ac:dyDescent="0.15"/>
    <row r="101" s="36" customFormat="1" x14ac:dyDescent="0.15"/>
    <row r="102" s="36" customFormat="1" x14ac:dyDescent="0.15"/>
    <row r="103" s="36" customFormat="1" x14ac:dyDescent="0.15"/>
    <row r="104" s="36" customFormat="1" x14ac:dyDescent="0.15"/>
    <row r="105" s="36" customFormat="1" x14ac:dyDescent="0.15"/>
    <row r="106" s="36" customFormat="1" x14ac:dyDescent="0.15"/>
    <row r="107" s="36" customFormat="1" x14ac:dyDescent="0.15"/>
    <row r="108" s="36" customFormat="1" x14ac:dyDescent="0.15"/>
    <row r="109" s="36" customFormat="1" x14ac:dyDescent="0.15"/>
    <row r="110" s="36" customFormat="1" x14ac:dyDescent="0.15"/>
    <row r="111" s="36" customFormat="1" x14ac:dyDescent="0.15"/>
    <row r="112" s="36" customFormat="1" x14ac:dyDescent="0.15"/>
    <row r="113" s="36" customFormat="1" x14ac:dyDescent="0.15"/>
    <row r="114" s="36" customFormat="1" x14ac:dyDescent="0.15"/>
    <row r="115" s="36" customFormat="1" x14ac:dyDescent="0.15"/>
    <row r="116" s="36" customFormat="1" x14ac:dyDescent="0.15"/>
    <row r="117" s="36" customFormat="1" x14ac:dyDescent="0.15"/>
    <row r="118" s="36" customFormat="1" x14ac:dyDescent="0.15"/>
    <row r="119" s="36" customFormat="1" x14ac:dyDescent="0.15"/>
    <row r="120" s="36" customFormat="1" x14ac:dyDescent="0.15"/>
    <row r="121" s="36" customFormat="1" x14ac:dyDescent="0.15"/>
    <row r="122" s="36" customFormat="1" x14ac:dyDescent="0.15"/>
    <row r="123" s="36" customFormat="1" x14ac:dyDescent="0.15"/>
    <row r="124" s="36" customFormat="1" x14ac:dyDescent="0.15"/>
    <row r="125" s="36" customFormat="1" x14ac:dyDescent="0.15"/>
    <row r="126" s="36" customFormat="1" x14ac:dyDescent="0.15"/>
    <row r="127" s="36" customFormat="1" x14ac:dyDescent="0.15"/>
    <row r="128" s="36" customFormat="1" x14ac:dyDescent="0.15"/>
    <row r="129" s="36" customFormat="1" x14ac:dyDescent="0.15"/>
    <row r="130" s="36" customFormat="1" x14ac:dyDescent="0.15"/>
    <row r="131" s="36" customFormat="1" x14ac:dyDescent="0.15"/>
    <row r="132" s="36" customFormat="1" x14ac:dyDescent="0.15"/>
    <row r="133" s="36" customFormat="1" x14ac:dyDescent="0.15"/>
    <row r="134" s="36" customFormat="1" x14ac:dyDescent="0.15"/>
    <row r="135" s="36" customFormat="1" x14ac:dyDescent="0.15"/>
    <row r="136" s="36" customFormat="1" x14ac:dyDescent="0.15"/>
    <row r="137" s="36" customFormat="1" x14ac:dyDescent="0.15"/>
    <row r="138" s="36" customFormat="1" x14ac:dyDescent="0.15"/>
    <row r="139" s="36" customFormat="1" x14ac:dyDescent="0.15"/>
    <row r="140" s="36" customFormat="1" x14ac:dyDescent="0.15"/>
    <row r="141" s="36" customFormat="1" x14ac:dyDescent="0.15"/>
    <row r="142" s="36" customFormat="1" x14ac:dyDescent="0.15"/>
    <row r="143" s="36" customFormat="1" x14ac:dyDescent="0.15"/>
    <row r="144" s="36" customFormat="1" x14ac:dyDescent="0.15"/>
    <row r="145" s="36" customFormat="1" x14ac:dyDescent="0.15"/>
    <row r="146" s="36" customFormat="1" x14ac:dyDescent="0.15"/>
    <row r="147" s="36" customFormat="1" x14ac:dyDescent="0.15"/>
    <row r="148" s="36" customFormat="1" x14ac:dyDescent="0.15"/>
    <row r="149" s="36" customFormat="1" x14ac:dyDescent="0.15"/>
    <row r="150" s="36" customFormat="1" x14ac:dyDescent="0.15"/>
    <row r="151" s="36" customFormat="1" x14ac:dyDescent="0.15"/>
    <row r="152" s="36" customFormat="1" x14ac:dyDescent="0.15"/>
    <row r="153" s="36" customFormat="1" x14ac:dyDescent="0.15"/>
    <row r="154" s="36" customFormat="1" x14ac:dyDescent="0.15"/>
    <row r="155" s="36" customFormat="1" x14ac:dyDescent="0.15"/>
    <row r="156" s="36" customFormat="1" x14ac:dyDescent="0.15"/>
    <row r="157" s="36" customFormat="1" x14ac:dyDescent="0.15"/>
    <row r="158" s="36" customFormat="1" x14ac:dyDescent="0.15"/>
    <row r="159" s="36" customFormat="1" x14ac:dyDescent="0.15"/>
    <row r="160" s="36" customFormat="1" x14ac:dyDescent="0.15"/>
    <row r="161" s="36" customFormat="1" x14ac:dyDescent="0.15"/>
    <row r="162" s="36" customFormat="1" x14ac:dyDescent="0.15"/>
    <row r="163" s="36" customFormat="1" x14ac:dyDescent="0.15"/>
    <row r="164" s="36" customFormat="1" x14ac:dyDescent="0.15"/>
    <row r="165" s="36" customFormat="1" x14ac:dyDescent="0.15"/>
    <row r="166" s="36" customFormat="1" x14ac:dyDescent="0.15"/>
    <row r="167" s="36" customFormat="1" x14ac:dyDescent="0.15"/>
    <row r="168" s="36" customFormat="1" x14ac:dyDescent="0.15"/>
    <row r="169" s="36" customFormat="1" x14ac:dyDescent="0.15"/>
    <row r="170" s="36" customFormat="1" x14ac:dyDescent="0.15"/>
    <row r="171" s="36" customFormat="1" x14ac:dyDescent="0.15"/>
    <row r="172" s="36" customFormat="1" x14ac:dyDescent="0.15"/>
    <row r="173" s="36" customFormat="1" x14ac:dyDescent="0.15"/>
    <row r="174" s="36" customFormat="1" x14ac:dyDescent="0.15"/>
    <row r="175" s="36" customFormat="1" x14ac:dyDescent="0.15"/>
    <row r="176" s="36" customFormat="1" x14ac:dyDescent="0.15"/>
    <row r="177" s="36" customFormat="1" x14ac:dyDescent="0.15"/>
    <row r="178" s="36" customFormat="1" x14ac:dyDescent="0.15"/>
    <row r="179" s="36" customFormat="1" x14ac:dyDescent="0.15"/>
    <row r="180" s="36" customFormat="1" x14ac:dyDescent="0.15"/>
    <row r="181" s="36" customFormat="1" x14ac:dyDescent="0.15"/>
    <row r="182" s="36" customFormat="1" x14ac:dyDescent="0.15"/>
    <row r="183" s="36" customFormat="1" x14ac:dyDescent="0.15"/>
    <row r="184" s="36" customFormat="1" x14ac:dyDescent="0.15"/>
    <row r="185" s="36" customFormat="1" x14ac:dyDescent="0.15"/>
    <row r="186" s="36" customFormat="1" x14ac:dyDescent="0.15"/>
    <row r="187" s="36" customFormat="1" x14ac:dyDescent="0.15"/>
    <row r="188" s="36" customFormat="1" x14ac:dyDescent="0.15"/>
    <row r="189" s="36" customFormat="1" x14ac:dyDescent="0.15"/>
    <row r="190" s="36" customFormat="1" x14ac:dyDescent="0.15"/>
    <row r="191" s="36" customFormat="1" x14ac:dyDescent="0.15"/>
    <row r="192" s="36" customFormat="1" x14ac:dyDescent="0.15"/>
    <row r="193" s="36" customFormat="1" x14ac:dyDescent="0.15"/>
    <row r="194" s="36" customFormat="1" x14ac:dyDescent="0.15"/>
    <row r="195" s="36" customFormat="1" x14ac:dyDescent="0.15"/>
    <row r="196" s="36" customFormat="1" x14ac:dyDescent="0.15"/>
    <row r="197" s="36" customFormat="1" x14ac:dyDescent="0.15"/>
    <row r="198" s="36" customFormat="1" x14ac:dyDescent="0.15"/>
    <row r="199" s="36" customFormat="1" x14ac:dyDescent="0.15"/>
    <row r="200" s="36" customFormat="1" x14ac:dyDescent="0.15"/>
    <row r="201" s="36" customFormat="1" x14ac:dyDescent="0.15"/>
    <row r="202" s="36" customFormat="1" x14ac:dyDescent="0.15"/>
    <row r="203" s="36" customFormat="1" x14ac:dyDescent="0.15"/>
    <row r="204" s="36" customFormat="1" x14ac:dyDescent="0.15"/>
    <row r="205" s="36" customFormat="1" x14ac:dyDescent="0.15"/>
    <row r="206" s="36" customFormat="1" x14ac:dyDescent="0.15"/>
    <row r="207" s="36" customFormat="1" x14ac:dyDescent="0.15"/>
    <row r="208" s="36" customFormat="1" x14ac:dyDescent="0.15"/>
    <row r="209" s="36" customFormat="1" x14ac:dyDescent="0.15"/>
    <row r="210" s="36" customFormat="1" x14ac:dyDescent="0.15"/>
    <row r="211" s="36" customFormat="1" x14ac:dyDescent="0.15"/>
    <row r="212" s="36" customFormat="1" x14ac:dyDescent="0.15"/>
    <row r="213" s="36" customFormat="1" x14ac:dyDescent="0.15"/>
    <row r="214" s="36" customFormat="1" x14ac:dyDescent="0.15"/>
    <row r="215" s="36" customFormat="1" x14ac:dyDescent="0.15"/>
    <row r="216" s="36" customFormat="1" x14ac:dyDescent="0.15"/>
    <row r="217" s="36" customFormat="1" x14ac:dyDescent="0.15"/>
    <row r="218" s="36" customFormat="1" x14ac:dyDescent="0.15"/>
    <row r="219" s="36" customFormat="1" x14ac:dyDescent="0.15"/>
    <row r="220" s="36" customFormat="1" x14ac:dyDescent="0.15"/>
    <row r="221" s="36" customFormat="1" x14ac:dyDescent="0.15"/>
    <row r="222" s="36" customFormat="1" x14ac:dyDescent="0.15"/>
    <row r="223" s="36" customFormat="1" x14ac:dyDescent="0.15"/>
    <row r="224" s="36" customFormat="1" x14ac:dyDescent="0.15"/>
    <row r="225" s="36" customFormat="1" x14ac:dyDescent="0.15"/>
    <row r="226" s="36" customFormat="1" x14ac:dyDescent="0.15"/>
    <row r="227" s="36" customFormat="1" x14ac:dyDescent="0.15"/>
    <row r="228" s="36" customFormat="1" x14ac:dyDescent="0.15"/>
    <row r="229" s="36" customFormat="1" x14ac:dyDescent="0.15"/>
    <row r="230" s="36" customFormat="1" x14ac:dyDescent="0.15"/>
    <row r="231" s="36" customFormat="1" x14ac:dyDescent="0.15"/>
    <row r="232" s="36" customFormat="1" x14ac:dyDescent="0.15"/>
    <row r="233" s="36" customFormat="1" x14ac:dyDescent="0.15"/>
    <row r="234" s="36" customFormat="1" x14ac:dyDescent="0.15"/>
    <row r="235" s="36" customFormat="1" x14ac:dyDescent="0.15"/>
    <row r="236" s="36" customFormat="1" x14ac:dyDescent="0.15"/>
    <row r="237" s="36" customFormat="1" x14ac:dyDescent="0.15"/>
    <row r="238" s="36" customFormat="1" x14ac:dyDescent="0.15"/>
    <row r="239" s="36" customFormat="1" x14ac:dyDescent="0.15"/>
    <row r="240" s="36" customFormat="1" x14ac:dyDescent="0.15"/>
    <row r="241" s="36" customFormat="1" x14ac:dyDescent="0.15"/>
    <row r="242" s="36" customFormat="1" x14ac:dyDescent="0.15"/>
    <row r="243" s="36" customFormat="1" x14ac:dyDescent="0.15"/>
    <row r="244" s="36" customFormat="1" x14ac:dyDescent="0.15"/>
    <row r="245" s="36" customFormat="1" x14ac:dyDescent="0.15"/>
    <row r="246" s="36" customFormat="1" x14ac:dyDescent="0.15"/>
    <row r="247" s="36" customFormat="1" x14ac:dyDescent="0.15"/>
    <row r="248" s="36" customFormat="1" x14ac:dyDescent="0.15"/>
    <row r="249" s="36" customFormat="1" x14ac:dyDescent="0.15"/>
    <row r="250" s="36" customFormat="1" x14ac:dyDescent="0.15"/>
    <row r="251" s="36" customFormat="1" x14ac:dyDescent="0.15"/>
    <row r="252" s="36" customFormat="1" x14ac:dyDescent="0.15"/>
    <row r="253" s="36" customFormat="1" x14ac:dyDescent="0.15"/>
    <row r="254" s="36" customFormat="1" x14ac:dyDescent="0.15"/>
    <row r="255" s="36" customFormat="1" x14ac:dyDescent="0.15"/>
    <row r="256" s="36" customFormat="1" x14ac:dyDescent="0.15"/>
    <row r="257" s="36" customFormat="1" x14ac:dyDescent="0.15"/>
    <row r="258" s="36" customFormat="1" x14ac:dyDescent="0.15"/>
    <row r="259" s="36" customFormat="1" x14ac:dyDescent="0.15"/>
    <row r="260" s="36" customFormat="1" x14ac:dyDescent="0.15"/>
    <row r="261" s="36" customFormat="1" x14ac:dyDescent="0.15"/>
    <row r="262" s="36" customFormat="1" x14ac:dyDescent="0.15"/>
    <row r="263" s="36" customFormat="1" x14ac:dyDescent="0.15"/>
    <row r="264" s="36" customFormat="1" x14ac:dyDescent="0.15"/>
    <row r="265" s="36" customFormat="1" x14ac:dyDescent="0.15"/>
    <row r="266" s="36" customFormat="1" x14ac:dyDescent="0.15"/>
    <row r="267" s="36" customFormat="1" x14ac:dyDescent="0.15"/>
    <row r="268" s="36" customFormat="1" x14ac:dyDescent="0.15"/>
    <row r="269" s="36" customFormat="1" x14ac:dyDescent="0.15"/>
    <row r="270" s="36" customFormat="1" x14ac:dyDescent="0.15"/>
    <row r="271" s="36" customFormat="1" x14ac:dyDescent="0.15"/>
    <row r="272" s="36" customFormat="1" x14ac:dyDescent="0.15"/>
    <row r="273" s="36" customFormat="1" x14ac:dyDescent="0.15"/>
    <row r="274" s="36" customFormat="1" x14ac:dyDescent="0.15"/>
    <row r="275" s="36" customFormat="1" x14ac:dyDescent="0.15"/>
    <row r="276" s="36" customFormat="1" x14ac:dyDescent="0.15"/>
    <row r="277" s="36" customFormat="1" x14ac:dyDescent="0.15"/>
    <row r="278" s="36" customFormat="1" x14ac:dyDescent="0.15"/>
    <row r="279" s="36" customFormat="1" x14ac:dyDescent="0.15"/>
    <row r="280" s="36" customFormat="1" x14ac:dyDescent="0.15"/>
    <row r="281" s="36" customFormat="1" x14ac:dyDescent="0.15"/>
    <row r="282" s="36" customFormat="1" x14ac:dyDescent="0.15"/>
    <row r="283" s="36" customFormat="1" x14ac:dyDescent="0.15"/>
    <row r="284" s="36" customFormat="1" x14ac:dyDescent="0.15"/>
    <row r="285" s="36" customFormat="1" x14ac:dyDescent="0.15"/>
    <row r="286" s="36" customFormat="1" x14ac:dyDescent="0.15"/>
    <row r="287" s="36" customFormat="1" x14ac:dyDescent="0.15"/>
    <row r="288" s="36" customFormat="1" x14ac:dyDescent="0.15"/>
    <row r="289" s="36" customFormat="1" x14ac:dyDescent="0.15"/>
    <row r="290" s="36" customFormat="1" x14ac:dyDescent="0.15"/>
    <row r="291" s="36" customFormat="1" x14ac:dyDescent="0.15"/>
    <row r="292" s="36" customFormat="1" x14ac:dyDescent="0.15"/>
    <row r="293" s="36" customFormat="1" x14ac:dyDescent="0.15"/>
    <row r="294" s="36" customFormat="1" x14ac:dyDescent="0.15"/>
    <row r="295" s="36" customFormat="1" x14ac:dyDescent="0.15"/>
    <row r="296" s="36" customFormat="1" x14ac:dyDescent="0.15"/>
    <row r="297" s="36" customFormat="1" x14ac:dyDescent="0.15"/>
    <row r="298" s="36" customFormat="1" x14ac:dyDescent="0.15"/>
    <row r="299" s="36" customFormat="1" x14ac:dyDescent="0.15"/>
    <row r="300" s="36" customFormat="1" x14ac:dyDescent="0.15"/>
    <row r="301" s="36" customFormat="1" x14ac:dyDescent="0.15"/>
    <row r="302" s="36" customFormat="1" x14ac:dyDescent="0.15"/>
    <row r="303" s="36" customFormat="1" x14ac:dyDescent="0.15"/>
    <row r="304" s="36" customFormat="1" x14ac:dyDescent="0.15"/>
    <row r="305" s="36" customFormat="1" x14ac:dyDescent="0.15"/>
    <row r="306" s="36" customFormat="1" x14ac:dyDescent="0.15"/>
    <row r="307" s="36" customFormat="1" x14ac:dyDescent="0.15"/>
    <row r="308" s="36" customFormat="1" x14ac:dyDescent="0.15"/>
    <row r="309" s="36" customFormat="1" x14ac:dyDescent="0.15"/>
    <row r="310" s="36" customFormat="1" x14ac:dyDescent="0.15"/>
    <row r="311" s="36" customFormat="1" x14ac:dyDescent="0.15"/>
    <row r="312" s="36" customFormat="1" x14ac:dyDescent="0.15"/>
    <row r="313" s="36" customFormat="1" x14ac:dyDescent="0.15"/>
    <row r="314" s="36" customFormat="1" x14ac:dyDescent="0.15"/>
    <row r="315" s="36" customFormat="1" x14ac:dyDescent="0.15"/>
    <row r="316" s="36" customFormat="1" x14ac:dyDescent="0.15"/>
    <row r="317" s="36" customFormat="1" x14ac:dyDescent="0.15"/>
    <row r="318" s="36" customFormat="1" x14ac:dyDescent="0.15"/>
    <row r="319" s="36" customFormat="1" x14ac:dyDescent="0.15"/>
    <row r="320" s="36" customFormat="1" x14ac:dyDescent="0.15"/>
    <row r="321" s="36" customFormat="1" x14ac:dyDescent="0.15"/>
    <row r="322" s="36" customFormat="1" x14ac:dyDescent="0.15"/>
    <row r="323" s="36" customFormat="1" x14ac:dyDescent="0.15"/>
    <row r="324" s="36" customFormat="1" x14ac:dyDescent="0.15"/>
    <row r="325" s="36" customFormat="1" x14ac:dyDescent="0.15"/>
    <row r="326" s="36" customFormat="1" x14ac:dyDescent="0.15"/>
    <row r="327" s="36" customFormat="1" x14ac:dyDescent="0.15"/>
    <row r="328" s="36" customFormat="1" x14ac:dyDescent="0.15"/>
    <row r="329" s="36" customFormat="1" x14ac:dyDescent="0.15"/>
    <row r="330" s="36" customFormat="1" x14ac:dyDescent="0.15"/>
    <row r="331" s="36" customFormat="1" x14ac:dyDescent="0.15"/>
    <row r="332" s="36" customFormat="1" x14ac:dyDescent="0.15"/>
    <row r="333" s="36" customFormat="1" x14ac:dyDescent="0.15"/>
    <row r="334" s="36" customFormat="1" x14ac:dyDescent="0.15"/>
    <row r="335" s="36" customFormat="1" x14ac:dyDescent="0.15"/>
    <row r="336" s="36" customFormat="1" x14ac:dyDescent="0.15"/>
    <row r="337" s="36" customFormat="1" x14ac:dyDescent="0.15"/>
    <row r="338" s="36" customFormat="1" x14ac:dyDescent="0.15"/>
    <row r="339" s="36" customFormat="1" x14ac:dyDescent="0.15"/>
    <row r="340" s="36" customFormat="1" x14ac:dyDescent="0.15"/>
    <row r="341" s="36" customFormat="1" x14ac:dyDescent="0.15"/>
    <row r="342" s="36" customFormat="1" x14ac:dyDescent="0.15"/>
    <row r="343" s="36" customFormat="1" x14ac:dyDescent="0.15"/>
    <row r="344" s="36" customFormat="1" x14ac:dyDescent="0.15"/>
    <row r="345" s="36" customFormat="1" x14ac:dyDescent="0.15"/>
    <row r="346" s="36" customFormat="1" x14ac:dyDescent="0.15"/>
    <row r="347" s="36" customFormat="1" x14ac:dyDescent="0.15"/>
    <row r="348" s="36" customFormat="1" x14ac:dyDescent="0.15"/>
    <row r="349" s="36" customFormat="1" x14ac:dyDescent="0.15"/>
    <row r="350" s="36" customFormat="1" x14ac:dyDescent="0.15"/>
    <row r="351" s="36" customFormat="1" x14ac:dyDescent="0.15"/>
    <row r="352" s="36" customFormat="1" x14ac:dyDescent="0.15"/>
    <row r="353" s="36" customFormat="1" x14ac:dyDescent="0.15"/>
    <row r="354" s="36" customFormat="1" x14ac:dyDescent="0.15"/>
    <row r="355" s="36" customFormat="1" x14ac:dyDescent="0.15"/>
    <row r="356" s="36" customFormat="1" x14ac:dyDescent="0.15"/>
    <row r="357" s="36" customFormat="1" x14ac:dyDescent="0.15"/>
    <row r="358" s="36" customFormat="1" x14ac:dyDescent="0.15"/>
    <row r="359" s="36" customFormat="1" x14ac:dyDescent="0.15"/>
    <row r="360" s="36" customFormat="1" x14ac:dyDescent="0.15"/>
    <row r="361" s="36" customFormat="1" x14ac:dyDescent="0.15"/>
    <row r="362" s="36" customFormat="1" x14ac:dyDescent="0.15"/>
    <row r="363" s="36" customFormat="1" x14ac:dyDescent="0.15"/>
    <row r="364" s="36" customFormat="1" x14ac:dyDescent="0.15"/>
    <row r="365" s="36" customFormat="1" x14ac:dyDescent="0.15"/>
    <row r="366" s="36" customFormat="1" x14ac:dyDescent="0.15"/>
    <row r="367" s="36" customFormat="1" x14ac:dyDescent="0.15"/>
    <row r="368" s="36" customFormat="1" x14ac:dyDescent="0.15"/>
    <row r="369" s="36" customFormat="1" x14ac:dyDescent="0.15"/>
    <row r="370" s="36" customFormat="1" x14ac:dyDescent="0.15"/>
    <row r="371" s="36" customFormat="1" x14ac:dyDescent="0.15"/>
    <row r="372" s="36" customFormat="1" x14ac:dyDescent="0.15"/>
    <row r="373" s="36" customFormat="1" x14ac:dyDescent="0.15"/>
    <row r="374" s="36" customFormat="1" x14ac:dyDescent="0.15"/>
    <row r="375" s="36" customFormat="1" x14ac:dyDescent="0.15"/>
    <row r="376" s="36" customFormat="1" x14ac:dyDescent="0.15"/>
    <row r="377" s="36" customFormat="1" x14ac:dyDescent="0.15"/>
    <row r="378" s="36" customFormat="1" x14ac:dyDescent="0.15"/>
    <row r="379" s="36" customFormat="1" x14ac:dyDescent="0.15"/>
    <row r="380" s="36" customFormat="1" x14ac:dyDescent="0.15"/>
    <row r="381" s="36" customFormat="1" x14ac:dyDescent="0.15"/>
    <row r="382" s="36" customFormat="1" x14ac:dyDescent="0.15"/>
    <row r="383" s="36" customFormat="1" x14ac:dyDescent="0.15"/>
    <row r="384" s="36" customFormat="1" x14ac:dyDescent="0.15"/>
    <row r="385" s="36" customFormat="1" x14ac:dyDescent="0.15"/>
    <row r="386" s="36" customFormat="1" x14ac:dyDescent="0.15"/>
    <row r="387" s="36" customFormat="1" x14ac:dyDescent="0.15"/>
    <row r="388" s="36" customFormat="1" x14ac:dyDescent="0.15"/>
    <row r="389" s="36" customFormat="1" x14ac:dyDescent="0.15"/>
    <row r="390" s="36" customFormat="1" x14ac:dyDescent="0.15"/>
    <row r="391" s="36" customFormat="1" x14ac:dyDescent="0.15"/>
    <row r="392" s="36" customFormat="1" x14ac:dyDescent="0.15"/>
    <row r="393" s="36" customFormat="1" x14ac:dyDescent="0.15"/>
    <row r="394" s="36" customFormat="1" x14ac:dyDescent="0.15"/>
    <row r="395" s="36" customFormat="1" x14ac:dyDescent="0.15"/>
    <row r="396" s="36" customFormat="1" x14ac:dyDescent="0.15"/>
    <row r="397" s="36" customFormat="1" x14ac:dyDescent="0.15"/>
    <row r="398" s="36" customFormat="1" x14ac:dyDescent="0.15"/>
    <row r="399" s="36" customFormat="1" x14ac:dyDescent="0.15"/>
    <row r="400" s="36" customFormat="1" x14ac:dyDescent="0.15"/>
    <row r="401" s="36" customFormat="1" x14ac:dyDescent="0.15"/>
    <row r="402" s="36" customFormat="1" x14ac:dyDescent="0.15"/>
    <row r="403" s="36" customFormat="1" x14ac:dyDescent="0.15"/>
    <row r="404" s="36" customFormat="1" x14ac:dyDescent="0.15"/>
    <row r="405" s="36" customFormat="1" x14ac:dyDescent="0.15"/>
    <row r="406" s="36" customFormat="1" x14ac:dyDescent="0.15"/>
    <row r="407" s="36" customFormat="1" x14ac:dyDescent="0.15"/>
    <row r="408" s="36" customFormat="1" x14ac:dyDescent="0.15"/>
    <row r="409" s="36" customFormat="1" x14ac:dyDescent="0.15"/>
    <row r="410" s="36" customFormat="1" x14ac:dyDescent="0.15"/>
    <row r="411" s="36" customFormat="1" x14ac:dyDescent="0.15"/>
    <row r="412" s="36" customFormat="1" x14ac:dyDescent="0.15"/>
    <row r="413" s="36" customFormat="1" x14ac:dyDescent="0.15"/>
    <row r="414" s="36" customFormat="1" x14ac:dyDescent="0.15"/>
    <row r="415" s="36" customFormat="1" x14ac:dyDescent="0.15"/>
    <row r="416" s="36" customFormat="1" x14ac:dyDescent="0.15"/>
    <row r="417" s="36" customFormat="1" x14ac:dyDescent="0.15"/>
    <row r="418" s="36" customFormat="1" x14ac:dyDescent="0.15"/>
    <row r="419" s="36" customFormat="1" x14ac:dyDescent="0.15"/>
    <row r="420" s="36" customFormat="1" x14ac:dyDescent="0.15"/>
    <row r="421" s="36" customFormat="1" x14ac:dyDescent="0.15"/>
    <row r="422" s="36" customFormat="1" x14ac:dyDescent="0.15"/>
    <row r="423" s="36" customFormat="1" x14ac:dyDescent="0.15"/>
    <row r="424" s="36" customFormat="1" x14ac:dyDescent="0.15"/>
  </sheetData>
  <mergeCells count="13">
    <mergeCell ref="K3:P3"/>
    <mergeCell ref="A1:Z1"/>
    <mergeCell ref="O9:P9"/>
    <mergeCell ref="R9:S9"/>
    <mergeCell ref="U9:V9"/>
    <mergeCell ref="Y9:Z9"/>
    <mergeCell ref="K6:P6"/>
    <mergeCell ref="U6:Z6"/>
    <mergeCell ref="A9:B9"/>
    <mergeCell ref="E9:F9"/>
    <mergeCell ref="A6:F6"/>
    <mergeCell ref="H9:I9"/>
    <mergeCell ref="K9:L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P233 2022 00&amp;R&amp;"Calibri,Standard"&amp;7&amp;P</oddFooter>
    <evenFooter>&amp;L&amp;"Calibri,Standard"&amp;7&amp;P&amp;R&amp;"Calibri,Standard"&amp;7StatA MV, Statistischer Bericht P233 2022 00</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H92"/>
  <sheetViews>
    <sheetView zoomScale="140" zoomScaleNormal="140" workbookViewId="0">
      <selection sqref="A1:F1"/>
    </sheetView>
  </sheetViews>
  <sheetFormatPr baseColWidth="10" defaultRowHeight="12.75" x14ac:dyDescent="0.2"/>
  <cols>
    <col min="1" max="1" width="25.28515625" style="7" customWidth="1"/>
    <col min="2" max="2" width="12.7109375" style="7" customWidth="1"/>
    <col min="3" max="3" width="18.7109375" style="7" customWidth="1"/>
    <col min="4" max="6" width="11.7109375" style="7" customWidth="1"/>
    <col min="7" max="16384" width="11.42578125" style="7"/>
  </cols>
  <sheetData>
    <row r="1" spans="1:6" s="11" customFormat="1" ht="39.950000000000003" customHeight="1" x14ac:dyDescent="0.2">
      <c r="A1" s="154" t="s">
        <v>82</v>
      </c>
      <c r="B1" s="154"/>
      <c r="C1" s="154"/>
      <c r="D1" s="154"/>
      <c r="E1" s="154"/>
      <c r="F1" s="154"/>
    </row>
    <row r="2" spans="1:6" ht="11.45" customHeight="1" x14ac:dyDescent="0.2">
      <c r="A2" s="1"/>
    </row>
    <row r="3" spans="1:6" ht="11.45" customHeight="1" x14ac:dyDescent="0.2">
      <c r="A3" s="2"/>
    </row>
    <row r="4" spans="1:6" ht="11.45" customHeight="1" x14ac:dyDescent="0.2">
      <c r="A4" s="3"/>
    </row>
    <row r="5" spans="1:6" ht="11.45" customHeight="1" x14ac:dyDescent="0.2">
      <c r="A5" s="1"/>
    </row>
    <row r="6" spans="1:6" ht="11.45" customHeight="1" x14ac:dyDescent="0.2">
      <c r="A6" s="4"/>
    </row>
    <row r="7" spans="1:6" ht="11.45" customHeight="1" x14ac:dyDescent="0.2">
      <c r="A7" s="4"/>
    </row>
    <row r="8" spans="1:6" ht="11.45" customHeight="1" x14ac:dyDescent="0.2">
      <c r="A8" s="4"/>
    </row>
    <row r="9" spans="1:6" ht="11.45" customHeight="1" x14ac:dyDescent="0.2">
      <c r="A9" s="4"/>
    </row>
    <row r="10" spans="1:6" ht="11.45" customHeight="1" x14ac:dyDescent="0.2">
      <c r="A10" s="4"/>
    </row>
    <row r="11" spans="1:6" ht="11.45" customHeight="1" x14ac:dyDescent="0.2">
      <c r="A11" s="4"/>
    </row>
    <row r="12" spans="1:6" ht="11.45" customHeight="1" x14ac:dyDescent="0.2">
      <c r="A12" s="4"/>
    </row>
    <row r="13" spans="1:6" ht="11.45" customHeight="1" x14ac:dyDescent="0.2">
      <c r="A13" s="4"/>
    </row>
    <row r="14" spans="1:6" ht="11.45" customHeight="1" x14ac:dyDescent="0.2">
      <c r="A14" s="4"/>
    </row>
    <row r="15" spans="1:6" ht="11.45" customHeight="1" x14ac:dyDescent="0.2">
      <c r="A15" s="4"/>
    </row>
    <row r="16" spans="1:6" ht="11.45" customHeight="1" x14ac:dyDescent="0.2">
      <c r="A16" s="4"/>
    </row>
    <row r="17" spans="1:7" ht="11.45" customHeight="1" x14ac:dyDescent="0.2">
      <c r="A17" s="4"/>
    </row>
    <row r="18" spans="1:7" ht="11.45" customHeight="1" x14ac:dyDescent="0.2">
      <c r="A18" s="4"/>
    </row>
    <row r="19" spans="1:7" ht="11.45" customHeight="1" x14ac:dyDescent="0.2">
      <c r="A19" s="2"/>
    </row>
    <row r="20" spans="1:7" ht="11.45" customHeight="1" x14ac:dyDescent="0.2">
      <c r="A20" s="3"/>
    </row>
    <row r="21" spans="1:7" ht="11.45" customHeight="1" x14ac:dyDescent="0.2">
      <c r="A21" s="1"/>
    </row>
    <row r="22" spans="1:7" ht="11.45" customHeight="1" x14ac:dyDescent="0.2">
      <c r="A22" s="4"/>
    </row>
    <row r="23" spans="1:7" ht="11.45" customHeight="1" x14ac:dyDescent="0.2">
      <c r="A23" s="2"/>
    </row>
    <row r="24" spans="1:7" ht="11.45" customHeight="1" x14ac:dyDescent="0.2">
      <c r="A24" s="2"/>
    </row>
    <row r="25" spans="1:7" ht="11.45" customHeight="1" x14ac:dyDescent="0.2">
      <c r="A25" s="2"/>
    </row>
    <row r="26" spans="1:7" ht="11.45" customHeight="1" x14ac:dyDescent="0.2">
      <c r="A26" s="2"/>
    </row>
    <row r="27" spans="1:7" ht="11.45" customHeight="1" x14ac:dyDescent="0.2">
      <c r="A27" s="2"/>
    </row>
    <row r="28" spans="1:7" s="47" customFormat="1" ht="11.45" customHeight="1" x14ac:dyDescent="0.2">
      <c r="A28" s="46"/>
    </row>
    <row r="29" spans="1:7" s="47" customFormat="1" ht="20.100000000000001" customHeight="1" x14ac:dyDescent="0.2">
      <c r="A29" s="167" t="s">
        <v>116</v>
      </c>
      <c r="B29" s="167"/>
      <c r="C29" s="167"/>
      <c r="D29" s="167"/>
      <c r="E29" s="167"/>
      <c r="F29" s="167"/>
      <c r="G29" s="48"/>
    </row>
    <row r="30" spans="1:7" s="47" customFormat="1" ht="11.25" x14ac:dyDescent="0.2">
      <c r="A30" s="155" t="s">
        <v>48</v>
      </c>
      <c r="B30" s="155" t="s">
        <v>28</v>
      </c>
      <c r="C30" s="155"/>
      <c r="D30" s="155" t="s">
        <v>47</v>
      </c>
      <c r="E30" s="155"/>
      <c r="F30" s="155"/>
      <c r="G30" s="48"/>
    </row>
    <row r="31" spans="1:7" s="47" customFormat="1" ht="48.75" customHeight="1" x14ac:dyDescent="0.2">
      <c r="A31" s="155"/>
      <c r="B31" s="155" t="s">
        <v>30</v>
      </c>
      <c r="C31" s="155" t="s">
        <v>84</v>
      </c>
      <c r="D31" s="155"/>
      <c r="E31" s="155"/>
      <c r="F31" s="155"/>
      <c r="G31" s="48"/>
    </row>
    <row r="32" spans="1:7" s="47" customFormat="1" ht="11.25" x14ac:dyDescent="0.2">
      <c r="A32" s="155"/>
      <c r="B32" s="155"/>
      <c r="C32" s="155"/>
      <c r="D32" s="49" t="s">
        <v>31</v>
      </c>
      <c r="E32" s="49" t="s">
        <v>32</v>
      </c>
      <c r="F32" s="49" t="s">
        <v>33</v>
      </c>
      <c r="G32" s="48"/>
    </row>
    <row r="33" spans="1:7" s="47" customFormat="1" ht="11.25" x14ac:dyDescent="0.2">
      <c r="A33" s="50"/>
      <c r="B33" s="51"/>
      <c r="C33" s="51"/>
      <c r="D33" s="51"/>
      <c r="E33" s="51"/>
      <c r="F33" s="52"/>
      <c r="G33" s="48"/>
    </row>
    <row r="34" spans="1:7" s="47" customFormat="1" ht="11.25" x14ac:dyDescent="0.2">
      <c r="A34" s="53" t="s">
        <v>34</v>
      </c>
      <c r="B34" s="54">
        <v>4606.8119999999999</v>
      </c>
      <c r="C34" s="55">
        <v>4.7301764723571891</v>
      </c>
      <c r="D34" s="54">
        <v>22025</v>
      </c>
      <c r="E34" s="56">
        <v>93.823216187433445</v>
      </c>
      <c r="F34" s="57">
        <v>85.269066976384039</v>
      </c>
      <c r="G34" s="48"/>
    </row>
    <row r="35" spans="1:7" s="47" customFormat="1" ht="11.25" x14ac:dyDescent="0.2">
      <c r="A35" s="53" t="s">
        <v>35</v>
      </c>
      <c r="B35" s="54">
        <v>2184.4160000000002</v>
      </c>
      <c r="C35" s="55">
        <v>6.7472386261339672</v>
      </c>
      <c r="D35" s="54">
        <v>22481</v>
      </c>
      <c r="E35" s="56">
        <v>95.765708200212998</v>
      </c>
      <c r="F35" s="57">
        <v>87.034456058846303</v>
      </c>
      <c r="G35" s="48"/>
    </row>
    <row r="36" spans="1:7" s="47" customFormat="1" ht="11.25" x14ac:dyDescent="0.2">
      <c r="A36" s="53"/>
      <c r="B36" s="54"/>
      <c r="C36" s="55"/>
      <c r="D36" s="54"/>
      <c r="E36" s="56"/>
      <c r="F36" s="57"/>
      <c r="G36" s="48"/>
    </row>
    <row r="37" spans="1:7" s="47" customFormat="1" ht="11.25" x14ac:dyDescent="0.2">
      <c r="A37" s="53" t="s">
        <v>36</v>
      </c>
      <c r="B37" s="54">
        <v>6085.7250000000004</v>
      </c>
      <c r="C37" s="55">
        <v>4.6823382857689166</v>
      </c>
      <c r="D37" s="54">
        <v>23538</v>
      </c>
      <c r="E37" s="56">
        <v>100.26837060702876</v>
      </c>
      <c r="F37" s="57">
        <v>91.126596980255513</v>
      </c>
      <c r="G37" s="48"/>
    </row>
    <row r="38" spans="1:7" s="47" customFormat="1" ht="11.25" x14ac:dyDescent="0.2">
      <c r="A38" s="53" t="s">
        <v>37</v>
      </c>
      <c r="B38" s="54">
        <v>5483.9319999999998</v>
      </c>
      <c r="C38" s="55">
        <v>3.1713548720129729</v>
      </c>
      <c r="D38" s="54">
        <v>25006</v>
      </c>
      <c r="E38" s="56">
        <v>106.52183173588925</v>
      </c>
      <c r="F38" s="57">
        <v>96.809910956252423</v>
      </c>
      <c r="G38" s="48"/>
    </row>
    <row r="39" spans="1:7" s="47" customFormat="1" ht="11.25" x14ac:dyDescent="0.2">
      <c r="A39" s="53" t="s">
        <v>38</v>
      </c>
      <c r="B39" s="54">
        <v>5317.5950000000003</v>
      </c>
      <c r="C39" s="55">
        <v>4.7220306617880388</v>
      </c>
      <c r="D39" s="54">
        <v>23447</v>
      </c>
      <c r="E39" s="56">
        <v>99.880724174653892</v>
      </c>
      <c r="F39" s="57">
        <v>90.774293457220296</v>
      </c>
      <c r="G39" s="48"/>
    </row>
    <row r="40" spans="1:7" s="47" customFormat="1" ht="11.25" x14ac:dyDescent="0.2">
      <c r="A40" s="53" t="s">
        <v>39</v>
      </c>
      <c r="B40" s="54">
        <v>3765.9119999999998</v>
      </c>
      <c r="C40" s="55">
        <v>4.079818570292967</v>
      </c>
      <c r="D40" s="54">
        <v>23630</v>
      </c>
      <c r="E40" s="56">
        <v>100.66027689030884</v>
      </c>
      <c r="F40" s="57">
        <v>91.482771970576849</v>
      </c>
      <c r="G40" s="48"/>
    </row>
    <row r="41" spans="1:7" s="47" customFormat="1" ht="11.25" x14ac:dyDescent="0.2">
      <c r="A41" s="53" t="s">
        <v>40</v>
      </c>
      <c r="B41" s="54">
        <v>5283.8419999999996</v>
      </c>
      <c r="C41" s="55">
        <v>4.8334085269321738</v>
      </c>
      <c r="D41" s="54">
        <v>22351</v>
      </c>
      <c r="E41" s="56">
        <v>95.211927582534614</v>
      </c>
      <c r="F41" s="57">
        <v>86.531165311653112</v>
      </c>
      <c r="G41" s="48"/>
    </row>
    <row r="42" spans="1:7" s="47" customFormat="1" ht="11.25" x14ac:dyDescent="0.2">
      <c r="A42" s="53" t="s">
        <v>41</v>
      </c>
      <c r="B42" s="54">
        <v>5295.0429999999997</v>
      </c>
      <c r="C42" s="55">
        <v>3.3023001508601628</v>
      </c>
      <c r="D42" s="54">
        <v>24856</v>
      </c>
      <c r="E42" s="56">
        <v>105.8828541001065</v>
      </c>
      <c r="F42" s="57">
        <v>96.229190863337195</v>
      </c>
      <c r="G42" s="48"/>
    </row>
    <row r="43" spans="1:7" s="47" customFormat="1" ht="11.25" x14ac:dyDescent="0.2">
      <c r="A43" s="53"/>
      <c r="B43" s="54"/>
      <c r="C43" s="55"/>
      <c r="D43" s="54"/>
      <c r="E43" s="56"/>
      <c r="F43" s="57"/>
      <c r="G43" s="48"/>
    </row>
    <row r="44" spans="1:7" s="47" customFormat="1" ht="11.25" x14ac:dyDescent="0.2">
      <c r="A44" s="58" t="s">
        <v>42</v>
      </c>
      <c r="B44" s="59">
        <v>38023.277000000002</v>
      </c>
      <c r="C44" s="60">
        <v>4.3635271099858119</v>
      </c>
      <c r="D44" s="59">
        <v>23475</v>
      </c>
      <c r="E44" s="61">
        <v>100</v>
      </c>
      <c r="F44" s="62">
        <v>90.882694541231118</v>
      </c>
      <c r="G44" s="48"/>
    </row>
    <row r="45" spans="1:7" s="47" customFormat="1" ht="11.25" x14ac:dyDescent="0.2">
      <c r="A45" s="53" t="s">
        <v>127</v>
      </c>
      <c r="B45" s="54"/>
      <c r="C45" s="55"/>
      <c r="D45" s="54"/>
      <c r="E45" s="56"/>
      <c r="F45" s="57"/>
      <c r="G45" s="48"/>
    </row>
    <row r="46" spans="1:7" s="47" customFormat="1" ht="11.25" x14ac:dyDescent="0.2">
      <c r="A46" s="53" t="s">
        <v>43</v>
      </c>
      <c r="B46" s="54">
        <v>6791.2280000000001</v>
      </c>
      <c r="C46" s="55">
        <v>5.378969715892004</v>
      </c>
      <c r="D46" s="54">
        <v>22170</v>
      </c>
      <c r="E46" s="56">
        <v>94.440894568690098</v>
      </c>
      <c r="F46" s="57">
        <v>85.830429732868765</v>
      </c>
      <c r="G46" s="48"/>
    </row>
    <row r="47" spans="1:7" s="47" customFormat="1" ht="11.25" x14ac:dyDescent="0.2">
      <c r="A47" s="53" t="s">
        <v>44</v>
      </c>
      <c r="B47" s="54">
        <v>31232.048999999999</v>
      </c>
      <c r="C47" s="55">
        <v>4.1427250019453465</v>
      </c>
      <c r="D47" s="54">
        <v>23779</v>
      </c>
      <c r="E47" s="56">
        <v>101.29499467518637</v>
      </c>
      <c r="F47" s="57">
        <v>92.05962059620596</v>
      </c>
      <c r="G47" s="48"/>
    </row>
    <row r="48" spans="1:7" s="47" customFormat="1" ht="11.25" x14ac:dyDescent="0.2">
      <c r="A48" s="63"/>
      <c r="B48" s="54"/>
      <c r="C48" s="55"/>
      <c r="D48" s="54"/>
      <c r="E48" s="56"/>
      <c r="F48" s="57"/>
      <c r="G48" s="48"/>
    </row>
    <row r="49" spans="1:8" s="47" customFormat="1" ht="11.25" x14ac:dyDescent="0.2">
      <c r="A49" s="63"/>
      <c r="B49" s="54"/>
      <c r="C49" s="55"/>
      <c r="D49" s="54"/>
      <c r="E49" s="56"/>
      <c r="F49" s="57"/>
      <c r="G49" s="48"/>
      <c r="H49" s="93"/>
    </row>
    <row r="50" spans="1:8" s="47" customFormat="1" ht="11.25" x14ac:dyDescent="0.2">
      <c r="A50" s="53" t="s">
        <v>127</v>
      </c>
      <c r="B50" s="54"/>
      <c r="C50" s="55"/>
      <c r="D50" s="54"/>
      <c r="E50" s="56"/>
      <c r="F50" s="57"/>
      <c r="G50" s="48"/>
    </row>
    <row r="51" spans="1:8" s="47" customFormat="1" ht="11.25" x14ac:dyDescent="0.2">
      <c r="A51" s="53" t="s">
        <v>45</v>
      </c>
      <c r="B51" s="54">
        <v>2164467</v>
      </c>
      <c r="C51" s="55">
        <v>3.7314498211337943</v>
      </c>
      <c r="D51" s="54">
        <v>25830</v>
      </c>
      <c r="E51" s="56">
        <v>110.03194888178913</v>
      </c>
      <c r="F51" s="57">
        <v>100</v>
      </c>
      <c r="G51" s="48"/>
    </row>
    <row r="52" spans="1:8" s="47" customFormat="1" ht="11.25" x14ac:dyDescent="0.2">
      <c r="A52" s="53" t="s">
        <v>128</v>
      </c>
      <c r="B52" s="54">
        <v>1780794.4650000001</v>
      </c>
      <c r="C52" s="55">
        <v>3.6340651474340695</v>
      </c>
      <c r="D52" s="54">
        <v>26364</v>
      </c>
      <c r="E52" s="56">
        <v>112.30670926517573</v>
      </c>
      <c r="F52" s="57">
        <v>102.06736353077817</v>
      </c>
      <c r="G52" s="48"/>
    </row>
    <row r="53" spans="1:8" s="47" customFormat="1" ht="11.25" x14ac:dyDescent="0.2">
      <c r="A53" s="53" t="s">
        <v>129</v>
      </c>
      <c r="B53" s="54">
        <v>1869809.1359999999</v>
      </c>
      <c r="C53" s="55">
        <v>3.7258768105623377</v>
      </c>
      <c r="D53" s="54">
        <v>26238</v>
      </c>
      <c r="E53" s="56">
        <v>111.76996805111821</v>
      </c>
      <c r="F53" s="57">
        <v>101.57955865272939</v>
      </c>
      <c r="G53" s="48"/>
    </row>
    <row r="54" spans="1:8" s="47" customFormat="1" ht="11.25" x14ac:dyDescent="0.2">
      <c r="A54" s="53" t="s">
        <v>130</v>
      </c>
      <c r="B54" s="54">
        <v>294657.85100000002</v>
      </c>
      <c r="C54" s="55">
        <v>3.7668132589482575</v>
      </c>
      <c r="D54" s="54">
        <v>23506</v>
      </c>
      <c r="E54" s="56">
        <v>100.13205537806175</v>
      </c>
      <c r="F54" s="57">
        <v>91.002710027100278</v>
      </c>
      <c r="G54" s="48"/>
    </row>
    <row r="55" spans="1:8" s="47" customFormat="1" ht="11.25" x14ac:dyDescent="0.2">
      <c r="A55" s="53" t="s">
        <v>131</v>
      </c>
      <c r="B55" s="54">
        <v>383672.522</v>
      </c>
      <c r="C55" s="55">
        <v>4.1834543991659636</v>
      </c>
      <c r="D55" s="54">
        <v>23608</v>
      </c>
      <c r="E55" s="56">
        <v>100.56656017039403</v>
      </c>
      <c r="F55" s="57">
        <v>91.397599690282618</v>
      </c>
      <c r="G55" s="48"/>
    </row>
    <row r="56" spans="1:8" s="47" customFormat="1" ht="11.25" x14ac:dyDescent="0.2">
      <c r="A56" s="53"/>
      <c r="B56" s="54"/>
      <c r="C56" s="64"/>
      <c r="D56" s="54"/>
      <c r="E56" s="56"/>
      <c r="F56" s="57"/>
      <c r="G56" s="48"/>
    </row>
    <row r="57" spans="1:8" s="47" customFormat="1" ht="11.25" x14ac:dyDescent="0.2">
      <c r="A57" s="168" t="s">
        <v>46</v>
      </c>
      <c r="B57" s="169"/>
      <c r="C57" s="169"/>
      <c r="D57" s="169"/>
      <c r="E57" s="169"/>
      <c r="F57" s="170"/>
      <c r="G57" s="48"/>
    </row>
    <row r="61" spans="1:8" ht="30" customHeight="1" x14ac:dyDescent="0.2"/>
    <row r="92" ht="8.25" customHeight="1" x14ac:dyDescent="0.2"/>
  </sheetData>
  <mergeCells count="8">
    <mergeCell ref="A1:F1"/>
    <mergeCell ref="A57:F57"/>
    <mergeCell ref="A29:F29"/>
    <mergeCell ref="B30:C30"/>
    <mergeCell ref="D30:F31"/>
    <mergeCell ref="A30:A32"/>
    <mergeCell ref="C31:C32"/>
    <mergeCell ref="B31:B3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P233 2022 00&amp;R&amp;"Calibri,Standard"&amp;7&amp;P</oddFooter>
    <evenFooter>&amp;L&amp;"Calibri,Standard"&amp;7&amp;P&amp;R&amp;"Calibri,Standard"&amp;7StatA MV, Statistischer Bericht P233 2022 00</evenFooter>
  </headerFooter>
  <rowBreaks count="1" manualBreakCount="1">
    <brk id="60"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B132"/>
  <sheetViews>
    <sheetView zoomScale="140" zoomScaleNormal="140" workbookViewId="0">
      <selection sqref="A1:B1"/>
    </sheetView>
  </sheetViews>
  <sheetFormatPr baseColWidth="10" defaultRowHeight="11.45" customHeight="1" x14ac:dyDescent="0.2"/>
  <cols>
    <col min="1" max="2" width="45.7109375" style="9" customWidth="1"/>
    <col min="3" max="16384" width="11.42578125" style="9"/>
  </cols>
  <sheetData>
    <row r="1" spans="1:2" ht="39.950000000000003" customHeight="1" x14ac:dyDescent="0.2">
      <c r="A1" s="156" t="s">
        <v>75</v>
      </c>
      <c r="B1" s="156"/>
    </row>
    <row r="2" spans="1:2" ht="11.45" customHeight="1" x14ac:dyDescent="0.2">
      <c r="A2" s="14" t="s">
        <v>76</v>
      </c>
    </row>
    <row r="35" spans="1:1" ht="11.45" customHeight="1" x14ac:dyDescent="0.2">
      <c r="A35" s="10" t="s">
        <v>79</v>
      </c>
    </row>
    <row r="66" spans="1:1" ht="30" customHeight="1" x14ac:dyDescent="0.2">
      <c r="A66" s="10" t="s">
        <v>77</v>
      </c>
    </row>
    <row r="99" spans="1:1" ht="11.45" customHeight="1" x14ac:dyDescent="0.2">
      <c r="A99" s="10" t="s">
        <v>78</v>
      </c>
    </row>
    <row r="100" spans="1:1" ht="11.45" customHeight="1" x14ac:dyDescent="0.2">
      <c r="A100" s="10"/>
    </row>
    <row r="132" ht="15.75"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P233 2022 00&amp;R&amp;"Calibri,Standard"&amp;7&amp;P</oddFooter>
    <evenFooter>&amp;L&amp;"Calibri,Standard"&amp;7&amp;P&amp;R&amp;"Calibri,Standard"&amp;7StatA MV, Statistischer Bericht P233 2022 00</evenFooter>
  </headerFooter>
  <rowBreaks count="1" manualBreakCount="1">
    <brk id="6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J224"/>
  <sheetViews>
    <sheetView zoomScale="140" zoomScaleNormal="140" workbookViewId="0">
      <pane xSplit="3" ySplit="8" topLeftCell="D9" activePane="bottomRight" state="frozen"/>
      <selection sqref="A1:B1"/>
      <selection pane="topRight" sqref="A1:B1"/>
      <selection pane="bottomLeft" sqref="A1:B1"/>
      <selection pane="bottomRight" sqref="A1:C1"/>
    </sheetView>
  </sheetViews>
  <sheetFormatPr baseColWidth="10" defaultRowHeight="12" customHeight="1" x14ac:dyDescent="0.2"/>
  <cols>
    <col min="1" max="1" width="3.7109375" style="71" customWidth="1"/>
    <col min="2" max="2" width="15.7109375" style="80" customWidth="1"/>
    <col min="3" max="3" width="5.7109375" style="84" customWidth="1"/>
    <col min="4" max="4" width="10.7109375" style="85" customWidth="1"/>
    <col min="5" max="6" width="9.28515625" style="85" customWidth="1"/>
    <col min="7" max="7" width="9.7109375" style="85" customWidth="1"/>
    <col min="8" max="8" width="9.28515625" style="85" customWidth="1"/>
    <col min="9" max="9" width="9.28515625" style="96" customWidth="1"/>
    <col min="10" max="10" width="9.28515625" style="97" customWidth="1"/>
    <col min="11" max="16384" width="11.42578125" style="71"/>
  </cols>
  <sheetData>
    <row r="1" spans="1:10" ht="39.950000000000003" customHeight="1" x14ac:dyDescent="0.2">
      <c r="A1" s="157" t="s">
        <v>24</v>
      </c>
      <c r="B1" s="158"/>
      <c r="C1" s="158"/>
      <c r="D1" s="159" t="s">
        <v>104</v>
      </c>
      <c r="E1" s="159"/>
      <c r="F1" s="159"/>
      <c r="G1" s="159"/>
      <c r="H1" s="159"/>
      <c r="I1" s="159"/>
      <c r="J1" s="160"/>
    </row>
    <row r="2" spans="1:10" s="72" customFormat="1" ht="11.45" customHeight="1" x14ac:dyDescent="0.2">
      <c r="A2" s="161" t="s">
        <v>50</v>
      </c>
      <c r="B2" s="162" t="s">
        <v>59</v>
      </c>
      <c r="C2" s="162" t="s">
        <v>51</v>
      </c>
      <c r="D2" s="162" t="s">
        <v>56</v>
      </c>
      <c r="E2" s="162"/>
      <c r="F2" s="162"/>
      <c r="G2" s="162"/>
      <c r="H2" s="162"/>
      <c r="I2" s="162"/>
      <c r="J2" s="163"/>
    </row>
    <row r="3" spans="1:10" s="72" customFormat="1" ht="11.45" customHeight="1" x14ac:dyDescent="0.2">
      <c r="A3" s="161"/>
      <c r="B3" s="162"/>
      <c r="C3" s="162"/>
      <c r="D3" s="162" t="s">
        <v>57</v>
      </c>
      <c r="E3" s="162"/>
      <c r="F3" s="162"/>
      <c r="G3" s="162" t="s">
        <v>29</v>
      </c>
      <c r="H3" s="162"/>
      <c r="I3" s="162"/>
      <c r="J3" s="163"/>
    </row>
    <row r="4" spans="1:10" s="72" customFormat="1" ht="11.45" customHeight="1" x14ac:dyDescent="0.2">
      <c r="A4" s="161"/>
      <c r="B4" s="162"/>
      <c r="C4" s="162"/>
      <c r="D4" s="162" t="s">
        <v>58</v>
      </c>
      <c r="E4" s="162" t="s">
        <v>52</v>
      </c>
      <c r="F4" s="162" t="s">
        <v>62</v>
      </c>
      <c r="G4" s="162" t="s">
        <v>31</v>
      </c>
      <c r="H4" s="162" t="s">
        <v>52</v>
      </c>
      <c r="I4" s="164" t="s">
        <v>32</v>
      </c>
      <c r="J4" s="165" t="s">
        <v>83</v>
      </c>
    </row>
    <row r="5" spans="1:10" s="72" customFormat="1" ht="11.45" customHeight="1" x14ac:dyDescent="0.2">
      <c r="A5" s="161"/>
      <c r="B5" s="162"/>
      <c r="C5" s="162"/>
      <c r="D5" s="162"/>
      <c r="E5" s="162"/>
      <c r="F5" s="162"/>
      <c r="G5" s="162"/>
      <c r="H5" s="162"/>
      <c r="I5" s="164"/>
      <c r="J5" s="165"/>
    </row>
    <row r="6" spans="1:10" s="72" customFormat="1" ht="11.45" customHeight="1" x14ac:dyDescent="0.2">
      <c r="A6" s="161"/>
      <c r="B6" s="162"/>
      <c r="C6" s="162"/>
      <c r="D6" s="162"/>
      <c r="E6" s="162"/>
      <c r="F6" s="162"/>
      <c r="G6" s="162"/>
      <c r="H6" s="162"/>
      <c r="I6" s="164"/>
      <c r="J6" s="165"/>
    </row>
    <row r="7" spans="1:10" s="72" customFormat="1" ht="11.45" customHeight="1" x14ac:dyDescent="0.2">
      <c r="A7" s="161"/>
      <c r="B7" s="162"/>
      <c r="C7" s="162"/>
      <c r="D7" s="162"/>
      <c r="E7" s="162" t="s">
        <v>53</v>
      </c>
      <c r="F7" s="162"/>
      <c r="G7" s="162"/>
      <c r="H7" s="98" t="s">
        <v>53</v>
      </c>
      <c r="I7" s="164"/>
      <c r="J7" s="165"/>
    </row>
    <row r="8" spans="1:10" s="86" customFormat="1" ht="11.45" customHeight="1" x14ac:dyDescent="0.2">
      <c r="A8" s="65">
        <v>1</v>
      </c>
      <c r="B8" s="66">
        <v>2</v>
      </c>
      <c r="C8" s="66">
        <v>3</v>
      </c>
      <c r="D8" s="66">
        <v>4</v>
      </c>
      <c r="E8" s="67">
        <v>5</v>
      </c>
      <c r="F8" s="66">
        <v>6</v>
      </c>
      <c r="G8" s="67">
        <v>7</v>
      </c>
      <c r="H8" s="66">
        <v>8</v>
      </c>
      <c r="I8" s="67">
        <v>9</v>
      </c>
      <c r="J8" s="68">
        <v>10</v>
      </c>
    </row>
    <row r="9" spans="1:10" ht="11.45" customHeight="1" x14ac:dyDescent="0.2">
      <c r="A9" s="69"/>
      <c r="B9" s="74"/>
      <c r="C9" s="79"/>
      <c r="D9" s="104"/>
      <c r="E9" s="105"/>
      <c r="F9" s="106"/>
      <c r="G9" s="107"/>
      <c r="H9" s="105"/>
      <c r="I9" s="106"/>
      <c r="J9" s="108"/>
    </row>
    <row r="10" spans="1:10" ht="11.45" customHeight="1" x14ac:dyDescent="0.2">
      <c r="A10" s="70">
        <f>IF(D10&lt;&gt;"",COUNTA($D10:D$10),"")</f>
        <v>1</v>
      </c>
      <c r="B10" s="76" t="s">
        <v>54</v>
      </c>
      <c r="C10" s="77">
        <v>2000</v>
      </c>
      <c r="D10" s="104">
        <v>22350.763999999999</v>
      </c>
      <c r="E10" s="105">
        <v>1.9158893888803215</v>
      </c>
      <c r="F10" s="106">
        <v>100</v>
      </c>
      <c r="G10" s="107">
        <v>12627</v>
      </c>
      <c r="H10" s="105">
        <v>2.6585365853658516</v>
      </c>
      <c r="I10" s="106">
        <v>100</v>
      </c>
      <c r="J10" s="108">
        <v>67.200638637573178</v>
      </c>
    </row>
    <row r="11" spans="1:10" ht="11.45" customHeight="1" x14ac:dyDescent="0.2">
      <c r="A11" s="70">
        <f>IF(D11&lt;&gt;"",COUNTA($D$10:D11),"")</f>
        <v>2</v>
      </c>
      <c r="B11" s="76" t="s">
        <v>55</v>
      </c>
      <c r="C11" s="77">
        <v>2001</v>
      </c>
      <c r="D11" s="104">
        <v>22807.021000000001</v>
      </c>
      <c r="E11" s="105">
        <v>2.0413485641922575</v>
      </c>
      <c r="F11" s="106">
        <v>100</v>
      </c>
      <c r="G11" s="107">
        <v>13004</v>
      </c>
      <c r="H11" s="105">
        <v>2.985665637126786</v>
      </c>
      <c r="I11" s="106">
        <v>100</v>
      </c>
      <c r="J11" s="108">
        <v>67.318941864678777</v>
      </c>
    </row>
    <row r="12" spans="1:10" ht="11.45" customHeight="1" x14ac:dyDescent="0.2">
      <c r="A12" s="70">
        <f>IF(D12&lt;&gt;"",COUNTA($D$10:D12),"")</f>
        <v>3</v>
      </c>
      <c r="B12" s="76"/>
      <c r="C12" s="77">
        <v>2002</v>
      </c>
      <c r="D12" s="104">
        <v>22873.958999999999</v>
      </c>
      <c r="E12" s="105">
        <v>0.29349734013924922</v>
      </c>
      <c r="F12" s="106">
        <v>100</v>
      </c>
      <c r="G12" s="107">
        <v>13170</v>
      </c>
      <c r="H12" s="105">
        <v>1.2765302983697353</v>
      </c>
      <c r="I12" s="106">
        <v>100</v>
      </c>
      <c r="J12" s="108">
        <v>68.855544518220313</v>
      </c>
    </row>
    <row r="13" spans="1:10" ht="11.45" customHeight="1" x14ac:dyDescent="0.2">
      <c r="A13" s="70">
        <f>IF(D13&lt;&gt;"",COUNTA($D$10:D13),"")</f>
        <v>4</v>
      </c>
      <c r="B13" s="76"/>
      <c r="C13" s="77">
        <v>2003</v>
      </c>
      <c r="D13" s="104">
        <v>22757.742999999999</v>
      </c>
      <c r="E13" s="105">
        <v>-0.50807120883621415</v>
      </c>
      <c r="F13" s="106">
        <v>100</v>
      </c>
      <c r="G13" s="107">
        <v>13220</v>
      </c>
      <c r="H13" s="105">
        <v>0.37965072133636113</v>
      </c>
      <c r="I13" s="106">
        <v>100</v>
      </c>
      <c r="J13" s="108">
        <v>67.934224049331974</v>
      </c>
    </row>
    <row r="14" spans="1:10" ht="11.45" customHeight="1" x14ac:dyDescent="0.2">
      <c r="A14" s="70">
        <f>IF(D14&lt;&gt;"",COUNTA($D$10:D14),"")</f>
        <v>5</v>
      </c>
      <c r="B14" s="78"/>
      <c r="C14" s="77">
        <v>2004</v>
      </c>
      <c r="D14" s="104">
        <v>23241.411</v>
      </c>
      <c r="E14" s="105">
        <v>2.1252898409126071</v>
      </c>
      <c r="F14" s="106">
        <v>100</v>
      </c>
      <c r="G14" s="107">
        <v>13611</v>
      </c>
      <c r="H14" s="105">
        <v>2.957639939485631</v>
      </c>
      <c r="I14" s="106">
        <v>100</v>
      </c>
      <c r="J14" s="108">
        <v>69.200264375413084</v>
      </c>
    </row>
    <row r="15" spans="1:10" ht="11.45" customHeight="1" x14ac:dyDescent="0.2">
      <c r="A15" s="70">
        <f>IF(D15&lt;&gt;"",COUNTA($D$10:D15),"")</f>
        <v>6</v>
      </c>
      <c r="B15" s="76"/>
      <c r="C15" s="77">
        <v>2005</v>
      </c>
      <c r="D15" s="104">
        <v>23344.035</v>
      </c>
      <c r="E15" s="105">
        <v>0.44155666796650167</v>
      </c>
      <c r="F15" s="106">
        <v>100</v>
      </c>
      <c r="G15" s="107">
        <v>13784</v>
      </c>
      <c r="H15" s="105">
        <v>1.2710307839247719</v>
      </c>
      <c r="I15" s="106">
        <v>100</v>
      </c>
      <c r="J15" s="108">
        <v>68.957926859772883</v>
      </c>
    </row>
    <row r="16" spans="1:10" ht="11.45" customHeight="1" x14ac:dyDescent="0.2">
      <c r="A16" s="70">
        <f>IF(D16&lt;&gt;"",COUNTA($D$10:D16),"")</f>
        <v>7</v>
      </c>
      <c r="B16" s="76"/>
      <c r="C16" s="77">
        <v>2006</v>
      </c>
      <c r="D16" s="104">
        <v>23968.852999999999</v>
      </c>
      <c r="E16" s="105">
        <v>2.6765638416837536</v>
      </c>
      <c r="F16" s="106">
        <v>100</v>
      </c>
      <c r="G16" s="107">
        <v>14273</v>
      </c>
      <c r="H16" s="105">
        <v>3.5475914103308099</v>
      </c>
      <c r="I16" s="106">
        <v>100</v>
      </c>
      <c r="J16" s="108">
        <v>68.686236766121269</v>
      </c>
    </row>
    <row r="17" spans="1:10" ht="11.45" customHeight="1" x14ac:dyDescent="0.2">
      <c r="A17" s="70">
        <f>IF(D17&lt;&gt;"",COUNTA($D$10:D17),"")</f>
        <v>8</v>
      </c>
      <c r="B17" s="76"/>
      <c r="C17" s="77">
        <v>2007</v>
      </c>
      <c r="D17" s="104">
        <v>24735.105</v>
      </c>
      <c r="E17" s="105">
        <v>3.1968655321136978</v>
      </c>
      <c r="F17" s="106">
        <v>100</v>
      </c>
      <c r="G17" s="107">
        <v>14864</v>
      </c>
      <c r="H17" s="105">
        <v>4.1406852098367466</v>
      </c>
      <c r="I17" s="106">
        <v>100</v>
      </c>
      <c r="J17" s="108">
        <v>69.347765232807689</v>
      </c>
    </row>
    <row r="18" spans="1:10" ht="11.45" customHeight="1" x14ac:dyDescent="0.2">
      <c r="A18" s="70">
        <f>IF(D18&lt;&gt;"",COUNTA($D$10:D18),"")</f>
        <v>9</v>
      </c>
      <c r="B18" s="78"/>
      <c r="C18" s="77">
        <v>2008</v>
      </c>
      <c r="D18" s="104">
        <v>25954.285</v>
      </c>
      <c r="E18" s="105">
        <v>4.9289461273764559</v>
      </c>
      <c r="F18" s="106">
        <v>100</v>
      </c>
      <c r="G18" s="107">
        <v>15749</v>
      </c>
      <c r="H18" s="105">
        <v>5.9539827771797604</v>
      </c>
      <c r="I18" s="106">
        <v>100</v>
      </c>
      <c r="J18" s="108">
        <v>70.708930094733546</v>
      </c>
    </row>
    <row r="19" spans="1:10" ht="11.45" customHeight="1" x14ac:dyDescent="0.2">
      <c r="A19" s="70">
        <f>IF(D19&lt;&gt;"",COUNTA($D$10:D19),"")</f>
        <v>10</v>
      </c>
      <c r="B19" s="76"/>
      <c r="C19" s="77">
        <v>2009</v>
      </c>
      <c r="D19" s="104">
        <v>25853.243999999999</v>
      </c>
      <c r="E19" s="105">
        <v>-0.3893037315418244</v>
      </c>
      <c r="F19" s="106">
        <v>100</v>
      </c>
      <c r="G19" s="107">
        <v>15838</v>
      </c>
      <c r="H19" s="105">
        <v>0.56511524541240021</v>
      </c>
      <c r="I19" s="106">
        <v>100</v>
      </c>
      <c r="J19" s="108">
        <v>72.286627110908256</v>
      </c>
    </row>
    <row r="20" spans="1:10" ht="11.45" customHeight="1" x14ac:dyDescent="0.2">
      <c r="A20" s="70">
        <f>IF(D20&lt;&gt;"",COUNTA($D$10:D20),"")</f>
        <v>11</v>
      </c>
      <c r="B20" s="76"/>
      <c r="C20" s="77">
        <v>2010</v>
      </c>
      <c r="D20" s="104">
        <v>26085.592000000001</v>
      </c>
      <c r="E20" s="105">
        <v>0.89871893832742999</v>
      </c>
      <c r="F20" s="106">
        <v>100</v>
      </c>
      <c r="G20" s="107">
        <v>16103</v>
      </c>
      <c r="H20" s="105">
        <v>1.6731910594772046</v>
      </c>
      <c r="I20" s="106">
        <v>100</v>
      </c>
      <c r="J20" s="108">
        <v>71.894812036789006</v>
      </c>
    </row>
    <row r="21" spans="1:10" ht="11.45" customHeight="1" x14ac:dyDescent="0.2">
      <c r="A21" s="70">
        <f>IF(D21&lt;&gt;"",COUNTA($D$10:D21),"")</f>
        <v>12</v>
      </c>
      <c r="B21" s="76"/>
      <c r="C21" s="77">
        <v>2011</v>
      </c>
      <c r="D21" s="104">
        <v>27085.535</v>
      </c>
      <c r="E21" s="105">
        <v>3.8333153412811178</v>
      </c>
      <c r="F21" s="106">
        <v>100</v>
      </c>
      <c r="G21" s="107">
        <v>16814</v>
      </c>
      <c r="H21" s="105">
        <v>4.4153263367074516</v>
      </c>
      <c r="I21" s="106">
        <v>100</v>
      </c>
      <c r="J21" s="108">
        <v>71.64344454386638</v>
      </c>
    </row>
    <row r="22" spans="1:10" ht="11.45" customHeight="1" x14ac:dyDescent="0.2">
      <c r="A22" s="70">
        <f>IF(D22&lt;&gt;"",COUNTA($D$10:D22),"")</f>
        <v>13</v>
      </c>
      <c r="B22" s="78"/>
      <c r="C22" s="77">
        <v>2012</v>
      </c>
      <c r="D22" s="104">
        <v>27735.260999999999</v>
      </c>
      <c r="E22" s="105">
        <v>2.3987933042489282</v>
      </c>
      <c r="F22" s="106">
        <v>100</v>
      </c>
      <c r="G22" s="107">
        <v>17295</v>
      </c>
      <c r="H22" s="105">
        <v>2.8607113120018965</v>
      </c>
      <c r="I22" s="106">
        <v>100</v>
      </c>
      <c r="J22" s="108">
        <v>71.606011675568254</v>
      </c>
    </row>
    <row r="23" spans="1:10" ht="11.45" customHeight="1" x14ac:dyDescent="0.2">
      <c r="A23" s="70">
        <f>IF(D23&lt;&gt;"",COUNTA($D$10:D23),"")</f>
        <v>14</v>
      </c>
      <c r="B23" s="78"/>
      <c r="C23" s="77">
        <v>2013</v>
      </c>
      <c r="D23" s="104">
        <v>28233.815999999999</v>
      </c>
      <c r="E23" s="105">
        <v>1.7975493362041914</v>
      </c>
      <c r="F23" s="106">
        <v>100</v>
      </c>
      <c r="G23" s="107">
        <v>17664</v>
      </c>
      <c r="H23" s="105">
        <v>2.1335646140503002</v>
      </c>
      <c r="I23" s="106">
        <v>100</v>
      </c>
      <c r="J23" s="108">
        <v>71.939398875946907</v>
      </c>
    </row>
    <row r="24" spans="1:10" ht="11.45" customHeight="1" x14ac:dyDescent="0.2">
      <c r="A24" s="70">
        <f>IF(D24&lt;&gt;"",COUNTA($D$10:D24),"")</f>
        <v>15</v>
      </c>
      <c r="B24" s="78"/>
      <c r="C24" s="77">
        <v>2014</v>
      </c>
      <c r="D24" s="104">
        <v>28758.161</v>
      </c>
      <c r="E24" s="105">
        <v>1.8571524302630575</v>
      </c>
      <c r="F24" s="106">
        <v>100</v>
      </c>
      <c r="G24" s="107">
        <v>17998</v>
      </c>
      <c r="H24" s="105">
        <v>1.8908514492753596</v>
      </c>
      <c r="I24" s="106">
        <v>100</v>
      </c>
      <c r="J24" s="108">
        <v>71.576854245376808</v>
      </c>
    </row>
    <row r="25" spans="1:10" ht="11.45" customHeight="1" x14ac:dyDescent="0.2">
      <c r="A25" s="70">
        <f>IF(D25&lt;&gt;"",COUNTA($D$10:D25),"")</f>
        <v>16</v>
      </c>
      <c r="B25" s="76"/>
      <c r="C25" s="77">
        <v>2015</v>
      </c>
      <c r="D25" s="104">
        <v>29694.212</v>
      </c>
      <c r="E25" s="105">
        <v>3.2549056248763613</v>
      </c>
      <c r="F25" s="106">
        <v>100</v>
      </c>
      <c r="G25" s="107">
        <v>18492</v>
      </c>
      <c r="H25" s="105">
        <v>2.7447494166018487</v>
      </c>
      <c r="I25" s="106">
        <v>100</v>
      </c>
      <c r="J25" s="108">
        <v>71.925320886814475</v>
      </c>
    </row>
    <row r="26" spans="1:10" ht="11.45" customHeight="1" x14ac:dyDescent="0.2">
      <c r="A26" s="70">
        <f>IF(D26&lt;&gt;"",COUNTA($D$10:D26),"")</f>
        <v>17</v>
      </c>
      <c r="B26" s="76"/>
      <c r="C26" s="77">
        <v>2016</v>
      </c>
      <c r="D26" s="104">
        <v>30600.962</v>
      </c>
      <c r="E26" s="105">
        <v>3.053625400128483</v>
      </c>
      <c r="F26" s="106">
        <v>100</v>
      </c>
      <c r="G26" s="107">
        <v>18989</v>
      </c>
      <c r="H26" s="105">
        <v>2.6876487129569426</v>
      </c>
      <c r="I26" s="106">
        <v>100</v>
      </c>
      <c r="J26" s="108">
        <v>71.843668419658741</v>
      </c>
    </row>
    <row r="27" spans="1:10" ht="11.45" customHeight="1" x14ac:dyDescent="0.2">
      <c r="A27" s="70">
        <f>IF(D27&lt;&gt;"",COUNTA($D$10:D27),"")</f>
        <v>18</v>
      </c>
      <c r="B27" s="76"/>
      <c r="C27" s="77">
        <v>2017</v>
      </c>
      <c r="D27" s="104">
        <v>32102.169000000002</v>
      </c>
      <c r="E27" s="105">
        <v>4.9057510022070545</v>
      </c>
      <c r="F27" s="106">
        <v>100</v>
      </c>
      <c r="G27" s="107">
        <v>19928</v>
      </c>
      <c r="H27" s="105">
        <v>4.9449681394491591</v>
      </c>
      <c r="I27" s="106">
        <v>100</v>
      </c>
      <c r="J27" s="108">
        <v>72.618613803658633</v>
      </c>
    </row>
    <row r="28" spans="1:10" ht="11.45" customHeight="1" x14ac:dyDescent="0.2">
      <c r="A28" s="70">
        <f>IF(D28&lt;&gt;"",COUNTA($D$10:D28),"")</f>
        <v>19</v>
      </c>
      <c r="B28" s="76"/>
      <c r="C28" s="77">
        <v>2018</v>
      </c>
      <c r="D28" s="104">
        <v>33521.186999999998</v>
      </c>
      <c r="E28" s="105">
        <v>4.4203181411199974</v>
      </c>
      <c r="F28" s="106">
        <v>100</v>
      </c>
      <c r="G28" s="107">
        <v>20815</v>
      </c>
      <c r="H28" s="105">
        <v>4.4510236852669465</v>
      </c>
      <c r="I28" s="106">
        <v>100</v>
      </c>
      <c r="J28" s="108">
        <v>73.055594552856945</v>
      </c>
    </row>
    <row r="29" spans="1:10" ht="11.45" customHeight="1" x14ac:dyDescent="0.2">
      <c r="A29" s="70">
        <f>IF(D29&lt;&gt;"",COUNTA($D$10:D29),"")</f>
        <v>20</v>
      </c>
      <c r="B29" s="76"/>
      <c r="C29" s="77">
        <v>2019</v>
      </c>
      <c r="D29" s="104">
        <v>35004.410000000003</v>
      </c>
      <c r="E29" s="105">
        <v>4.4247329308475969</v>
      </c>
      <c r="F29" s="106">
        <v>100</v>
      </c>
      <c r="G29" s="107">
        <v>21757</v>
      </c>
      <c r="H29" s="105">
        <v>4.5255825126111091</v>
      </c>
      <c r="I29" s="106">
        <v>100</v>
      </c>
      <c r="J29" s="108">
        <v>74.68419607304682</v>
      </c>
    </row>
    <row r="30" spans="1:10" ht="11.45" customHeight="1" x14ac:dyDescent="0.2">
      <c r="A30" s="70">
        <f>IF(D30&lt;&gt;"",COUNTA($D$10:D30),"")</f>
        <v>21</v>
      </c>
      <c r="B30" s="76"/>
      <c r="C30" s="77">
        <v>2020</v>
      </c>
      <c r="D30" s="104">
        <v>35041.678999999996</v>
      </c>
      <c r="E30" s="105">
        <v>0.10646944199316977</v>
      </c>
      <c r="F30" s="106">
        <v>100</v>
      </c>
      <c r="G30" s="107">
        <v>21772</v>
      </c>
      <c r="H30" s="105">
        <v>6.8943328583912944E-2</v>
      </c>
      <c r="I30" s="106">
        <v>100</v>
      </c>
      <c r="J30" s="108">
        <v>75.831562815645569</v>
      </c>
    </row>
    <row r="31" spans="1:10" ht="11.45" customHeight="1" x14ac:dyDescent="0.2">
      <c r="A31" s="70">
        <f>IF(D31&lt;&gt;"",COUNTA($D$10:D31),"")</f>
        <v>22</v>
      </c>
      <c r="B31" s="76"/>
      <c r="C31" s="77">
        <v>2021</v>
      </c>
      <c r="D31" s="104">
        <v>36105.718999999997</v>
      </c>
      <c r="E31" s="105">
        <v>3.0364983367378073</v>
      </c>
      <c r="F31" s="106">
        <v>100</v>
      </c>
      <c r="G31" s="107">
        <v>22412</v>
      </c>
      <c r="H31" s="105">
        <v>2.9395553922469304</v>
      </c>
      <c r="I31" s="106">
        <v>100</v>
      </c>
      <c r="J31" s="108">
        <v>75.443498165415562</v>
      </c>
    </row>
    <row r="32" spans="1:10" ht="11.45" customHeight="1" x14ac:dyDescent="0.2">
      <c r="A32" s="70">
        <f>IF(D32&lt;&gt;"",COUNTA($D$10:D32),"")</f>
        <v>23</v>
      </c>
      <c r="B32" s="76"/>
      <c r="C32" s="77">
        <v>2022</v>
      </c>
      <c r="D32" s="104">
        <v>39220.264999999999</v>
      </c>
      <c r="E32" s="105">
        <v>8.6261846772806194</v>
      </c>
      <c r="F32" s="106">
        <v>100</v>
      </c>
      <c r="G32" s="107">
        <v>24213</v>
      </c>
      <c r="H32" s="105">
        <v>8.0358736391219026</v>
      </c>
      <c r="I32" s="106">
        <v>100</v>
      </c>
      <c r="J32" s="108">
        <v>76.959506706503078</v>
      </c>
    </row>
    <row r="33" spans="1:10" ht="11.45" customHeight="1" x14ac:dyDescent="0.2">
      <c r="A33" s="70" t="str">
        <f>IF(D33&lt;&gt;"",COUNTA($D$10:D33),"")</f>
        <v/>
      </c>
      <c r="B33" s="74"/>
      <c r="C33" s="79"/>
      <c r="D33" s="99"/>
      <c r="E33" s="100"/>
      <c r="F33" s="109"/>
      <c r="G33" s="103"/>
      <c r="H33" s="100"/>
      <c r="I33" s="102"/>
      <c r="J33" s="102"/>
    </row>
    <row r="34" spans="1:10" ht="11.45" customHeight="1" x14ac:dyDescent="0.2">
      <c r="A34" s="70">
        <f>IF(D34&lt;&gt;"",COUNTA($D$10:D34),"")</f>
        <v>24</v>
      </c>
      <c r="B34" s="80" t="s">
        <v>92</v>
      </c>
      <c r="C34" s="81">
        <v>2000</v>
      </c>
      <c r="D34" s="99">
        <v>2688.1120000000001</v>
      </c>
      <c r="E34" s="100" t="s">
        <v>9</v>
      </c>
      <c r="F34" s="109">
        <v>12.026935634057073</v>
      </c>
      <c r="G34" s="103">
        <v>13417</v>
      </c>
      <c r="H34" s="100" t="s">
        <v>9</v>
      </c>
      <c r="I34" s="102">
        <v>106.25643462421795</v>
      </c>
      <c r="J34" s="102">
        <v>71.405002660989894</v>
      </c>
    </row>
    <row r="35" spans="1:10" ht="11.45" customHeight="1" x14ac:dyDescent="0.2">
      <c r="A35" s="70">
        <f>IF(D35&lt;&gt;"",COUNTA($D$10:D35),"")</f>
        <v>25</v>
      </c>
      <c r="C35" s="81">
        <v>2001</v>
      </c>
      <c r="D35" s="99">
        <v>2699.9</v>
      </c>
      <c r="E35" s="100">
        <v>0.43852339485854941</v>
      </c>
      <c r="F35" s="109">
        <v>11.838021283007544</v>
      </c>
      <c r="G35" s="103">
        <v>13635</v>
      </c>
      <c r="H35" s="100">
        <v>1.6248043526868798</v>
      </c>
      <c r="I35" s="102">
        <v>104.85235312211627</v>
      </c>
      <c r="J35" s="102">
        <v>70.585494642025154</v>
      </c>
    </row>
    <row r="36" spans="1:10" ht="11.45" customHeight="1" x14ac:dyDescent="0.2">
      <c r="A36" s="70">
        <f>IF(D36&lt;&gt;"",COUNTA($D$10:D36),"")</f>
        <v>26</v>
      </c>
      <c r="C36" s="81">
        <v>2002</v>
      </c>
      <c r="D36" s="99">
        <v>2715.346</v>
      </c>
      <c r="E36" s="100">
        <v>0.57209526278751355</v>
      </c>
      <c r="F36" s="109">
        <v>11.870905250813818</v>
      </c>
      <c r="G36" s="103">
        <v>13804</v>
      </c>
      <c r="H36" s="100">
        <v>1.2394572790612273</v>
      </c>
      <c r="I36" s="102">
        <v>104.81397114654519</v>
      </c>
      <c r="J36" s="102">
        <v>72.170230564124012</v>
      </c>
    </row>
    <row r="37" spans="1:10" ht="11.45" customHeight="1" x14ac:dyDescent="0.2">
      <c r="A37" s="70">
        <f>IF(D37&lt;&gt;"",COUNTA($D$10:D37),"")</f>
        <v>27</v>
      </c>
      <c r="C37" s="81">
        <v>2003</v>
      </c>
      <c r="D37" s="99">
        <v>2686.0329999999999</v>
      </c>
      <c r="E37" s="100">
        <v>-1.0795309327061915</v>
      </c>
      <c r="F37" s="109">
        <v>11.80272138585975</v>
      </c>
      <c r="G37" s="103">
        <v>13691</v>
      </c>
      <c r="H37" s="100">
        <v>-0.81860330339031862</v>
      </c>
      <c r="I37" s="102">
        <v>103.56278366111951</v>
      </c>
      <c r="J37" s="102">
        <v>70.354573484069888</v>
      </c>
    </row>
    <row r="38" spans="1:10" ht="11.45" customHeight="1" x14ac:dyDescent="0.2">
      <c r="A38" s="70">
        <f>IF(D38&lt;&gt;"",COUNTA($D$10:D38),"")</f>
        <v>28</v>
      </c>
      <c r="B38" s="82"/>
      <c r="C38" s="81">
        <v>2004</v>
      </c>
      <c r="D38" s="99">
        <v>2694.1790000000001</v>
      </c>
      <c r="E38" s="100">
        <v>0.30327252122368975</v>
      </c>
      <c r="F38" s="109">
        <v>11.592149030882849</v>
      </c>
      <c r="G38" s="103">
        <v>13720</v>
      </c>
      <c r="H38" s="100">
        <v>0.21181798261631002</v>
      </c>
      <c r="I38" s="102">
        <v>100.80082286386012</v>
      </c>
      <c r="J38" s="102">
        <v>69.754435914383038</v>
      </c>
    </row>
    <row r="39" spans="1:10" ht="11.45" customHeight="1" x14ac:dyDescent="0.2">
      <c r="A39" s="70">
        <f>IF(D39&lt;&gt;"",COUNTA($D$10:D39),"")</f>
        <v>29</v>
      </c>
      <c r="C39" s="81">
        <v>2005</v>
      </c>
      <c r="D39" s="99">
        <v>2746.1640000000002</v>
      </c>
      <c r="E39" s="100">
        <v>1.9295302947577113</v>
      </c>
      <c r="F39" s="109">
        <v>11.76387886669978</v>
      </c>
      <c r="G39" s="103">
        <v>13962</v>
      </c>
      <c r="H39" s="100">
        <v>1.7638483965014586</v>
      </c>
      <c r="I39" s="102">
        <v>101.29135229251305</v>
      </c>
      <c r="J39" s="102">
        <v>69.84841662914603</v>
      </c>
    </row>
    <row r="40" spans="1:10" ht="11.45" customHeight="1" x14ac:dyDescent="0.2">
      <c r="A40" s="70">
        <f>IF(D40&lt;&gt;"",COUNTA($D$10:D40),"")</f>
        <v>30</v>
      </c>
      <c r="C40" s="81">
        <v>2006</v>
      </c>
      <c r="D40" s="99">
        <v>2850.6089999999999</v>
      </c>
      <c r="E40" s="100">
        <v>3.8033052650897901</v>
      </c>
      <c r="F40" s="109">
        <v>11.892972100083387</v>
      </c>
      <c r="G40" s="103">
        <v>14473</v>
      </c>
      <c r="H40" s="100">
        <v>3.6599341068614706</v>
      </c>
      <c r="I40" s="102">
        <v>101.40124710992784</v>
      </c>
      <c r="J40" s="102">
        <v>69.648700673724733</v>
      </c>
    </row>
    <row r="41" spans="1:10" ht="11.45" customHeight="1" x14ac:dyDescent="0.2">
      <c r="A41" s="70">
        <f>IF(D41&lt;&gt;"",COUNTA($D$10:D41),"")</f>
        <v>31</v>
      </c>
      <c r="C41" s="81">
        <v>2007</v>
      </c>
      <c r="D41" s="99">
        <v>2964.0619999999999</v>
      </c>
      <c r="E41" s="100">
        <v>3.9799565636676277</v>
      </c>
      <c r="F41" s="109">
        <v>11.983219800360661</v>
      </c>
      <c r="G41" s="103">
        <v>15019</v>
      </c>
      <c r="H41" s="100">
        <v>3.7725419747115296</v>
      </c>
      <c r="I41" s="102">
        <v>101.04278794402583</v>
      </c>
      <c r="J41" s="102">
        <v>70.070915368106739</v>
      </c>
    </row>
    <row r="42" spans="1:10" ht="11.45" customHeight="1" x14ac:dyDescent="0.2">
      <c r="A42" s="70">
        <f>IF(D42&lt;&gt;"",COUNTA($D$10:D42),"")</f>
        <v>32</v>
      </c>
      <c r="B42" s="82"/>
      <c r="C42" s="81">
        <v>2008</v>
      </c>
      <c r="D42" s="99">
        <v>3122.509</v>
      </c>
      <c r="E42" s="100">
        <v>5.3456034320469712</v>
      </c>
      <c r="F42" s="109">
        <v>12.030803391424575</v>
      </c>
      <c r="G42" s="103">
        <v>15787</v>
      </c>
      <c r="H42" s="100">
        <v>5.113522871030014</v>
      </c>
      <c r="I42" s="102">
        <v>100.2412851609626</v>
      </c>
      <c r="J42" s="102">
        <v>70.87954025052754</v>
      </c>
    </row>
    <row r="43" spans="1:10" ht="11.45" customHeight="1" x14ac:dyDescent="0.2">
      <c r="A43" s="70">
        <f>IF(D43&lt;&gt;"",COUNTA($D$10:D43),"")</f>
        <v>33</v>
      </c>
      <c r="C43" s="81">
        <v>2009</v>
      </c>
      <c r="D43" s="99">
        <v>3163.998</v>
      </c>
      <c r="E43" s="100">
        <v>1.3287071390346625</v>
      </c>
      <c r="F43" s="109">
        <v>12.238301700165751</v>
      </c>
      <c r="G43" s="103">
        <v>15970</v>
      </c>
      <c r="H43" s="100">
        <v>1.1591816051181354</v>
      </c>
      <c r="I43" s="102">
        <v>100.83343856547545</v>
      </c>
      <c r="J43" s="102">
        <v>72.889091738931995</v>
      </c>
    </row>
    <row r="44" spans="1:10" ht="11.45" customHeight="1" x14ac:dyDescent="0.2">
      <c r="A44" s="70">
        <f>IF(D44&lt;&gt;"",COUNTA($D$10:D44),"")</f>
        <v>34</v>
      </c>
      <c r="C44" s="81">
        <v>2010</v>
      </c>
      <c r="D44" s="99">
        <v>3198.308</v>
      </c>
      <c r="E44" s="100">
        <v>1.0843875375395271</v>
      </c>
      <c r="F44" s="109">
        <v>12.260821989395525</v>
      </c>
      <c r="G44" s="103">
        <v>16090</v>
      </c>
      <c r="H44" s="100">
        <v>0.75140889167188618</v>
      </c>
      <c r="I44" s="102">
        <v>99.919269701297893</v>
      </c>
      <c r="J44" s="102">
        <v>71.836771140280391</v>
      </c>
    </row>
    <row r="45" spans="1:10" ht="11.45" customHeight="1" x14ac:dyDescent="0.2">
      <c r="A45" s="70">
        <f>IF(D45&lt;&gt;"",COUNTA($D$10:D45),"")</f>
        <v>35</v>
      </c>
      <c r="C45" s="81">
        <v>2011</v>
      </c>
      <c r="D45" s="99">
        <v>3348.7930000000001</v>
      </c>
      <c r="E45" s="100">
        <v>4.7051440949402092</v>
      </c>
      <c r="F45" s="109">
        <v>12.363769074526312</v>
      </c>
      <c r="G45" s="103">
        <v>16651</v>
      </c>
      <c r="H45" s="100">
        <v>3.4866376631448048</v>
      </c>
      <c r="I45" s="102">
        <v>99.030569763292505</v>
      </c>
      <c r="J45" s="102">
        <v>70.948911329839362</v>
      </c>
    </row>
    <row r="46" spans="1:10" ht="11.45" customHeight="1" x14ac:dyDescent="0.2">
      <c r="A46" s="70">
        <f>IF(D46&lt;&gt;"",COUNTA($D$10:D46),"")</f>
        <v>36</v>
      </c>
      <c r="B46" s="82"/>
      <c r="C46" s="81">
        <v>2012</v>
      </c>
      <c r="D46" s="99">
        <v>3483.4430000000002</v>
      </c>
      <c r="E46" s="100">
        <v>4.0208516919379491</v>
      </c>
      <c r="F46" s="109">
        <v>12.559618602471417</v>
      </c>
      <c r="G46" s="103">
        <v>17215</v>
      </c>
      <c r="H46" s="100">
        <v>3.3871839529157484</v>
      </c>
      <c r="I46" s="102">
        <v>99.537438566059549</v>
      </c>
      <c r="J46" s="102">
        <v>71.274789881174186</v>
      </c>
    </row>
    <row r="47" spans="1:10" ht="11.45" customHeight="1" x14ac:dyDescent="0.2">
      <c r="A47" s="70">
        <f>IF(D47&lt;&gt;"",COUNTA($D$10:D47),"")</f>
        <v>37</v>
      </c>
      <c r="B47" s="82"/>
      <c r="C47" s="81">
        <v>2013</v>
      </c>
      <c r="D47" s="99">
        <v>3540.1289999999999</v>
      </c>
      <c r="E47" s="100">
        <v>1.6272980496594869</v>
      </c>
      <c r="F47" s="109">
        <v>12.538613271404758</v>
      </c>
      <c r="G47" s="103">
        <v>17425</v>
      </c>
      <c r="H47" s="100">
        <v>1.2198663955852425</v>
      </c>
      <c r="I47" s="102">
        <v>98.646965579710141</v>
      </c>
      <c r="J47" s="102">
        <v>70.966034047405714</v>
      </c>
    </row>
    <row r="48" spans="1:10" ht="11.45" customHeight="1" x14ac:dyDescent="0.2">
      <c r="A48" s="70">
        <f>IF(D48&lt;&gt;"",COUNTA($D$10:D48),"")</f>
        <v>38</v>
      </c>
      <c r="B48" s="82"/>
      <c r="C48" s="81">
        <v>2014</v>
      </c>
      <c r="D48" s="99">
        <v>3635.4879999999998</v>
      </c>
      <c r="E48" s="100">
        <v>2.6936589033902436</v>
      </c>
      <c r="F48" s="109">
        <v>12.641587200238568</v>
      </c>
      <c r="G48" s="103">
        <v>17839</v>
      </c>
      <c r="H48" s="100">
        <v>2.3758967001434712</v>
      </c>
      <c r="I48" s="102">
        <v>99.116568507611959</v>
      </c>
      <c r="J48" s="102">
        <v>70.944521773712466</v>
      </c>
    </row>
    <row r="49" spans="1:10" ht="11.45" customHeight="1" x14ac:dyDescent="0.2">
      <c r="A49" s="70">
        <f>IF(D49&lt;&gt;"",COUNTA($D$10:D49),"")</f>
        <v>39</v>
      </c>
      <c r="C49" s="81">
        <v>2015</v>
      </c>
      <c r="D49" s="99">
        <v>3816.1080000000002</v>
      </c>
      <c r="E49" s="100">
        <v>4.9682463537219661</v>
      </c>
      <c r="F49" s="109">
        <v>12.851352984211198</v>
      </c>
      <c r="G49" s="103">
        <v>18607</v>
      </c>
      <c r="H49" s="100">
        <v>4.3051740568417358</v>
      </c>
      <c r="I49" s="102">
        <v>100.62189054726369</v>
      </c>
      <c r="J49" s="102">
        <v>72.37261765849864</v>
      </c>
    </row>
    <row r="50" spans="1:10" ht="11.45" customHeight="1" x14ac:dyDescent="0.2">
      <c r="A50" s="70">
        <f>IF(D50&lt;&gt;"",COUNTA($D$10:D50),"")</f>
        <v>40</v>
      </c>
      <c r="C50" s="81">
        <v>2016</v>
      </c>
      <c r="D50" s="99">
        <v>3967.7919999999999</v>
      </c>
      <c r="E50" s="100">
        <v>3.9748350937656767</v>
      </c>
      <c r="F50" s="109">
        <v>12.966232891632623</v>
      </c>
      <c r="G50" s="103">
        <v>19190</v>
      </c>
      <c r="H50" s="100">
        <v>3.1332294297844925</v>
      </c>
      <c r="I50" s="102">
        <v>101.05850755700669</v>
      </c>
      <c r="J50" s="102">
        <v>72.604139079111647</v>
      </c>
    </row>
    <row r="51" spans="1:10" ht="11.45" customHeight="1" x14ac:dyDescent="0.2">
      <c r="A51" s="70">
        <f>IF(D51&lt;&gt;"",COUNTA($D$10:D51),"")</f>
        <v>41</v>
      </c>
      <c r="C51" s="81">
        <v>2017</v>
      </c>
      <c r="D51" s="99">
        <v>4135.5079999999998</v>
      </c>
      <c r="E51" s="100">
        <v>4.2269352828978981</v>
      </c>
      <c r="F51" s="109">
        <v>12.882332031832492</v>
      </c>
      <c r="G51" s="103">
        <v>19886</v>
      </c>
      <c r="H51" s="100">
        <v>3.6268890046899429</v>
      </c>
      <c r="I51" s="102">
        <v>99.78924126856684</v>
      </c>
      <c r="J51" s="102">
        <v>72.465563734421693</v>
      </c>
    </row>
    <row r="52" spans="1:10" ht="11.45" customHeight="1" x14ac:dyDescent="0.2">
      <c r="A52" s="70">
        <f>IF(D52&lt;&gt;"",COUNTA($D$10:D52),"")</f>
        <v>42</v>
      </c>
      <c r="C52" s="81">
        <v>2018</v>
      </c>
      <c r="D52" s="99">
        <v>4369.7280000000001</v>
      </c>
      <c r="E52" s="100">
        <v>5.6636331014230876</v>
      </c>
      <c r="F52" s="109">
        <v>13.035719767322085</v>
      </c>
      <c r="G52" s="103">
        <v>20943</v>
      </c>
      <c r="H52" s="100">
        <v>5.3152971940058364</v>
      </c>
      <c r="I52" s="102">
        <v>100.61494114821043</v>
      </c>
      <c r="J52" s="102">
        <v>73.504843464832234</v>
      </c>
    </row>
    <row r="53" spans="1:10" ht="11.45" customHeight="1" x14ac:dyDescent="0.2">
      <c r="A53" s="70">
        <f>IF(D53&lt;&gt;"",COUNTA($D$10:D53),"")</f>
        <v>43</v>
      </c>
      <c r="C53" s="81">
        <v>2019</v>
      </c>
      <c r="D53" s="99">
        <v>4584.759</v>
      </c>
      <c r="E53" s="100">
        <v>4.9209241399007055</v>
      </c>
      <c r="F53" s="109">
        <v>13.097661123269896</v>
      </c>
      <c r="G53" s="103">
        <v>21933</v>
      </c>
      <c r="H53" s="100">
        <v>4.7271164589600261</v>
      </c>
      <c r="I53" s="102">
        <v>100.80893505538447</v>
      </c>
      <c r="J53" s="102">
        <v>75.288342715913771</v>
      </c>
    </row>
    <row r="54" spans="1:10" ht="11.45" customHeight="1" x14ac:dyDescent="0.2">
      <c r="A54" s="70">
        <f>IF(D54&lt;&gt;"",COUNTA($D$10:D54),"")</f>
        <v>44</v>
      </c>
      <c r="C54" s="81">
        <v>2020</v>
      </c>
      <c r="D54" s="99">
        <v>4541.3559999999998</v>
      </c>
      <c r="E54" s="100">
        <v>-0.94668007631372575</v>
      </c>
      <c r="F54" s="109">
        <v>12.959869873815123</v>
      </c>
      <c r="G54" s="103">
        <v>21716</v>
      </c>
      <c r="H54" s="100">
        <v>-0.98937673824831052</v>
      </c>
      <c r="I54" s="102">
        <v>99.742788903178393</v>
      </c>
      <c r="J54" s="102">
        <v>75.636515621190483</v>
      </c>
    </row>
    <row r="55" spans="1:10" ht="11.45" customHeight="1" x14ac:dyDescent="0.2">
      <c r="A55" s="70">
        <f>IF(D55&lt;&gt;"",COUNTA($D$10:D55),"")</f>
        <v>45</v>
      </c>
      <c r="C55" s="81">
        <v>2021</v>
      </c>
      <c r="D55" s="99">
        <v>4673.6869999999999</v>
      </c>
      <c r="E55" s="100">
        <v>2.9139094138402584</v>
      </c>
      <c r="F55" s="109">
        <v>12.944450711534092</v>
      </c>
      <c r="G55" s="103">
        <v>22391</v>
      </c>
      <c r="H55" s="100">
        <v>3.1083072389021851</v>
      </c>
      <c r="I55" s="102">
        <v>99.9063001963234</v>
      </c>
      <c r="J55" s="102">
        <v>75.3728077557478</v>
      </c>
    </row>
    <row r="56" spans="1:10" ht="11.45" customHeight="1" x14ac:dyDescent="0.2">
      <c r="A56" s="70">
        <f>IF(D56&lt;&gt;"",COUNTA($D$10:D56),"")</f>
        <v>46</v>
      </c>
      <c r="C56" s="81">
        <v>2022</v>
      </c>
      <c r="D56" s="99">
        <v>4968.9080000000004</v>
      </c>
      <c r="E56" s="100">
        <v>6.3166617704608825</v>
      </c>
      <c r="F56" s="109">
        <v>12.669236171657689</v>
      </c>
      <c r="G56" s="103">
        <v>23756</v>
      </c>
      <c r="H56" s="100">
        <v>6.0961993658166307</v>
      </c>
      <c r="I56" s="102">
        <v>98.112584149010857</v>
      </c>
      <c r="J56" s="102">
        <v>75.506960778081506</v>
      </c>
    </row>
    <row r="57" spans="1:10" ht="11.45" customHeight="1" x14ac:dyDescent="0.2">
      <c r="A57" s="70" t="str">
        <f>IF(D57&lt;&gt;"",COUNTA($D$10:D57),"")</f>
        <v/>
      </c>
      <c r="C57" s="81"/>
      <c r="D57" s="99"/>
      <c r="E57" s="100"/>
      <c r="F57" s="109"/>
      <c r="G57" s="103"/>
      <c r="H57" s="100"/>
      <c r="I57" s="102"/>
      <c r="J57" s="102"/>
    </row>
    <row r="58" spans="1:10" ht="11.45" customHeight="1" x14ac:dyDescent="0.2">
      <c r="A58" s="70">
        <f>IF(D58&lt;&gt;"",COUNTA($D$10:D58),"")</f>
        <v>47</v>
      </c>
      <c r="B58" s="80" t="s">
        <v>93</v>
      </c>
      <c r="C58" s="81">
        <v>2000</v>
      </c>
      <c r="D58" s="99">
        <v>1455.5820000000001</v>
      </c>
      <c r="E58" s="100" t="s">
        <v>9</v>
      </c>
      <c r="F58" s="109">
        <v>6.5124485230124565</v>
      </c>
      <c r="G58" s="103">
        <v>14362</v>
      </c>
      <c r="H58" s="100" t="s">
        <v>9</v>
      </c>
      <c r="I58" s="102">
        <v>113.74039756078244</v>
      </c>
      <c r="J58" s="102">
        <v>76.434273549760519</v>
      </c>
    </row>
    <row r="59" spans="1:10" ht="11.45" customHeight="1" x14ac:dyDescent="0.2">
      <c r="A59" s="70">
        <f>IF(D59&lt;&gt;"",COUNTA($D$10:D59),"")</f>
        <v>48</v>
      </c>
      <c r="C59" s="81">
        <v>2001</v>
      </c>
      <c r="D59" s="99">
        <v>1442.5229999999999</v>
      </c>
      <c r="E59" s="100">
        <v>-0.89716690643329855</v>
      </c>
      <c r="F59" s="109">
        <v>6.3249075799947745</v>
      </c>
      <c r="G59" s="103">
        <v>14452</v>
      </c>
      <c r="H59" s="100">
        <v>0.62665366940537126</v>
      </c>
      <c r="I59" s="102">
        <v>111.13503537373116</v>
      </c>
      <c r="J59" s="102">
        <v>74.814929854532281</v>
      </c>
    </row>
    <row r="60" spans="1:10" ht="11.45" customHeight="1" x14ac:dyDescent="0.2">
      <c r="A60" s="70">
        <f>IF(D60&lt;&gt;"",COUNTA($D$10:D60),"")</f>
        <v>49</v>
      </c>
      <c r="C60" s="81">
        <v>2002</v>
      </c>
      <c r="D60" s="99">
        <v>1444.87</v>
      </c>
      <c r="E60" s="100">
        <v>0.16270104532128471</v>
      </c>
      <c r="F60" s="109">
        <v>6.3166590444618702</v>
      </c>
      <c r="G60" s="103">
        <v>14674</v>
      </c>
      <c r="H60" s="100">
        <v>1.5361195682258568</v>
      </c>
      <c r="I60" s="102">
        <v>111.41989369779803</v>
      </c>
      <c r="J60" s="102">
        <v>76.718774507241079</v>
      </c>
    </row>
    <row r="61" spans="1:10" ht="11.45" customHeight="1" x14ac:dyDescent="0.2">
      <c r="A61" s="70">
        <f>IF(D61&lt;&gt;"",COUNTA($D$10:D61),"")</f>
        <v>50</v>
      </c>
      <c r="C61" s="81">
        <v>2003</v>
      </c>
      <c r="D61" s="99">
        <v>1424.1859999999999</v>
      </c>
      <c r="E61" s="100">
        <v>-1.4315474748593289</v>
      </c>
      <c r="F61" s="109">
        <v>6.2580283115069886</v>
      </c>
      <c r="G61" s="103">
        <v>14647</v>
      </c>
      <c r="H61" s="100">
        <v>-0.18399890963610233</v>
      </c>
      <c r="I61" s="102">
        <v>110.79425113464447</v>
      </c>
      <c r="J61" s="102">
        <v>75.267214799588899</v>
      </c>
    </row>
    <row r="62" spans="1:10" ht="11.45" customHeight="1" x14ac:dyDescent="0.2">
      <c r="A62" s="70">
        <f>IF(D62&lt;&gt;"",COUNTA($D$10:D62),"")</f>
        <v>51</v>
      </c>
      <c r="B62" s="82"/>
      <c r="C62" s="81">
        <v>2004</v>
      </c>
      <c r="D62" s="99">
        <v>1419.838</v>
      </c>
      <c r="E62" s="100">
        <v>-0.30529720134869365</v>
      </c>
      <c r="F62" s="109">
        <v>6.1090869224764361</v>
      </c>
      <c r="G62" s="103">
        <v>14739</v>
      </c>
      <c r="H62" s="100">
        <v>0.62811497234929448</v>
      </c>
      <c r="I62" s="102">
        <v>108.28741459113954</v>
      </c>
      <c r="J62" s="102">
        <v>74.935177182368193</v>
      </c>
    </row>
    <row r="63" spans="1:10" ht="11.45" customHeight="1" x14ac:dyDescent="0.2">
      <c r="A63" s="70">
        <f>IF(D63&lt;&gt;"",COUNTA($D$10:D63),"")</f>
        <v>52</v>
      </c>
      <c r="C63" s="81">
        <v>2005</v>
      </c>
      <c r="D63" s="99">
        <v>1417.47</v>
      </c>
      <c r="E63" s="100">
        <v>-0.16677959034763035</v>
      </c>
      <c r="F63" s="109">
        <v>6.0720865094659082</v>
      </c>
      <c r="G63" s="103">
        <v>14807</v>
      </c>
      <c r="H63" s="100">
        <v>0.46136101499423887</v>
      </c>
      <c r="I63" s="102">
        <v>107.42164828787</v>
      </c>
      <c r="J63" s="102">
        <v>74.075741657911848</v>
      </c>
    </row>
    <row r="64" spans="1:10" ht="11.45" customHeight="1" x14ac:dyDescent="0.2">
      <c r="A64" s="70">
        <f>IF(D64&lt;&gt;"",COUNTA($D$10:D64),"")</f>
        <v>53</v>
      </c>
      <c r="C64" s="81">
        <v>2006</v>
      </c>
      <c r="D64" s="99">
        <v>1437.26</v>
      </c>
      <c r="E64" s="100">
        <v>1.3961494775903418</v>
      </c>
      <c r="F64" s="109">
        <v>5.996365366336053</v>
      </c>
      <c r="G64" s="103">
        <v>15091</v>
      </c>
      <c r="H64" s="100">
        <v>1.9180117511987618</v>
      </c>
      <c r="I64" s="102">
        <v>105.73110067960485</v>
      </c>
      <c r="J64" s="102">
        <v>72.622714148219444</v>
      </c>
    </row>
    <row r="65" spans="1:10" ht="11.45" customHeight="1" x14ac:dyDescent="0.2">
      <c r="A65" s="70">
        <f>IF(D65&lt;&gt;"",COUNTA($D$10:D65),"")</f>
        <v>54</v>
      </c>
      <c r="C65" s="81">
        <v>2007</v>
      </c>
      <c r="D65" s="99">
        <v>1462.806</v>
      </c>
      <c r="E65" s="100">
        <v>1.7774097936351154</v>
      </c>
      <c r="F65" s="109">
        <v>5.9138863570621591</v>
      </c>
      <c r="G65" s="103">
        <v>15438</v>
      </c>
      <c r="H65" s="100">
        <v>2.2993837386521676</v>
      </c>
      <c r="I65" s="102">
        <v>103.86167922497309</v>
      </c>
      <c r="J65" s="102">
        <v>72.025753475786132</v>
      </c>
    </row>
    <row r="66" spans="1:10" ht="11.45" customHeight="1" x14ac:dyDescent="0.2">
      <c r="A66" s="70">
        <f>IF(D66&lt;&gt;"",COUNTA($D$10:D66),"")</f>
        <v>55</v>
      </c>
      <c r="B66" s="82"/>
      <c r="C66" s="81">
        <v>2008</v>
      </c>
      <c r="D66" s="99">
        <v>1533.4949999999999</v>
      </c>
      <c r="E66" s="100">
        <v>4.8324248054765917</v>
      </c>
      <c r="F66" s="109">
        <v>5.9084463316943623</v>
      </c>
      <c r="G66" s="103">
        <v>16260</v>
      </c>
      <c r="H66" s="100">
        <v>5.324523902059866</v>
      </c>
      <c r="I66" s="102">
        <v>103.24465045399708</v>
      </c>
      <c r="J66" s="102">
        <v>73.00318771606878</v>
      </c>
    </row>
    <row r="67" spans="1:10" ht="11.45" customHeight="1" x14ac:dyDescent="0.2">
      <c r="A67" s="70">
        <f>IF(D67&lt;&gt;"",COUNTA($D$10:D67),"")</f>
        <v>56</v>
      </c>
      <c r="C67" s="81">
        <v>2009</v>
      </c>
      <c r="D67" s="99">
        <v>1548.529</v>
      </c>
      <c r="E67" s="100">
        <v>0.98037489525559351</v>
      </c>
      <c r="F67" s="109">
        <v>5.9896893403396501</v>
      </c>
      <c r="G67" s="103">
        <v>16505</v>
      </c>
      <c r="H67" s="100">
        <v>1.5067650676506901</v>
      </c>
      <c r="I67" s="102">
        <v>104.21139032706151</v>
      </c>
      <c r="J67" s="102">
        <v>75.330899132816072</v>
      </c>
    </row>
    <row r="68" spans="1:10" ht="11.45" customHeight="1" x14ac:dyDescent="0.2">
      <c r="A68" s="70">
        <f>IF(D68&lt;&gt;"",COUNTA($D$10:D68),"")</f>
        <v>57</v>
      </c>
      <c r="C68" s="81">
        <v>2010</v>
      </c>
      <c r="D68" s="99">
        <v>1562.223</v>
      </c>
      <c r="E68" s="100">
        <v>0.88432312213720365</v>
      </c>
      <c r="F68" s="109">
        <v>5.9888347559833033</v>
      </c>
      <c r="G68" s="103">
        <v>16695</v>
      </c>
      <c r="H68" s="100">
        <v>1.15116631323842</v>
      </c>
      <c r="I68" s="102">
        <v>103.67633360243434</v>
      </c>
      <c r="J68" s="102">
        <v>74.537905170104466</v>
      </c>
    </row>
    <row r="69" spans="1:10" ht="11.45" customHeight="1" x14ac:dyDescent="0.2">
      <c r="A69" s="70">
        <f>IF(D69&lt;&gt;"",COUNTA($D$10:D69),"")</f>
        <v>58</v>
      </c>
      <c r="C69" s="81">
        <v>2011</v>
      </c>
      <c r="D69" s="99">
        <v>1621.578</v>
      </c>
      <c r="E69" s="100">
        <v>3.7993935564897043</v>
      </c>
      <c r="F69" s="109">
        <v>5.9868782359292512</v>
      </c>
      <c r="G69" s="103">
        <v>17755</v>
      </c>
      <c r="H69" s="100">
        <v>6.3492063492063551</v>
      </c>
      <c r="I69" s="102">
        <v>105.5965267039372</v>
      </c>
      <c r="J69" s="102">
        <v>75.652989049384288</v>
      </c>
    </row>
    <row r="70" spans="1:10" ht="11.45" customHeight="1" x14ac:dyDescent="0.2">
      <c r="A70" s="70">
        <f>IF(D70&lt;&gt;"",COUNTA($D$10:D70),"")</f>
        <v>59</v>
      </c>
      <c r="B70" s="82"/>
      <c r="C70" s="81">
        <v>2012</v>
      </c>
      <c r="D70" s="99">
        <v>1674.2629999999999</v>
      </c>
      <c r="E70" s="100">
        <v>3.2489957313185158</v>
      </c>
      <c r="F70" s="109">
        <v>6.0365864233258879</v>
      </c>
      <c r="G70" s="103">
        <v>18339</v>
      </c>
      <c r="H70" s="100">
        <v>3.2892143058293328</v>
      </c>
      <c r="I70" s="102">
        <v>106.03642671292282</v>
      </c>
      <c r="J70" s="102">
        <v>75.928456092410883</v>
      </c>
    </row>
    <row r="71" spans="1:10" ht="11.45" customHeight="1" x14ac:dyDescent="0.2">
      <c r="A71" s="70">
        <f>IF(D71&lt;&gt;"",COUNTA($D$10:D71),"")</f>
        <v>60</v>
      </c>
      <c r="B71" s="82"/>
      <c r="C71" s="81">
        <v>2013</v>
      </c>
      <c r="D71" s="99">
        <v>1712.998</v>
      </c>
      <c r="E71" s="100">
        <v>2.3135552777550572</v>
      </c>
      <c r="F71" s="109">
        <v>6.0671855338293623</v>
      </c>
      <c r="G71" s="103">
        <v>18737</v>
      </c>
      <c r="H71" s="100">
        <v>2.1702382899831036</v>
      </c>
      <c r="I71" s="102">
        <v>106.07450181159422</v>
      </c>
      <c r="J71" s="102">
        <v>76.309358963916267</v>
      </c>
    </row>
    <row r="72" spans="1:10" ht="11.45" customHeight="1" x14ac:dyDescent="0.2">
      <c r="A72" s="70">
        <f>IF(D72&lt;&gt;"",COUNTA($D$10:D72),"")</f>
        <v>61</v>
      </c>
      <c r="B72" s="82"/>
      <c r="C72" s="81">
        <v>2014</v>
      </c>
      <c r="D72" s="99">
        <v>1755.2349999999999</v>
      </c>
      <c r="E72" s="100">
        <v>2.4656771344741912</v>
      </c>
      <c r="F72" s="109">
        <v>6.1034326916801112</v>
      </c>
      <c r="G72" s="103">
        <v>19108</v>
      </c>
      <c r="H72" s="100">
        <v>1.9800394940492083</v>
      </c>
      <c r="I72" s="102">
        <v>106.167351927992</v>
      </c>
      <c r="J72" s="102">
        <v>75.991250745675089</v>
      </c>
    </row>
    <row r="73" spans="1:10" ht="11.45" customHeight="1" x14ac:dyDescent="0.2">
      <c r="A73" s="70">
        <f>IF(D73&lt;&gt;"",COUNTA($D$10:D73),"")</f>
        <v>62</v>
      </c>
      <c r="C73" s="81">
        <v>2015</v>
      </c>
      <c r="D73" s="99">
        <v>1825.77</v>
      </c>
      <c r="E73" s="100">
        <v>4.0185502226197656</v>
      </c>
      <c r="F73" s="109">
        <v>6.1485719843314923</v>
      </c>
      <c r="G73" s="103">
        <v>19327</v>
      </c>
      <c r="H73" s="100">
        <v>1.1461168097132202</v>
      </c>
      <c r="I73" s="102">
        <v>104.51546614752326</v>
      </c>
      <c r="J73" s="102">
        <v>75.17308440295605</v>
      </c>
    </row>
    <row r="74" spans="1:10" ht="11.45" customHeight="1" x14ac:dyDescent="0.2">
      <c r="A74" s="70">
        <f>IF(D74&lt;&gt;"",COUNTA($D$10:D74),"")</f>
        <v>63</v>
      </c>
      <c r="C74" s="81">
        <v>2016</v>
      </c>
      <c r="D74" s="99">
        <v>1894.654</v>
      </c>
      <c r="E74" s="100">
        <v>3.7728739107335514</v>
      </c>
      <c r="F74" s="109">
        <v>6.1914850912203345</v>
      </c>
      <c r="G74" s="103">
        <v>19688</v>
      </c>
      <c r="H74" s="100">
        <v>1.8678532622755597</v>
      </c>
      <c r="I74" s="102">
        <v>103.68107851914266</v>
      </c>
      <c r="J74" s="102">
        <v>74.488290265218865</v>
      </c>
    </row>
    <row r="75" spans="1:10" ht="11.45" customHeight="1" x14ac:dyDescent="0.2">
      <c r="A75" s="70">
        <f>IF(D75&lt;&gt;"",COUNTA($D$10:D75),"")</f>
        <v>64</v>
      </c>
      <c r="C75" s="81">
        <v>2017</v>
      </c>
      <c r="D75" s="99">
        <v>1954.2190000000001</v>
      </c>
      <c r="E75" s="100">
        <v>3.1438457892575684</v>
      </c>
      <c r="F75" s="109">
        <v>6.087498324490161</v>
      </c>
      <c r="G75" s="103">
        <v>20413</v>
      </c>
      <c r="H75" s="100">
        <v>3.6824461600975127</v>
      </c>
      <c r="I75" s="102">
        <v>102.43376154154957</v>
      </c>
      <c r="J75" s="102">
        <v>74.385977698418486</v>
      </c>
    </row>
    <row r="76" spans="1:10" ht="11.45" customHeight="1" x14ac:dyDescent="0.2">
      <c r="A76" s="70">
        <f>IF(D76&lt;&gt;"",COUNTA($D$10:D76),"")</f>
        <v>65</v>
      </c>
      <c r="C76" s="81">
        <v>2018</v>
      </c>
      <c r="D76" s="99">
        <v>2044.5640000000001</v>
      </c>
      <c r="E76" s="100">
        <v>4.6230744865340085</v>
      </c>
      <c r="F76" s="109">
        <v>6.0993186189975912</v>
      </c>
      <c r="G76" s="103">
        <v>21340</v>
      </c>
      <c r="H76" s="100">
        <v>4.5412237299759823</v>
      </c>
      <c r="I76" s="102">
        <v>102.52221955320681</v>
      </c>
      <c r="J76" s="102">
        <v>74.898217043380598</v>
      </c>
    </row>
    <row r="77" spans="1:10" ht="11.45" customHeight="1" x14ac:dyDescent="0.2">
      <c r="A77" s="70">
        <f>IF(D77&lt;&gt;"",COUNTA($D$10:D77),"")</f>
        <v>66</v>
      </c>
      <c r="C77" s="81">
        <v>2019</v>
      </c>
      <c r="D77" s="99">
        <v>2125.672</v>
      </c>
      <c r="E77" s="100">
        <v>3.9670071467559751</v>
      </c>
      <c r="F77" s="109">
        <v>6.072583425916906</v>
      </c>
      <c r="G77" s="103">
        <v>22203</v>
      </c>
      <c r="H77" s="100">
        <v>4.0440487347703709</v>
      </c>
      <c r="I77" s="102">
        <v>102.04991496989476</v>
      </c>
      <c r="J77" s="102">
        <v>76.21515858849375</v>
      </c>
    </row>
    <row r="78" spans="1:10" ht="11.45" customHeight="1" x14ac:dyDescent="0.2">
      <c r="A78" s="70">
        <f>IF(D78&lt;&gt;"",COUNTA($D$10:D78),"")</f>
        <v>67</v>
      </c>
      <c r="C78" s="81">
        <v>2020</v>
      </c>
      <c r="D78" s="99">
        <v>2130.6889999999999</v>
      </c>
      <c r="E78" s="100">
        <v>0.23601947995739181</v>
      </c>
      <c r="F78" s="109">
        <v>6.0804420929716292</v>
      </c>
      <c r="G78" s="103">
        <v>22280</v>
      </c>
      <c r="H78" s="100">
        <v>0.34679998198441808</v>
      </c>
      <c r="I78" s="102">
        <v>102.33327209259599</v>
      </c>
      <c r="J78" s="102">
        <v>77.600919508202423</v>
      </c>
    </row>
    <row r="79" spans="1:10" ht="11.45" customHeight="1" x14ac:dyDescent="0.2">
      <c r="A79" s="70">
        <f>IF(D79&lt;&gt;"",COUNTA($D$10:D79),"")</f>
        <v>68</v>
      </c>
      <c r="C79" s="81">
        <v>2021</v>
      </c>
      <c r="D79" s="99">
        <v>2191.7440000000001</v>
      </c>
      <c r="E79" s="100">
        <v>2.8655050080044475</v>
      </c>
      <c r="F79" s="109">
        <v>6.070351347940198</v>
      </c>
      <c r="G79" s="103">
        <v>22908</v>
      </c>
      <c r="H79" s="100">
        <v>2.8186714542190288</v>
      </c>
      <c r="I79" s="102">
        <v>102.21310012493308</v>
      </c>
      <c r="J79" s="102">
        <v>77.113138317568257</v>
      </c>
    </row>
    <row r="80" spans="1:10" ht="11.45" customHeight="1" x14ac:dyDescent="0.2">
      <c r="A80" s="70">
        <f>IF(D80&lt;&gt;"",COUNTA($D$10:D80),"")</f>
        <v>69</v>
      </c>
      <c r="C80" s="81">
        <v>2022</v>
      </c>
      <c r="D80" s="99">
        <v>2328.3850000000002</v>
      </c>
      <c r="E80" s="100">
        <v>6.2343503620860758</v>
      </c>
      <c r="F80" s="109">
        <v>5.936688597081127</v>
      </c>
      <c r="G80" s="103">
        <v>23962</v>
      </c>
      <c r="H80" s="100">
        <v>4.6010127466387303</v>
      </c>
      <c r="I80" s="102">
        <v>98.963366786437035</v>
      </c>
      <c r="J80" s="102">
        <v>76.161718898989264</v>
      </c>
    </row>
    <row r="81" spans="1:10" ht="11.45" customHeight="1" x14ac:dyDescent="0.2">
      <c r="A81" s="70" t="str">
        <f>IF(D81&lt;&gt;"",COUNTA($D$10:D81),"")</f>
        <v/>
      </c>
      <c r="C81" s="81"/>
      <c r="D81" s="99"/>
      <c r="E81" s="100"/>
      <c r="F81" s="109"/>
      <c r="G81" s="103"/>
      <c r="H81" s="100"/>
      <c r="I81" s="102"/>
      <c r="J81" s="102"/>
    </row>
    <row r="82" spans="1:10" ht="11.45" customHeight="1" x14ac:dyDescent="0.2">
      <c r="A82" s="70">
        <f>IF(D82&lt;&gt;"",COUNTA($D$10:D82),"")</f>
        <v>70</v>
      </c>
      <c r="B82" s="80" t="s">
        <v>94</v>
      </c>
      <c r="C82" s="81">
        <v>2000</v>
      </c>
      <c r="D82" s="99">
        <v>3786.4490000000001</v>
      </c>
      <c r="E82" s="100" t="s">
        <v>9</v>
      </c>
      <c r="F82" s="109">
        <v>16.941027161308668</v>
      </c>
      <c r="G82" s="103">
        <v>12271</v>
      </c>
      <c r="H82" s="100" t="s">
        <v>9</v>
      </c>
      <c r="I82" s="102">
        <v>97.18064465035242</v>
      </c>
      <c r="J82" s="102">
        <v>65.306013837147418</v>
      </c>
    </row>
    <row r="83" spans="1:10" ht="11.45" customHeight="1" x14ac:dyDescent="0.2">
      <c r="A83" s="70">
        <f>IF(D83&lt;&gt;"",COUNTA($D$10:D83),"")</f>
        <v>71</v>
      </c>
      <c r="B83" s="80" t="s">
        <v>95</v>
      </c>
      <c r="C83" s="81">
        <v>2001</v>
      </c>
      <c r="D83" s="99">
        <v>3833.9169999999999</v>
      </c>
      <c r="E83" s="100">
        <v>1.2536283995902266</v>
      </c>
      <c r="F83" s="109">
        <v>16.810248914139201</v>
      </c>
      <c r="G83" s="103">
        <v>12580</v>
      </c>
      <c r="H83" s="100">
        <v>2.5181321815662869</v>
      </c>
      <c r="I83" s="102">
        <v>96.739464780067678</v>
      </c>
      <c r="J83" s="102">
        <v>65.123984055495157</v>
      </c>
    </row>
    <row r="84" spans="1:10" ht="11.45" customHeight="1" x14ac:dyDescent="0.2">
      <c r="A84" s="70">
        <f>IF(D84&lt;&gt;"",COUNTA($D$10:D84),"")</f>
        <v>72</v>
      </c>
      <c r="C84" s="81">
        <v>2002</v>
      </c>
      <c r="D84" s="99">
        <v>3846.0320000000002</v>
      </c>
      <c r="E84" s="100">
        <v>0.31599536453188648</v>
      </c>
      <c r="F84" s="109">
        <v>16.814019820530412</v>
      </c>
      <c r="G84" s="103">
        <v>12796</v>
      </c>
      <c r="H84" s="100">
        <v>1.7170111287758232</v>
      </c>
      <c r="I84" s="102">
        <v>97.160212604403952</v>
      </c>
      <c r="J84" s="102">
        <v>66.900193443822857</v>
      </c>
    </row>
    <row r="85" spans="1:10" ht="11.45" customHeight="1" x14ac:dyDescent="0.2">
      <c r="A85" s="70">
        <f>IF(D85&lt;&gt;"",COUNTA($D$10:D85),"")</f>
        <v>73</v>
      </c>
      <c r="C85" s="81">
        <v>2003</v>
      </c>
      <c r="D85" s="99">
        <v>3848.7669999999998</v>
      </c>
      <c r="E85" s="100">
        <v>7.111225283618694E-2</v>
      </c>
      <c r="F85" s="109">
        <v>16.911901149424178</v>
      </c>
      <c r="G85" s="103">
        <v>12980</v>
      </c>
      <c r="H85" s="100">
        <v>1.4379493591747377</v>
      </c>
      <c r="I85" s="102">
        <v>98.184568835098347</v>
      </c>
      <c r="J85" s="102">
        <v>66.700924974306261</v>
      </c>
    </row>
    <row r="86" spans="1:10" ht="11.45" customHeight="1" x14ac:dyDescent="0.2">
      <c r="A86" s="70">
        <f>IF(D86&lt;&gt;"",COUNTA($D$10:D86),"")</f>
        <v>74</v>
      </c>
      <c r="B86" s="82"/>
      <c r="C86" s="81">
        <v>2004</v>
      </c>
      <c r="D86" s="99">
        <v>3982.3159999999998</v>
      </c>
      <c r="E86" s="100">
        <v>3.4699164693523983</v>
      </c>
      <c r="F86" s="109">
        <v>17.134570702269325</v>
      </c>
      <c r="G86" s="103">
        <v>13607</v>
      </c>
      <c r="H86" s="100">
        <v>4.8305084745762628</v>
      </c>
      <c r="I86" s="102">
        <v>99.970612004995957</v>
      </c>
      <c r="J86" s="102">
        <v>69.179927805175652</v>
      </c>
    </row>
    <row r="87" spans="1:10" ht="11.45" customHeight="1" x14ac:dyDescent="0.2">
      <c r="A87" s="70">
        <f>IF(D87&lt;&gt;"",COUNTA($D$10:D87),"")</f>
        <v>75</v>
      </c>
      <c r="C87" s="81">
        <v>2005</v>
      </c>
      <c r="D87" s="99">
        <v>3917.114</v>
      </c>
      <c r="E87" s="100">
        <v>-1.6372884522473896</v>
      </c>
      <c r="F87" s="109">
        <v>16.779935431042663</v>
      </c>
      <c r="G87" s="103">
        <v>13554</v>
      </c>
      <c r="H87" s="100">
        <v>-0.38950540163152425</v>
      </c>
      <c r="I87" s="102">
        <v>98.331398723157278</v>
      </c>
      <c r="J87" s="102">
        <v>67.807294011706446</v>
      </c>
    </row>
    <row r="88" spans="1:10" ht="11.45" customHeight="1" x14ac:dyDescent="0.2">
      <c r="A88" s="70">
        <f>IF(D88&lt;&gt;"",COUNTA($D$10:D88),"")</f>
        <v>76</v>
      </c>
      <c r="C88" s="81">
        <v>2006</v>
      </c>
      <c r="D88" s="99">
        <v>3946.4740000000002</v>
      </c>
      <c r="E88" s="100">
        <v>0.74953141522048838</v>
      </c>
      <c r="F88" s="109">
        <v>16.465009819201612</v>
      </c>
      <c r="G88" s="103">
        <v>13829</v>
      </c>
      <c r="H88" s="100">
        <v>2.0289213516305153</v>
      </c>
      <c r="I88" s="102">
        <v>96.889231415960211</v>
      </c>
      <c r="J88" s="102">
        <v>66.549566891241568</v>
      </c>
    </row>
    <row r="89" spans="1:10" ht="11.45" customHeight="1" x14ac:dyDescent="0.2">
      <c r="A89" s="70">
        <f>IF(D89&lt;&gt;"",COUNTA($D$10:D89),"")</f>
        <v>77</v>
      </c>
      <c r="C89" s="81">
        <v>2007</v>
      </c>
      <c r="D89" s="99">
        <v>4006.3539999999998</v>
      </c>
      <c r="E89" s="100">
        <v>1.517303800810538</v>
      </c>
      <c r="F89" s="109">
        <v>16.197036559982262</v>
      </c>
      <c r="G89" s="103">
        <v>14241</v>
      </c>
      <c r="H89" s="100">
        <v>2.9792465109552495</v>
      </c>
      <c r="I89" s="102">
        <v>95.808665231431647</v>
      </c>
      <c r="J89" s="102">
        <v>66.44116823737987</v>
      </c>
    </row>
    <row r="90" spans="1:10" ht="11.45" customHeight="1" x14ac:dyDescent="0.2">
      <c r="A90" s="70">
        <f>IF(D90&lt;&gt;"",COUNTA($D$10:D90),"")</f>
        <v>78</v>
      </c>
      <c r="B90" s="82"/>
      <c r="C90" s="81">
        <v>2008</v>
      </c>
      <c r="D90" s="99">
        <v>4196.1019999999999</v>
      </c>
      <c r="E90" s="100">
        <v>4.7361765834971266</v>
      </c>
      <c r="F90" s="109">
        <v>16.167280277611194</v>
      </c>
      <c r="G90" s="103">
        <v>15153</v>
      </c>
      <c r="H90" s="100">
        <v>6.4040446597851286</v>
      </c>
      <c r="I90" s="102">
        <v>96.215632738586578</v>
      </c>
      <c r="J90" s="102">
        <v>68.033044493332739</v>
      </c>
    </row>
    <row r="91" spans="1:10" ht="11.45" customHeight="1" x14ac:dyDescent="0.2">
      <c r="A91" s="70">
        <f>IF(D91&lt;&gt;"",COUNTA($D$10:D91),"")</f>
        <v>79</v>
      </c>
      <c r="C91" s="81">
        <v>2009</v>
      </c>
      <c r="D91" s="99">
        <v>4146.9750000000004</v>
      </c>
      <c r="E91" s="100">
        <v>-1.1707770688129102</v>
      </c>
      <c r="F91" s="109">
        <v>16.040443512620698</v>
      </c>
      <c r="G91" s="103">
        <v>15198</v>
      </c>
      <c r="H91" s="100">
        <v>0.29697089685210187</v>
      </c>
      <c r="I91" s="102">
        <v>95.959085743149387</v>
      </c>
      <c r="J91" s="102">
        <v>69.365586490187127</v>
      </c>
    </row>
    <row r="92" spans="1:10" ht="11.45" customHeight="1" x14ac:dyDescent="0.2">
      <c r="A92" s="70">
        <f>IF(D92&lt;&gt;"",COUNTA($D$10:D92),"")</f>
        <v>80</v>
      </c>
      <c r="C92" s="81">
        <v>2010</v>
      </c>
      <c r="D92" s="99">
        <v>4178.2449999999999</v>
      </c>
      <c r="E92" s="100">
        <v>0.75404361010133414</v>
      </c>
      <c r="F92" s="109">
        <v>16.017443652419313</v>
      </c>
      <c r="G92" s="103">
        <v>15492</v>
      </c>
      <c r="H92" s="100">
        <v>1.934465061192256</v>
      </c>
      <c r="I92" s="102">
        <v>96.205675961001063</v>
      </c>
      <c r="J92" s="102">
        <v>69.166889900884016</v>
      </c>
    </row>
    <row r="93" spans="1:10" ht="11.45" customHeight="1" x14ac:dyDescent="0.2">
      <c r="A93" s="70">
        <f>IF(D93&lt;&gt;"",COUNTA($D$10:D93),"")</f>
        <v>81</v>
      </c>
      <c r="C93" s="81">
        <v>2011</v>
      </c>
      <c r="D93" s="99">
        <v>4321.7420000000002</v>
      </c>
      <c r="E93" s="100">
        <v>3.4343845322617454</v>
      </c>
      <c r="F93" s="109">
        <v>15.955904138500495</v>
      </c>
      <c r="G93" s="103">
        <v>16146</v>
      </c>
      <c r="H93" s="100">
        <v>4.2215336948102191</v>
      </c>
      <c r="I93" s="102">
        <v>96.027120256928754</v>
      </c>
      <c r="J93" s="102">
        <v>68.797136648344619</v>
      </c>
    </row>
    <row r="94" spans="1:10" ht="11.45" customHeight="1" x14ac:dyDescent="0.2">
      <c r="A94" s="70">
        <f>IF(D94&lt;&gt;"",COUNTA($D$10:D94),"")</f>
        <v>82</v>
      </c>
      <c r="B94" s="82"/>
      <c r="C94" s="81">
        <v>2012</v>
      </c>
      <c r="D94" s="99">
        <v>4390.9679999999998</v>
      </c>
      <c r="E94" s="100">
        <v>1.6018077895441252</v>
      </c>
      <c r="F94" s="109">
        <v>15.831716889197473</v>
      </c>
      <c r="G94" s="103">
        <v>16543</v>
      </c>
      <c r="H94" s="100">
        <v>2.4588133283785396</v>
      </c>
      <c r="I94" s="102">
        <v>95.651922520959815</v>
      </c>
      <c r="J94" s="102">
        <v>68.492526808263989</v>
      </c>
    </row>
    <row r="95" spans="1:10" ht="11.45" customHeight="1" x14ac:dyDescent="0.2">
      <c r="A95" s="70">
        <f>IF(D95&lt;&gt;"",COUNTA($D$10:D95),"")</f>
        <v>83</v>
      </c>
      <c r="B95" s="82"/>
      <c r="C95" s="81">
        <v>2013</v>
      </c>
      <c r="D95" s="99">
        <v>4441.92</v>
      </c>
      <c r="E95" s="100">
        <v>1.1603819476707571</v>
      </c>
      <c r="F95" s="109">
        <v>15.732623602845608</v>
      </c>
      <c r="G95" s="103">
        <v>16868</v>
      </c>
      <c r="H95" s="100">
        <v>1.9645771625461066</v>
      </c>
      <c r="I95" s="102">
        <v>95.493659420289859</v>
      </c>
      <c r="J95" s="102">
        <v>68.69756455160055</v>
      </c>
    </row>
    <row r="96" spans="1:10" ht="11.45" customHeight="1" x14ac:dyDescent="0.2">
      <c r="A96" s="70">
        <f>IF(D96&lt;&gt;"",COUNTA($D$10:D96),"")</f>
        <v>84</v>
      </c>
      <c r="B96" s="82"/>
      <c r="C96" s="81">
        <v>2014</v>
      </c>
      <c r="D96" s="99">
        <v>4496.7860000000001</v>
      </c>
      <c r="E96" s="100">
        <v>1.2351865859808271</v>
      </c>
      <c r="F96" s="109">
        <v>15.636556176175521</v>
      </c>
      <c r="G96" s="103">
        <v>17159</v>
      </c>
      <c r="H96" s="100">
        <v>1.725160066397919</v>
      </c>
      <c r="I96" s="102">
        <v>95.338370930103338</v>
      </c>
      <c r="J96" s="102">
        <v>68.240206800556763</v>
      </c>
    </row>
    <row r="97" spans="1:10" ht="11.45" customHeight="1" x14ac:dyDescent="0.2">
      <c r="A97" s="70">
        <f>IF(D97&lt;&gt;"",COUNTA($D$10:D97),"")</f>
        <v>85</v>
      </c>
      <c r="C97" s="81">
        <v>2015</v>
      </c>
      <c r="D97" s="99">
        <v>4612.1030000000001</v>
      </c>
      <c r="E97" s="100">
        <v>2.564431574017533</v>
      </c>
      <c r="F97" s="109">
        <v>15.531993238278222</v>
      </c>
      <c r="G97" s="103">
        <v>17595</v>
      </c>
      <c r="H97" s="100">
        <v>2.5409406142549216</v>
      </c>
      <c r="I97" s="102">
        <v>95.149253731343293</v>
      </c>
      <c r="J97" s="102">
        <v>68.43640606767795</v>
      </c>
    </row>
    <row r="98" spans="1:10" ht="11.45" customHeight="1" x14ac:dyDescent="0.2">
      <c r="A98" s="70">
        <f>IF(D98&lt;&gt;"",COUNTA($D$10:D98),"")</f>
        <v>86</v>
      </c>
      <c r="C98" s="81">
        <v>2016</v>
      </c>
      <c r="D98" s="99">
        <v>4709.1819999999998</v>
      </c>
      <c r="E98" s="100">
        <v>2.1048749344930116</v>
      </c>
      <c r="F98" s="109">
        <v>15.388999862161196</v>
      </c>
      <c r="G98" s="103">
        <v>17963</v>
      </c>
      <c r="H98" s="100">
        <v>2.0915032679738488</v>
      </c>
      <c r="I98" s="102">
        <v>94.596871873189741</v>
      </c>
      <c r="J98" s="102">
        <v>67.961862963943858</v>
      </c>
    </row>
    <row r="99" spans="1:10" ht="11.45" customHeight="1" x14ac:dyDescent="0.2">
      <c r="A99" s="70">
        <f>IF(D99&lt;&gt;"",COUNTA($D$10:D99),"")</f>
        <v>87</v>
      </c>
      <c r="C99" s="81">
        <v>2017</v>
      </c>
      <c r="D99" s="99">
        <v>4940.4409999999998</v>
      </c>
      <c r="E99" s="100">
        <v>4.910810412509008</v>
      </c>
      <c r="F99" s="109">
        <v>15.389742045155892</v>
      </c>
      <c r="G99" s="103">
        <v>18915</v>
      </c>
      <c r="H99" s="100">
        <v>5.2997828870455947</v>
      </c>
      <c r="I99" s="102">
        <v>94.916700120433561</v>
      </c>
      <c r="J99" s="102">
        <v>68.927191895634436</v>
      </c>
    </row>
    <row r="100" spans="1:10" ht="11.45" customHeight="1" x14ac:dyDescent="0.2">
      <c r="A100" s="70">
        <f>IF(D100&lt;&gt;"",COUNTA($D$10:D100),"")</f>
        <v>88</v>
      </c>
      <c r="C100" s="81">
        <v>2018</v>
      </c>
      <c r="D100" s="99">
        <v>5173.4269999999997</v>
      </c>
      <c r="E100" s="100">
        <v>4.7158947956265536</v>
      </c>
      <c r="F100" s="109">
        <v>15.433304912502056</v>
      </c>
      <c r="G100" s="103">
        <v>19909</v>
      </c>
      <c r="H100" s="100">
        <v>5.255088554057636</v>
      </c>
      <c r="I100" s="102">
        <v>95.647369685323085</v>
      </c>
      <c r="J100" s="102">
        <v>69.875754597781835</v>
      </c>
    </row>
    <row r="101" spans="1:10" ht="11.45" customHeight="1" x14ac:dyDescent="0.2">
      <c r="A101" s="70">
        <f>IF(D101&lt;&gt;"",COUNTA($D$10:D101),"")</f>
        <v>89</v>
      </c>
      <c r="C101" s="81">
        <v>2019</v>
      </c>
      <c r="D101" s="99">
        <v>5293.1670000000004</v>
      </c>
      <c r="E101" s="100">
        <v>2.3145199497354412</v>
      </c>
      <c r="F101" s="109">
        <v>15.121428985662092</v>
      </c>
      <c r="G101" s="103">
        <v>20468</v>
      </c>
      <c r="H101" s="100">
        <v>2.8077753779697616</v>
      </c>
      <c r="I101" s="102">
        <v>94.075469963689855</v>
      </c>
      <c r="J101" s="102">
        <v>70.259508444322393</v>
      </c>
    </row>
    <row r="102" spans="1:10" ht="11.45" customHeight="1" x14ac:dyDescent="0.2">
      <c r="A102" s="70">
        <f>IF(D102&lt;&gt;"",COUNTA($D$10:D102),"")</f>
        <v>90</v>
      </c>
      <c r="C102" s="81">
        <v>2020</v>
      </c>
      <c r="D102" s="99">
        <v>5349.9309999999996</v>
      </c>
      <c r="E102" s="100">
        <v>1.0724014564437567</v>
      </c>
      <c r="F102" s="109">
        <v>15.267336362507059</v>
      </c>
      <c r="G102" s="103">
        <v>20731</v>
      </c>
      <c r="H102" s="100">
        <v>1.2849325776822269</v>
      </c>
      <c r="I102" s="102">
        <v>95.218629432298357</v>
      </c>
      <c r="J102" s="102">
        <v>72.205774790150116</v>
      </c>
    </row>
    <row r="103" spans="1:10" ht="11.45" customHeight="1" x14ac:dyDescent="0.2">
      <c r="A103" s="70">
        <f>IF(D103&lt;&gt;"",COUNTA($D$10:D103),"")</f>
        <v>91</v>
      </c>
      <c r="C103" s="81">
        <v>2021</v>
      </c>
      <c r="D103" s="99">
        <v>5512.518</v>
      </c>
      <c r="E103" s="100">
        <v>3.0390485409998718</v>
      </c>
      <c r="F103" s="109">
        <v>15.267714236628274</v>
      </c>
      <c r="G103" s="103">
        <v>21384</v>
      </c>
      <c r="H103" s="100">
        <v>3.1498721721093972</v>
      </c>
      <c r="I103" s="102">
        <v>95.413171515259691</v>
      </c>
      <c r="J103" s="102">
        <v>71.983034301679737</v>
      </c>
    </row>
    <row r="104" spans="1:10" ht="11.45" customHeight="1" x14ac:dyDescent="0.2">
      <c r="A104" s="70">
        <f>IF(D104&lt;&gt;"",COUNTA($D$10:D104),"")</f>
        <v>92</v>
      </c>
      <c r="C104" s="81">
        <v>2022</v>
      </c>
      <c r="D104" s="99">
        <v>6016.4219999999996</v>
      </c>
      <c r="E104" s="100">
        <v>9.1410857978150801</v>
      </c>
      <c r="F104" s="109">
        <v>15.340085030022108</v>
      </c>
      <c r="G104" s="103">
        <v>23270</v>
      </c>
      <c r="H104" s="100">
        <v>8.8196782641227145</v>
      </c>
      <c r="I104" s="102">
        <v>96.105397926733573</v>
      </c>
      <c r="J104" s="102">
        <v>73.962240162736009</v>
      </c>
    </row>
    <row r="105" spans="1:10" ht="11.45" customHeight="1" x14ac:dyDescent="0.2">
      <c r="A105" s="70" t="str">
        <f>IF(D105&lt;&gt;"",COUNTA($D$10:D105),"")</f>
        <v/>
      </c>
      <c r="C105" s="81"/>
      <c r="D105" s="99"/>
      <c r="E105" s="100"/>
      <c r="F105" s="109"/>
      <c r="G105" s="103"/>
      <c r="H105" s="100"/>
      <c r="I105" s="102"/>
      <c r="J105" s="102"/>
    </row>
    <row r="106" spans="1:10" ht="11.45" customHeight="1" x14ac:dyDescent="0.2">
      <c r="A106" s="70">
        <f>IF(D106&lt;&gt;"",COUNTA($D$10:D106),"")</f>
        <v>93</v>
      </c>
      <c r="B106" s="80" t="s">
        <v>96</v>
      </c>
      <c r="C106" s="81">
        <v>2000</v>
      </c>
      <c r="D106" s="99">
        <v>2983.0639999999999</v>
      </c>
      <c r="E106" s="100" t="s">
        <v>9</v>
      </c>
      <c r="F106" s="109">
        <v>13.346586273292493</v>
      </c>
      <c r="G106" s="103">
        <v>13038</v>
      </c>
      <c r="H106" s="100" t="s">
        <v>9</v>
      </c>
      <c r="I106" s="102">
        <v>103.25492991209313</v>
      </c>
      <c r="J106" s="102">
        <v>69.387972325705164</v>
      </c>
    </row>
    <row r="107" spans="1:10" ht="11.45" customHeight="1" x14ac:dyDescent="0.2">
      <c r="A107" s="70">
        <f>IF(D107&lt;&gt;"",COUNTA($D$10:D107),"")</f>
        <v>94</v>
      </c>
      <c r="B107" s="83"/>
      <c r="C107" s="81">
        <v>2001</v>
      </c>
      <c r="D107" s="99">
        <v>3103.0369999999998</v>
      </c>
      <c r="E107" s="100">
        <v>4.0218044265895685</v>
      </c>
      <c r="F107" s="109">
        <v>13.605621707455787</v>
      </c>
      <c r="G107" s="103">
        <v>13583</v>
      </c>
      <c r="H107" s="100">
        <v>4.1800889707010356</v>
      </c>
      <c r="I107" s="102">
        <v>104.45247616118118</v>
      </c>
      <c r="J107" s="102">
        <v>70.31630170316302</v>
      </c>
    </row>
    <row r="108" spans="1:10" ht="11.45" customHeight="1" x14ac:dyDescent="0.2">
      <c r="A108" s="70">
        <f>IF(D108&lt;&gt;"",COUNTA($D$10:D108),"")</f>
        <v>95</v>
      </c>
      <c r="C108" s="81">
        <v>2002</v>
      </c>
      <c r="D108" s="99">
        <v>3121.1</v>
      </c>
      <c r="E108" s="100">
        <v>0.5821071421320454</v>
      </c>
      <c r="F108" s="109">
        <v>13.644773954521822</v>
      </c>
      <c r="G108" s="103">
        <v>13722</v>
      </c>
      <c r="H108" s="100">
        <v>1.0233379960244378</v>
      </c>
      <c r="I108" s="102">
        <v>104.19134396355354</v>
      </c>
      <c r="J108" s="102">
        <v>71.74151722695666</v>
      </c>
    </row>
    <row r="109" spans="1:10" ht="11.45" customHeight="1" x14ac:dyDescent="0.2">
      <c r="A109" s="70">
        <f>IF(D109&lt;&gt;"",COUNTA($D$10:D109),"")</f>
        <v>96</v>
      </c>
      <c r="C109" s="81">
        <v>2003</v>
      </c>
      <c r="D109" s="99">
        <v>3120.4389999999999</v>
      </c>
      <c r="E109" s="100">
        <v>-2.1178430681487725E-2</v>
      </c>
      <c r="F109" s="109">
        <v>13.71154863643552</v>
      </c>
      <c r="G109" s="103">
        <v>13783</v>
      </c>
      <c r="H109" s="100">
        <v>0.44454161200991393</v>
      </c>
      <c r="I109" s="102">
        <v>104.25869894099849</v>
      </c>
      <c r="J109" s="102">
        <v>70.827338129496397</v>
      </c>
    </row>
    <row r="110" spans="1:10" ht="11.45" customHeight="1" x14ac:dyDescent="0.2">
      <c r="A110" s="70">
        <f>IF(D110&lt;&gt;"",COUNTA($D$10:D110),"")</f>
        <v>97</v>
      </c>
      <c r="B110" s="82"/>
      <c r="C110" s="81">
        <v>2004</v>
      </c>
      <c r="D110" s="99">
        <v>3213.0990000000002</v>
      </c>
      <c r="E110" s="100">
        <v>2.9694539774692004</v>
      </c>
      <c r="F110" s="109">
        <v>13.824887826302801</v>
      </c>
      <c r="G110" s="103">
        <v>14263</v>
      </c>
      <c r="H110" s="100">
        <v>3.4825509685844906</v>
      </c>
      <c r="I110" s="102">
        <v>104.79024318565865</v>
      </c>
      <c r="J110" s="102">
        <v>72.515125324114095</v>
      </c>
    </row>
    <row r="111" spans="1:10" ht="11.45" customHeight="1" x14ac:dyDescent="0.2">
      <c r="A111" s="70">
        <f>IF(D111&lt;&gt;"",COUNTA($D$10:D111),"")</f>
        <v>98</v>
      </c>
      <c r="C111" s="81">
        <v>2005</v>
      </c>
      <c r="D111" s="99">
        <v>3253.9490000000001</v>
      </c>
      <c r="E111" s="100">
        <v>1.2713582743637772</v>
      </c>
      <c r="F111" s="109">
        <v>13.939102644422869</v>
      </c>
      <c r="G111" s="103">
        <v>14540</v>
      </c>
      <c r="H111" s="100">
        <v>1.9420879197924705</v>
      </c>
      <c r="I111" s="102">
        <v>105.4846198491004</v>
      </c>
      <c r="J111" s="102">
        <v>72.740007003852114</v>
      </c>
    </row>
    <row r="112" spans="1:10" ht="11.45" customHeight="1" x14ac:dyDescent="0.2">
      <c r="A112" s="70">
        <f>IF(D112&lt;&gt;"",COUNTA($D$10:D112),"")</f>
        <v>99</v>
      </c>
      <c r="C112" s="81">
        <v>2006</v>
      </c>
      <c r="D112" s="99">
        <v>3369.078</v>
      </c>
      <c r="E112" s="100">
        <v>3.5381316670912781</v>
      </c>
      <c r="F112" s="109">
        <v>14.056066846419393</v>
      </c>
      <c r="G112" s="103">
        <v>15183</v>
      </c>
      <c r="H112" s="100">
        <v>4.4222833562586032</v>
      </c>
      <c r="I112" s="102">
        <v>106.37567435017165</v>
      </c>
      <c r="J112" s="102">
        <v>73.065447545717035</v>
      </c>
    </row>
    <row r="113" spans="1:10" ht="11.45" customHeight="1" x14ac:dyDescent="0.2">
      <c r="A113" s="70">
        <f>IF(D113&lt;&gt;"",COUNTA($D$10:D113),"")</f>
        <v>100</v>
      </c>
      <c r="C113" s="81">
        <v>2007</v>
      </c>
      <c r="D113" s="99">
        <v>3502.578</v>
      </c>
      <c r="E113" s="100">
        <v>3.9625084370263863</v>
      </c>
      <c r="F113" s="109">
        <v>14.160352260481613</v>
      </c>
      <c r="G113" s="103">
        <v>15947</v>
      </c>
      <c r="H113" s="100">
        <v>5.03194362115525</v>
      </c>
      <c r="I113" s="102">
        <v>107.28606027987082</v>
      </c>
      <c r="J113" s="102">
        <v>74.400485210413365</v>
      </c>
    </row>
    <row r="114" spans="1:10" ht="11.45" customHeight="1" x14ac:dyDescent="0.2">
      <c r="A114" s="70">
        <f>IF(D114&lt;&gt;"",COUNTA($D$10:D114),"")</f>
        <v>101</v>
      </c>
      <c r="B114" s="82"/>
      <c r="C114" s="81">
        <v>2008</v>
      </c>
      <c r="D114" s="99">
        <v>3684.9470000000001</v>
      </c>
      <c r="E114" s="100">
        <v>5.2067077449809744</v>
      </c>
      <c r="F114" s="109">
        <v>14.197836696329718</v>
      </c>
      <c r="G114" s="103">
        <v>16967</v>
      </c>
      <c r="H114" s="100">
        <v>6.3961873706653165</v>
      </c>
      <c r="I114" s="102">
        <v>107.73382436980125</v>
      </c>
      <c r="J114" s="102">
        <v>76.177434562025766</v>
      </c>
    </row>
    <row r="115" spans="1:10" ht="11.45" customHeight="1" x14ac:dyDescent="0.2">
      <c r="A115" s="70">
        <f>IF(D115&lt;&gt;"",COUNTA($D$10:D115),"")</f>
        <v>102</v>
      </c>
      <c r="C115" s="81">
        <v>2009</v>
      </c>
      <c r="D115" s="99">
        <v>3672.8620000000001</v>
      </c>
      <c r="E115" s="100">
        <v>-0.32795587019298011</v>
      </c>
      <c r="F115" s="109">
        <v>14.20658080664848</v>
      </c>
      <c r="G115" s="103">
        <v>17086</v>
      </c>
      <c r="H115" s="100">
        <v>0.70136146637591423</v>
      </c>
      <c r="I115" s="102">
        <v>107.87978280085871</v>
      </c>
      <c r="J115" s="102">
        <v>77.982656321314465</v>
      </c>
    </row>
    <row r="116" spans="1:10" ht="11.45" customHeight="1" x14ac:dyDescent="0.2">
      <c r="A116" s="70">
        <f>IF(D116&lt;&gt;"",COUNTA($D$10:D116),"")</f>
        <v>103</v>
      </c>
      <c r="C116" s="81">
        <v>2010</v>
      </c>
      <c r="D116" s="99">
        <v>3714.2719999999999</v>
      </c>
      <c r="E116" s="100">
        <v>1.1274586412448855</v>
      </c>
      <c r="F116" s="109">
        <v>14.238787450175561</v>
      </c>
      <c r="G116" s="103">
        <v>17418</v>
      </c>
      <c r="H116" s="100">
        <v>1.9431113192086968</v>
      </c>
      <c r="I116" s="102">
        <v>108.16618021486678</v>
      </c>
      <c r="J116" s="102">
        <v>77.765871952852933</v>
      </c>
    </row>
    <row r="117" spans="1:10" ht="11.45" customHeight="1" x14ac:dyDescent="0.2">
      <c r="A117" s="70">
        <f>IF(D117&lt;&gt;"",COUNTA($D$10:D117),"")</f>
        <v>104</v>
      </c>
      <c r="C117" s="81">
        <v>2011</v>
      </c>
      <c r="D117" s="99">
        <v>3868.7910000000002</v>
      </c>
      <c r="E117" s="100">
        <v>4.1601422836022834</v>
      </c>
      <c r="F117" s="109">
        <v>14.283605621967594</v>
      </c>
      <c r="G117" s="103">
        <v>18204</v>
      </c>
      <c r="H117" s="100">
        <v>4.5125732001377798</v>
      </c>
      <c r="I117" s="102">
        <v>108.26692042345665</v>
      </c>
      <c r="J117" s="102">
        <v>77.566151092931108</v>
      </c>
    </row>
    <row r="118" spans="1:10" ht="11.45" customHeight="1" x14ac:dyDescent="0.2">
      <c r="A118" s="70">
        <f>IF(D118&lt;&gt;"",COUNTA($D$10:D118),"")</f>
        <v>105</v>
      </c>
      <c r="B118" s="82"/>
      <c r="C118" s="81">
        <v>2012</v>
      </c>
      <c r="D118" s="99">
        <v>3959.9940000000001</v>
      </c>
      <c r="E118" s="100">
        <v>2.3574031267132227</v>
      </c>
      <c r="F118" s="109">
        <v>14.277832106934202</v>
      </c>
      <c r="G118" s="103">
        <v>18741</v>
      </c>
      <c r="H118" s="100">
        <v>2.9499011206328305</v>
      </c>
      <c r="I118" s="102">
        <v>108.36079791847355</v>
      </c>
      <c r="J118" s="102">
        <v>77.592845609241095</v>
      </c>
    </row>
    <row r="119" spans="1:10" ht="11.45" customHeight="1" x14ac:dyDescent="0.2">
      <c r="A119" s="70">
        <f>IF(D119&lt;&gt;"",COUNTA($D$10:D119),"")</f>
        <v>106</v>
      </c>
      <c r="B119" s="82"/>
      <c r="C119" s="81">
        <v>2013</v>
      </c>
      <c r="D119" s="99">
        <v>4073.8539999999998</v>
      </c>
      <c r="E119" s="100">
        <v>2.8752568817023416</v>
      </c>
      <c r="F119" s="109">
        <v>14.428988274202823</v>
      </c>
      <c r="G119" s="103">
        <v>19340</v>
      </c>
      <c r="H119" s="100">
        <v>3.1962008430713524</v>
      </c>
      <c r="I119" s="102">
        <v>109.48822463768116</v>
      </c>
      <c r="J119" s="102">
        <v>78.765170644294216</v>
      </c>
    </row>
    <row r="120" spans="1:10" ht="11.45" customHeight="1" x14ac:dyDescent="0.2">
      <c r="A120" s="70">
        <f>IF(D120&lt;&gt;"",COUNTA($D$10:D120),"")</f>
        <v>107</v>
      </c>
      <c r="B120" s="82"/>
      <c r="C120" s="81">
        <v>2014</v>
      </c>
      <c r="D120" s="99">
        <v>4171.5640000000003</v>
      </c>
      <c r="E120" s="100">
        <v>2.3984659244047606</v>
      </c>
      <c r="F120" s="109">
        <v>14.505670233920728</v>
      </c>
      <c r="G120" s="103">
        <v>19750</v>
      </c>
      <c r="H120" s="100">
        <v>2.1199586349534627</v>
      </c>
      <c r="I120" s="102">
        <v>109.73441493499278</v>
      </c>
      <c r="J120" s="102">
        <v>78.544442235036783</v>
      </c>
    </row>
    <row r="121" spans="1:10" ht="11.45" customHeight="1" x14ac:dyDescent="0.2">
      <c r="A121" s="70">
        <f>IF(D121&lt;&gt;"",COUNTA($D$10:D121),"")</f>
        <v>108</v>
      </c>
      <c r="C121" s="81">
        <v>2015</v>
      </c>
      <c r="D121" s="99">
        <v>4305.4369999999999</v>
      </c>
      <c r="E121" s="100">
        <v>3.2091800581268757</v>
      </c>
      <c r="F121" s="109">
        <v>14.499246519826828</v>
      </c>
      <c r="G121" s="103">
        <v>20244</v>
      </c>
      <c r="H121" s="100">
        <v>2.5012658227848021</v>
      </c>
      <c r="I121" s="102">
        <v>109.47436729396496</v>
      </c>
      <c r="J121" s="102">
        <v>78.739789964994173</v>
      </c>
    </row>
    <row r="122" spans="1:10" ht="11.45" customHeight="1" x14ac:dyDescent="0.2">
      <c r="A122" s="70">
        <f>IF(D122&lt;&gt;"",COUNTA($D$10:D122),"")</f>
        <v>109</v>
      </c>
      <c r="C122" s="81">
        <v>2016</v>
      </c>
      <c r="D122" s="99">
        <v>4437.1239999999998</v>
      </c>
      <c r="E122" s="100">
        <v>3.0586209948026095</v>
      </c>
      <c r="F122" s="109">
        <v>14.499949380676332</v>
      </c>
      <c r="G122" s="103">
        <v>20762</v>
      </c>
      <c r="H122" s="100">
        <v>2.5587828492392646</v>
      </c>
      <c r="I122" s="102">
        <v>109.33698457001422</v>
      </c>
      <c r="J122" s="102">
        <v>78.551700654534457</v>
      </c>
    </row>
    <row r="123" spans="1:10" ht="11.45" customHeight="1" x14ac:dyDescent="0.2">
      <c r="A123" s="70">
        <f>IF(D123&lt;&gt;"",COUNTA($D$10:D123),"")</f>
        <v>110</v>
      </c>
      <c r="C123" s="81">
        <v>2017</v>
      </c>
      <c r="D123" s="99">
        <v>4648.723</v>
      </c>
      <c r="E123" s="100">
        <v>4.7688322435884203</v>
      </c>
      <c r="F123" s="109">
        <v>14.481024631077108</v>
      </c>
      <c r="G123" s="103">
        <v>21694</v>
      </c>
      <c r="H123" s="100">
        <v>4.4889702340815063</v>
      </c>
      <c r="I123" s="102">
        <v>108.86190285026093</v>
      </c>
      <c r="J123" s="102">
        <v>79.054004810145031</v>
      </c>
    </row>
    <row r="124" spans="1:10" ht="11.45" customHeight="1" x14ac:dyDescent="0.2">
      <c r="A124" s="70">
        <f>IF(D124&lt;&gt;"",COUNTA($D$10:D124),"")</f>
        <v>111</v>
      </c>
      <c r="C124" s="81">
        <v>2018</v>
      </c>
      <c r="D124" s="99">
        <v>4881.7860000000001</v>
      </c>
      <c r="E124" s="100">
        <v>5.0134843482823044</v>
      </c>
      <c r="F124" s="109">
        <v>14.563285005390773</v>
      </c>
      <c r="G124" s="103">
        <v>22719</v>
      </c>
      <c r="H124" s="100">
        <v>4.7248087028671506</v>
      </c>
      <c r="I124" s="102">
        <v>109.14724957963007</v>
      </c>
      <c r="J124" s="102">
        <v>79.738172118489402</v>
      </c>
    </row>
    <row r="125" spans="1:10" ht="11.45" customHeight="1" x14ac:dyDescent="0.2">
      <c r="A125" s="70">
        <f>IF(D125&lt;&gt;"",COUNTA($D$10:D125),"")</f>
        <v>112</v>
      </c>
      <c r="C125" s="81">
        <v>2019</v>
      </c>
      <c r="D125" s="99">
        <v>5129.3320000000003</v>
      </c>
      <c r="E125" s="100">
        <v>5.0708081017889697</v>
      </c>
      <c r="F125" s="109">
        <v>14.653387958831473</v>
      </c>
      <c r="G125" s="103">
        <v>23807</v>
      </c>
      <c r="H125" s="100">
        <v>4.788943175315822</v>
      </c>
      <c r="I125" s="102">
        <v>109.42225490646689</v>
      </c>
      <c r="J125" s="102">
        <v>81.721131401894823</v>
      </c>
    </row>
    <row r="126" spans="1:10" ht="11.45" customHeight="1" x14ac:dyDescent="0.2">
      <c r="A126" s="70">
        <f>IF(D126&lt;&gt;"",COUNTA($D$10:D126),"")</f>
        <v>113</v>
      </c>
      <c r="C126" s="81">
        <v>2020</v>
      </c>
      <c r="D126" s="99">
        <v>5185.5860000000002</v>
      </c>
      <c r="E126" s="100">
        <v>1.0967120085032604</v>
      </c>
      <c r="F126" s="109">
        <v>14.798337716637381</v>
      </c>
      <c r="G126" s="103">
        <v>23959</v>
      </c>
      <c r="H126" s="100">
        <v>0.6384676775738285</v>
      </c>
      <c r="I126" s="102">
        <v>110.04501194194378</v>
      </c>
      <c r="J126" s="102">
        <v>83.448852356239769</v>
      </c>
    </row>
    <row r="127" spans="1:10" ht="11.45" customHeight="1" x14ac:dyDescent="0.2">
      <c r="A127" s="70">
        <f>IF(D127&lt;&gt;"",COUNTA($D$10:D127),"")</f>
        <v>114</v>
      </c>
      <c r="C127" s="81">
        <v>2021</v>
      </c>
      <c r="D127" s="99">
        <v>5353.5879999999997</v>
      </c>
      <c r="E127" s="100">
        <v>3.2397881358056821</v>
      </c>
      <c r="F127" s="109">
        <v>14.827534662860472</v>
      </c>
      <c r="G127" s="103">
        <v>24622</v>
      </c>
      <c r="H127" s="100">
        <v>2.7672273467173056</v>
      </c>
      <c r="I127" s="102">
        <v>109.86078886310904</v>
      </c>
      <c r="J127" s="102">
        <v>82.882822230450742</v>
      </c>
    </row>
    <row r="128" spans="1:10" ht="11.45" customHeight="1" x14ac:dyDescent="0.2">
      <c r="A128" s="70">
        <f>IF(D128&lt;&gt;"",COUNTA($D$10:D128),"")</f>
        <v>115</v>
      </c>
      <c r="C128" s="81">
        <v>2022</v>
      </c>
      <c r="D128" s="99">
        <v>5857.0749999999998</v>
      </c>
      <c r="E128" s="100">
        <v>9.4046646846936994</v>
      </c>
      <c r="F128" s="109">
        <v>14.93379761712472</v>
      </c>
      <c r="G128" s="103">
        <v>26708</v>
      </c>
      <c r="H128" s="100">
        <v>8.4720981236292801</v>
      </c>
      <c r="I128" s="102">
        <v>110.30438194358403</v>
      </c>
      <c r="J128" s="102">
        <v>84.889708219439314</v>
      </c>
    </row>
    <row r="129" spans="1:10" ht="11.45" customHeight="1" x14ac:dyDescent="0.2">
      <c r="A129" s="70" t="str">
        <f>IF(D129&lt;&gt;"",COUNTA($D$10:D129),"")</f>
        <v/>
      </c>
      <c r="C129" s="81"/>
      <c r="D129" s="99"/>
      <c r="E129" s="100"/>
      <c r="F129" s="109"/>
      <c r="G129" s="103"/>
      <c r="H129" s="100"/>
      <c r="I129" s="102"/>
      <c r="J129" s="102"/>
    </row>
    <row r="130" spans="1:10" ht="11.45" customHeight="1" x14ac:dyDescent="0.2">
      <c r="A130" s="70">
        <f>IF(D130&lt;&gt;"",COUNTA($D$10:D130),"")</f>
        <v>116</v>
      </c>
      <c r="B130" s="80" t="s">
        <v>97</v>
      </c>
      <c r="C130" s="81">
        <v>2000</v>
      </c>
      <c r="D130" s="99">
        <v>3002.1610000000001</v>
      </c>
      <c r="E130" s="100" t="s">
        <v>9</v>
      </c>
      <c r="F130" s="109">
        <v>13.432028542737958</v>
      </c>
      <c r="G130" s="103">
        <v>11808</v>
      </c>
      <c r="H130" s="100" t="s">
        <v>9</v>
      </c>
      <c r="I130" s="102">
        <v>93.513898788310769</v>
      </c>
      <c r="J130" s="102">
        <v>62.84193720063864</v>
      </c>
    </row>
    <row r="131" spans="1:10" ht="11.45" customHeight="1" x14ac:dyDescent="0.2">
      <c r="A131" s="70">
        <f>IF(D131&lt;&gt;"",COUNTA($D$10:D131),"")</f>
        <v>117</v>
      </c>
      <c r="B131" s="83"/>
      <c r="C131" s="81">
        <v>2001</v>
      </c>
      <c r="D131" s="99">
        <v>3052.7869999999998</v>
      </c>
      <c r="E131" s="100">
        <v>1.6863186218194244</v>
      </c>
      <c r="F131" s="109">
        <v>13.385294817766862</v>
      </c>
      <c r="G131" s="103">
        <v>12136</v>
      </c>
      <c r="H131" s="100">
        <v>2.7777777777777715</v>
      </c>
      <c r="I131" s="102">
        <v>93.32513072900646</v>
      </c>
      <c r="J131" s="102">
        <v>62.825490500595329</v>
      </c>
    </row>
    <row r="132" spans="1:10" ht="11.45" customHeight="1" x14ac:dyDescent="0.2">
      <c r="A132" s="70">
        <f>IF(D132&lt;&gt;"",COUNTA($D$10:D132),"")</f>
        <v>118</v>
      </c>
      <c r="C132" s="81">
        <v>2002</v>
      </c>
      <c r="D132" s="99">
        <v>3042.7330000000002</v>
      </c>
      <c r="E132" s="100">
        <v>-0.32933840454639096</v>
      </c>
      <c r="F132" s="109">
        <v>13.302170385109111</v>
      </c>
      <c r="G132" s="103">
        <v>12241</v>
      </c>
      <c r="H132" s="100">
        <v>0.86519446275543999</v>
      </c>
      <c r="I132" s="102">
        <v>92.946089597570236</v>
      </c>
      <c r="J132" s="102">
        <v>63.998536100799917</v>
      </c>
    </row>
    <row r="133" spans="1:10" ht="11.45" customHeight="1" x14ac:dyDescent="0.2">
      <c r="A133" s="70">
        <f>IF(D133&lt;&gt;"",COUNTA($D$10:D133),"")</f>
        <v>119</v>
      </c>
      <c r="C133" s="81">
        <v>2003</v>
      </c>
      <c r="D133" s="99">
        <v>3009.078</v>
      </c>
      <c r="E133" s="100">
        <v>-1.1060779897546098</v>
      </c>
      <c r="F133" s="109">
        <v>13.222216280410585</v>
      </c>
      <c r="G133" s="103">
        <v>12238</v>
      </c>
      <c r="H133" s="100">
        <v>-2.4507801650187844E-2</v>
      </c>
      <c r="I133" s="102">
        <v>92.571860816944024</v>
      </c>
      <c r="J133" s="102">
        <v>62.887975334018499</v>
      </c>
    </row>
    <row r="134" spans="1:10" ht="11.45" customHeight="1" x14ac:dyDescent="0.2">
      <c r="A134" s="70">
        <f>IF(D134&lt;&gt;"",COUNTA($D$10:D134),"")</f>
        <v>120</v>
      </c>
      <c r="B134" s="82"/>
      <c r="C134" s="81">
        <v>2004</v>
      </c>
      <c r="D134" s="99">
        <v>3060.759</v>
      </c>
      <c r="E134" s="100">
        <v>1.7175028364170117</v>
      </c>
      <c r="F134" s="109">
        <v>13.16941987730435</v>
      </c>
      <c r="G134" s="103">
        <v>12574</v>
      </c>
      <c r="H134" s="100">
        <v>2.7455466579506407</v>
      </c>
      <c r="I134" s="102">
        <v>92.381162295202415</v>
      </c>
      <c r="J134" s="102">
        <v>63.928008541359503</v>
      </c>
    </row>
    <row r="135" spans="1:10" ht="11.45" customHeight="1" x14ac:dyDescent="0.2">
      <c r="A135" s="70">
        <f>IF(D135&lt;&gt;"",COUNTA($D$10:D135),"")</f>
        <v>121</v>
      </c>
      <c r="C135" s="81">
        <v>2005</v>
      </c>
      <c r="D135" s="99">
        <v>3083.1260000000002</v>
      </c>
      <c r="E135" s="100">
        <v>0.73076645368028892</v>
      </c>
      <c r="F135" s="109">
        <v>13.207339690846077</v>
      </c>
      <c r="G135" s="103">
        <v>12807</v>
      </c>
      <c r="H135" s="100">
        <v>1.8530300620327722</v>
      </c>
      <c r="I135" s="102">
        <v>92.912071967498548</v>
      </c>
      <c r="J135" s="102">
        <v>64.070238631247193</v>
      </c>
    </row>
    <row r="136" spans="1:10" ht="11.45" customHeight="1" x14ac:dyDescent="0.2">
      <c r="A136" s="70">
        <f>IF(D136&lt;&gt;"",COUNTA($D$10:D136),"")</f>
        <v>122</v>
      </c>
      <c r="C136" s="81">
        <v>2006</v>
      </c>
      <c r="D136" s="99">
        <v>3178.703</v>
      </c>
      <c r="E136" s="100">
        <v>3.1000030488536652</v>
      </c>
      <c r="F136" s="109">
        <v>13.261806895807654</v>
      </c>
      <c r="G136" s="103">
        <v>13360</v>
      </c>
      <c r="H136" s="100">
        <v>4.3179511204809842</v>
      </c>
      <c r="I136" s="102">
        <v>93.603306943179433</v>
      </c>
      <c r="J136" s="102">
        <v>64.292589027911447</v>
      </c>
    </row>
    <row r="137" spans="1:10" ht="11.45" customHeight="1" x14ac:dyDescent="0.2">
      <c r="A137" s="70">
        <f>IF(D137&lt;&gt;"",COUNTA($D$10:D137),"")</f>
        <v>123</v>
      </c>
      <c r="C137" s="81">
        <v>2007</v>
      </c>
      <c r="D137" s="99">
        <v>3280.9340000000002</v>
      </c>
      <c r="E137" s="100">
        <v>3.2161230539625763</v>
      </c>
      <c r="F137" s="109">
        <v>13.264281675780232</v>
      </c>
      <c r="G137" s="103">
        <v>13947</v>
      </c>
      <c r="H137" s="100">
        <v>4.3937125748503121</v>
      </c>
      <c r="I137" s="102">
        <v>93.830731969860054</v>
      </c>
      <c r="J137" s="102">
        <v>65.06951572268359</v>
      </c>
    </row>
    <row r="138" spans="1:10" ht="11.45" customHeight="1" x14ac:dyDescent="0.2">
      <c r="A138" s="70">
        <f>IF(D138&lt;&gt;"",COUNTA($D$10:D138),"")</f>
        <v>124</v>
      </c>
      <c r="B138" s="82"/>
      <c r="C138" s="81">
        <v>2008</v>
      </c>
      <c r="D138" s="99">
        <v>3448.5239999999999</v>
      </c>
      <c r="E138" s="100">
        <v>5.1079966863094626</v>
      </c>
      <c r="F138" s="109">
        <v>13.28691582141446</v>
      </c>
      <c r="G138" s="103">
        <v>14828</v>
      </c>
      <c r="H138" s="100">
        <v>6.3167706316770591</v>
      </c>
      <c r="I138" s="102">
        <v>94.152009651406445</v>
      </c>
      <c r="J138" s="102">
        <v>66.573878687199752</v>
      </c>
    </row>
    <row r="139" spans="1:10" ht="11.45" customHeight="1" x14ac:dyDescent="0.2">
      <c r="A139" s="70">
        <f>IF(D139&lt;&gt;"",COUNTA($D$10:D139),"")</f>
        <v>125</v>
      </c>
      <c r="C139" s="81">
        <v>2009</v>
      </c>
      <c r="D139" s="99">
        <v>3441.33</v>
      </c>
      <c r="E139" s="100">
        <v>-0.20861098835327141</v>
      </c>
      <c r="F139" s="109">
        <v>13.311018145343773</v>
      </c>
      <c r="G139" s="103">
        <v>14959</v>
      </c>
      <c r="H139" s="100">
        <v>0.88346371729161888</v>
      </c>
      <c r="I139" s="102">
        <v>94.450056825356725</v>
      </c>
      <c r="J139" s="102">
        <v>68.274760383386578</v>
      </c>
    </row>
    <row r="140" spans="1:10" ht="11.45" customHeight="1" x14ac:dyDescent="0.2">
      <c r="A140" s="70">
        <f>IF(D140&lt;&gt;"",COUNTA($D$10:D140),"")</f>
        <v>126</v>
      </c>
      <c r="C140" s="81">
        <v>2010</v>
      </c>
      <c r="D140" s="99">
        <v>3470.9319999999998</v>
      </c>
      <c r="E140" s="100">
        <v>0.86019068209093064</v>
      </c>
      <c r="F140" s="109">
        <v>13.305935322456932</v>
      </c>
      <c r="G140" s="103">
        <v>15231</v>
      </c>
      <c r="H140" s="100">
        <v>1.8183033625242473</v>
      </c>
      <c r="I140" s="102">
        <v>94.58485996398187</v>
      </c>
      <c r="J140" s="102">
        <v>68.001607286364845</v>
      </c>
    </row>
    <row r="141" spans="1:10" ht="11.45" customHeight="1" x14ac:dyDescent="0.2">
      <c r="A141" s="70">
        <f>IF(D141&lt;&gt;"",COUNTA($D$10:D141),"")</f>
        <v>127</v>
      </c>
      <c r="C141" s="81">
        <v>2011</v>
      </c>
      <c r="D141" s="99">
        <v>3589.4430000000002</v>
      </c>
      <c r="E141" s="100">
        <v>3.4143855310331759</v>
      </c>
      <c r="F141" s="109">
        <v>13.252250693958972</v>
      </c>
      <c r="G141" s="103">
        <v>15920</v>
      </c>
      <c r="H141" s="100">
        <v>4.5236688333005048</v>
      </c>
      <c r="I141" s="102">
        <v>94.683002260021411</v>
      </c>
      <c r="J141" s="102">
        <v>67.834164216626192</v>
      </c>
    </row>
    <row r="142" spans="1:10" ht="11.45" customHeight="1" x14ac:dyDescent="0.2">
      <c r="A142" s="70">
        <f>IF(D142&lt;&gt;"",COUNTA($D$10:D142),"")</f>
        <v>128</v>
      </c>
      <c r="B142" s="82"/>
      <c r="C142" s="81">
        <v>2012</v>
      </c>
      <c r="D142" s="99">
        <v>3665.5129999999999</v>
      </c>
      <c r="E142" s="100">
        <v>2.1192703157565234</v>
      </c>
      <c r="F142" s="109">
        <v>13.216075377837619</v>
      </c>
      <c r="G142" s="103">
        <v>16347</v>
      </c>
      <c r="H142" s="100">
        <v>2.6821608040200999</v>
      </c>
      <c r="I142" s="102">
        <v>94.518647007805725</v>
      </c>
      <c r="J142" s="102">
        <v>67.681033411998513</v>
      </c>
    </row>
    <row r="143" spans="1:10" ht="11.45" customHeight="1" x14ac:dyDescent="0.2">
      <c r="A143" s="70">
        <f>IF(D143&lt;&gt;"",COUNTA($D$10:D143),"")</f>
        <v>129</v>
      </c>
      <c r="B143" s="82"/>
      <c r="C143" s="81">
        <v>2013</v>
      </c>
      <c r="D143" s="99">
        <v>3721.8009999999999</v>
      </c>
      <c r="E143" s="100">
        <v>1.5356104316094417</v>
      </c>
      <c r="F143" s="109">
        <v>13.182068622959079</v>
      </c>
      <c r="G143" s="103">
        <v>16659</v>
      </c>
      <c r="H143" s="100">
        <v>1.9086070838686027</v>
      </c>
      <c r="I143" s="102">
        <v>94.310461956521735</v>
      </c>
      <c r="J143" s="102">
        <v>67.846379408650321</v>
      </c>
    </row>
    <row r="144" spans="1:10" ht="11.45" customHeight="1" x14ac:dyDescent="0.2">
      <c r="A144" s="70">
        <f>IF(D144&lt;&gt;"",COUNTA($D$10:D144),"")</f>
        <v>130</v>
      </c>
      <c r="B144" s="82"/>
      <c r="C144" s="81">
        <v>2014</v>
      </c>
      <c r="D144" s="99">
        <v>3791.6439999999998</v>
      </c>
      <c r="E144" s="100">
        <v>1.8765914674105204</v>
      </c>
      <c r="F144" s="109">
        <v>13.184584368937916</v>
      </c>
      <c r="G144" s="103">
        <v>16981</v>
      </c>
      <c r="H144" s="100">
        <v>1.9328891289993351</v>
      </c>
      <c r="I144" s="102">
        <v>94.349372152461385</v>
      </c>
      <c r="J144" s="102">
        <v>67.532312586995431</v>
      </c>
    </row>
    <row r="145" spans="1:10" ht="11.45" customHeight="1" x14ac:dyDescent="0.2">
      <c r="A145" s="70">
        <f>IF(D145&lt;&gt;"",COUNTA($D$10:D145),"")</f>
        <v>131</v>
      </c>
      <c r="C145" s="81">
        <v>2015</v>
      </c>
      <c r="D145" s="99">
        <v>3935.9450000000002</v>
      </c>
      <c r="E145" s="100">
        <v>3.8057634102779616</v>
      </c>
      <c r="F145" s="109">
        <v>13.254923215339071</v>
      </c>
      <c r="G145" s="103">
        <v>17560</v>
      </c>
      <c r="H145" s="100">
        <v>3.4096931865025653</v>
      </c>
      <c r="I145" s="102">
        <v>94.959982695219551</v>
      </c>
      <c r="J145" s="102">
        <v>68.300272267600164</v>
      </c>
    </row>
    <row r="146" spans="1:10" ht="11.45" customHeight="1" x14ac:dyDescent="0.2">
      <c r="A146" s="70">
        <f>IF(D146&lt;&gt;"",COUNTA($D$10:D146),"")</f>
        <v>132</v>
      </c>
      <c r="C146" s="81">
        <v>2016</v>
      </c>
      <c r="D146" s="99">
        <v>4077.9679999999998</v>
      </c>
      <c r="E146" s="100">
        <v>3.6083583485033444</v>
      </c>
      <c r="F146" s="109">
        <v>13.326273860279295</v>
      </c>
      <c r="G146" s="103">
        <v>18133</v>
      </c>
      <c r="H146" s="100">
        <v>3.2630979498861024</v>
      </c>
      <c r="I146" s="102">
        <v>95.492127020906835</v>
      </c>
      <c r="J146" s="102">
        <v>68.605047103779654</v>
      </c>
    </row>
    <row r="147" spans="1:10" ht="11.45" customHeight="1" x14ac:dyDescent="0.2">
      <c r="A147" s="70">
        <f>IF(D147&lt;&gt;"",COUNTA($D$10:D147),"")</f>
        <v>133</v>
      </c>
      <c r="C147" s="81">
        <v>2017</v>
      </c>
      <c r="D147" s="99">
        <v>4301.03</v>
      </c>
      <c r="E147" s="100">
        <v>5.4699301220607879</v>
      </c>
      <c r="F147" s="109">
        <v>13.397942051828334</v>
      </c>
      <c r="G147" s="103">
        <v>19112</v>
      </c>
      <c r="H147" s="100">
        <v>5.3989963050791374</v>
      </c>
      <c r="I147" s="102">
        <v>95.90525893215576</v>
      </c>
      <c r="J147" s="102">
        <v>69.645069601341021</v>
      </c>
    </row>
    <row r="148" spans="1:10" ht="11.45" customHeight="1" x14ac:dyDescent="0.2">
      <c r="A148" s="70">
        <f>IF(D148&lt;&gt;"",COUNTA($D$10:D148),"")</f>
        <v>134</v>
      </c>
      <c r="C148" s="81">
        <v>2018</v>
      </c>
      <c r="D148" s="99">
        <v>4496.7700000000004</v>
      </c>
      <c r="E148" s="100">
        <v>4.55100289930553</v>
      </c>
      <c r="F148" s="109">
        <v>13.414709926590609</v>
      </c>
      <c r="G148" s="103">
        <v>19994</v>
      </c>
      <c r="H148" s="100">
        <v>4.6149016324822156</v>
      </c>
      <c r="I148" s="102">
        <v>96.055729041556575</v>
      </c>
      <c r="J148" s="102">
        <v>70.174083953390422</v>
      </c>
    </row>
    <row r="149" spans="1:10" ht="11.45" customHeight="1" x14ac:dyDescent="0.2">
      <c r="A149" s="70">
        <f>IF(D149&lt;&gt;"",COUNTA($D$10:D149),"")</f>
        <v>135</v>
      </c>
      <c r="C149" s="81">
        <v>2019</v>
      </c>
      <c r="D149" s="99">
        <v>4725.67</v>
      </c>
      <c r="E149" s="100">
        <v>5.090320385521153</v>
      </c>
      <c r="F149" s="109">
        <v>13.500213258843671</v>
      </c>
      <c r="G149" s="103">
        <v>21032</v>
      </c>
      <c r="H149" s="100">
        <v>5.1915574672401874</v>
      </c>
      <c r="I149" s="102">
        <v>96.667739118444644</v>
      </c>
      <c r="J149" s="102">
        <v>72.195523822600578</v>
      </c>
    </row>
    <row r="150" spans="1:10" ht="11.45" customHeight="1" x14ac:dyDescent="0.2">
      <c r="A150" s="70">
        <f>IF(D150&lt;&gt;"",COUNTA($D$10:D150),"")</f>
        <v>136</v>
      </c>
      <c r="C150" s="81">
        <v>2020</v>
      </c>
      <c r="D150" s="99">
        <v>4666.8530000000001</v>
      </c>
      <c r="E150" s="100">
        <v>-1.2446277459069393</v>
      </c>
      <c r="F150" s="109">
        <v>13.318006251926457</v>
      </c>
      <c r="G150" s="103">
        <v>20738</v>
      </c>
      <c r="H150" s="100">
        <v>-1.3978699125142668</v>
      </c>
      <c r="I150" s="102">
        <v>95.250780819401072</v>
      </c>
      <c r="J150" s="102">
        <v>72.230155689456993</v>
      </c>
    </row>
    <row r="151" spans="1:10" ht="11.45" customHeight="1" x14ac:dyDescent="0.2">
      <c r="A151" s="70">
        <f>IF(D151&lt;&gt;"",COUNTA($D$10:D151),"")</f>
        <v>137</v>
      </c>
      <c r="C151" s="81">
        <v>2021</v>
      </c>
      <c r="D151" s="99">
        <v>4808.8900000000003</v>
      </c>
      <c r="E151" s="100">
        <v>3.0435284762558439</v>
      </c>
      <c r="F151" s="109">
        <v>13.318914934224132</v>
      </c>
      <c r="G151" s="103">
        <v>21312</v>
      </c>
      <c r="H151" s="100">
        <v>2.7678657536888807</v>
      </c>
      <c r="I151" s="102">
        <v>95.091915045511328</v>
      </c>
      <c r="J151" s="102">
        <v>71.740667182818868</v>
      </c>
    </row>
    <row r="152" spans="1:10" ht="11.45" customHeight="1" x14ac:dyDescent="0.2">
      <c r="A152" s="70">
        <f>IF(D152&lt;&gt;"",COUNTA($D$10:D152),"")</f>
        <v>138</v>
      </c>
      <c r="C152" s="81">
        <v>2022</v>
      </c>
      <c r="D152" s="99">
        <v>5240.3850000000002</v>
      </c>
      <c r="E152" s="100">
        <v>8.9728606809471643</v>
      </c>
      <c r="F152" s="109">
        <v>13.361421703805417</v>
      </c>
      <c r="G152" s="103">
        <v>23107</v>
      </c>
      <c r="H152" s="100">
        <v>8.4224849849849903</v>
      </c>
      <c r="I152" s="102">
        <v>95.432205839838105</v>
      </c>
      <c r="J152" s="102">
        <v>73.444154853474032</v>
      </c>
    </row>
    <row r="153" spans="1:10" ht="11.45" customHeight="1" x14ac:dyDescent="0.2">
      <c r="A153" s="70" t="str">
        <f>IF(D153&lt;&gt;"",COUNTA($D$10:D153),"")</f>
        <v/>
      </c>
      <c r="C153" s="81"/>
      <c r="D153" s="99"/>
      <c r="E153" s="100"/>
      <c r="F153" s="109"/>
      <c r="G153" s="103"/>
      <c r="H153" s="100"/>
      <c r="I153" s="102"/>
      <c r="J153" s="102"/>
    </row>
    <row r="154" spans="1:10" ht="11.45" customHeight="1" x14ac:dyDescent="0.2">
      <c r="A154" s="70">
        <f>IF(D154&lt;&gt;"",COUNTA($D$10:D154),"")</f>
        <v>139</v>
      </c>
      <c r="B154" s="80" t="s">
        <v>98</v>
      </c>
      <c r="C154" s="81">
        <v>2000</v>
      </c>
      <c r="D154" s="99">
        <v>2134.7289999999998</v>
      </c>
      <c r="E154" s="100" t="s">
        <v>9</v>
      </c>
      <c r="F154" s="109">
        <v>9.5510336917342062</v>
      </c>
      <c r="G154" s="103">
        <v>12761</v>
      </c>
      <c r="H154" s="100" t="s">
        <v>9</v>
      </c>
      <c r="I154" s="102">
        <v>101.06121802486734</v>
      </c>
      <c r="J154" s="102">
        <v>67.913783927621068</v>
      </c>
    </row>
    <row r="155" spans="1:10" ht="11.45" customHeight="1" x14ac:dyDescent="0.2">
      <c r="A155" s="70">
        <f>IF(D155&lt;&gt;"",COUNTA($D$10:D155),"")</f>
        <v>140</v>
      </c>
      <c r="B155" s="80" t="s">
        <v>99</v>
      </c>
      <c r="C155" s="81">
        <v>2001</v>
      </c>
      <c r="D155" s="99">
        <v>2216.7660000000001</v>
      </c>
      <c r="E155" s="100">
        <v>3.8429702318186543</v>
      </c>
      <c r="F155" s="109">
        <v>9.7196648347892509</v>
      </c>
      <c r="G155" s="103">
        <v>13301</v>
      </c>
      <c r="H155" s="100">
        <v>4.2316432881435588</v>
      </c>
      <c r="I155" s="102">
        <v>102.28391264226391</v>
      </c>
      <c r="J155" s="102">
        <v>68.856447688564486</v>
      </c>
    </row>
    <row r="156" spans="1:10" ht="11.45" customHeight="1" x14ac:dyDescent="0.2">
      <c r="A156" s="70">
        <f>IF(D156&lt;&gt;"",COUNTA($D$10:D156),"")</f>
        <v>141</v>
      </c>
      <c r="C156" s="81">
        <v>2002</v>
      </c>
      <c r="D156" s="99">
        <v>2237.2640000000001</v>
      </c>
      <c r="E156" s="100">
        <v>0.92468036770682716</v>
      </c>
      <c r="F156" s="109">
        <v>9.7808341791641755</v>
      </c>
      <c r="G156" s="103">
        <v>13485</v>
      </c>
      <c r="H156" s="100">
        <v>1.3833546349898427</v>
      </c>
      <c r="I156" s="102">
        <v>102.39179954441913</v>
      </c>
      <c r="J156" s="102">
        <v>70.502431118314419</v>
      </c>
    </row>
    <row r="157" spans="1:10" ht="11.45" customHeight="1" x14ac:dyDescent="0.2">
      <c r="A157" s="70">
        <f>IF(D157&lt;&gt;"",COUNTA($D$10:D157),"")</f>
        <v>142</v>
      </c>
      <c r="C157" s="81">
        <v>2003</v>
      </c>
      <c r="D157" s="99">
        <v>2242.703</v>
      </c>
      <c r="E157" s="100">
        <v>0.24310944081700825</v>
      </c>
      <c r="F157" s="109">
        <v>9.8546811078761198</v>
      </c>
      <c r="G157" s="103">
        <v>13578</v>
      </c>
      <c r="H157" s="100">
        <v>0.68965517241379359</v>
      </c>
      <c r="I157" s="102">
        <v>102.70801815431166</v>
      </c>
      <c r="J157" s="102">
        <v>69.773895169578623</v>
      </c>
    </row>
    <row r="158" spans="1:10" ht="11.45" customHeight="1" x14ac:dyDescent="0.2">
      <c r="A158" s="70">
        <f>IF(D158&lt;&gt;"",COUNTA($D$10:D158),"")</f>
        <v>143</v>
      </c>
      <c r="B158" s="82"/>
      <c r="C158" s="81">
        <v>2004</v>
      </c>
      <c r="D158" s="99">
        <v>2305.0039999999999</v>
      </c>
      <c r="E158" s="100">
        <v>2.7779425095521049</v>
      </c>
      <c r="F158" s="109">
        <v>9.9176594742892341</v>
      </c>
      <c r="G158" s="103">
        <v>14012</v>
      </c>
      <c r="H158" s="100">
        <v>3.1963470319634695</v>
      </c>
      <c r="I158" s="102">
        <v>102.94614649915511</v>
      </c>
      <c r="J158" s="102">
        <v>71.2390055417154</v>
      </c>
    </row>
    <row r="159" spans="1:10" ht="11.45" customHeight="1" x14ac:dyDescent="0.2">
      <c r="A159" s="70">
        <f>IF(D159&lt;&gt;"",COUNTA($D$10:D159),"")</f>
        <v>144</v>
      </c>
      <c r="C159" s="81">
        <v>2005</v>
      </c>
      <c r="D159" s="99">
        <v>2335.2759999999998</v>
      </c>
      <c r="E159" s="100">
        <v>1.3133165929430106</v>
      </c>
      <c r="F159" s="109">
        <v>10.003737571503812</v>
      </c>
      <c r="G159" s="103">
        <v>14243</v>
      </c>
      <c r="H159" s="100">
        <v>1.6485869254924381</v>
      </c>
      <c r="I159" s="102">
        <v>103.32994776552525</v>
      </c>
      <c r="J159" s="102">
        <v>71.254189804392425</v>
      </c>
    </row>
    <row r="160" spans="1:10" ht="11.45" customHeight="1" x14ac:dyDescent="0.2">
      <c r="A160" s="70">
        <f>IF(D160&lt;&gt;"",COUNTA($D$10:D160),"")</f>
        <v>145</v>
      </c>
      <c r="C160" s="81">
        <v>2006</v>
      </c>
      <c r="D160" s="99">
        <v>2420.4690000000001</v>
      </c>
      <c r="E160" s="100">
        <v>3.6480912748642993</v>
      </c>
      <c r="F160" s="109">
        <v>10.098393110425434</v>
      </c>
      <c r="G160" s="103">
        <v>14845</v>
      </c>
      <c r="H160" s="100">
        <v>4.2266376465632192</v>
      </c>
      <c r="I160" s="102">
        <v>104.00756673439362</v>
      </c>
      <c r="J160" s="102">
        <v>71.438883541867185</v>
      </c>
    </row>
    <row r="161" spans="1:10" ht="11.45" customHeight="1" x14ac:dyDescent="0.2">
      <c r="A161" s="70">
        <f>IF(D161&lt;&gt;"",COUNTA($D$10:D161),"")</f>
        <v>146</v>
      </c>
      <c r="C161" s="81">
        <v>2007</v>
      </c>
      <c r="D161" s="99">
        <v>2528.2280000000001</v>
      </c>
      <c r="E161" s="100">
        <v>4.4519884369516944</v>
      </c>
      <c r="F161" s="109">
        <v>10.221213938651159</v>
      </c>
      <c r="G161" s="103">
        <v>15615</v>
      </c>
      <c r="H161" s="100">
        <v>5.1869316268103631</v>
      </c>
      <c r="I161" s="102">
        <v>105.05247578040904</v>
      </c>
      <c r="J161" s="102">
        <v>72.851544275450223</v>
      </c>
    </row>
    <row r="162" spans="1:10" ht="11.45" customHeight="1" x14ac:dyDescent="0.2">
      <c r="A162" s="70">
        <f>IF(D162&lt;&gt;"",COUNTA($D$10:D162),"")</f>
        <v>147</v>
      </c>
      <c r="B162" s="82"/>
      <c r="C162" s="81">
        <v>2008</v>
      </c>
      <c r="D162" s="99">
        <v>2632.1419999999998</v>
      </c>
      <c r="E162" s="100">
        <v>4.1101514578590184</v>
      </c>
      <c r="F162" s="109">
        <v>10.141454484298066</v>
      </c>
      <c r="G162" s="103">
        <v>16374</v>
      </c>
      <c r="H162" s="100">
        <v>4.8607108549471718</v>
      </c>
      <c r="I162" s="102">
        <v>103.9685059368849</v>
      </c>
      <c r="J162" s="102">
        <v>73.51501818345082</v>
      </c>
    </row>
    <row r="163" spans="1:10" ht="11.45" customHeight="1" x14ac:dyDescent="0.2">
      <c r="A163" s="70">
        <f>IF(D163&lt;&gt;"",COUNTA($D$10:D163),"")</f>
        <v>148</v>
      </c>
      <c r="C163" s="81">
        <v>2009</v>
      </c>
      <c r="D163" s="99">
        <v>2598.0549999999998</v>
      </c>
      <c r="E163" s="100">
        <v>-1.2950289156132158</v>
      </c>
      <c r="F163" s="109">
        <v>10.049241789540995</v>
      </c>
      <c r="G163" s="103">
        <v>16287</v>
      </c>
      <c r="H163" s="100">
        <v>-0.53133015756688451</v>
      </c>
      <c r="I163" s="102">
        <v>102.83495390832175</v>
      </c>
      <c r="J163" s="102">
        <v>74.335919671382939</v>
      </c>
    </row>
    <row r="164" spans="1:10" ht="11.45" customHeight="1" x14ac:dyDescent="0.2">
      <c r="A164" s="70">
        <f>IF(D164&lt;&gt;"",COUNTA($D$10:D164),"")</f>
        <v>149</v>
      </c>
      <c r="C164" s="81">
        <v>2010</v>
      </c>
      <c r="D164" s="99">
        <v>2608.2330000000002</v>
      </c>
      <c r="E164" s="100">
        <v>0.39175460103808746</v>
      </c>
      <c r="F164" s="109">
        <v>9.9987495012572456</v>
      </c>
      <c r="G164" s="103">
        <v>16472</v>
      </c>
      <c r="H164" s="100">
        <v>1.1358752379198052</v>
      </c>
      <c r="I164" s="102">
        <v>102.29149847854437</v>
      </c>
      <c r="J164" s="102">
        <v>73.542280560764354</v>
      </c>
    </row>
    <row r="165" spans="1:10" ht="11.45" customHeight="1" x14ac:dyDescent="0.2">
      <c r="A165" s="70">
        <f>IF(D165&lt;&gt;"",COUNTA($D$10:D165),"")</f>
        <v>150</v>
      </c>
      <c r="C165" s="81">
        <v>2011</v>
      </c>
      <c r="D165" s="99">
        <v>2722.98</v>
      </c>
      <c r="E165" s="100">
        <v>4.3994152362921426</v>
      </c>
      <c r="F165" s="109">
        <v>10.053262747071454</v>
      </c>
      <c r="G165" s="103">
        <v>17391</v>
      </c>
      <c r="H165" s="100">
        <v>5.5791646430305946</v>
      </c>
      <c r="I165" s="102">
        <v>103.43166408944926</v>
      </c>
      <c r="J165" s="102">
        <v>74.102006902722735</v>
      </c>
    </row>
    <row r="166" spans="1:10" ht="11.45" customHeight="1" x14ac:dyDescent="0.2">
      <c r="A166" s="70">
        <f>IF(D166&lt;&gt;"",COUNTA($D$10:D166),"")</f>
        <v>151</v>
      </c>
      <c r="B166" s="82"/>
      <c r="C166" s="81">
        <v>2012</v>
      </c>
      <c r="D166" s="99">
        <v>2800.6410000000001</v>
      </c>
      <c r="E166" s="100">
        <v>2.8520591410880769</v>
      </c>
      <c r="F166" s="109">
        <v>10.097763276862619</v>
      </c>
      <c r="G166" s="103">
        <v>17964</v>
      </c>
      <c r="H166" s="100">
        <v>3.2948076591340367</v>
      </c>
      <c r="I166" s="102">
        <v>103.86816999132698</v>
      </c>
      <c r="J166" s="102">
        <v>74.375853931188672</v>
      </c>
    </row>
    <row r="167" spans="1:10" ht="11.45" customHeight="1" x14ac:dyDescent="0.2">
      <c r="A167" s="70">
        <f>IF(D167&lt;&gt;"",COUNTA($D$10:D167),"")</f>
        <v>152</v>
      </c>
      <c r="B167" s="82"/>
      <c r="C167" s="81">
        <v>2013</v>
      </c>
      <c r="D167" s="99">
        <v>2865.99</v>
      </c>
      <c r="E167" s="100">
        <v>2.3333586846725467</v>
      </c>
      <c r="F167" s="109">
        <v>10.150912650277242</v>
      </c>
      <c r="G167" s="103">
        <v>18427</v>
      </c>
      <c r="H167" s="100">
        <v>2.5773769761745768</v>
      </c>
      <c r="I167" s="102">
        <v>104.31951992753623</v>
      </c>
      <c r="J167" s="102">
        <v>75.0468355461432</v>
      </c>
    </row>
    <row r="168" spans="1:10" ht="11.45" customHeight="1" x14ac:dyDescent="0.2">
      <c r="A168" s="70">
        <f>IF(D168&lt;&gt;"",COUNTA($D$10:D168),"")</f>
        <v>153</v>
      </c>
      <c r="B168" s="82"/>
      <c r="C168" s="81">
        <v>2014</v>
      </c>
      <c r="D168" s="99">
        <v>2922.9780000000001</v>
      </c>
      <c r="E168" s="100">
        <v>1.9884228486491509</v>
      </c>
      <c r="F168" s="109">
        <v>10.163994839586579</v>
      </c>
      <c r="G168" s="103">
        <v>18816</v>
      </c>
      <c r="H168" s="100">
        <v>2.1110327237206121</v>
      </c>
      <c r="I168" s="102">
        <v>104.54494943882654</v>
      </c>
      <c r="J168" s="102">
        <v>74.829986080731757</v>
      </c>
    </row>
    <row r="169" spans="1:10" ht="11.45" customHeight="1" x14ac:dyDescent="0.2">
      <c r="A169" s="70">
        <f>IF(D169&lt;&gt;"",COUNTA($D$10:D169),"")</f>
        <v>154</v>
      </c>
      <c r="C169" s="81">
        <v>2015</v>
      </c>
      <c r="D169" s="99">
        <v>3017.817</v>
      </c>
      <c r="E169" s="100">
        <v>3.2446019094224994</v>
      </c>
      <c r="F169" s="109">
        <v>10.162980583556148</v>
      </c>
      <c r="G169" s="103">
        <v>19364</v>
      </c>
      <c r="H169" s="100">
        <v>2.9124149659864003</v>
      </c>
      <c r="I169" s="102">
        <v>104.71555267142547</v>
      </c>
      <c r="J169" s="102">
        <v>75.316997277323992</v>
      </c>
    </row>
    <row r="170" spans="1:10" ht="11.45" customHeight="1" x14ac:dyDescent="0.2">
      <c r="A170" s="70">
        <f>IF(D170&lt;&gt;"",COUNTA($D$10:D170),"")</f>
        <v>155</v>
      </c>
      <c r="C170" s="81">
        <v>2016</v>
      </c>
      <c r="D170" s="99">
        <v>3106.3580000000002</v>
      </c>
      <c r="E170" s="100">
        <v>2.9339419852164639</v>
      </c>
      <c r="F170" s="109">
        <v>10.151177600233613</v>
      </c>
      <c r="G170" s="103">
        <v>19843</v>
      </c>
      <c r="H170" s="100">
        <v>2.4736624664325433</v>
      </c>
      <c r="I170" s="102">
        <v>104.49734056559062</v>
      </c>
      <c r="J170" s="102">
        <v>75.074722863304459</v>
      </c>
    </row>
    <row r="171" spans="1:10" ht="11.45" customHeight="1" x14ac:dyDescent="0.2">
      <c r="A171" s="70">
        <f>IF(D171&lt;&gt;"",COUNTA($D$10:D171),"")</f>
        <v>156</v>
      </c>
      <c r="C171" s="81">
        <v>2017</v>
      </c>
      <c r="D171" s="99">
        <v>3281.8249999999998</v>
      </c>
      <c r="E171" s="100">
        <v>5.6486406267403737</v>
      </c>
      <c r="F171" s="109">
        <v>10.223063120750501</v>
      </c>
      <c r="G171" s="103">
        <v>20915</v>
      </c>
      <c r="H171" s="100">
        <v>5.4024089099430626</v>
      </c>
      <c r="I171" s="102">
        <v>104.95283018867924</v>
      </c>
      <c r="J171" s="102">
        <v>76.215290430726625</v>
      </c>
    </row>
    <row r="172" spans="1:10" ht="11.45" customHeight="1" x14ac:dyDescent="0.2">
      <c r="A172" s="70">
        <f>IF(D172&lt;&gt;"",COUNTA($D$10:D172),"")</f>
        <v>157</v>
      </c>
      <c r="C172" s="81">
        <v>2018</v>
      </c>
      <c r="D172" s="99">
        <v>3412.355</v>
      </c>
      <c r="E172" s="100">
        <v>3.9773601578390014</v>
      </c>
      <c r="F172" s="109">
        <v>10.17969620228544</v>
      </c>
      <c r="G172" s="103">
        <v>21754</v>
      </c>
      <c r="H172" s="100">
        <v>4.0114750179297118</v>
      </c>
      <c r="I172" s="102">
        <v>104.51116982944993</v>
      </c>
      <c r="J172" s="102">
        <v>76.351256493050684</v>
      </c>
    </row>
    <row r="173" spans="1:10" ht="11.45" customHeight="1" x14ac:dyDescent="0.2">
      <c r="A173" s="70">
        <f>IF(D173&lt;&gt;"",COUNTA($D$10:D173),"")</f>
        <v>158</v>
      </c>
      <c r="C173" s="81">
        <v>2019</v>
      </c>
      <c r="D173" s="99">
        <v>3585.37</v>
      </c>
      <c r="E173" s="100">
        <v>5.0702520693186983</v>
      </c>
      <c r="F173" s="109">
        <v>10.242623715126181</v>
      </c>
      <c r="G173" s="103">
        <v>22833</v>
      </c>
      <c r="H173" s="100">
        <v>4.9600073549691928</v>
      </c>
      <c r="I173" s="102">
        <v>104.94553477041873</v>
      </c>
      <c r="J173" s="102">
        <v>78.37772895784704</v>
      </c>
    </row>
    <row r="174" spans="1:10" ht="11.45" customHeight="1" x14ac:dyDescent="0.2">
      <c r="A174" s="70">
        <f>IF(D174&lt;&gt;"",COUNTA($D$10:D174),"")</f>
        <v>159</v>
      </c>
      <c r="C174" s="81">
        <v>2020</v>
      </c>
      <c r="D174" s="99">
        <v>3564.0940000000001</v>
      </c>
      <c r="E174" s="100">
        <v>-0.59341155863968709</v>
      </c>
      <c r="F174" s="109">
        <v>10.17101378047553</v>
      </c>
      <c r="G174" s="103">
        <v>22608</v>
      </c>
      <c r="H174" s="100">
        <v>-0.9854158454867985</v>
      </c>
      <c r="I174" s="102">
        <v>103.83979423112255</v>
      </c>
      <c r="J174" s="102">
        <v>78.743338790010796</v>
      </c>
    </row>
    <row r="175" spans="1:10" ht="11.45" customHeight="1" x14ac:dyDescent="0.2">
      <c r="A175" s="70">
        <f>IF(D175&lt;&gt;"",COUNTA($D$10:D175),"")</f>
        <v>160</v>
      </c>
      <c r="C175" s="81">
        <v>2021</v>
      </c>
      <c r="D175" s="99">
        <v>3672.9560000000001</v>
      </c>
      <c r="E175" s="100">
        <v>3.0544087782196527</v>
      </c>
      <c r="F175" s="109">
        <v>10.172781769004517</v>
      </c>
      <c r="G175" s="103">
        <v>23215</v>
      </c>
      <c r="H175" s="100">
        <v>2.6848903043170651</v>
      </c>
      <c r="I175" s="102">
        <v>103.58290201677673</v>
      </c>
      <c r="J175" s="102">
        <v>78.146564782711152</v>
      </c>
    </row>
    <row r="176" spans="1:10" ht="11.45" customHeight="1" x14ac:dyDescent="0.2">
      <c r="A176" s="70">
        <f>IF(D176&lt;&gt;"",COUNTA($D$10:D176),"")</f>
        <v>161</v>
      </c>
      <c r="C176" s="81">
        <v>2022</v>
      </c>
      <c r="D176" s="99">
        <v>3992.433</v>
      </c>
      <c r="E176" s="100">
        <v>8.6980894952185679</v>
      </c>
      <c r="F176" s="109">
        <v>10.179515615205558</v>
      </c>
      <c r="G176" s="103">
        <v>25052</v>
      </c>
      <c r="H176" s="100">
        <v>7.9129872926986877</v>
      </c>
      <c r="I176" s="102">
        <v>103.4650807417503</v>
      </c>
      <c r="J176" s="102">
        <v>79.626215752336151</v>
      </c>
    </row>
    <row r="177" spans="1:10" ht="11.45" customHeight="1" x14ac:dyDescent="0.2">
      <c r="A177" s="70" t="str">
        <f>IF(D177&lt;&gt;"",COUNTA($D$10:D177),"")</f>
        <v/>
      </c>
      <c r="C177" s="81"/>
      <c r="D177" s="99"/>
      <c r="E177" s="100"/>
      <c r="F177" s="109"/>
      <c r="G177" s="103"/>
      <c r="H177" s="100"/>
      <c r="I177" s="102"/>
      <c r="J177" s="102"/>
    </row>
    <row r="178" spans="1:10" ht="11.45" customHeight="1" x14ac:dyDescent="0.2">
      <c r="A178" s="70">
        <f>IF(D178&lt;&gt;"",COUNTA($D$10:D178),"")</f>
        <v>162</v>
      </c>
      <c r="B178" s="80" t="s">
        <v>100</v>
      </c>
      <c r="C178" s="81">
        <v>2000</v>
      </c>
      <c r="D178" s="99">
        <v>3137.2750000000001</v>
      </c>
      <c r="E178" s="100" t="s">
        <v>9</v>
      </c>
      <c r="F178" s="109">
        <v>14.036544791041594</v>
      </c>
      <c r="G178" s="103">
        <v>11616</v>
      </c>
      <c r="H178" s="100" t="s">
        <v>9</v>
      </c>
      <c r="I178" s="102">
        <v>91.993347588500825</v>
      </c>
      <c r="J178" s="102">
        <v>61.820117083555083</v>
      </c>
    </row>
    <row r="179" spans="1:10" ht="11.45" customHeight="1" x14ac:dyDescent="0.2">
      <c r="A179" s="70">
        <f>IF(D179&lt;&gt;"",COUNTA($D$10:D179),"")</f>
        <v>163</v>
      </c>
      <c r="B179" s="80" t="s">
        <v>101</v>
      </c>
      <c r="C179" s="81">
        <v>2001</v>
      </c>
      <c r="D179" s="99">
        <v>3165.47</v>
      </c>
      <c r="E179" s="100">
        <v>0.89870986763990857</v>
      </c>
      <c r="F179" s="109">
        <v>13.879366358280636</v>
      </c>
      <c r="G179" s="103">
        <v>11877</v>
      </c>
      <c r="H179" s="100">
        <v>2.2469008264462786</v>
      </c>
      <c r="I179" s="102">
        <v>91.333435865887424</v>
      </c>
      <c r="J179" s="102">
        <v>61.484702593570425</v>
      </c>
    </row>
    <row r="180" spans="1:10" ht="11.45" customHeight="1" x14ac:dyDescent="0.2">
      <c r="A180" s="70">
        <f>IF(D180&lt;&gt;"",COUNTA($D$10:D180),"")</f>
        <v>164</v>
      </c>
      <c r="C180" s="81">
        <v>2002</v>
      </c>
      <c r="D180" s="99">
        <v>3144.855</v>
      </c>
      <c r="E180" s="100">
        <v>-0.65124610247451642</v>
      </c>
      <c r="F180" s="109">
        <v>13.748625675161874</v>
      </c>
      <c r="G180" s="103">
        <v>11973</v>
      </c>
      <c r="H180" s="100">
        <v>0.80828492043445976</v>
      </c>
      <c r="I180" s="102">
        <v>90.911161731207287</v>
      </c>
      <c r="J180" s="102">
        <v>62.597375437862709</v>
      </c>
    </row>
    <row r="181" spans="1:10" ht="11.45" customHeight="1" x14ac:dyDescent="0.2">
      <c r="A181" s="70">
        <f>IF(D181&lt;&gt;"",COUNTA($D$10:D181),"")</f>
        <v>165</v>
      </c>
      <c r="C181" s="81">
        <v>2003</v>
      </c>
      <c r="D181" s="99">
        <v>3100.7910000000002</v>
      </c>
      <c r="E181" s="100">
        <v>-1.4011456808024576</v>
      </c>
      <c r="F181" s="109">
        <v>13.625213185683659</v>
      </c>
      <c r="G181" s="103">
        <v>11951</v>
      </c>
      <c r="H181" s="100">
        <v>-0.18374676355132635</v>
      </c>
      <c r="I181" s="102">
        <v>90.400907715582449</v>
      </c>
      <c r="J181" s="102">
        <v>61.413155190133608</v>
      </c>
    </row>
    <row r="182" spans="1:10" ht="11.45" customHeight="1" x14ac:dyDescent="0.2">
      <c r="A182" s="70">
        <f>IF(D182&lt;&gt;"",COUNTA($D$10:D182),"")</f>
        <v>166</v>
      </c>
      <c r="B182" s="82"/>
      <c r="C182" s="81">
        <v>2004</v>
      </c>
      <c r="D182" s="99">
        <v>3141.873</v>
      </c>
      <c r="E182" s="100">
        <v>1.3248877463847037</v>
      </c>
      <c r="F182" s="109">
        <v>13.518426226359493</v>
      </c>
      <c r="G182" s="103">
        <v>12239</v>
      </c>
      <c r="H182" s="100">
        <v>2.4098401807380156</v>
      </c>
      <c r="I182" s="102">
        <v>89.919917713613984</v>
      </c>
      <c r="J182" s="102">
        <v>62.224820783974785</v>
      </c>
    </row>
    <row r="183" spans="1:10" ht="11.45" customHeight="1" x14ac:dyDescent="0.2">
      <c r="A183" s="70">
        <f>IF(D183&lt;&gt;"",COUNTA($D$10:D183),"")</f>
        <v>167</v>
      </c>
      <c r="C183" s="81">
        <v>2005</v>
      </c>
      <c r="D183" s="99">
        <v>3153.3539999999998</v>
      </c>
      <c r="E183" s="100">
        <v>0.36541897142245716</v>
      </c>
      <c r="F183" s="109">
        <v>13.508178855968989</v>
      </c>
      <c r="G183" s="103">
        <v>12411</v>
      </c>
      <c r="H183" s="100">
        <v>1.4053435738213835</v>
      </c>
      <c r="I183" s="102">
        <v>90.039175856065</v>
      </c>
      <c r="J183" s="102">
        <v>62.08914903196758</v>
      </c>
    </row>
    <row r="184" spans="1:10" ht="11.45" customHeight="1" x14ac:dyDescent="0.2">
      <c r="A184" s="70">
        <f>IF(D184&lt;&gt;"",COUNTA($D$10:D184),"")</f>
        <v>168</v>
      </c>
      <c r="C184" s="81">
        <v>2006</v>
      </c>
      <c r="D184" s="99">
        <v>3235.1680000000001</v>
      </c>
      <c r="E184" s="100">
        <v>2.5945073087258805</v>
      </c>
      <c r="F184" s="109">
        <v>13.497383458440837</v>
      </c>
      <c r="G184" s="103">
        <v>12850</v>
      </c>
      <c r="H184" s="100">
        <v>3.5371847554588811</v>
      </c>
      <c r="I184" s="102">
        <v>90.030126812863458</v>
      </c>
      <c r="J184" s="102">
        <v>61.838306063522616</v>
      </c>
    </row>
    <row r="185" spans="1:10" ht="11.45" customHeight="1" x14ac:dyDescent="0.2">
      <c r="A185" s="70">
        <f>IF(D185&lt;&gt;"",COUNTA($D$10:D185),"")</f>
        <v>169</v>
      </c>
      <c r="C185" s="81">
        <v>2007</v>
      </c>
      <c r="D185" s="99">
        <v>3332.7860000000001</v>
      </c>
      <c r="E185" s="100">
        <v>3.0174012601509332</v>
      </c>
      <c r="F185" s="109">
        <v>13.473910864740619</v>
      </c>
      <c r="G185" s="103">
        <v>13354</v>
      </c>
      <c r="H185" s="100">
        <v>3.9221789883268485</v>
      </c>
      <c r="I185" s="102">
        <v>89.84122712594187</v>
      </c>
      <c r="J185" s="102">
        <v>62.302883269571709</v>
      </c>
    </row>
    <row r="186" spans="1:10" ht="11.45" customHeight="1" x14ac:dyDescent="0.2">
      <c r="A186" s="70">
        <f>IF(D186&lt;&gt;"",COUNTA($D$10:D186),"")</f>
        <v>170</v>
      </c>
      <c r="B186" s="82"/>
      <c r="C186" s="81">
        <v>2008</v>
      </c>
      <c r="D186" s="99">
        <v>3516.431</v>
      </c>
      <c r="E186" s="100">
        <v>5.5102547838355065</v>
      </c>
      <c r="F186" s="109">
        <v>13.548556625620778</v>
      </c>
      <c r="G186" s="103">
        <v>14226</v>
      </c>
      <c r="H186" s="100">
        <v>6.5298786880335342</v>
      </c>
      <c r="I186" s="102">
        <v>90.329544732998926</v>
      </c>
      <c r="J186" s="102">
        <v>63.871054640147264</v>
      </c>
    </row>
    <row r="187" spans="1:10" ht="11.45" customHeight="1" x14ac:dyDescent="0.2">
      <c r="A187" s="70">
        <f>IF(D187&lt;&gt;"",COUNTA($D$10:D187),"")</f>
        <v>171</v>
      </c>
      <c r="C187" s="81">
        <v>2009</v>
      </c>
      <c r="D187" s="99">
        <v>3512.17</v>
      </c>
      <c r="E187" s="100">
        <v>-0.12117399715791066</v>
      </c>
      <c r="F187" s="109">
        <v>13.585026312365287</v>
      </c>
      <c r="G187" s="103">
        <v>14353</v>
      </c>
      <c r="H187" s="100">
        <v>0.89273161816392133</v>
      </c>
      <c r="I187" s="102">
        <v>90.62381613840131</v>
      </c>
      <c r="J187" s="102">
        <v>65.508900045641255</v>
      </c>
    </row>
    <row r="188" spans="1:10" ht="11.45" customHeight="1" x14ac:dyDescent="0.2">
      <c r="A188" s="70">
        <f>IF(D188&lt;&gt;"",COUNTA($D$10:D188),"")</f>
        <v>172</v>
      </c>
      <c r="C188" s="81">
        <v>2010</v>
      </c>
      <c r="D188" s="99">
        <v>3557.2040000000002</v>
      </c>
      <c r="E188" s="100">
        <v>1.2822272270419717</v>
      </c>
      <c r="F188" s="109">
        <v>13.636661954997992</v>
      </c>
      <c r="G188" s="103">
        <v>14664</v>
      </c>
      <c r="H188" s="100">
        <v>2.1667943983836153</v>
      </c>
      <c r="I188" s="102">
        <v>91.063776935974658</v>
      </c>
      <c r="J188" s="102">
        <v>65.4701312617198</v>
      </c>
    </row>
    <row r="189" spans="1:10" ht="11.45" customHeight="1" x14ac:dyDescent="0.2">
      <c r="A189" s="70">
        <f>IF(D189&lt;&gt;"",COUNTA($D$10:D189),"")</f>
        <v>173</v>
      </c>
      <c r="C189" s="81">
        <v>2011</v>
      </c>
      <c r="D189" s="99">
        <v>3668.4720000000002</v>
      </c>
      <c r="E189" s="100">
        <v>3.1279622984793605</v>
      </c>
      <c r="F189" s="109">
        <v>13.544026359457179</v>
      </c>
      <c r="G189" s="103">
        <v>15175</v>
      </c>
      <c r="H189" s="100">
        <v>3.4847244953627836</v>
      </c>
      <c r="I189" s="102">
        <v>90.25217081003926</v>
      </c>
      <c r="J189" s="102">
        <v>64.659763943926023</v>
      </c>
    </row>
    <row r="190" spans="1:10" ht="11.45" customHeight="1" x14ac:dyDescent="0.2">
      <c r="A190" s="70">
        <f>IF(D190&lt;&gt;"",COUNTA($D$10:D190),"")</f>
        <v>174</v>
      </c>
      <c r="B190" s="82"/>
      <c r="C190" s="81">
        <v>2012</v>
      </c>
      <c r="D190" s="99">
        <v>3740.0149999999999</v>
      </c>
      <c r="E190" s="100">
        <v>1.9502125135478821</v>
      </c>
      <c r="F190" s="109">
        <v>13.48469372615603</v>
      </c>
      <c r="G190" s="103">
        <v>15575</v>
      </c>
      <c r="H190" s="100">
        <v>2.6359143327841821</v>
      </c>
      <c r="I190" s="102">
        <v>90.054929170280431</v>
      </c>
      <c r="J190" s="102">
        <v>64.484743096095727</v>
      </c>
    </row>
    <row r="191" spans="1:10" ht="11.45" customHeight="1" x14ac:dyDescent="0.2">
      <c r="A191" s="70">
        <f>IF(D191&lt;&gt;"",COUNTA($D$10:D191),"")</f>
        <v>175</v>
      </c>
      <c r="B191" s="82"/>
      <c r="C191" s="81">
        <v>2013</v>
      </c>
      <c r="D191" s="99">
        <v>3778.2109999999998</v>
      </c>
      <c r="E191" s="100">
        <v>1.0212793264198154</v>
      </c>
      <c r="F191" s="109">
        <v>13.381864498939851</v>
      </c>
      <c r="G191" s="103">
        <v>15826</v>
      </c>
      <c r="H191" s="100">
        <v>1.611556982343501</v>
      </c>
      <c r="I191" s="102">
        <v>89.594655797101453</v>
      </c>
      <c r="J191" s="102">
        <v>64.453856805408478</v>
      </c>
    </row>
    <row r="192" spans="1:10" ht="11.45" customHeight="1" x14ac:dyDescent="0.2">
      <c r="A192" s="70">
        <f>IF(D192&lt;&gt;"",COUNTA($D$10:D192),"")</f>
        <v>176</v>
      </c>
      <c r="B192" s="82"/>
      <c r="C192" s="81">
        <v>2014</v>
      </c>
      <c r="D192" s="99">
        <v>3835.17</v>
      </c>
      <c r="E192" s="100">
        <v>1.5075653530202544</v>
      </c>
      <c r="F192" s="109">
        <v>13.335936188687448</v>
      </c>
      <c r="G192" s="103">
        <v>16118</v>
      </c>
      <c r="H192" s="100">
        <v>1.8450650827751787</v>
      </c>
      <c r="I192" s="102">
        <v>89.554394932770307</v>
      </c>
      <c r="J192" s="102">
        <v>64.100218731358126</v>
      </c>
    </row>
    <row r="193" spans="1:10" ht="11.45" customHeight="1" x14ac:dyDescent="0.2">
      <c r="A193" s="70">
        <f>IF(D193&lt;&gt;"",COUNTA($D$10:D193),"")</f>
        <v>177</v>
      </c>
      <c r="C193" s="81">
        <v>2015</v>
      </c>
      <c r="D193" s="99">
        <v>3957.0740000000001</v>
      </c>
      <c r="E193" s="100">
        <v>3.1785813927413926</v>
      </c>
      <c r="F193" s="109">
        <v>13.326078496374985</v>
      </c>
      <c r="G193" s="103">
        <v>16624</v>
      </c>
      <c r="H193" s="100">
        <v>3.1393473135624674</v>
      </c>
      <c r="I193" s="102">
        <v>89.898334414882115</v>
      </c>
      <c r="J193" s="102">
        <v>64.659665499805513</v>
      </c>
    </row>
    <row r="194" spans="1:10" ht="11.45" customHeight="1" x14ac:dyDescent="0.2">
      <c r="A194" s="70">
        <f>IF(D194&lt;&gt;"",COUNTA($D$10:D194),"")</f>
        <v>178</v>
      </c>
      <c r="C194" s="81">
        <v>2016</v>
      </c>
      <c r="D194" s="99">
        <v>4090.0129999999999</v>
      </c>
      <c r="E194" s="100">
        <v>3.3595277722883168</v>
      </c>
      <c r="F194" s="109">
        <v>13.365635367933859</v>
      </c>
      <c r="G194" s="103">
        <v>17195</v>
      </c>
      <c r="H194" s="100">
        <v>3.4347930702598717</v>
      </c>
      <c r="I194" s="102">
        <v>90.552425088208963</v>
      </c>
      <c r="J194" s="102">
        <v>65.056184026332716</v>
      </c>
    </row>
    <row r="195" spans="1:10" ht="11.45" customHeight="1" x14ac:dyDescent="0.2">
      <c r="A195" s="70">
        <f>IF(D195&lt;&gt;"",COUNTA($D$10:D195),"")</f>
        <v>179</v>
      </c>
      <c r="C195" s="81">
        <v>2017</v>
      </c>
      <c r="D195" s="99">
        <v>4278.7039999999997</v>
      </c>
      <c r="E195" s="100">
        <v>4.6134572188401393</v>
      </c>
      <c r="F195" s="109">
        <v>13.328395349236372</v>
      </c>
      <c r="G195" s="103">
        <v>18037</v>
      </c>
      <c r="H195" s="100">
        <v>4.8967723175341575</v>
      </c>
      <c r="I195" s="102">
        <v>90.510839020473711</v>
      </c>
      <c r="J195" s="102">
        <v>65.72771663872895</v>
      </c>
    </row>
    <row r="196" spans="1:10" ht="11.45" customHeight="1" x14ac:dyDescent="0.2">
      <c r="A196" s="70">
        <f>IF(D196&lt;&gt;"",COUNTA($D$10:D196),"")</f>
        <v>180</v>
      </c>
      <c r="C196" s="81">
        <v>2018</v>
      </c>
      <c r="D196" s="99">
        <v>4442.558</v>
      </c>
      <c r="E196" s="100">
        <v>3.8295240801887758</v>
      </c>
      <c r="F196" s="109">
        <v>13.252985343269618</v>
      </c>
      <c r="G196" s="103">
        <v>18754</v>
      </c>
      <c r="H196" s="100">
        <v>3.9751621666574266</v>
      </c>
      <c r="I196" s="102">
        <v>90.09848666826808</v>
      </c>
      <c r="J196" s="102">
        <v>65.821985118629783</v>
      </c>
    </row>
    <row r="197" spans="1:10" ht="11.45" customHeight="1" x14ac:dyDescent="0.2">
      <c r="A197" s="70">
        <f>IF(D197&lt;&gt;"",COUNTA($D$10:D197),"")</f>
        <v>181</v>
      </c>
      <c r="C197" s="81">
        <v>2019</v>
      </c>
      <c r="D197" s="99">
        <v>4643.8819999999996</v>
      </c>
      <c r="E197" s="100">
        <v>4.5317134857890409</v>
      </c>
      <c r="F197" s="109">
        <v>13.266562698814235</v>
      </c>
      <c r="G197" s="103">
        <v>19664</v>
      </c>
      <c r="H197" s="100">
        <v>4.8522981763890414</v>
      </c>
      <c r="I197" s="102">
        <v>90.380107551592587</v>
      </c>
      <c r="J197" s="102">
        <v>67.499656734862015</v>
      </c>
    </row>
    <row r="198" spans="1:10" ht="11.45" customHeight="1" x14ac:dyDescent="0.2">
      <c r="A198" s="70">
        <f>IF(D198&lt;&gt;"",COUNTA($D$10:D198),"")</f>
        <v>182</v>
      </c>
      <c r="C198" s="81">
        <v>2020</v>
      </c>
      <c r="D198" s="99">
        <v>4669.9290000000001</v>
      </c>
      <c r="E198" s="100">
        <v>0.56088849802816299</v>
      </c>
      <c r="F198" s="109">
        <v>13.326784370121079</v>
      </c>
      <c r="G198" s="103">
        <v>19813</v>
      </c>
      <c r="H198" s="100">
        <v>0.75772986167615386</v>
      </c>
      <c r="I198" s="102">
        <v>91.002204666544188</v>
      </c>
      <c r="J198" s="102">
        <v>69.008393995332796</v>
      </c>
    </row>
    <row r="199" spans="1:10" ht="11.45" customHeight="1" x14ac:dyDescent="0.2">
      <c r="A199" s="70">
        <f>IF(D199&lt;&gt;"",COUNTA($D$10:D199),"")</f>
        <v>183</v>
      </c>
      <c r="C199" s="81">
        <v>2021</v>
      </c>
      <c r="D199" s="99">
        <v>4807.6509999999998</v>
      </c>
      <c r="E199" s="100">
        <v>2.9491240659119171</v>
      </c>
      <c r="F199" s="109">
        <v>13.315483344896137</v>
      </c>
      <c r="G199" s="103">
        <v>20405</v>
      </c>
      <c r="H199" s="100">
        <v>2.9879372129409916</v>
      </c>
      <c r="I199" s="102">
        <v>91.044975905764773</v>
      </c>
      <c r="J199" s="102">
        <v>68.68751472716869</v>
      </c>
    </row>
    <row r="200" spans="1:10" ht="11.45" customHeight="1" x14ac:dyDescent="0.2">
      <c r="A200" s="70">
        <f>IF(D200&lt;&gt;"",COUNTA($D$10:D200),"")</f>
        <v>184</v>
      </c>
      <c r="C200" s="81">
        <v>2022</v>
      </c>
      <c r="D200" s="99">
        <v>5224.5379999999996</v>
      </c>
      <c r="E200" s="100">
        <v>8.6713241040166906</v>
      </c>
      <c r="F200" s="109">
        <v>13.321016571407664</v>
      </c>
      <c r="G200" s="103">
        <v>22100</v>
      </c>
      <c r="H200" s="100">
        <v>8.3067875520705741</v>
      </c>
      <c r="I200" s="102">
        <v>91.273282947177137</v>
      </c>
      <c r="J200" s="102">
        <v>70.243468310978315</v>
      </c>
    </row>
    <row r="201" spans="1:10" ht="11.45" customHeight="1" x14ac:dyDescent="0.2">
      <c r="A201" s="70" t="str">
        <f>IF(D201&lt;&gt;"",COUNTA($D$10:D201),"")</f>
        <v/>
      </c>
      <c r="C201" s="81"/>
      <c r="D201" s="99"/>
      <c r="E201" s="100"/>
      <c r="F201" s="109"/>
      <c r="G201" s="103"/>
      <c r="H201" s="100"/>
      <c r="I201" s="102"/>
      <c r="J201" s="102"/>
    </row>
    <row r="202" spans="1:10" ht="11.45" customHeight="1" x14ac:dyDescent="0.2">
      <c r="A202" s="70">
        <f>IF(D202&lt;&gt;"",COUNTA($D$10:D202),"")</f>
        <v>185</v>
      </c>
      <c r="B202" s="80" t="s">
        <v>102</v>
      </c>
      <c r="C202" s="81">
        <v>2000</v>
      </c>
      <c r="D202" s="99">
        <v>3163.3969999999999</v>
      </c>
      <c r="E202" s="100" t="s">
        <v>9</v>
      </c>
      <c r="F202" s="109">
        <v>14.153417753415498</v>
      </c>
      <c r="G202" s="103">
        <v>13216</v>
      </c>
      <c r="H202" s="100" t="s">
        <v>9</v>
      </c>
      <c r="I202" s="102">
        <v>104.66460758691692</v>
      </c>
      <c r="J202" s="102">
        <v>70.335284725918044</v>
      </c>
    </row>
    <row r="203" spans="1:10" ht="11.45" customHeight="1" x14ac:dyDescent="0.2">
      <c r="A203" s="70">
        <f>IF(D203&lt;&gt;"",COUNTA($D$10:D203),"")</f>
        <v>186</v>
      </c>
      <c r="B203" s="80" t="s">
        <v>103</v>
      </c>
      <c r="C203" s="81">
        <v>2001</v>
      </c>
      <c r="D203" s="99">
        <v>3292.6210000000001</v>
      </c>
      <c r="E203" s="100">
        <v>4.0849757396874224</v>
      </c>
      <c r="F203" s="109">
        <v>14.436874504565941</v>
      </c>
      <c r="G203" s="103">
        <v>13831</v>
      </c>
      <c r="H203" s="100">
        <v>4.6534503631961286</v>
      </c>
      <c r="I203" s="102">
        <v>106.35958166717934</v>
      </c>
      <c r="J203" s="102">
        <v>71.600144950043997</v>
      </c>
    </row>
    <row r="204" spans="1:10" ht="11.45" customHeight="1" x14ac:dyDescent="0.2">
      <c r="A204" s="70">
        <f>IF(D204&lt;&gt;"",COUNTA($D$10:D204),"")</f>
        <v>187</v>
      </c>
      <c r="C204" s="81">
        <v>2002</v>
      </c>
      <c r="D204" s="99">
        <v>3321.7570000000001</v>
      </c>
      <c r="E204" s="100">
        <v>0.88488775355560279</v>
      </c>
      <c r="F204" s="109">
        <v>14.522002946669616</v>
      </c>
      <c r="G204" s="103">
        <v>14046</v>
      </c>
      <c r="H204" s="100">
        <v>1.5544790687585817</v>
      </c>
      <c r="I204" s="102">
        <v>106.65148063781319</v>
      </c>
      <c r="J204" s="102">
        <v>73.43545772991061</v>
      </c>
    </row>
    <row r="205" spans="1:10" ht="11.45" customHeight="1" x14ac:dyDescent="0.2">
      <c r="A205" s="70">
        <f>IF(D205&lt;&gt;"",COUNTA($D$10:D205),"")</f>
        <v>188</v>
      </c>
      <c r="C205" s="81">
        <v>2003</v>
      </c>
      <c r="D205" s="99">
        <v>3325.7429999999999</v>
      </c>
      <c r="E205" s="100">
        <v>0.11999673666676358</v>
      </c>
      <c r="F205" s="109">
        <v>14.613676760476643</v>
      </c>
      <c r="G205" s="103">
        <v>14174</v>
      </c>
      <c r="H205" s="100">
        <v>0.91129147088138041</v>
      </c>
      <c r="I205" s="102">
        <v>107.21633888048412</v>
      </c>
      <c r="J205" s="102">
        <v>72.836587872559093</v>
      </c>
    </row>
    <row r="206" spans="1:10" ht="11.45" customHeight="1" x14ac:dyDescent="0.2">
      <c r="A206" s="70">
        <f>IF(D206&lt;&gt;"",COUNTA($D$10:D206),"")</f>
        <v>189</v>
      </c>
      <c r="B206" s="82"/>
      <c r="C206" s="81">
        <v>2004</v>
      </c>
      <c r="D206" s="99">
        <v>3424.34</v>
      </c>
      <c r="E206" s="100">
        <v>2.9646608291741074</v>
      </c>
      <c r="F206" s="109">
        <v>14.733787032121242</v>
      </c>
      <c r="G206" s="103">
        <v>14745</v>
      </c>
      <c r="H206" s="100">
        <v>4.0285028926202955</v>
      </c>
      <c r="I206" s="102">
        <v>108.33149658364559</v>
      </c>
      <c r="J206" s="102">
        <v>74.965682037724335</v>
      </c>
    </row>
    <row r="207" spans="1:10" ht="11.45" customHeight="1" x14ac:dyDescent="0.2">
      <c r="A207" s="70">
        <f>IF(D207&lt;&gt;"",COUNTA($D$10:D207),"")</f>
        <v>190</v>
      </c>
      <c r="C207" s="81">
        <v>2005</v>
      </c>
      <c r="D207" s="99">
        <v>3437.5819999999999</v>
      </c>
      <c r="E207" s="100">
        <v>0.38670225503307165</v>
      </c>
      <c r="F207" s="109">
        <v>14.725740430049902</v>
      </c>
      <c r="G207" s="103">
        <v>14969</v>
      </c>
      <c r="H207" s="100">
        <v>1.5191590369616961</v>
      </c>
      <c r="I207" s="102">
        <v>108.59692396982008</v>
      </c>
      <c r="J207" s="102">
        <v>74.886187403071688</v>
      </c>
    </row>
    <row r="208" spans="1:10" ht="11.45" customHeight="1" x14ac:dyDescent="0.2">
      <c r="A208" s="70">
        <f>IF(D208&lt;&gt;"",COUNTA($D$10:D208),"")</f>
        <v>191</v>
      </c>
      <c r="C208" s="81">
        <v>2006</v>
      </c>
      <c r="D208" s="99">
        <v>3531.0880000000002</v>
      </c>
      <c r="E208" s="100">
        <v>2.7201096584750388</v>
      </c>
      <c r="F208" s="109">
        <v>14.731985714960997</v>
      </c>
      <c r="G208" s="103">
        <v>15552</v>
      </c>
      <c r="H208" s="100">
        <v>3.8947157458748052</v>
      </c>
      <c r="I208" s="102">
        <v>108.96097526798852</v>
      </c>
      <c r="J208" s="102">
        <v>74.841193455245431</v>
      </c>
    </row>
    <row r="209" spans="1:10" ht="11.45" customHeight="1" x14ac:dyDescent="0.2">
      <c r="A209" s="70">
        <f>IF(D209&lt;&gt;"",COUNTA($D$10:D209),"")</f>
        <v>192</v>
      </c>
      <c r="C209" s="81">
        <v>2007</v>
      </c>
      <c r="D209" s="99">
        <v>3657.3580000000002</v>
      </c>
      <c r="E209" s="100">
        <v>3.575951661357621</v>
      </c>
      <c r="F209" s="109">
        <v>14.786102585778391</v>
      </c>
      <c r="G209" s="103">
        <v>16304</v>
      </c>
      <c r="H209" s="100">
        <v>4.835390946502045</v>
      </c>
      <c r="I209" s="102">
        <v>109.68783638320775</v>
      </c>
      <c r="J209" s="102">
        <v>76.06606326397312</v>
      </c>
    </row>
    <row r="210" spans="1:10" ht="11.45" customHeight="1" x14ac:dyDescent="0.2">
      <c r="A210" s="70">
        <f>IF(D210&lt;&gt;"",COUNTA($D$10:D210),"")</f>
        <v>193</v>
      </c>
      <c r="B210" s="82"/>
      <c r="C210" s="81">
        <v>2008</v>
      </c>
      <c r="D210" s="99">
        <v>3820.1309999999999</v>
      </c>
      <c r="E210" s="100">
        <v>4.4505624005087867</v>
      </c>
      <c r="F210" s="109">
        <v>14.718690959893522</v>
      </c>
      <c r="G210" s="103">
        <v>17264</v>
      </c>
      <c r="H210" s="100">
        <v>5.8881256133464177</v>
      </c>
      <c r="I210" s="102">
        <v>109.61965839100895</v>
      </c>
      <c r="J210" s="102">
        <v>77.510887621784221</v>
      </c>
    </row>
    <row r="211" spans="1:10" ht="11.45" customHeight="1" x14ac:dyDescent="0.2">
      <c r="A211" s="70">
        <f>IF(D211&lt;&gt;"",COUNTA($D$10:D211),"")</f>
        <v>194</v>
      </c>
      <c r="C211" s="81">
        <v>2009</v>
      </c>
      <c r="D211" s="99">
        <v>3769.326</v>
      </c>
      <c r="E211" s="100">
        <v>-1.3299282145036386</v>
      </c>
      <c r="F211" s="109">
        <v>14.579702260961913</v>
      </c>
      <c r="G211" s="103">
        <v>17269</v>
      </c>
      <c r="H211" s="100">
        <v>2.896200185355724E-2</v>
      </c>
      <c r="I211" s="102">
        <v>109.0352317211769</v>
      </c>
      <c r="J211" s="102">
        <v>78.817891373801913</v>
      </c>
    </row>
    <row r="212" spans="1:10" ht="11.45" customHeight="1" x14ac:dyDescent="0.2">
      <c r="A212" s="70">
        <f>IF(D212&lt;&gt;"",COUNTA($D$10:D212),"")</f>
        <v>195</v>
      </c>
      <c r="C212" s="81">
        <v>2010</v>
      </c>
      <c r="D212" s="99">
        <v>3796.1750000000002</v>
      </c>
      <c r="E212" s="100">
        <v>0.71230241162479047</v>
      </c>
      <c r="F212" s="109">
        <v>14.552765373314127</v>
      </c>
      <c r="G212" s="103">
        <v>17589</v>
      </c>
      <c r="H212" s="100">
        <v>1.8530314436273159</v>
      </c>
      <c r="I212" s="102">
        <v>109.22809414394834</v>
      </c>
      <c r="J212" s="102">
        <v>78.529332976158585</v>
      </c>
    </row>
    <row r="213" spans="1:10" ht="11.45" customHeight="1" x14ac:dyDescent="0.2">
      <c r="A213" s="70">
        <f>IF(D213&lt;&gt;"",COUNTA($D$10:D213),"")</f>
        <v>196</v>
      </c>
      <c r="C213" s="81">
        <v>2011</v>
      </c>
      <c r="D213" s="99">
        <v>3943.7339999999999</v>
      </c>
      <c r="E213" s="100">
        <v>3.8870441958023463</v>
      </c>
      <c r="F213" s="109">
        <v>14.560295744573626</v>
      </c>
      <c r="G213" s="103">
        <v>18392</v>
      </c>
      <c r="H213" s="100">
        <v>4.5653533458411601</v>
      </c>
      <c r="I213" s="102">
        <v>109.38503627929106</v>
      </c>
      <c r="J213" s="102">
        <v>78.367207806042018</v>
      </c>
    </row>
    <row r="214" spans="1:10" ht="11.45" customHeight="1" x14ac:dyDescent="0.2">
      <c r="A214" s="70">
        <f>IF(D214&lt;&gt;"",COUNTA($D$10:D214),"")</f>
        <v>197</v>
      </c>
      <c r="B214" s="82"/>
      <c r="C214" s="81">
        <v>2012</v>
      </c>
      <c r="D214" s="99">
        <v>4020.422</v>
      </c>
      <c r="E214" s="100">
        <v>1.9445530555559856</v>
      </c>
      <c r="F214" s="109">
        <v>14.49570638617751</v>
      </c>
      <c r="G214" s="103">
        <v>18877</v>
      </c>
      <c r="H214" s="100">
        <v>2.6370160939539034</v>
      </c>
      <c r="I214" s="102">
        <v>109.1471523561723</v>
      </c>
      <c r="J214" s="102">
        <v>78.15592265971101</v>
      </c>
    </row>
    <row r="215" spans="1:10" ht="11.45" customHeight="1" x14ac:dyDescent="0.2">
      <c r="A215" s="70">
        <f>IF(D215&lt;&gt;"",COUNTA($D$10:D215),"")</f>
        <v>198</v>
      </c>
      <c r="B215" s="82"/>
      <c r="C215" s="81">
        <v>2013</v>
      </c>
      <c r="D215" s="99">
        <v>4098.915</v>
      </c>
      <c r="E215" s="100">
        <v>1.9523572401106293</v>
      </c>
      <c r="F215" s="109">
        <v>14.517750629245441</v>
      </c>
      <c r="G215" s="103">
        <v>19319</v>
      </c>
      <c r="H215" s="100">
        <v>2.3414737511257044</v>
      </c>
      <c r="I215" s="102">
        <v>109.36933876811594</v>
      </c>
      <c r="J215" s="102">
        <v>78.679644864380549</v>
      </c>
    </row>
    <row r="216" spans="1:10" ht="11.45" customHeight="1" x14ac:dyDescent="0.2">
      <c r="A216" s="70">
        <f>IF(D216&lt;&gt;"",COUNTA($D$10:D216),"")</f>
        <v>199</v>
      </c>
      <c r="B216" s="82"/>
      <c r="C216" s="81">
        <v>2014</v>
      </c>
      <c r="D216" s="99">
        <v>4149.2969999999996</v>
      </c>
      <c r="E216" s="100">
        <v>1.2291545445562946</v>
      </c>
      <c r="F216" s="109">
        <v>14.428241778046935</v>
      </c>
      <c r="G216" s="103">
        <v>19545</v>
      </c>
      <c r="H216" s="100">
        <v>1.1698328070811215</v>
      </c>
      <c r="I216" s="102">
        <v>108.5953994888321</v>
      </c>
      <c r="J216" s="102">
        <v>77.729170809306027</v>
      </c>
    </row>
    <row r="217" spans="1:10" ht="11.45" customHeight="1" x14ac:dyDescent="0.2">
      <c r="A217" s="70">
        <f>IF(D217&lt;&gt;"",COUNTA($D$10:D217),"")</f>
        <v>200</v>
      </c>
      <c r="C217" s="81">
        <v>2015</v>
      </c>
      <c r="D217" s="99">
        <v>4223.9560000000001</v>
      </c>
      <c r="E217" s="100">
        <v>1.7993168481311557</v>
      </c>
      <c r="F217" s="109">
        <v>14.224846242762732</v>
      </c>
      <c r="G217" s="103">
        <v>19796</v>
      </c>
      <c r="H217" s="100">
        <v>1.284215911997947</v>
      </c>
      <c r="I217" s="102">
        <v>107.05169803158124</v>
      </c>
      <c r="J217" s="102">
        <v>76.997277323998446</v>
      </c>
    </row>
    <row r="218" spans="1:10" ht="11.45" customHeight="1" x14ac:dyDescent="0.2">
      <c r="A218" s="70">
        <f>IF(D218&lt;&gt;"",COUNTA($D$10:D218),"")</f>
        <v>201</v>
      </c>
      <c r="C218" s="81">
        <v>2016</v>
      </c>
      <c r="D218" s="99">
        <v>4317.8710000000001</v>
      </c>
      <c r="E218" s="100">
        <v>2.2233896375814481</v>
      </c>
      <c r="F218" s="109">
        <v>14.110245945862749</v>
      </c>
      <c r="G218" s="103">
        <v>20240</v>
      </c>
      <c r="H218" s="100">
        <v>2.2428773489593823</v>
      </c>
      <c r="I218" s="102">
        <v>106.5880246458476</v>
      </c>
      <c r="J218" s="102">
        <v>76.57674700162687</v>
      </c>
    </row>
    <row r="219" spans="1:10" ht="11.45" customHeight="1" x14ac:dyDescent="0.2">
      <c r="A219" s="70">
        <f>IF(D219&lt;&gt;"",COUNTA($D$10:D219),"")</f>
        <v>202</v>
      </c>
      <c r="C219" s="81">
        <v>2017</v>
      </c>
      <c r="D219" s="99">
        <v>4561.7190000000001</v>
      </c>
      <c r="E219" s="100">
        <v>5.6474128106189312</v>
      </c>
      <c r="F219" s="109">
        <v>14.210002445629142</v>
      </c>
      <c r="G219" s="103">
        <v>21463</v>
      </c>
      <c r="H219" s="100">
        <v>6.0424901185770636</v>
      </c>
      <c r="I219" s="102">
        <v>107.70272982737856</v>
      </c>
      <c r="J219" s="102">
        <v>78.212229429341889</v>
      </c>
    </row>
    <row r="220" spans="1:10" ht="11.45" customHeight="1" x14ac:dyDescent="0.2">
      <c r="A220" s="70">
        <f>IF(D220&lt;&gt;"",COUNTA($D$10:D220),"")</f>
        <v>203</v>
      </c>
      <c r="C220" s="81">
        <v>2018</v>
      </c>
      <c r="D220" s="99">
        <v>4700</v>
      </c>
      <c r="E220" s="100">
        <v>3.031335336525558</v>
      </c>
      <c r="F220" s="109">
        <v>14.02098320682976</v>
      </c>
      <c r="G220" s="103">
        <v>22110</v>
      </c>
      <c r="H220" s="100">
        <v>3.0144900526487532</v>
      </c>
      <c r="I220" s="102">
        <v>106.22147489791016</v>
      </c>
      <c r="J220" s="102">
        <v>77.600730029481952</v>
      </c>
    </row>
    <row r="221" spans="1:10" ht="11.45" customHeight="1" x14ac:dyDescent="0.2">
      <c r="A221" s="70">
        <f>IF(D221&lt;&gt;"",COUNTA($D$10:D221),"")</f>
        <v>204</v>
      </c>
      <c r="C221" s="81">
        <v>2019</v>
      </c>
      <c r="D221" s="99">
        <v>4916.5550000000003</v>
      </c>
      <c r="E221" s="100">
        <v>4.6075531914893588</v>
      </c>
      <c r="F221" s="109">
        <v>14.045530263186839</v>
      </c>
      <c r="G221" s="103">
        <v>23170</v>
      </c>
      <c r="H221" s="100">
        <v>4.7942107643600167</v>
      </c>
      <c r="I221" s="102">
        <v>106.49446155260375</v>
      </c>
      <c r="J221" s="102">
        <v>79.534532472882063</v>
      </c>
    </row>
    <row r="222" spans="1:10" ht="11.45" customHeight="1" x14ac:dyDescent="0.2">
      <c r="A222" s="70">
        <f>IF(D222&lt;&gt;"",COUNTA($D$10:D222),"")</f>
        <v>205</v>
      </c>
      <c r="C222" s="81">
        <v>2020</v>
      </c>
      <c r="D222" s="99">
        <v>4933.2439999999997</v>
      </c>
      <c r="E222" s="100">
        <v>0.33944499756435675</v>
      </c>
      <c r="F222" s="109">
        <v>14.078218112779355</v>
      </c>
      <c r="G222" s="103">
        <v>23291</v>
      </c>
      <c r="H222" s="100">
        <v>0.52222701769528612</v>
      </c>
      <c r="I222" s="102">
        <v>106.97685100128606</v>
      </c>
      <c r="J222" s="102">
        <v>81.122217965239813</v>
      </c>
    </row>
    <row r="223" spans="1:10" ht="11.45" customHeight="1" x14ac:dyDescent="0.2">
      <c r="A223" s="70">
        <f>IF(D223&lt;&gt;"",COUNTA($D$10:D223),"")</f>
        <v>206</v>
      </c>
      <c r="C223" s="81">
        <v>2021</v>
      </c>
      <c r="D223" s="99">
        <v>5084.6869999999999</v>
      </c>
      <c r="E223" s="100">
        <v>3.0698461296461375</v>
      </c>
      <c r="F223" s="109">
        <v>14.08277453220084</v>
      </c>
      <c r="G223" s="103">
        <v>23999</v>
      </c>
      <c r="H223" s="100">
        <v>3.0398007814177248</v>
      </c>
      <c r="I223" s="102">
        <v>107.08102802070319</v>
      </c>
      <c r="J223" s="102">
        <v>80.785673410307339</v>
      </c>
    </row>
    <row r="224" spans="1:10" ht="11.45" customHeight="1" x14ac:dyDescent="0.2">
      <c r="A224" s="70">
        <f>IF(D224&lt;&gt;"",COUNTA($D$10:D224),"")</f>
        <v>207</v>
      </c>
      <c r="C224" s="81">
        <v>2022</v>
      </c>
      <c r="D224" s="99">
        <v>5592.1210000000001</v>
      </c>
      <c r="E224" s="100">
        <v>9.9796506648295065</v>
      </c>
      <c r="F224" s="109">
        <v>14.258243793100329</v>
      </c>
      <c r="G224" s="103">
        <v>26250</v>
      </c>
      <c r="H224" s="100">
        <v>9.3795574815617329</v>
      </c>
      <c r="I224" s="102">
        <v>108.41283607979184</v>
      </c>
      <c r="J224" s="102">
        <v>83.433983853537597</v>
      </c>
    </row>
  </sheetData>
  <mergeCells count="16">
    <mergeCell ref="A1:C1"/>
    <mergeCell ref="D1:J1"/>
    <mergeCell ref="A2:A7"/>
    <mergeCell ref="B2:B7"/>
    <mergeCell ref="C2:C7"/>
    <mergeCell ref="D2:J2"/>
    <mergeCell ref="D3:F3"/>
    <mergeCell ref="D4:D7"/>
    <mergeCell ref="G3:J3"/>
    <mergeCell ref="H4:H6"/>
    <mergeCell ref="E4:E6"/>
    <mergeCell ref="F4:F6"/>
    <mergeCell ref="G4:G7"/>
    <mergeCell ref="I4:I7"/>
    <mergeCell ref="J4:J7"/>
    <mergeCell ref="E7:F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P233 2022 00&amp;R&amp;"Calibri,Standard"&amp;7&amp;P</oddFooter>
    <evenFooter>&amp;L&amp;"Calibri,Standard"&amp;7&amp;P&amp;R&amp;"Calibri,Standard"&amp;7StatA MV, Statistischer Bericht P233 2022 00</evenFooter>
  </headerFooter>
  <rowBreaks count="4" manualBreakCount="4">
    <brk id="56" max="16383" man="1"/>
    <brk id="104" max="16383" man="1"/>
    <brk id="152" max="16383" man="1"/>
    <brk id="20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L224"/>
  <sheetViews>
    <sheetView zoomScale="140" zoomScaleNormal="140" workbookViewId="0">
      <pane xSplit="3" ySplit="7" topLeftCell="D8" activePane="bottomRight" state="frozen"/>
      <selection sqref="A1:B1"/>
      <selection pane="topRight" sqref="A1:B1"/>
      <selection pane="bottomLeft" sqref="A1:B1"/>
      <selection pane="bottomRight" sqref="A1:C1"/>
    </sheetView>
  </sheetViews>
  <sheetFormatPr baseColWidth="10" defaultRowHeight="12" customHeight="1" x14ac:dyDescent="0.2"/>
  <cols>
    <col min="1" max="1" width="3.7109375" style="71" customWidth="1"/>
    <col min="2" max="2" width="15.7109375" style="80" customWidth="1"/>
    <col min="3" max="3" width="5.7109375" style="84" customWidth="1"/>
    <col min="4" max="7" width="16.7109375" style="85" customWidth="1"/>
    <col min="8" max="16384" width="11.42578125" style="71"/>
  </cols>
  <sheetData>
    <row r="1" spans="1:7" ht="39.950000000000003" customHeight="1" x14ac:dyDescent="0.2">
      <c r="A1" s="157" t="s">
        <v>25</v>
      </c>
      <c r="B1" s="158"/>
      <c r="C1" s="158"/>
      <c r="D1" s="159" t="s">
        <v>105</v>
      </c>
      <c r="E1" s="159"/>
      <c r="F1" s="159"/>
      <c r="G1" s="160"/>
    </row>
    <row r="2" spans="1:7" s="72" customFormat="1" ht="11.45" customHeight="1" x14ac:dyDescent="0.2">
      <c r="A2" s="161" t="s">
        <v>50</v>
      </c>
      <c r="B2" s="162" t="s">
        <v>59</v>
      </c>
      <c r="C2" s="162" t="s">
        <v>51</v>
      </c>
      <c r="D2" s="162" t="s">
        <v>56</v>
      </c>
      <c r="E2" s="162" t="s">
        <v>106</v>
      </c>
      <c r="F2" s="162" t="s">
        <v>81</v>
      </c>
      <c r="G2" s="163" t="s">
        <v>60</v>
      </c>
    </row>
    <row r="3" spans="1:7" s="72" customFormat="1" ht="11.45" customHeight="1" x14ac:dyDescent="0.2">
      <c r="A3" s="161"/>
      <c r="B3" s="162"/>
      <c r="C3" s="162"/>
      <c r="D3" s="162"/>
      <c r="E3" s="162"/>
      <c r="F3" s="162"/>
      <c r="G3" s="163"/>
    </row>
    <row r="4" spans="1:7" s="72" customFormat="1" ht="11.45" customHeight="1" x14ac:dyDescent="0.2">
      <c r="A4" s="161"/>
      <c r="B4" s="162"/>
      <c r="C4" s="162"/>
      <c r="D4" s="162"/>
      <c r="E4" s="162"/>
      <c r="F4" s="162"/>
      <c r="G4" s="163"/>
    </row>
    <row r="5" spans="1:7" s="72" customFormat="1" ht="11.45" customHeight="1" x14ac:dyDescent="0.2">
      <c r="A5" s="161"/>
      <c r="B5" s="162"/>
      <c r="C5" s="162"/>
      <c r="D5" s="162"/>
      <c r="E5" s="162"/>
      <c r="F5" s="162"/>
      <c r="G5" s="163"/>
    </row>
    <row r="6" spans="1:7" s="72" customFormat="1" ht="11.45" customHeight="1" x14ac:dyDescent="0.2">
      <c r="A6" s="161"/>
      <c r="B6" s="162"/>
      <c r="C6" s="162"/>
      <c r="D6" s="162" t="s">
        <v>58</v>
      </c>
      <c r="E6" s="162"/>
      <c r="F6" s="162"/>
      <c r="G6" s="163"/>
    </row>
    <row r="7" spans="1:7" ht="11.45" customHeight="1" x14ac:dyDescent="0.2">
      <c r="A7" s="65">
        <v>1</v>
      </c>
      <c r="B7" s="66">
        <v>2</v>
      </c>
      <c r="C7" s="66">
        <v>3</v>
      </c>
      <c r="D7" s="66">
        <v>4</v>
      </c>
      <c r="E7" s="67">
        <v>5</v>
      </c>
      <c r="F7" s="66">
        <v>6</v>
      </c>
      <c r="G7" s="68">
        <v>7</v>
      </c>
    </row>
    <row r="8" spans="1:7" ht="11.45" customHeight="1" x14ac:dyDescent="0.2">
      <c r="A8" s="73"/>
      <c r="B8" s="74"/>
      <c r="C8" s="75"/>
      <c r="D8" s="111"/>
      <c r="E8" s="112"/>
      <c r="F8" s="112"/>
      <c r="G8" s="112"/>
    </row>
    <row r="9" spans="1:7" ht="11.45" customHeight="1" x14ac:dyDescent="0.2">
      <c r="A9" s="70">
        <f>IF(D9&lt;&gt;"",COUNTA($D9:D$9),"")</f>
        <v>1</v>
      </c>
      <c r="B9" s="76" t="s">
        <v>54</v>
      </c>
      <c r="C9" s="77">
        <v>2000</v>
      </c>
      <c r="D9" s="114">
        <v>22350.763999999999</v>
      </c>
      <c r="E9" s="115">
        <v>17770.89</v>
      </c>
      <c r="F9" s="115">
        <v>2576.9029999999998</v>
      </c>
      <c r="G9" s="115">
        <v>2002.971</v>
      </c>
    </row>
    <row r="10" spans="1:7" ht="11.45" customHeight="1" x14ac:dyDescent="0.2">
      <c r="A10" s="70">
        <f>IF(D10&lt;&gt;"",COUNTA($D$9:D10),"")</f>
        <v>2</v>
      </c>
      <c r="B10" s="76" t="s">
        <v>55</v>
      </c>
      <c r="C10" s="77">
        <v>2001</v>
      </c>
      <c r="D10" s="114">
        <v>22807.021000000001</v>
      </c>
      <c r="E10" s="115">
        <v>17793.941999999999</v>
      </c>
      <c r="F10" s="115">
        <v>2656.2130000000002</v>
      </c>
      <c r="G10" s="115">
        <v>2356.866</v>
      </c>
    </row>
    <row r="11" spans="1:7" ht="11.45" customHeight="1" x14ac:dyDescent="0.2">
      <c r="A11" s="70">
        <f>IF(D11&lt;&gt;"",COUNTA($D$9:D11),"")</f>
        <v>3</v>
      </c>
      <c r="B11" s="76"/>
      <c r="C11" s="77">
        <v>2002</v>
      </c>
      <c r="D11" s="114">
        <v>22873.958999999999</v>
      </c>
      <c r="E11" s="115">
        <v>17757.098999999998</v>
      </c>
      <c r="F11" s="115">
        <v>2639.8359999999998</v>
      </c>
      <c r="G11" s="115">
        <v>2477.0239999999999</v>
      </c>
    </row>
    <row r="12" spans="1:7" ht="11.45" customHeight="1" x14ac:dyDescent="0.2">
      <c r="A12" s="70">
        <f>IF(D12&lt;&gt;"",COUNTA($D$9:D12),"")</f>
        <v>4</v>
      </c>
      <c r="B12" s="76"/>
      <c r="C12" s="77">
        <v>2003</v>
      </c>
      <c r="D12" s="114">
        <v>22757.742999999999</v>
      </c>
      <c r="E12" s="115">
        <v>17638.909</v>
      </c>
      <c r="F12" s="115">
        <v>2470.6689999999999</v>
      </c>
      <c r="G12" s="115">
        <v>2648.165</v>
      </c>
    </row>
    <row r="13" spans="1:7" ht="11.45" customHeight="1" x14ac:dyDescent="0.2">
      <c r="A13" s="70">
        <f>IF(D13&lt;&gt;"",COUNTA($D$9:D13),"")</f>
        <v>5</v>
      </c>
      <c r="B13" s="78"/>
      <c r="C13" s="77">
        <v>2004</v>
      </c>
      <c r="D13" s="114">
        <v>23241.411</v>
      </c>
      <c r="E13" s="115">
        <v>17593.007000000001</v>
      </c>
      <c r="F13" s="115">
        <v>2738.1570000000002</v>
      </c>
      <c r="G13" s="115">
        <v>2910.2469999999998</v>
      </c>
    </row>
    <row r="14" spans="1:7" ht="11.45" customHeight="1" x14ac:dyDescent="0.2">
      <c r="A14" s="70">
        <f>IF(D14&lt;&gt;"",COUNTA($D$9:D14),"")</f>
        <v>6</v>
      </c>
      <c r="B14" s="76"/>
      <c r="C14" s="77">
        <v>2005</v>
      </c>
      <c r="D14" s="114">
        <v>23344.035</v>
      </c>
      <c r="E14" s="115">
        <v>17577.46</v>
      </c>
      <c r="F14" s="115">
        <v>2693.7080000000001</v>
      </c>
      <c r="G14" s="115">
        <v>3072.8670000000002</v>
      </c>
    </row>
    <row r="15" spans="1:7" ht="11.45" customHeight="1" x14ac:dyDescent="0.2">
      <c r="A15" s="70">
        <f>IF(D15&lt;&gt;"",COUNTA($D$9:D15),"")</f>
        <v>7</v>
      </c>
      <c r="B15" s="76"/>
      <c r="C15" s="77">
        <v>2006</v>
      </c>
      <c r="D15" s="114">
        <v>23968.852999999999</v>
      </c>
      <c r="E15" s="115">
        <v>17782.337</v>
      </c>
      <c r="F15" s="115">
        <v>2839.9740000000002</v>
      </c>
      <c r="G15" s="115">
        <v>3346.5419999999999</v>
      </c>
    </row>
    <row r="16" spans="1:7" ht="11.45" customHeight="1" x14ac:dyDescent="0.2">
      <c r="A16" s="70">
        <f>IF(D16&lt;&gt;"",COUNTA($D$9:D16),"")</f>
        <v>8</v>
      </c>
      <c r="B16" s="76"/>
      <c r="C16" s="77">
        <v>2007</v>
      </c>
      <c r="D16" s="114">
        <v>24735.105</v>
      </c>
      <c r="E16" s="115">
        <v>18355.350999999999</v>
      </c>
      <c r="F16" s="115">
        <v>2978.7460000000001</v>
      </c>
      <c r="G16" s="115">
        <v>3401.0079999999998</v>
      </c>
    </row>
    <row r="17" spans="1:7" ht="11.45" customHeight="1" x14ac:dyDescent="0.2">
      <c r="A17" s="70">
        <f>IF(D17&lt;&gt;"",COUNTA($D$9:D17),"")</f>
        <v>9</v>
      </c>
      <c r="B17" s="78"/>
      <c r="C17" s="77">
        <v>2008</v>
      </c>
      <c r="D17" s="114">
        <v>25954.285</v>
      </c>
      <c r="E17" s="115">
        <v>18999.494999999999</v>
      </c>
      <c r="F17" s="115">
        <v>3284.674</v>
      </c>
      <c r="G17" s="115">
        <v>3670.116</v>
      </c>
    </row>
    <row r="18" spans="1:7" ht="11.45" customHeight="1" x14ac:dyDescent="0.2">
      <c r="A18" s="70">
        <f>IF(D18&lt;&gt;"",COUNTA($D$9:D18),"")</f>
        <v>10</v>
      </c>
      <c r="B18" s="76"/>
      <c r="C18" s="77">
        <v>2009</v>
      </c>
      <c r="D18" s="114">
        <v>25853.243999999999</v>
      </c>
      <c r="E18" s="115">
        <v>19482.938999999998</v>
      </c>
      <c r="F18" s="115">
        <v>2622.8829999999998</v>
      </c>
      <c r="G18" s="115">
        <v>3747.422</v>
      </c>
    </row>
    <row r="19" spans="1:7" ht="11.45" customHeight="1" x14ac:dyDescent="0.2">
      <c r="A19" s="70">
        <f>IF(D19&lt;&gt;"",COUNTA($D$9:D19),"")</f>
        <v>11</v>
      </c>
      <c r="B19" s="76"/>
      <c r="C19" s="77">
        <v>2010</v>
      </c>
      <c r="D19" s="114">
        <v>26085.592000000001</v>
      </c>
      <c r="E19" s="115">
        <v>19838.142</v>
      </c>
      <c r="F19" s="115">
        <v>2954.759</v>
      </c>
      <c r="G19" s="115">
        <v>3292.6909999999998</v>
      </c>
    </row>
    <row r="20" spans="1:7" ht="11.45" customHeight="1" x14ac:dyDescent="0.2">
      <c r="A20" s="70">
        <f>IF(D20&lt;&gt;"",COUNTA($D$9:D20),"")</f>
        <v>12</v>
      </c>
      <c r="B20" s="76"/>
      <c r="C20" s="77">
        <v>2011</v>
      </c>
      <c r="D20" s="114">
        <v>27085.535</v>
      </c>
      <c r="E20" s="115">
        <v>20386.848000000002</v>
      </c>
      <c r="F20" s="115">
        <v>3292.0189999999998</v>
      </c>
      <c r="G20" s="115">
        <v>3406.6680000000001</v>
      </c>
    </row>
    <row r="21" spans="1:7" ht="11.45" customHeight="1" x14ac:dyDescent="0.2">
      <c r="A21" s="70">
        <f>IF(D21&lt;&gt;"",COUNTA($D$9:D21),"")</f>
        <v>13</v>
      </c>
      <c r="B21" s="78"/>
      <c r="C21" s="77">
        <v>2012</v>
      </c>
      <c r="D21" s="114">
        <v>27735.260999999999</v>
      </c>
      <c r="E21" s="115">
        <v>20988.491999999998</v>
      </c>
      <c r="F21" s="115">
        <v>3305.2080000000001</v>
      </c>
      <c r="G21" s="115">
        <v>3441.5610000000001</v>
      </c>
    </row>
    <row r="22" spans="1:7" ht="11.45" customHeight="1" x14ac:dyDescent="0.2">
      <c r="A22" s="70">
        <f>IF(D22&lt;&gt;"",COUNTA($D$9:D22),"")</f>
        <v>14</v>
      </c>
      <c r="B22" s="78"/>
      <c r="C22" s="77">
        <v>2013</v>
      </c>
      <c r="D22" s="114">
        <v>28233.815999999999</v>
      </c>
      <c r="E22" s="115">
        <v>21307.653999999999</v>
      </c>
      <c r="F22" s="115">
        <v>3510.9360000000001</v>
      </c>
      <c r="G22" s="115">
        <v>3415.2260000000001</v>
      </c>
    </row>
    <row r="23" spans="1:7" ht="11.45" customHeight="1" x14ac:dyDescent="0.2">
      <c r="A23" s="70">
        <f>IF(D23&lt;&gt;"",COUNTA($D$9:D23),"")</f>
        <v>15</v>
      </c>
      <c r="B23" s="78"/>
      <c r="C23" s="77">
        <v>2014</v>
      </c>
      <c r="D23" s="114">
        <v>28758.161</v>
      </c>
      <c r="E23" s="115">
        <v>21934.956999999999</v>
      </c>
      <c r="F23" s="115">
        <v>3470.2559999999999</v>
      </c>
      <c r="G23" s="115">
        <v>3352.9479999999999</v>
      </c>
    </row>
    <row r="24" spans="1:7" ht="11.45" customHeight="1" x14ac:dyDescent="0.2">
      <c r="A24" s="70">
        <f>IF(D24&lt;&gt;"",COUNTA($D$9:D24),"")</f>
        <v>16</v>
      </c>
      <c r="B24" s="76"/>
      <c r="C24" s="77">
        <v>2015</v>
      </c>
      <c r="D24" s="114">
        <v>29694.212</v>
      </c>
      <c r="E24" s="115">
        <v>22992.136999999999</v>
      </c>
      <c r="F24" s="115">
        <v>3203.7420000000002</v>
      </c>
      <c r="G24" s="115">
        <v>3498.3330000000001</v>
      </c>
    </row>
    <row r="25" spans="1:7" ht="11.45" customHeight="1" x14ac:dyDescent="0.2">
      <c r="A25" s="70">
        <f>IF(D25&lt;&gt;"",COUNTA($D$9:D25),"")</f>
        <v>17</v>
      </c>
      <c r="B25" s="76"/>
      <c r="C25" s="77">
        <v>2016</v>
      </c>
      <c r="D25" s="114">
        <v>30600.962</v>
      </c>
      <c r="E25" s="115">
        <v>23806.178</v>
      </c>
      <c r="F25" s="115">
        <v>3091.0079999999998</v>
      </c>
      <c r="G25" s="115">
        <v>3703.7759999999998</v>
      </c>
    </row>
    <row r="26" spans="1:7" ht="11.45" customHeight="1" x14ac:dyDescent="0.2">
      <c r="A26" s="70">
        <f>IF(D26&lt;&gt;"",COUNTA($D$9:D26),"")</f>
        <v>18</v>
      </c>
      <c r="B26" s="76"/>
      <c r="C26" s="77">
        <v>2017</v>
      </c>
      <c r="D26" s="114">
        <v>32102.169000000002</v>
      </c>
      <c r="E26" s="115">
        <v>24721.223999999998</v>
      </c>
      <c r="F26" s="115">
        <v>3535.9140000000002</v>
      </c>
      <c r="G26" s="115">
        <v>3845.0309999999999</v>
      </c>
    </row>
    <row r="27" spans="1:7" ht="11.45" customHeight="1" x14ac:dyDescent="0.2">
      <c r="A27" s="70">
        <f>IF(D27&lt;&gt;"",COUNTA($D$9:D27),"")</f>
        <v>19</v>
      </c>
      <c r="B27" s="76"/>
      <c r="C27" s="77">
        <v>2018</v>
      </c>
      <c r="D27" s="114">
        <v>33521.186999999998</v>
      </c>
      <c r="E27" s="115">
        <v>25911.378000000001</v>
      </c>
      <c r="F27" s="115">
        <v>3305.9920000000002</v>
      </c>
      <c r="G27" s="115">
        <v>4303.817</v>
      </c>
    </row>
    <row r="28" spans="1:7" ht="11.45" customHeight="1" x14ac:dyDescent="0.2">
      <c r="A28" s="70">
        <f>IF(D28&lt;&gt;"",COUNTA($D$9:D28),"")</f>
        <v>20</v>
      </c>
      <c r="B28" s="76"/>
      <c r="C28" s="77">
        <v>2019</v>
      </c>
      <c r="D28" s="114">
        <v>35004.410000000003</v>
      </c>
      <c r="E28" s="115">
        <v>27285.697</v>
      </c>
      <c r="F28" s="115">
        <v>3677.3580000000002</v>
      </c>
      <c r="G28" s="115">
        <v>4041.355</v>
      </c>
    </row>
    <row r="29" spans="1:7" ht="11.45" customHeight="1" x14ac:dyDescent="0.2">
      <c r="A29" s="70">
        <f>IF(D29&lt;&gt;"",COUNTA($D$9:D29),"")</f>
        <v>21</v>
      </c>
      <c r="B29" s="76"/>
      <c r="C29" s="77">
        <v>2020</v>
      </c>
      <c r="D29" s="114">
        <v>35041.678999999996</v>
      </c>
      <c r="E29" s="115">
        <v>27604.772000000001</v>
      </c>
      <c r="F29" s="115">
        <v>3802.348</v>
      </c>
      <c r="G29" s="115">
        <v>3634.5590000000002</v>
      </c>
    </row>
    <row r="30" spans="1:7" ht="11.45" customHeight="1" x14ac:dyDescent="0.2">
      <c r="A30" s="70">
        <f>IF(D30&lt;&gt;"",COUNTA($D$9:D30),"")</f>
        <v>22</v>
      </c>
      <c r="B30" s="76"/>
      <c r="C30" s="77">
        <v>2021</v>
      </c>
      <c r="D30" s="114">
        <v>36105.718999999997</v>
      </c>
      <c r="E30" s="115">
        <v>28424.58</v>
      </c>
      <c r="F30" s="115">
        <v>3877.866</v>
      </c>
      <c r="G30" s="115">
        <v>3803.2730000000001</v>
      </c>
    </row>
    <row r="31" spans="1:7" ht="11.45" customHeight="1" x14ac:dyDescent="0.2">
      <c r="A31" s="70">
        <f>IF(D31&lt;&gt;"",COUNTA($D$9:D31),"")</f>
        <v>23</v>
      </c>
      <c r="B31" s="76"/>
      <c r="C31" s="77">
        <v>2022</v>
      </c>
      <c r="D31" s="114">
        <v>39220.264999999999</v>
      </c>
      <c r="E31" s="115">
        <v>30207.723999999998</v>
      </c>
      <c r="F31" s="115">
        <v>4346.5349999999999</v>
      </c>
      <c r="G31" s="115">
        <v>4666.0060000000003</v>
      </c>
    </row>
    <row r="32" spans="1:7" ht="11.45" customHeight="1" x14ac:dyDescent="0.2">
      <c r="A32" s="70" t="str">
        <f>IF(D32&lt;&gt;"",COUNTA($D$9:D32),"")</f>
        <v/>
      </c>
      <c r="B32" s="74"/>
      <c r="C32" s="79"/>
      <c r="D32" s="110"/>
      <c r="E32" s="113"/>
      <c r="F32" s="113"/>
      <c r="G32" s="113"/>
    </row>
    <row r="33" spans="1:12" ht="11.45" customHeight="1" x14ac:dyDescent="0.2">
      <c r="A33" s="70">
        <f>IF(D33&lt;&gt;"",COUNTA($D$9:D33),"")</f>
        <v>24</v>
      </c>
      <c r="B33" s="80" t="s">
        <v>92</v>
      </c>
      <c r="C33" s="81">
        <v>2000</v>
      </c>
      <c r="D33" s="110">
        <v>2688.1120000000001</v>
      </c>
      <c r="E33" s="113">
        <v>2253.569</v>
      </c>
      <c r="F33" s="113">
        <v>225.17500000000001</v>
      </c>
      <c r="G33" s="113">
        <v>209.36799999999999</v>
      </c>
      <c r="H33" s="88"/>
      <c r="I33" s="87"/>
      <c r="J33" s="88"/>
      <c r="K33" s="87"/>
      <c r="L33" s="88"/>
    </row>
    <row r="34" spans="1:12" ht="11.45" customHeight="1" x14ac:dyDescent="0.2">
      <c r="A34" s="70">
        <f>IF(D34&lt;&gt;"",COUNTA($D$9:D34),"")</f>
        <v>25</v>
      </c>
      <c r="C34" s="81">
        <v>2001</v>
      </c>
      <c r="D34" s="110">
        <v>2699.9</v>
      </c>
      <c r="E34" s="113">
        <v>2238.8980000000001</v>
      </c>
      <c r="F34" s="113">
        <v>223.83099999999999</v>
      </c>
      <c r="G34" s="113">
        <v>237.17099999999999</v>
      </c>
      <c r="H34" s="88"/>
      <c r="I34" s="87"/>
      <c r="J34" s="88"/>
      <c r="K34" s="87"/>
      <c r="L34" s="88"/>
    </row>
    <row r="35" spans="1:12" ht="11.45" customHeight="1" x14ac:dyDescent="0.2">
      <c r="A35" s="70">
        <f>IF(D35&lt;&gt;"",COUNTA($D$9:D35),"")</f>
        <v>26</v>
      </c>
      <c r="C35" s="81">
        <v>2002</v>
      </c>
      <c r="D35" s="110">
        <v>2715.346</v>
      </c>
      <c r="E35" s="113">
        <v>2227.0410000000002</v>
      </c>
      <c r="F35" s="113">
        <v>244.55199999999999</v>
      </c>
      <c r="G35" s="113">
        <v>243.75299999999999</v>
      </c>
      <c r="H35" s="88"/>
      <c r="I35" s="87"/>
      <c r="J35" s="88"/>
      <c r="K35" s="87"/>
      <c r="L35" s="88"/>
    </row>
    <row r="36" spans="1:12" ht="11.45" customHeight="1" x14ac:dyDescent="0.2">
      <c r="A36" s="70">
        <f>IF(D36&lt;&gt;"",COUNTA($D$9:D36),"")</f>
        <v>27</v>
      </c>
      <c r="C36" s="81">
        <v>2003</v>
      </c>
      <c r="D36" s="110">
        <v>2686.0329999999999</v>
      </c>
      <c r="E36" s="113">
        <v>2204.8240000000001</v>
      </c>
      <c r="F36" s="113">
        <v>232.84299999999999</v>
      </c>
      <c r="G36" s="113">
        <v>248.36600000000001</v>
      </c>
      <c r="H36" s="88"/>
      <c r="I36" s="87"/>
      <c r="J36" s="88"/>
      <c r="K36" s="87"/>
      <c r="L36" s="88"/>
    </row>
    <row r="37" spans="1:12" ht="11.45" customHeight="1" x14ac:dyDescent="0.2">
      <c r="A37" s="70">
        <f>IF(D37&lt;&gt;"",COUNTA($D$9:D37),"")</f>
        <v>28</v>
      </c>
      <c r="B37" s="82"/>
      <c r="C37" s="81">
        <v>2004</v>
      </c>
      <c r="D37" s="110">
        <v>2694.1790000000001</v>
      </c>
      <c r="E37" s="113">
        <v>2191.4929999999999</v>
      </c>
      <c r="F37" s="113">
        <v>238.999</v>
      </c>
      <c r="G37" s="113">
        <v>263.68700000000001</v>
      </c>
      <c r="H37" s="88"/>
      <c r="I37" s="87"/>
      <c r="J37" s="88"/>
      <c r="K37" s="87"/>
      <c r="L37" s="88"/>
    </row>
    <row r="38" spans="1:12" ht="11.45" customHeight="1" x14ac:dyDescent="0.2">
      <c r="A38" s="70">
        <f>IF(D38&lt;&gt;"",COUNTA($D$9:D38),"")</f>
        <v>29</v>
      </c>
      <c r="C38" s="81">
        <v>2005</v>
      </c>
      <c r="D38" s="110">
        <v>2746.1640000000002</v>
      </c>
      <c r="E38" s="113">
        <v>2208.0360000000001</v>
      </c>
      <c r="F38" s="113">
        <v>248.76599999999999</v>
      </c>
      <c r="G38" s="113">
        <v>289.36200000000002</v>
      </c>
      <c r="H38" s="88"/>
      <c r="I38" s="87"/>
      <c r="J38" s="88"/>
      <c r="K38" s="87"/>
      <c r="L38" s="88"/>
    </row>
    <row r="39" spans="1:12" ht="11.45" customHeight="1" x14ac:dyDescent="0.2">
      <c r="A39" s="70">
        <f>IF(D39&lt;&gt;"",COUNTA($D$9:D39),"")</f>
        <v>30</v>
      </c>
      <c r="C39" s="81">
        <v>2006</v>
      </c>
      <c r="D39" s="110">
        <v>2850.6089999999999</v>
      </c>
      <c r="E39" s="113">
        <v>2252.4879999999998</v>
      </c>
      <c r="F39" s="113">
        <v>269.178</v>
      </c>
      <c r="G39" s="113">
        <v>328.94299999999998</v>
      </c>
      <c r="H39" s="88"/>
      <c r="I39" s="87"/>
      <c r="J39" s="88"/>
      <c r="K39" s="87"/>
      <c r="L39" s="88"/>
    </row>
    <row r="40" spans="1:12" ht="11.45" customHeight="1" x14ac:dyDescent="0.2">
      <c r="A40" s="70">
        <f>IF(D40&lt;&gt;"",COUNTA($D$9:D40),"")</f>
        <v>31</v>
      </c>
      <c r="C40" s="81">
        <v>2007</v>
      </c>
      <c r="D40" s="110">
        <v>2964.0619999999999</v>
      </c>
      <c r="E40" s="113">
        <v>2344.41</v>
      </c>
      <c r="F40" s="113">
        <v>275.04000000000002</v>
      </c>
      <c r="G40" s="113">
        <v>344.61200000000002</v>
      </c>
      <c r="H40" s="88"/>
      <c r="I40" s="87"/>
      <c r="J40" s="88"/>
      <c r="K40" s="87"/>
      <c r="L40" s="88"/>
    </row>
    <row r="41" spans="1:12" ht="11.45" customHeight="1" x14ac:dyDescent="0.2">
      <c r="A41" s="70">
        <f>IF(D41&lt;&gt;"",COUNTA($D$9:D41),"")</f>
        <v>32</v>
      </c>
      <c r="B41" s="82"/>
      <c r="C41" s="81">
        <v>2008</v>
      </c>
      <c r="D41" s="110">
        <v>3122.509</v>
      </c>
      <c r="E41" s="113">
        <v>2436.8249999999998</v>
      </c>
      <c r="F41" s="113">
        <v>294.89400000000001</v>
      </c>
      <c r="G41" s="113">
        <v>390.79</v>
      </c>
      <c r="H41" s="88"/>
      <c r="I41" s="87"/>
      <c r="J41" s="88"/>
      <c r="K41" s="87"/>
      <c r="L41" s="88"/>
    </row>
    <row r="42" spans="1:12" ht="11.45" customHeight="1" x14ac:dyDescent="0.2">
      <c r="A42" s="70">
        <f>IF(D42&lt;&gt;"",COUNTA($D$9:D42),"")</f>
        <v>33</v>
      </c>
      <c r="C42" s="81">
        <v>2009</v>
      </c>
      <c r="D42" s="110">
        <v>3163.998</v>
      </c>
      <c r="E42" s="113">
        <v>2509.15</v>
      </c>
      <c r="F42" s="113">
        <v>256.69600000000003</v>
      </c>
      <c r="G42" s="113">
        <v>398.15199999999999</v>
      </c>
      <c r="H42" s="88"/>
      <c r="I42" s="87"/>
      <c r="J42" s="88"/>
      <c r="K42" s="87"/>
      <c r="L42" s="88"/>
    </row>
    <row r="43" spans="1:12" ht="11.45" customHeight="1" x14ac:dyDescent="0.2">
      <c r="A43" s="70">
        <f>IF(D43&lt;&gt;"",COUNTA($D$9:D43),"")</f>
        <v>34</v>
      </c>
      <c r="C43" s="81">
        <v>2010</v>
      </c>
      <c r="D43" s="110">
        <v>3198.308</v>
      </c>
      <c r="E43" s="113">
        <v>2565.3209999999999</v>
      </c>
      <c r="F43" s="113">
        <v>274.61</v>
      </c>
      <c r="G43" s="113">
        <v>358.37700000000001</v>
      </c>
      <c r="H43" s="88"/>
      <c r="I43" s="87"/>
      <c r="J43" s="88"/>
      <c r="K43" s="87"/>
      <c r="L43" s="88"/>
    </row>
    <row r="44" spans="1:12" ht="11.45" customHeight="1" x14ac:dyDescent="0.2">
      <c r="A44" s="70">
        <f>IF(D44&lt;&gt;"",COUNTA($D$9:D44),"")</f>
        <v>35</v>
      </c>
      <c r="C44" s="81">
        <v>2011</v>
      </c>
      <c r="D44" s="110">
        <v>3348.7930000000001</v>
      </c>
      <c r="E44" s="113">
        <v>2678.1889999999999</v>
      </c>
      <c r="F44" s="113">
        <v>300.38400000000001</v>
      </c>
      <c r="G44" s="113">
        <v>370.22</v>
      </c>
      <c r="H44" s="88"/>
      <c r="I44" s="87"/>
      <c r="J44" s="88"/>
      <c r="K44" s="87"/>
      <c r="L44" s="88"/>
    </row>
    <row r="45" spans="1:12" ht="11.45" customHeight="1" x14ac:dyDescent="0.2">
      <c r="A45" s="70">
        <f>IF(D45&lt;&gt;"",COUNTA($D$9:D45),"")</f>
        <v>36</v>
      </c>
      <c r="B45" s="82"/>
      <c r="C45" s="81">
        <v>2012</v>
      </c>
      <c r="D45" s="110">
        <v>3483.4430000000002</v>
      </c>
      <c r="E45" s="113">
        <v>2800.9169999999999</v>
      </c>
      <c r="F45" s="113">
        <v>309.18099999999998</v>
      </c>
      <c r="G45" s="113">
        <v>373.34500000000003</v>
      </c>
      <c r="H45" s="88"/>
      <c r="I45" s="87"/>
      <c r="J45" s="88"/>
      <c r="K45" s="87"/>
      <c r="L45" s="88"/>
    </row>
    <row r="46" spans="1:12" ht="11.45" customHeight="1" x14ac:dyDescent="0.2">
      <c r="A46" s="70">
        <f>IF(D46&lt;&gt;"",COUNTA($D$9:D46),"")</f>
        <v>37</v>
      </c>
      <c r="B46" s="82"/>
      <c r="C46" s="81">
        <v>2013</v>
      </c>
      <c r="D46" s="110">
        <v>3540.1289999999999</v>
      </c>
      <c r="E46" s="113">
        <v>2863.5390000000002</v>
      </c>
      <c r="F46" s="113">
        <v>312.56099999999998</v>
      </c>
      <c r="G46" s="113">
        <v>364.029</v>
      </c>
      <c r="H46" s="88"/>
      <c r="I46" s="87"/>
      <c r="J46" s="88"/>
      <c r="K46" s="87"/>
      <c r="L46" s="88"/>
    </row>
    <row r="47" spans="1:12" ht="11.45" customHeight="1" x14ac:dyDescent="0.2">
      <c r="A47" s="70">
        <f>IF(D47&lt;&gt;"",COUNTA($D$9:D47),"")</f>
        <v>38</v>
      </c>
      <c r="B47" s="82"/>
      <c r="C47" s="81">
        <v>2014</v>
      </c>
      <c r="D47" s="110">
        <v>3635.4879999999998</v>
      </c>
      <c r="E47" s="113">
        <v>2963.0590000000002</v>
      </c>
      <c r="F47" s="113">
        <v>323.32100000000003</v>
      </c>
      <c r="G47" s="113">
        <v>349.108</v>
      </c>
      <c r="H47" s="88"/>
      <c r="I47" s="87"/>
      <c r="J47" s="88"/>
      <c r="K47" s="87"/>
      <c r="L47" s="88"/>
    </row>
    <row r="48" spans="1:12" ht="11.45" customHeight="1" x14ac:dyDescent="0.2">
      <c r="A48" s="70">
        <f>IF(D48&lt;&gt;"",COUNTA($D$9:D48),"")</f>
        <v>39</v>
      </c>
      <c r="C48" s="81">
        <v>2015</v>
      </c>
      <c r="D48" s="110">
        <v>3816.1080000000002</v>
      </c>
      <c r="E48" s="113">
        <v>3131.587</v>
      </c>
      <c r="F48" s="113">
        <v>329.459</v>
      </c>
      <c r="G48" s="113">
        <v>355.06200000000001</v>
      </c>
      <c r="H48" s="88"/>
      <c r="I48" s="87"/>
      <c r="J48" s="88"/>
      <c r="K48" s="87"/>
      <c r="L48" s="88"/>
    </row>
    <row r="49" spans="1:12" ht="11.45" customHeight="1" x14ac:dyDescent="0.2">
      <c r="A49" s="70">
        <f>IF(D49&lt;&gt;"",COUNTA($D$9:D49),"")</f>
        <v>40</v>
      </c>
      <c r="C49" s="81">
        <v>2016</v>
      </c>
      <c r="D49" s="110">
        <v>3967.7919999999999</v>
      </c>
      <c r="E49" s="113">
        <v>3269.384</v>
      </c>
      <c r="F49" s="113">
        <v>329.32400000000001</v>
      </c>
      <c r="G49" s="113">
        <v>369.084</v>
      </c>
      <c r="H49" s="88"/>
      <c r="I49" s="87"/>
      <c r="J49" s="88"/>
      <c r="K49" s="87"/>
      <c r="L49" s="88"/>
    </row>
    <row r="50" spans="1:12" ht="11.45" customHeight="1" x14ac:dyDescent="0.2">
      <c r="A50" s="70">
        <f>IF(D50&lt;&gt;"",COUNTA($D$9:D50),"")</f>
        <v>41</v>
      </c>
      <c r="C50" s="81">
        <v>2017</v>
      </c>
      <c r="D50" s="110">
        <v>4135.5079999999998</v>
      </c>
      <c r="E50" s="113">
        <v>3404.0859999999998</v>
      </c>
      <c r="F50" s="113">
        <v>339.214</v>
      </c>
      <c r="G50" s="113">
        <v>392.20800000000003</v>
      </c>
      <c r="H50" s="88"/>
      <c r="I50" s="87"/>
      <c r="J50" s="88"/>
      <c r="K50" s="87"/>
      <c r="L50" s="88"/>
    </row>
    <row r="51" spans="1:12" ht="11.45" customHeight="1" x14ac:dyDescent="0.2">
      <c r="A51" s="70">
        <f>IF(D51&lt;&gt;"",COUNTA($D$9:D51),"")</f>
        <v>42</v>
      </c>
      <c r="C51" s="81">
        <v>2018</v>
      </c>
      <c r="D51" s="110">
        <v>4369.7280000000001</v>
      </c>
      <c r="E51" s="113">
        <v>3606.0239999999999</v>
      </c>
      <c r="F51" s="113">
        <v>340.505</v>
      </c>
      <c r="G51" s="113">
        <v>423.19900000000001</v>
      </c>
      <c r="H51" s="88"/>
      <c r="I51" s="87"/>
      <c r="J51" s="88"/>
      <c r="K51" s="87"/>
      <c r="L51" s="88"/>
    </row>
    <row r="52" spans="1:12" ht="11.45" customHeight="1" x14ac:dyDescent="0.2">
      <c r="A52" s="70">
        <f>IF(D52&lt;&gt;"",COUNTA($D$9:D52),"")</f>
        <v>43</v>
      </c>
      <c r="C52" s="81">
        <v>2019</v>
      </c>
      <c r="D52" s="110">
        <v>4584.759</v>
      </c>
      <c r="E52" s="113">
        <v>3839.0079999999998</v>
      </c>
      <c r="F52" s="113">
        <v>342.053</v>
      </c>
      <c r="G52" s="113">
        <v>403.69799999999998</v>
      </c>
      <c r="H52" s="88"/>
      <c r="I52" s="87"/>
      <c r="J52" s="88"/>
      <c r="K52" s="87"/>
      <c r="L52" s="88"/>
    </row>
    <row r="53" spans="1:12" ht="11.45" customHeight="1" x14ac:dyDescent="0.2">
      <c r="A53" s="70">
        <f>IF(D53&lt;&gt;"",COUNTA($D$9:D53),"")</f>
        <v>44</v>
      </c>
      <c r="C53" s="81">
        <v>2020</v>
      </c>
      <c r="D53" s="110">
        <v>4541.3559999999998</v>
      </c>
      <c r="E53" s="113">
        <v>3853.3969999999999</v>
      </c>
      <c r="F53" s="113">
        <v>336.04899999999998</v>
      </c>
      <c r="G53" s="113">
        <v>351.91</v>
      </c>
      <c r="H53" s="88"/>
      <c r="I53" s="87"/>
      <c r="J53" s="88"/>
      <c r="K53" s="87"/>
      <c r="L53" s="88"/>
    </row>
    <row r="54" spans="1:12" ht="11.45" customHeight="1" x14ac:dyDescent="0.2">
      <c r="A54" s="70">
        <f>IF(D54&lt;&gt;"",COUNTA($D$9:D54),"")</f>
        <v>45</v>
      </c>
      <c r="C54" s="81">
        <v>2021</v>
      </c>
      <c r="D54" s="110">
        <v>4673.6869999999999</v>
      </c>
      <c r="E54" s="113">
        <v>3967.8359999999998</v>
      </c>
      <c r="F54" s="113">
        <v>335.74400000000003</v>
      </c>
      <c r="G54" s="113">
        <v>370.10700000000003</v>
      </c>
      <c r="H54" s="88"/>
      <c r="I54" s="87"/>
      <c r="J54" s="88"/>
      <c r="K54" s="87"/>
      <c r="L54" s="88"/>
    </row>
    <row r="55" spans="1:12" ht="11.45" customHeight="1" x14ac:dyDescent="0.2">
      <c r="A55" s="70">
        <f>IF(D55&lt;&gt;"",COUNTA($D$9:D55),"")</f>
        <v>46</v>
      </c>
      <c r="C55" s="81">
        <v>2022</v>
      </c>
      <c r="D55" s="110">
        <v>4968.9080000000004</v>
      </c>
      <c r="E55" s="113">
        <v>4216.7479999999996</v>
      </c>
      <c r="F55" s="113">
        <v>305.30399999999997</v>
      </c>
      <c r="G55" s="113">
        <v>446.85599999999999</v>
      </c>
      <c r="H55" s="88"/>
      <c r="I55" s="87"/>
      <c r="J55" s="88"/>
      <c r="K55" s="87"/>
      <c r="L55" s="88"/>
    </row>
    <row r="56" spans="1:12" ht="11.45" customHeight="1" x14ac:dyDescent="0.2">
      <c r="A56" s="70" t="str">
        <f>IF(D56&lt;&gt;"",COUNTA($D$9:D56),"")</f>
        <v/>
      </c>
      <c r="C56" s="81"/>
      <c r="D56" s="110"/>
      <c r="E56" s="113"/>
      <c r="F56" s="113"/>
      <c r="G56" s="113"/>
      <c r="H56" s="85"/>
      <c r="I56" s="85"/>
      <c r="J56" s="85"/>
      <c r="K56" s="85"/>
      <c r="L56" s="85"/>
    </row>
    <row r="57" spans="1:12" ht="11.45" customHeight="1" x14ac:dyDescent="0.2">
      <c r="A57" s="70">
        <f>IF(D57&lt;&gt;"",COUNTA($D$9:D57),"")</f>
        <v>47</v>
      </c>
      <c r="B57" s="80" t="s">
        <v>93</v>
      </c>
      <c r="C57" s="81">
        <v>2000</v>
      </c>
      <c r="D57" s="110">
        <v>1455.5820000000001</v>
      </c>
      <c r="E57" s="113">
        <v>1242.0360000000001</v>
      </c>
      <c r="F57" s="113">
        <v>116.12</v>
      </c>
      <c r="G57" s="113">
        <v>97.426000000000002</v>
      </c>
      <c r="H57" s="88"/>
      <c r="I57" s="87"/>
      <c r="J57" s="88"/>
      <c r="K57" s="87"/>
      <c r="L57" s="88"/>
    </row>
    <row r="58" spans="1:12" ht="11.45" customHeight="1" x14ac:dyDescent="0.2">
      <c r="A58" s="70">
        <f>IF(D58&lt;&gt;"",COUNTA($D$9:D58),"")</f>
        <v>48</v>
      </c>
      <c r="C58" s="81">
        <v>2001</v>
      </c>
      <c r="D58" s="110">
        <v>1442.5229999999999</v>
      </c>
      <c r="E58" s="113">
        <v>1211.472</v>
      </c>
      <c r="F58" s="113">
        <v>114.462</v>
      </c>
      <c r="G58" s="113">
        <v>116.589</v>
      </c>
      <c r="H58" s="88"/>
      <c r="I58" s="87"/>
      <c r="J58" s="88"/>
      <c r="K58" s="87"/>
      <c r="L58" s="88"/>
    </row>
    <row r="59" spans="1:12" ht="11.45" customHeight="1" x14ac:dyDescent="0.2">
      <c r="A59" s="70">
        <f>IF(D59&lt;&gt;"",COUNTA($D$9:D59),"")</f>
        <v>49</v>
      </c>
      <c r="C59" s="81">
        <v>2002</v>
      </c>
      <c r="D59" s="110">
        <v>1444.87</v>
      </c>
      <c r="E59" s="113">
        <v>1196.884</v>
      </c>
      <c r="F59" s="113">
        <v>124.768</v>
      </c>
      <c r="G59" s="113">
        <v>123.218</v>
      </c>
      <c r="H59" s="88"/>
      <c r="I59" s="87"/>
      <c r="J59" s="88"/>
      <c r="K59" s="87"/>
      <c r="L59" s="88"/>
    </row>
    <row r="60" spans="1:12" ht="11.45" customHeight="1" x14ac:dyDescent="0.2">
      <c r="A60" s="70">
        <f>IF(D60&lt;&gt;"",COUNTA($D$9:D60),"")</f>
        <v>50</v>
      </c>
      <c r="C60" s="81">
        <v>2003</v>
      </c>
      <c r="D60" s="110">
        <v>1424.1859999999999</v>
      </c>
      <c r="E60" s="113">
        <v>1176.9079999999999</v>
      </c>
      <c r="F60" s="113">
        <v>118.28700000000001</v>
      </c>
      <c r="G60" s="113">
        <v>128.99100000000001</v>
      </c>
      <c r="H60" s="88"/>
      <c r="I60" s="87"/>
      <c r="J60" s="88"/>
      <c r="K60" s="87"/>
      <c r="L60" s="88"/>
    </row>
    <row r="61" spans="1:12" ht="11.45" customHeight="1" x14ac:dyDescent="0.2">
      <c r="A61" s="70">
        <f>IF(D61&lt;&gt;"",COUNTA($D$9:D61),"")</f>
        <v>51</v>
      </c>
      <c r="B61" s="82"/>
      <c r="C61" s="81">
        <v>2004</v>
      </c>
      <c r="D61" s="110">
        <v>1419.838</v>
      </c>
      <c r="E61" s="113">
        <v>1161.8589999999999</v>
      </c>
      <c r="F61" s="113">
        <v>120.837</v>
      </c>
      <c r="G61" s="113">
        <v>137.142</v>
      </c>
      <c r="H61" s="88"/>
      <c r="I61" s="87"/>
      <c r="J61" s="88"/>
      <c r="K61" s="87"/>
      <c r="L61" s="88"/>
    </row>
    <row r="62" spans="1:12" ht="11.45" customHeight="1" x14ac:dyDescent="0.2">
      <c r="A62" s="70">
        <f>IF(D62&lt;&gt;"",COUNTA($D$9:D62),"")</f>
        <v>52</v>
      </c>
      <c r="C62" s="81">
        <v>2005</v>
      </c>
      <c r="D62" s="110">
        <v>1417.47</v>
      </c>
      <c r="E62" s="113">
        <v>1147.4059999999999</v>
      </c>
      <c r="F62" s="113">
        <v>124.667</v>
      </c>
      <c r="G62" s="113">
        <v>145.39699999999999</v>
      </c>
      <c r="H62" s="88"/>
      <c r="I62" s="87"/>
      <c r="J62" s="88"/>
      <c r="K62" s="87"/>
      <c r="L62" s="88"/>
    </row>
    <row r="63" spans="1:12" ht="11.45" customHeight="1" x14ac:dyDescent="0.2">
      <c r="A63" s="70">
        <f>IF(D63&lt;&gt;"",COUNTA($D$9:D63),"")</f>
        <v>53</v>
      </c>
      <c r="C63" s="81">
        <v>2006</v>
      </c>
      <c r="D63" s="110">
        <v>1437.26</v>
      </c>
      <c r="E63" s="113">
        <v>1147.2850000000001</v>
      </c>
      <c r="F63" s="113">
        <v>133.93600000000001</v>
      </c>
      <c r="G63" s="113">
        <v>156.03899999999999</v>
      </c>
      <c r="H63" s="88"/>
      <c r="I63" s="87"/>
      <c r="J63" s="88"/>
      <c r="K63" s="87"/>
      <c r="L63" s="88"/>
    </row>
    <row r="64" spans="1:12" ht="11.45" customHeight="1" x14ac:dyDescent="0.2">
      <c r="A64" s="70">
        <f>IF(D64&lt;&gt;"",COUNTA($D$9:D64),"")</f>
        <v>54</v>
      </c>
      <c r="C64" s="81">
        <v>2007</v>
      </c>
      <c r="D64" s="110">
        <v>1462.806</v>
      </c>
      <c r="E64" s="113">
        <v>1170.4159999999999</v>
      </c>
      <c r="F64" s="113">
        <v>135.565</v>
      </c>
      <c r="G64" s="113">
        <v>156.82499999999999</v>
      </c>
      <c r="H64" s="88"/>
      <c r="I64" s="87"/>
      <c r="J64" s="88"/>
      <c r="K64" s="87"/>
      <c r="L64" s="88"/>
    </row>
    <row r="65" spans="1:12" ht="11.45" customHeight="1" x14ac:dyDescent="0.2">
      <c r="A65" s="70">
        <f>IF(D65&lt;&gt;"",COUNTA($D$9:D65),"")</f>
        <v>55</v>
      </c>
      <c r="B65" s="82"/>
      <c r="C65" s="81">
        <v>2008</v>
      </c>
      <c r="D65" s="110">
        <v>1533.4949999999999</v>
      </c>
      <c r="E65" s="113">
        <v>1210.7339999999999</v>
      </c>
      <c r="F65" s="113">
        <v>145.87</v>
      </c>
      <c r="G65" s="113">
        <v>176.89099999999999</v>
      </c>
      <c r="H65" s="88"/>
      <c r="I65" s="87"/>
      <c r="J65" s="88"/>
      <c r="K65" s="87"/>
      <c r="L65" s="88"/>
    </row>
    <row r="66" spans="1:12" ht="11.45" customHeight="1" x14ac:dyDescent="0.2">
      <c r="A66" s="70">
        <f>IF(D66&lt;&gt;"",COUNTA($D$9:D66),"")</f>
        <v>56</v>
      </c>
      <c r="C66" s="81">
        <v>2009</v>
      </c>
      <c r="D66" s="110">
        <v>1548.529</v>
      </c>
      <c r="E66" s="113">
        <v>1240.7059999999999</v>
      </c>
      <c r="F66" s="113">
        <v>127.32899999999999</v>
      </c>
      <c r="G66" s="113">
        <v>180.494</v>
      </c>
      <c r="H66" s="88"/>
      <c r="I66" s="87"/>
      <c r="J66" s="88"/>
      <c r="K66" s="87"/>
      <c r="L66" s="88"/>
    </row>
    <row r="67" spans="1:12" ht="11.45" customHeight="1" x14ac:dyDescent="0.2">
      <c r="A67" s="70">
        <f>IF(D67&lt;&gt;"",COUNTA($D$9:D67),"")</f>
        <v>57</v>
      </c>
      <c r="C67" s="81">
        <v>2010</v>
      </c>
      <c r="D67" s="110">
        <v>1562.223</v>
      </c>
      <c r="E67" s="113">
        <v>1262.415</v>
      </c>
      <c r="F67" s="113">
        <v>137.197</v>
      </c>
      <c r="G67" s="113">
        <v>162.61099999999999</v>
      </c>
      <c r="H67" s="88"/>
      <c r="I67" s="87"/>
      <c r="J67" s="88"/>
      <c r="K67" s="87"/>
      <c r="L67" s="88"/>
    </row>
    <row r="68" spans="1:12" ht="11.45" customHeight="1" x14ac:dyDescent="0.2">
      <c r="A68" s="70">
        <f>IF(D68&lt;&gt;"",COUNTA($D$9:D68),"")</f>
        <v>58</v>
      </c>
      <c r="C68" s="81">
        <v>2011</v>
      </c>
      <c r="D68" s="110">
        <v>1621.578</v>
      </c>
      <c r="E68" s="113">
        <v>1307.53</v>
      </c>
      <c r="F68" s="113">
        <v>148.904</v>
      </c>
      <c r="G68" s="113">
        <v>165.14400000000001</v>
      </c>
      <c r="H68" s="88"/>
      <c r="I68" s="87"/>
      <c r="J68" s="88"/>
      <c r="K68" s="87"/>
      <c r="L68" s="88"/>
    </row>
    <row r="69" spans="1:12" ht="11.45" customHeight="1" x14ac:dyDescent="0.2">
      <c r="A69" s="70">
        <f>IF(D69&lt;&gt;"",COUNTA($D$9:D69),"")</f>
        <v>59</v>
      </c>
      <c r="B69" s="82"/>
      <c r="C69" s="81">
        <v>2012</v>
      </c>
      <c r="D69" s="110">
        <v>1674.2629999999999</v>
      </c>
      <c r="E69" s="113">
        <v>1356.627</v>
      </c>
      <c r="F69" s="113">
        <v>149.625</v>
      </c>
      <c r="G69" s="113">
        <v>168.011</v>
      </c>
      <c r="H69" s="88"/>
      <c r="I69" s="87"/>
      <c r="J69" s="88"/>
      <c r="K69" s="87"/>
      <c r="L69" s="88"/>
    </row>
    <row r="70" spans="1:12" ht="11.45" customHeight="1" x14ac:dyDescent="0.2">
      <c r="A70" s="70">
        <f>IF(D70&lt;&gt;"",COUNTA($D$9:D70),"")</f>
        <v>60</v>
      </c>
      <c r="B70" s="82"/>
      <c r="C70" s="81">
        <v>2013</v>
      </c>
      <c r="D70" s="110">
        <v>1712.998</v>
      </c>
      <c r="E70" s="113">
        <v>1393.982</v>
      </c>
      <c r="F70" s="113">
        <v>151.84200000000001</v>
      </c>
      <c r="G70" s="113">
        <v>167.17400000000001</v>
      </c>
      <c r="H70" s="88"/>
      <c r="I70" s="87"/>
      <c r="J70" s="88"/>
      <c r="K70" s="87"/>
      <c r="L70" s="88"/>
    </row>
    <row r="71" spans="1:12" ht="11.45" customHeight="1" x14ac:dyDescent="0.2">
      <c r="A71" s="70">
        <f>IF(D71&lt;&gt;"",COUNTA($D$9:D71),"")</f>
        <v>61</v>
      </c>
      <c r="B71" s="82"/>
      <c r="C71" s="81">
        <v>2014</v>
      </c>
      <c r="D71" s="110">
        <v>1755.2349999999999</v>
      </c>
      <c r="E71" s="113">
        <v>1439.027</v>
      </c>
      <c r="F71" s="113">
        <v>156.20099999999999</v>
      </c>
      <c r="G71" s="113">
        <v>160.00700000000001</v>
      </c>
      <c r="H71" s="88"/>
      <c r="I71" s="87"/>
      <c r="J71" s="88"/>
      <c r="K71" s="87"/>
      <c r="L71" s="88"/>
    </row>
    <row r="72" spans="1:12" ht="11.45" customHeight="1" x14ac:dyDescent="0.2">
      <c r="A72" s="70">
        <f>IF(D72&lt;&gt;"",COUNTA($D$9:D72),"")</f>
        <v>62</v>
      </c>
      <c r="C72" s="81">
        <v>2015</v>
      </c>
      <c r="D72" s="110">
        <v>1825.77</v>
      </c>
      <c r="E72" s="113">
        <v>1506.6969999999999</v>
      </c>
      <c r="F72" s="113">
        <v>158.553</v>
      </c>
      <c r="G72" s="113">
        <v>160.52000000000001</v>
      </c>
      <c r="H72" s="88"/>
      <c r="I72" s="87"/>
      <c r="J72" s="88"/>
      <c r="K72" s="87"/>
      <c r="L72" s="88"/>
    </row>
    <row r="73" spans="1:12" ht="11.45" customHeight="1" x14ac:dyDescent="0.2">
      <c r="A73" s="70">
        <f>IF(D73&lt;&gt;"",COUNTA($D$9:D73),"")</f>
        <v>63</v>
      </c>
      <c r="C73" s="81">
        <v>2016</v>
      </c>
      <c r="D73" s="110">
        <v>1894.654</v>
      </c>
      <c r="E73" s="113">
        <v>1563.424</v>
      </c>
      <c r="F73" s="113">
        <v>159.23599999999999</v>
      </c>
      <c r="G73" s="113">
        <v>171.994</v>
      </c>
      <c r="H73" s="88"/>
      <c r="I73" s="87"/>
      <c r="J73" s="88"/>
      <c r="K73" s="87"/>
      <c r="L73" s="88"/>
    </row>
    <row r="74" spans="1:12" ht="11.45" customHeight="1" x14ac:dyDescent="0.2">
      <c r="A74" s="70">
        <f>IF(D74&lt;&gt;"",COUNTA($D$9:D74),"")</f>
        <v>64</v>
      </c>
      <c r="C74" s="81">
        <v>2017</v>
      </c>
      <c r="D74" s="110">
        <v>1954.2190000000001</v>
      </c>
      <c r="E74" s="113">
        <v>1612.2360000000001</v>
      </c>
      <c r="F74" s="113">
        <v>163.74299999999999</v>
      </c>
      <c r="G74" s="113">
        <v>178.24</v>
      </c>
      <c r="H74" s="88"/>
      <c r="I74" s="87"/>
      <c r="J74" s="88"/>
      <c r="K74" s="87"/>
      <c r="L74" s="88"/>
    </row>
    <row r="75" spans="1:12" ht="11.45" customHeight="1" x14ac:dyDescent="0.2">
      <c r="A75" s="70">
        <f>IF(D75&lt;&gt;"",COUNTA($D$9:D75),"")</f>
        <v>65</v>
      </c>
      <c r="C75" s="81">
        <v>2018</v>
      </c>
      <c r="D75" s="110">
        <v>2044.5640000000001</v>
      </c>
      <c r="E75" s="113">
        <v>1685.6510000000001</v>
      </c>
      <c r="F75" s="113">
        <v>162.64699999999999</v>
      </c>
      <c r="G75" s="113">
        <v>196.26599999999999</v>
      </c>
      <c r="H75" s="88"/>
      <c r="I75" s="87"/>
      <c r="J75" s="88"/>
      <c r="K75" s="87"/>
      <c r="L75" s="88"/>
    </row>
    <row r="76" spans="1:12" ht="11.45" customHeight="1" x14ac:dyDescent="0.2">
      <c r="A76" s="70">
        <f>IF(D76&lt;&gt;"",COUNTA($D$9:D76),"")</f>
        <v>66</v>
      </c>
      <c r="C76" s="81">
        <v>2019</v>
      </c>
      <c r="D76" s="110">
        <v>2125.672</v>
      </c>
      <c r="E76" s="113">
        <v>1770.3209999999999</v>
      </c>
      <c r="F76" s="113">
        <v>161.006</v>
      </c>
      <c r="G76" s="113">
        <v>194.345</v>
      </c>
      <c r="H76" s="88"/>
      <c r="I76" s="87"/>
      <c r="J76" s="88"/>
      <c r="K76" s="87"/>
      <c r="L76" s="88"/>
    </row>
    <row r="77" spans="1:12" ht="11.45" customHeight="1" x14ac:dyDescent="0.2">
      <c r="A77" s="70">
        <f>IF(D77&lt;&gt;"",COUNTA($D$9:D77),"")</f>
        <v>67</v>
      </c>
      <c r="C77" s="81">
        <v>2020</v>
      </c>
      <c r="D77" s="110">
        <v>2130.6889999999999</v>
      </c>
      <c r="E77" s="113">
        <v>1807.355</v>
      </c>
      <c r="F77" s="113">
        <v>159.73400000000001</v>
      </c>
      <c r="G77" s="113">
        <v>163.6</v>
      </c>
      <c r="H77" s="88"/>
      <c r="I77" s="87"/>
      <c r="J77" s="88"/>
      <c r="K77" s="87"/>
      <c r="L77" s="88"/>
    </row>
    <row r="78" spans="1:12" ht="11.45" customHeight="1" x14ac:dyDescent="0.2">
      <c r="A78" s="70">
        <f>IF(D78&lt;&gt;"",COUNTA($D$9:D78),"")</f>
        <v>68</v>
      </c>
      <c r="C78" s="81">
        <v>2021</v>
      </c>
      <c r="D78" s="110">
        <v>2191.7440000000001</v>
      </c>
      <c r="E78" s="113">
        <v>1861.029</v>
      </c>
      <c r="F78" s="113">
        <v>158.745</v>
      </c>
      <c r="G78" s="113">
        <v>171.97</v>
      </c>
      <c r="H78" s="88"/>
      <c r="I78" s="87"/>
      <c r="J78" s="88"/>
      <c r="K78" s="87"/>
      <c r="L78" s="88"/>
    </row>
    <row r="79" spans="1:12" ht="11.45" customHeight="1" x14ac:dyDescent="0.2">
      <c r="A79" s="70">
        <f>IF(D79&lt;&gt;"",COUNTA($D$9:D79),"")</f>
        <v>69</v>
      </c>
      <c r="C79" s="81">
        <v>2022</v>
      </c>
      <c r="D79" s="110">
        <v>2328.3850000000002</v>
      </c>
      <c r="E79" s="113">
        <v>1977.7760000000001</v>
      </c>
      <c r="F79" s="113">
        <v>143.30199999999999</v>
      </c>
      <c r="G79" s="113">
        <v>207.30699999999999</v>
      </c>
      <c r="H79" s="88"/>
      <c r="I79" s="87"/>
      <c r="J79" s="88"/>
      <c r="K79" s="87"/>
      <c r="L79" s="88"/>
    </row>
    <row r="80" spans="1:12" ht="11.45" customHeight="1" x14ac:dyDescent="0.2">
      <c r="A80" s="70" t="str">
        <f>IF(D80&lt;&gt;"",COUNTA($D$9:D80),"")</f>
        <v/>
      </c>
      <c r="C80" s="81"/>
      <c r="D80" s="110"/>
      <c r="E80" s="113"/>
      <c r="F80" s="113"/>
      <c r="G80" s="113"/>
      <c r="H80" s="85"/>
      <c r="I80" s="85"/>
      <c r="J80" s="85"/>
      <c r="K80" s="85"/>
      <c r="L80" s="85"/>
    </row>
    <row r="81" spans="1:12" ht="11.45" customHeight="1" x14ac:dyDescent="0.2">
      <c r="A81" s="70">
        <f>IF(D81&lt;&gt;"",COUNTA($D$9:D81),"")</f>
        <v>70</v>
      </c>
      <c r="B81" s="80" t="s">
        <v>94</v>
      </c>
      <c r="C81" s="81">
        <v>2000</v>
      </c>
      <c r="D81" s="110">
        <v>3786.4490000000001</v>
      </c>
      <c r="E81" s="113">
        <v>2987.81</v>
      </c>
      <c r="F81" s="113">
        <v>455.43200000000002</v>
      </c>
      <c r="G81" s="113">
        <v>343.20699999999999</v>
      </c>
      <c r="H81" s="88"/>
      <c r="I81" s="87"/>
      <c r="J81" s="88"/>
      <c r="K81" s="87"/>
      <c r="L81" s="88"/>
    </row>
    <row r="82" spans="1:12" ht="11.45" customHeight="1" x14ac:dyDescent="0.2">
      <c r="A82" s="70">
        <f>IF(D82&lt;&gt;"",COUNTA($D$9:D82),"")</f>
        <v>71</v>
      </c>
      <c r="B82" s="80" t="s">
        <v>95</v>
      </c>
      <c r="C82" s="81">
        <v>2001</v>
      </c>
      <c r="D82" s="110">
        <v>3833.9169999999999</v>
      </c>
      <c r="E82" s="113">
        <v>2963.8049999999998</v>
      </c>
      <c r="F82" s="113">
        <v>470.91</v>
      </c>
      <c r="G82" s="113">
        <v>399.202</v>
      </c>
      <c r="H82" s="88"/>
      <c r="I82" s="87"/>
      <c r="J82" s="88"/>
      <c r="K82" s="87"/>
      <c r="L82" s="88"/>
    </row>
    <row r="83" spans="1:12" ht="11.45" customHeight="1" x14ac:dyDescent="0.2">
      <c r="A83" s="70">
        <f>IF(D83&lt;&gt;"",COUNTA($D$9:D83),"")</f>
        <v>72</v>
      </c>
      <c r="C83" s="81">
        <v>2002</v>
      </c>
      <c r="D83" s="110">
        <v>3846.0320000000002</v>
      </c>
      <c r="E83" s="113">
        <v>2939.1260000000002</v>
      </c>
      <c r="F83" s="113">
        <v>466.38600000000002</v>
      </c>
      <c r="G83" s="113">
        <v>440.52</v>
      </c>
      <c r="H83" s="88"/>
      <c r="I83" s="87"/>
      <c r="J83" s="88"/>
      <c r="K83" s="87"/>
      <c r="L83" s="88"/>
    </row>
    <row r="84" spans="1:12" ht="11.45" customHeight="1" x14ac:dyDescent="0.2">
      <c r="A84" s="70">
        <f>IF(D84&lt;&gt;"",COUNTA($D$9:D84),"")</f>
        <v>73</v>
      </c>
      <c r="C84" s="81">
        <v>2003</v>
      </c>
      <c r="D84" s="110">
        <v>3848.7669999999998</v>
      </c>
      <c r="E84" s="113">
        <v>2901.6289999999999</v>
      </c>
      <c r="F84" s="113">
        <v>445.13299999999998</v>
      </c>
      <c r="G84" s="113">
        <v>502.005</v>
      </c>
      <c r="H84" s="88"/>
      <c r="I84" s="87"/>
      <c r="J84" s="88"/>
      <c r="K84" s="87"/>
      <c r="L84" s="88"/>
    </row>
    <row r="85" spans="1:12" ht="11.45" customHeight="1" x14ac:dyDescent="0.2">
      <c r="A85" s="70">
        <f>IF(D85&lt;&gt;"",COUNTA($D$9:D85),"")</f>
        <v>74</v>
      </c>
      <c r="B85" s="82"/>
      <c r="C85" s="81">
        <v>2004</v>
      </c>
      <c r="D85" s="110">
        <v>3982.3159999999998</v>
      </c>
      <c r="E85" s="113">
        <v>2876.924</v>
      </c>
      <c r="F85" s="113">
        <v>511.92899999999997</v>
      </c>
      <c r="G85" s="113">
        <v>593.46299999999997</v>
      </c>
      <c r="H85" s="88"/>
      <c r="I85" s="87"/>
      <c r="J85" s="88"/>
      <c r="K85" s="87"/>
      <c r="L85" s="88"/>
    </row>
    <row r="86" spans="1:12" ht="11.45" customHeight="1" x14ac:dyDescent="0.2">
      <c r="A86" s="70">
        <f>IF(D86&lt;&gt;"",COUNTA($D$9:D86),"")</f>
        <v>75</v>
      </c>
      <c r="C86" s="81">
        <v>2005</v>
      </c>
      <c r="D86" s="110">
        <v>3917.114</v>
      </c>
      <c r="E86" s="113">
        <v>2847.607</v>
      </c>
      <c r="F86" s="113">
        <v>485.91699999999997</v>
      </c>
      <c r="G86" s="113">
        <v>583.59</v>
      </c>
      <c r="H86" s="88"/>
      <c r="I86" s="87"/>
      <c r="J86" s="88"/>
      <c r="K86" s="87"/>
      <c r="L86" s="88"/>
    </row>
    <row r="87" spans="1:12" ht="11.45" customHeight="1" x14ac:dyDescent="0.2">
      <c r="A87" s="70">
        <f>IF(D87&lt;&gt;"",COUNTA($D$9:D87),"")</f>
        <v>76</v>
      </c>
      <c r="C87" s="81">
        <v>2006</v>
      </c>
      <c r="D87" s="110">
        <v>3946.4740000000002</v>
      </c>
      <c r="E87" s="113">
        <v>2851.4319999999998</v>
      </c>
      <c r="F87" s="113">
        <v>496.053</v>
      </c>
      <c r="G87" s="113">
        <v>598.98900000000003</v>
      </c>
      <c r="H87" s="88"/>
      <c r="I87" s="87"/>
      <c r="J87" s="88"/>
      <c r="K87" s="87"/>
      <c r="L87" s="88"/>
    </row>
    <row r="88" spans="1:12" ht="11.45" customHeight="1" x14ac:dyDescent="0.2">
      <c r="A88" s="70">
        <f>IF(D88&lt;&gt;"",COUNTA($D$9:D88),"")</f>
        <v>77</v>
      </c>
      <c r="C88" s="81">
        <v>2007</v>
      </c>
      <c r="D88" s="110">
        <v>4006.3539999999998</v>
      </c>
      <c r="E88" s="113">
        <v>2916.5450000000001</v>
      </c>
      <c r="F88" s="113">
        <v>511.04500000000002</v>
      </c>
      <c r="G88" s="113">
        <v>578.76400000000001</v>
      </c>
      <c r="H88" s="88"/>
      <c r="I88" s="87"/>
      <c r="J88" s="88"/>
      <c r="K88" s="87"/>
      <c r="L88" s="88"/>
    </row>
    <row r="89" spans="1:12" ht="11.45" customHeight="1" x14ac:dyDescent="0.2">
      <c r="A89" s="70">
        <f>IF(D89&lt;&gt;"",COUNTA($D$9:D89),"")</f>
        <v>78</v>
      </c>
      <c r="B89" s="82"/>
      <c r="C89" s="81">
        <v>2008</v>
      </c>
      <c r="D89" s="110">
        <v>4196.1019999999999</v>
      </c>
      <c r="E89" s="113">
        <v>3017.2109999999998</v>
      </c>
      <c r="F89" s="113">
        <v>563.92200000000003</v>
      </c>
      <c r="G89" s="113">
        <v>614.96900000000005</v>
      </c>
      <c r="H89" s="88"/>
      <c r="I89" s="87"/>
      <c r="J89" s="88"/>
      <c r="K89" s="87"/>
      <c r="L89" s="88"/>
    </row>
    <row r="90" spans="1:12" ht="11.45" customHeight="1" x14ac:dyDescent="0.2">
      <c r="A90" s="70">
        <f>IF(D90&lt;&gt;"",COUNTA($D$9:D90),"")</f>
        <v>79</v>
      </c>
      <c r="C90" s="81">
        <v>2009</v>
      </c>
      <c r="D90" s="110">
        <v>4146.9750000000004</v>
      </c>
      <c r="E90" s="113">
        <v>3090.4140000000002</v>
      </c>
      <c r="F90" s="113">
        <v>441.30900000000003</v>
      </c>
      <c r="G90" s="113">
        <v>615.25199999999995</v>
      </c>
      <c r="H90" s="88"/>
      <c r="I90" s="87"/>
      <c r="J90" s="88"/>
      <c r="K90" s="87"/>
      <c r="L90" s="88"/>
    </row>
    <row r="91" spans="1:12" ht="11.45" customHeight="1" x14ac:dyDescent="0.2">
      <c r="A91" s="70">
        <f>IF(D91&lt;&gt;"",COUNTA($D$9:D91),"")</f>
        <v>80</v>
      </c>
      <c r="C91" s="81">
        <v>2010</v>
      </c>
      <c r="D91" s="110">
        <v>4178.2449999999999</v>
      </c>
      <c r="E91" s="113">
        <v>3144.7080000000001</v>
      </c>
      <c r="F91" s="113">
        <v>500.05700000000002</v>
      </c>
      <c r="G91" s="113">
        <v>533.48</v>
      </c>
      <c r="H91" s="88"/>
      <c r="I91" s="87"/>
      <c r="J91" s="88"/>
      <c r="K91" s="87"/>
      <c r="L91" s="88"/>
    </row>
    <row r="92" spans="1:12" ht="11.45" customHeight="1" x14ac:dyDescent="0.2">
      <c r="A92" s="70">
        <f>IF(D92&lt;&gt;"",COUNTA($D$9:D92),"")</f>
        <v>81</v>
      </c>
      <c r="C92" s="81">
        <v>2011</v>
      </c>
      <c r="D92" s="110">
        <v>4321.7420000000002</v>
      </c>
      <c r="E92" s="113">
        <v>3220.9639999999999</v>
      </c>
      <c r="F92" s="113">
        <v>555.51199999999994</v>
      </c>
      <c r="G92" s="113">
        <v>545.26599999999996</v>
      </c>
      <c r="H92" s="88"/>
      <c r="I92" s="87"/>
      <c r="J92" s="88"/>
      <c r="K92" s="87"/>
      <c r="L92" s="88"/>
    </row>
    <row r="93" spans="1:12" ht="11.45" customHeight="1" x14ac:dyDescent="0.2">
      <c r="A93" s="70">
        <f>IF(D93&lt;&gt;"",COUNTA($D$9:D93),"")</f>
        <v>82</v>
      </c>
      <c r="B93" s="82"/>
      <c r="C93" s="81">
        <v>2012</v>
      </c>
      <c r="D93" s="110">
        <v>4390.9679999999998</v>
      </c>
      <c r="E93" s="113">
        <v>3295.6559999999999</v>
      </c>
      <c r="F93" s="113">
        <v>552.87</v>
      </c>
      <c r="G93" s="113">
        <v>542.44200000000001</v>
      </c>
      <c r="H93" s="88"/>
      <c r="I93" s="87"/>
      <c r="J93" s="88"/>
      <c r="K93" s="87"/>
      <c r="L93" s="88"/>
    </row>
    <row r="94" spans="1:12" ht="11.45" customHeight="1" x14ac:dyDescent="0.2">
      <c r="A94" s="70">
        <f>IF(D94&lt;&gt;"",COUNTA($D$9:D94),"")</f>
        <v>83</v>
      </c>
      <c r="B94" s="82"/>
      <c r="C94" s="81">
        <v>2013</v>
      </c>
      <c r="D94" s="110">
        <v>4441.92</v>
      </c>
      <c r="E94" s="113">
        <v>3324.4879999999998</v>
      </c>
      <c r="F94" s="113">
        <v>583.827</v>
      </c>
      <c r="G94" s="113">
        <v>533.60500000000002</v>
      </c>
      <c r="H94" s="88"/>
      <c r="I94" s="87"/>
      <c r="J94" s="88"/>
      <c r="K94" s="87"/>
      <c r="L94" s="88"/>
    </row>
    <row r="95" spans="1:12" ht="11.45" customHeight="1" x14ac:dyDescent="0.2">
      <c r="A95" s="70">
        <f>IF(D95&lt;&gt;"",COUNTA($D$9:D95),"")</f>
        <v>84</v>
      </c>
      <c r="B95" s="82"/>
      <c r="C95" s="81">
        <v>2014</v>
      </c>
      <c r="D95" s="110">
        <v>4496.7860000000001</v>
      </c>
      <c r="E95" s="113">
        <v>3400.1909999999998</v>
      </c>
      <c r="F95" s="113">
        <v>570.97900000000004</v>
      </c>
      <c r="G95" s="113">
        <v>525.61599999999999</v>
      </c>
      <c r="H95" s="88"/>
      <c r="I95" s="87"/>
      <c r="J95" s="88"/>
      <c r="K95" s="87"/>
      <c r="L95" s="88"/>
    </row>
    <row r="96" spans="1:12" ht="11.45" customHeight="1" x14ac:dyDescent="0.2">
      <c r="A96" s="70">
        <f>IF(D96&lt;&gt;"",COUNTA($D$9:D96),"")</f>
        <v>85</v>
      </c>
      <c r="C96" s="81">
        <v>2015</v>
      </c>
      <c r="D96" s="110">
        <v>4612.1030000000001</v>
      </c>
      <c r="E96" s="113">
        <v>3553.9549999999999</v>
      </c>
      <c r="F96" s="113">
        <v>510.45600000000002</v>
      </c>
      <c r="G96" s="113">
        <v>547.69200000000001</v>
      </c>
      <c r="H96" s="88"/>
      <c r="I96" s="87"/>
      <c r="J96" s="88"/>
      <c r="K96" s="87"/>
      <c r="L96" s="88"/>
    </row>
    <row r="97" spans="1:12" ht="11.45" customHeight="1" x14ac:dyDescent="0.2">
      <c r="A97" s="70">
        <f>IF(D97&lt;&gt;"",COUNTA($D$9:D97),"")</f>
        <v>86</v>
      </c>
      <c r="C97" s="81">
        <v>2016</v>
      </c>
      <c r="D97" s="110">
        <v>4709.1819999999998</v>
      </c>
      <c r="E97" s="113">
        <v>3651.9360000000001</v>
      </c>
      <c r="F97" s="113">
        <v>490.72899999999998</v>
      </c>
      <c r="G97" s="113">
        <v>566.51700000000005</v>
      </c>
      <c r="H97" s="88"/>
      <c r="I97" s="87"/>
      <c r="J97" s="88"/>
      <c r="K97" s="87"/>
      <c r="L97" s="88"/>
    </row>
    <row r="98" spans="1:12" ht="11.45" customHeight="1" x14ac:dyDescent="0.2">
      <c r="A98" s="70">
        <f>IF(D98&lt;&gt;"",COUNTA($D$9:D98),"")</f>
        <v>87</v>
      </c>
      <c r="C98" s="81">
        <v>2017</v>
      </c>
      <c r="D98" s="110">
        <v>4940.4409999999998</v>
      </c>
      <c r="E98" s="113">
        <v>3765.2489999999998</v>
      </c>
      <c r="F98" s="113">
        <v>571.77599999999995</v>
      </c>
      <c r="G98" s="113">
        <v>603.41600000000005</v>
      </c>
      <c r="H98" s="88"/>
      <c r="I98" s="87"/>
      <c r="J98" s="88"/>
      <c r="K98" s="87"/>
      <c r="L98" s="88"/>
    </row>
    <row r="99" spans="1:12" ht="11.45" customHeight="1" x14ac:dyDescent="0.2">
      <c r="A99" s="70">
        <f>IF(D99&lt;&gt;"",COUNTA($D$9:D99),"")</f>
        <v>88</v>
      </c>
      <c r="C99" s="81">
        <v>2018</v>
      </c>
      <c r="D99" s="110">
        <v>5173.4269999999997</v>
      </c>
      <c r="E99" s="113">
        <v>3914.8119999999999</v>
      </c>
      <c r="F99" s="113">
        <v>541.52200000000005</v>
      </c>
      <c r="G99" s="113">
        <v>717.09299999999996</v>
      </c>
      <c r="H99" s="88"/>
      <c r="I99" s="87"/>
      <c r="J99" s="88"/>
      <c r="K99" s="87"/>
      <c r="L99" s="88"/>
    </row>
    <row r="100" spans="1:12" ht="11.45" customHeight="1" x14ac:dyDescent="0.2">
      <c r="A100" s="70">
        <f>IF(D100&lt;&gt;"",COUNTA($D$9:D100),"")</f>
        <v>89</v>
      </c>
      <c r="C100" s="81">
        <v>2019</v>
      </c>
      <c r="D100" s="110">
        <v>5293.1670000000004</v>
      </c>
      <c r="E100" s="113">
        <v>4082.4110000000001</v>
      </c>
      <c r="F100" s="113">
        <v>601.4</v>
      </c>
      <c r="G100" s="113">
        <v>609.35599999999999</v>
      </c>
      <c r="H100" s="88"/>
      <c r="I100" s="87"/>
      <c r="J100" s="88"/>
      <c r="K100" s="87"/>
      <c r="L100" s="88"/>
    </row>
    <row r="101" spans="1:12" ht="11.45" customHeight="1" x14ac:dyDescent="0.2">
      <c r="A101" s="70">
        <f>IF(D101&lt;&gt;"",COUNTA($D$9:D101),"")</f>
        <v>90</v>
      </c>
      <c r="C101" s="81">
        <v>2020</v>
      </c>
      <c r="D101" s="110">
        <v>5349.9309999999996</v>
      </c>
      <c r="E101" s="113">
        <v>4152.4110000000001</v>
      </c>
      <c r="F101" s="113">
        <v>628.78399999999999</v>
      </c>
      <c r="G101" s="113">
        <v>568.73599999999999</v>
      </c>
      <c r="H101" s="88"/>
      <c r="I101" s="87"/>
      <c r="J101" s="88"/>
      <c r="K101" s="87"/>
      <c r="L101" s="88"/>
    </row>
    <row r="102" spans="1:12" ht="11.45" customHeight="1" x14ac:dyDescent="0.2">
      <c r="A102" s="70">
        <f>IF(D102&lt;&gt;"",COUNTA($D$9:D102),"")</f>
        <v>91</v>
      </c>
      <c r="C102" s="81">
        <v>2021</v>
      </c>
      <c r="D102" s="110">
        <v>5512.518</v>
      </c>
      <c r="E102" s="113">
        <v>4275.7299999999996</v>
      </c>
      <c r="F102" s="113">
        <v>641.93799999999999</v>
      </c>
      <c r="G102" s="113">
        <v>594.85</v>
      </c>
      <c r="H102" s="88"/>
      <c r="I102" s="87"/>
      <c r="J102" s="88"/>
      <c r="K102" s="87"/>
      <c r="L102" s="88"/>
    </row>
    <row r="103" spans="1:12" ht="11.45" customHeight="1" x14ac:dyDescent="0.2">
      <c r="A103" s="70">
        <f>IF(D103&lt;&gt;"",COUNTA($D$9:D103),"")</f>
        <v>92</v>
      </c>
      <c r="C103" s="81">
        <v>2022</v>
      </c>
      <c r="D103" s="110">
        <v>6016.4219999999996</v>
      </c>
      <c r="E103" s="113">
        <v>4543.9570000000003</v>
      </c>
      <c r="F103" s="113">
        <v>741.46100000000001</v>
      </c>
      <c r="G103" s="113">
        <v>731.00400000000002</v>
      </c>
      <c r="H103" s="88"/>
      <c r="I103" s="87"/>
      <c r="J103" s="88"/>
      <c r="K103" s="87"/>
      <c r="L103" s="88"/>
    </row>
    <row r="104" spans="1:12" ht="11.45" customHeight="1" x14ac:dyDescent="0.2">
      <c r="A104" s="70" t="str">
        <f>IF(D104&lt;&gt;"",COUNTA($D$9:D104),"")</f>
        <v/>
      </c>
      <c r="C104" s="81"/>
      <c r="D104" s="110"/>
      <c r="E104" s="113"/>
      <c r="F104" s="113"/>
      <c r="G104" s="113"/>
      <c r="H104" s="85"/>
      <c r="I104" s="85"/>
      <c r="J104" s="85"/>
      <c r="K104" s="85"/>
      <c r="L104" s="85"/>
    </row>
    <row r="105" spans="1:12" ht="11.45" customHeight="1" x14ac:dyDescent="0.2">
      <c r="A105" s="70">
        <f>IF(D105&lt;&gt;"",COUNTA($D$9:D105),"")</f>
        <v>93</v>
      </c>
      <c r="B105" s="80" t="s">
        <v>96</v>
      </c>
      <c r="C105" s="81">
        <v>2000</v>
      </c>
      <c r="D105" s="110">
        <v>2983.0639999999999</v>
      </c>
      <c r="E105" s="113">
        <v>2346.8130000000001</v>
      </c>
      <c r="F105" s="113">
        <v>384.00099999999998</v>
      </c>
      <c r="G105" s="113">
        <v>252.25</v>
      </c>
      <c r="H105" s="88"/>
      <c r="I105" s="87"/>
      <c r="J105" s="88"/>
      <c r="K105" s="87"/>
      <c r="L105" s="88"/>
    </row>
    <row r="106" spans="1:12" ht="11.45" customHeight="1" x14ac:dyDescent="0.2">
      <c r="A106" s="70">
        <f>IF(D106&lt;&gt;"",COUNTA($D$9:D106),"")</f>
        <v>94</v>
      </c>
      <c r="B106" s="83"/>
      <c r="C106" s="81">
        <v>2001</v>
      </c>
      <c r="D106" s="110">
        <v>3103.0369999999998</v>
      </c>
      <c r="E106" s="113">
        <v>2393.1849999999999</v>
      </c>
      <c r="F106" s="113">
        <v>402.20600000000002</v>
      </c>
      <c r="G106" s="113">
        <v>307.64600000000002</v>
      </c>
      <c r="H106" s="88"/>
      <c r="I106" s="87"/>
      <c r="J106" s="88"/>
      <c r="K106" s="87"/>
      <c r="L106" s="88"/>
    </row>
    <row r="107" spans="1:12" ht="11.45" customHeight="1" x14ac:dyDescent="0.2">
      <c r="A107" s="70">
        <f>IF(D107&lt;&gt;"",COUNTA($D$9:D107),"")</f>
        <v>95</v>
      </c>
      <c r="C107" s="81">
        <v>2002</v>
      </c>
      <c r="D107" s="110">
        <v>3121.1</v>
      </c>
      <c r="E107" s="113">
        <v>2401.2370000000001</v>
      </c>
      <c r="F107" s="113">
        <v>394.45499999999998</v>
      </c>
      <c r="G107" s="113">
        <v>325.40800000000002</v>
      </c>
      <c r="H107" s="88"/>
      <c r="I107" s="87"/>
      <c r="J107" s="88"/>
      <c r="K107" s="87"/>
      <c r="L107" s="88"/>
    </row>
    <row r="108" spans="1:12" ht="11.45" customHeight="1" x14ac:dyDescent="0.2">
      <c r="A108" s="70">
        <f>IF(D108&lt;&gt;"",COUNTA($D$9:D108),"")</f>
        <v>96</v>
      </c>
      <c r="C108" s="81">
        <v>2003</v>
      </c>
      <c r="D108" s="110">
        <v>3120.4389999999999</v>
      </c>
      <c r="E108" s="113">
        <v>2398.3809999999999</v>
      </c>
      <c r="F108" s="113">
        <v>367.5</v>
      </c>
      <c r="G108" s="113">
        <v>354.55799999999999</v>
      </c>
      <c r="H108" s="88"/>
      <c r="I108" s="87"/>
      <c r="J108" s="88"/>
      <c r="K108" s="87"/>
      <c r="L108" s="88"/>
    </row>
    <row r="109" spans="1:12" ht="11.45" customHeight="1" x14ac:dyDescent="0.2">
      <c r="A109" s="70">
        <f>IF(D109&lt;&gt;"",COUNTA($D$9:D109),"")</f>
        <v>97</v>
      </c>
      <c r="B109" s="82"/>
      <c r="C109" s="81">
        <v>2004</v>
      </c>
      <c r="D109" s="110">
        <v>3213.0990000000002</v>
      </c>
      <c r="E109" s="113">
        <v>2405.4369999999999</v>
      </c>
      <c r="F109" s="113">
        <v>413.02600000000001</v>
      </c>
      <c r="G109" s="113">
        <v>394.63600000000002</v>
      </c>
      <c r="H109" s="88"/>
      <c r="I109" s="87"/>
      <c r="J109" s="88"/>
      <c r="K109" s="87"/>
      <c r="L109" s="88"/>
    </row>
    <row r="110" spans="1:12" ht="11.45" customHeight="1" x14ac:dyDescent="0.2">
      <c r="A110" s="70">
        <f>IF(D110&lt;&gt;"",COUNTA($D$9:D110),"")</f>
        <v>98</v>
      </c>
      <c r="C110" s="81">
        <v>2005</v>
      </c>
      <c r="D110" s="110">
        <v>3253.9490000000001</v>
      </c>
      <c r="E110" s="113">
        <v>2408.547</v>
      </c>
      <c r="F110" s="113">
        <v>406.88099999999997</v>
      </c>
      <c r="G110" s="113">
        <v>438.52100000000002</v>
      </c>
      <c r="H110" s="88"/>
      <c r="I110" s="87"/>
      <c r="J110" s="88"/>
      <c r="K110" s="87"/>
      <c r="L110" s="88"/>
    </row>
    <row r="111" spans="1:12" ht="11.45" customHeight="1" x14ac:dyDescent="0.2">
      <c r="A111" s="70">
        <f>IF(D111&lt;&gt;"",COUNTA($D$9:D111),"")</f>
        <v>99</v>
      </c>
      <c r="C111" s="81">
        <v>2006</v>
      </c>
      <c r="D111" s="110">
        <v>3369.078</v>
      </c>
      <c r="E111" s="113">
        <v>2441.9250000000002</v>
      </c>
      <c r="F111" s="113">
        <v>432.05900000000003</v>
      </c>
      <c r="G111" s="113">
        <v>495.09399999999999</v>
      </c>
      <c r="H111" s="88"/>
      <c r="I111" s="87"/>
      <c r="J111" s="88"/>
      <c r="K111" s="87"/>
      <c r="L111" s="88"/>
    </row>
    <row r="112" spans="1:12" ht="11.45" customHeight="1" x14ac:dyDescent="0.2">
      <c r="A112" s="70">
        <f>IF(D112&lt;&gt;"",COUNTA($D$9:D112),"")</f>
        <v>100</v>
      </c>
      <c r="C112" s="81">
        <v>2007</v>
      </c>
      <c r="D112" s="110">
        <v>3502.578</v>
      </c>
      <c r="E112" s="113">
        <v>2526.098</v>
      </c>
      <c r="F112" s="113">
        <v>459.68400000000003</v>
      </c>
      <c r="G112" s="113">
        <v>516.79600000000005</v>
      </c>
      <c r="H112" s="88"/>
      <c r="I112" s="87"/>
      <c r="J112" s="88"/>
      <c r="K112" s="87"/>
      <c r="L112" s="88"/>
    </row>
    <row r="113" spans="1:12" ht="11.45" customHeight="1" x14ac:dyDescent="0.2">
      <c r="A113" s="70">
        <f>IF(D113&lt;&gt;"",COUNTA($D$9:D113),"")</f>
        <v>101</v>
      </c>
      <c r="B113" s="82"/>
      <c r="C113" s="81">
        <v>2008</v>
      </c>
      <c r="D113" s="110">
        <v>3684.9470000000001</v>
      </c>
      <c r="E113" s="113">
        <v>2624.1129999999998</v>
      </c>
      <c r="F113" s="113">
        <v>510.98599999999999</v>
      </c>
      <c r="G113" s="113">
        <v>549.84799999999996</v>
      </c>
      <c r="H113" s="88"/>
      <c r="I113" s="87"/>
      <c r="J113" s="88"/>
      <c r="K113" s="87"/>
      <c r="L113" s="88"/>
    </row>
    <row r="114" spans="1:12" ht="11.45" customHeight="1" x14ac:dyDescent="0.2">
      <c r="A114" s="70">
        <f>IF(D114&lt;&gt;"",COUNTA($D$9:D114),"")</f>
        <v>102</v>
      </c>
      <c r="C114" s="81">
        <v>2009</v>
      </c>
      <c r="D114" s="110">
        <v>3672.8620000000001</v>
      </c>
      <c r="E114" s="113">
        <v>2700.4409999999998</v>
      </c>
      <c r="F114" s="113">
        <v>400.86500000000001</v>
      </c>
      <c r="G114" s="113">
        <v>571.55600000000004</v>
      </c>
      <c r="H114" s="88"/>
      <c r="I114" s="87"/>
      <c r="J114" s="88"/>
      <c r="K114" s="87"/>
      <c r="L114" s="88"/>
    </row>
    <row r="115" spans="1:12" ht="11.45" customHeight="1" x14ac:dyDescent="0.2">
      <c r="A115" s="70">
        <f>IF(D115&lt;&gt;"",COUNTA($D$9:D115),"")</f>
        <v>103</v>
      </c>
      <c r="C115" s="81">
        <v>2010</v>
      </c>
      <c r="D115" s="110">
        <v>3714.2719999999999</v>
      </c>
      <c r="E115" s="113">
        <v>2759.357</v>
      </c>
      <c r="F115" s="113">
        <v>457.18799999999999</v>
      </c>
      <c r="G115" s="113">
        <v>497.72699999999998</v>
      </c>
      <c r="H115" s="88"/>
      <c r="I115" s="87"/>
      <c r="J115" s="88"/>
      <c r="K115" s="87"/>
      <c r="L115" s="88"/>
    </row>
    <row r="116" spans="1:12" ht="11.45" customHeight="1" x14ac:dyDescent="0.2">
      <c r="A116" s="70">
        <f>IF(D116&lt;&gt;"",COUNTA($D$9:D116),"")</f>
        <v>104</v>
      </c>
      <c r="C116" s="81">
        <v>2011</v>
      </c>
      <c r="D116" s="110">
        <v>3868.7910000000002</v>
      </c>
      <c r="E116" s="113">
        <v>2834.22</v>
      </c>
      <c r="F116" s="113">
        <v>513.95799999999997</v>
      </c>
      <c r="G116" s="113">
        <v>520.61300000000006</v>
      </c>
      <c r="H116" s="88"/>
      <c r="I116" s="87"/>
      <c r="J116" s="88"/>
      <c r="K116" s="87"/>
      <c r="L116" s="88"/>
    </row>
    <row r="117" spans="1:12" ht="11.45" customHeight="1" x14ac:dyDescent="0.2">
      <c r="A117" s="70">
        <f>IF(D117&lt;&gt;"",COUNTA($D$9:D117),"")</f>
        <v>105</v>
      </c>
      <c r="B117" s="82"/>
      <c r="C117" s="81">
        <v>2012</v>
      </c>
      <c r="D117" s="110">
        <v>3959.9940000000001</v>
      </c>
      <c r="E117" s="113">
        <v>2916.2089999999998</v>
      </c>
      <c r="F117" s="113">
        <v>516.55499999999995</v>
      </c>
      <c r="G117" s="113">
        <v>527.23</v>
      </c>
      <c r="H117" s="88"/>
      <c r="I117" s="87"/>
      <c r="J117" s="88"/>
      <c r="K117" s="87"/>
      <c r="L117" s="88"/>
    </row>
    <row r="118" spans="1:12" ht="11.45" customHeight="1" x14ac:dyDescent="0.2">
      <c r="A118" s="70">
        <f>IF(D118&lt;&gt;"",COUNTA($D$9:D118),"")</f>
        <v>106</v>
      </c>
      <c r="B118" s="82"/>
      <c r="C118" s="81">
        <v>2013</v>
      </c>
      <c r="D118" s="110">
        <v>4073.8539999999998</v>
      </c>
      <c r="E118" s="113">
        <v>2974.105</v>
      </c>
      <c r="F118" s="113">
        <v>557.41099999999994</v>
      </c>
      <c r="G118" s="113">
        <v>542.33799999999997</v>
      </c>
      <c r="H118" s="88"/>
      <c r="I118" s="87"/>
      <c r="J118" s="88"/>
      <c r="K118" s="87"/>
      <c r="L118" s="88"/>
    </row>
    <row r="119" spans="1:12" ht="11.45" customHeight="1" x14ac:dyDescent="0.2">
      <c r="A119" s="70">
        <f>IF(D119&lt;&gt;"",COUNTA($D$9:D119),"")</f>
        <v>107</v>
      </c>
      <c r="B119" s="82"/>
      <c r="C119" s="81">
        <v>2014</v>
      </c>
      <c r="D119" s="110">
        <v>4171.5640000000003</v>
      </c>
      <c r="E119" s="113">
        <v>3077.1860000000001</v>
      </c>
      <c r="F119" s="113">
        <v>548.60599999999999</v>
      </c>
      <c r="G119" s="113">
        <v>545.77200000000005</v>
      </c>
      <c r="H119" s="88"/>
      <c r="I119" s="87"/>
      <c r="J119" s="88"/>
      <c r="K119" s="87"/>
      <c r="L119" s="88"/>
    </row>
    <row r="120" spans="1:12" ht="11.45" customHeight="1" x14ac:dyDescent="0.2">
      <c r="A120" s="70">
        <f>IF(D120&lt;&gt;"",COUNTA($D$9:D120),"")</f>
        <v>108</v>
      </c>
      <c r="C120" s="81">
        <v>2015</v>
      </c>
      <c r="D120" s="110">
        <v>4305.4369999999999</v>
      </c>
      <c r="E120" s="113">
        <v>3227.1979999999999</v>
      </c>
      <c r="F120" s="113">
        <v>497.09100000000001</v>
      </c>
      <c r="G120" s="113">
        <v>581.14800000000002</v>
      </c>
      <c r="H120" s="88"/>
      <c r="I120" s="87"/>
      <c r="J120" s="88"/>
      <c r="K120" s="87"/>
      <c r="L120" s="88"/>
    </row>
    <row r="121" spans="1:12" ht="11.45" customHeight="1" x14ac:dyDescent="0.2">
      <c r="A121" s="70">
        <f>IF(D121&lt;&gt;"",COUNTA($D$9:D121),"")</f>
        <v>109</v>
      </c>
      <c r="C121" s="81">
        <v>2016</v>
      </c>
      <c r="D121" s="110">
        <v>4437.1239999999998</v>
      </c>
      <c r="E121" s="113">
        <v>3349.1329999999998</v>
      </c>
      <c r="F121" s="113">
        <v>474.827</v>
      </c>
      <c r="G121" s="113">
        <v>613.16399999999999</v>
      </c>
      <c r="H121" s="88"/>
      <c r="I121" s="87"/>
      <c r="J121" s="88"/>
      <c r="K121" s="87"/>
      <c r="L121" s="88"/>
    </row>
    <row r="122" spans="1:12" ht="11.45" customHeight="1" x14ac:dyDescent="0.2">
      <c r="A122" s="70">
        <f>IF(D122&lt;&gt;"",COUNTA($D$9:D122),"")</f>
        <v>110</v>
      </c>
      <c r="C122" s="81">
        <v>2017</v>
      </c>
      <c r="D122" s="110">
        <v>4648.723</v>
      </c>
      <c r="E122" s="113">
        <v>3483.6889999999999</v>
      </c>
      <c r="F122" s="113">
        <v>550.48</v>
      </c>
      <c r="G122" s="113">
        <v>614.55399999999997</v>
      </c>
      <c r="H122" s="88"/>
      <c r="I122" s="87"/>
      <c r="J122" s="88"/>
      <c r="K122" s="87"/>
      <c r="L122" s="88"/>
    </row>
    <row r="123" spans="1:12" ht="11.45" customHeight="1" x14ac:dyDescent="0.2">
      <c r="A123" s="70">
        <f>IF(D123&lt;&gt;"",COUNTA($D$9:D123),"")</f>
        <v>111</v>
      </c>
      <c r="C123" s="81">
        <v>2018</v>
      </c>
      <c r="D123" s="110">
        <v>4881.7860000000001</v>
      </c>
      <c r="E123" s="113">
        <v>3669.0619999999999</v>
      </c>
      <c r="F123" s="113">
        <v>513.96299999999997</v>
      </c>
      <c r="G123" s="113">
        <v>698.76099999999997</v>
      </c>
      <c r="H123" s="88"/>
      <c r="I123" s="87"/>
      <c r="J123" s="88"/>
      <c r="K123" s="87"/>
      <c r="L123" s="88"/>
    </row>
    <row r="124" spans="1:12" ht="11.45" customHeight="1" x14ac:dyDescent="0.2">
      <c r="A124" s="70">
        <f>IF(D124&lt;&gt;"",COUNTA($D$9:D124),"")</f>
        <v>112</v>
      </c>
      <c r="C124" s="81">
        <v>2019</v>
      </c>
      <c r="D124" s="110">
        <v>5129.3320000000003</v>
      </c>
      <c r="E124" s="113">
        <v>3878.5729999999999</v>
      </c>
      <c r="F124" s="113">
        <v>584.53800000000001</v>
      </c>
      <c r="G124" s="113">
        <v>666.221</v>
      </c>
      <c r="H124" s="88"/>
      <c r="I124" s="87"/>
      <c r="J124" s="88"/>
      <c r="K124" s="87"/>
      <c r="L124" s="88"/>
    </row>
    <row r="125" spans="1:12" ht="11.45" customHeight="1" x14ac:dyDescent="0.2">
      <c r="A125" s="70">
        <f>IF(D125&lt;&gt;"",COUNTA($D$9:D125),"")</f>
        <v>113</v>
      </c>
      <c r="C125" s="81">
        <v>2020</v>
      </c>
      <c r="D125" s="110">
        <v>5185.5860000000002</v>
      </c>
      <c r="E125" s="113">
        <v>3943.0410000000002</v>
      </c>
      <c r="F125" s="113">
        <v>611.11699999999996</v>
      </c>
      <c r="G125" s="113">
        <v>631.428</v>
      </c>
      <c r="H125" s="88"/>
      <c r="I125" s="87"/>
      <c r="J125" s="88"/>
      <c r="K125" s="87"/>
      <c r="L125" s="88"/>
    </row>
    <row r="126" spans="1:12" ht="11.45" customHeight="1" x14ac:dyDescent="0.2">
      <c r="A126" s="70">
        <f>IF(D126&lt;&gt;"",COUNTA($D$9:D126),"")</f>
        <v>114</v>
      </c>
      <c r="C126" s="81">
        <v>2021</v>
      </c>
      <c r="D126" s="110">
        <v>5353.5879999999997</v>
      </c>
      <c r="E126" s="113">
        <v>4060.1419999999998</v>
      </c>
      <c r="F126" s="113">
        <v>629.12800000000004</v>
      </c>
      <c r="G126" s="113">
        <v>664.31799999999998</v>
      </c>
      <c r="H126" s="88"/>
      <c r="I126" s="87"/>
      <c r="J126" s="88"/>
      <c r="K126" s="87"/>
      <c r="L126" s="88"/>
    </row>
    <row r="127" spans="1:12" ht="11.45" customHeight="1" x14ac:dyDescent="0.2">
      <c r="A127" s="70">
        <f>IF(D127&lt;&gt;"",COUNTA($D$9:D127),"")</f>
        <v>115</v>
      </c>
      <c r="C127" s="81">
        <v>2022</v>
      </c>
      <c r="D127" s="110">
        <v>5857.0749999999998</v>
      </c>
      <c r="E127" s="113">
        <v>4314.8450000000003</v>
      </c>
      <c r="F127" s="113">
        <v>732.65</v>
      </c>
      <c r="G127" s="113">
        <v>809.58</v>
      </c>
      <c r="H127" s="88"/>
      <c r="I127" s="87"/>
      <c r="J127" s="88"/>
      <c r="K127" s="87"/>
      <c r="L127" s="88"/>
    </row>
    <row r="128" spans="1:12" ht="11.45" customHeight="1" x14ac:dyDescent="0.2">
      <c r="A128" s="70" t="str">
        <f>IF(D128&lt;&gt;"",COUNTA($D$9:D128),"")</f>
        <v/>
      </c>
      <c r="C128" s="81"/>
      <c r="D128" s="110"/>
      <c r="E128" s="113"/>
      <c r="F128" s="113"/>
      <c r="G128" s="113"/>
      <c r="H128" s="85"/>
      <c r="I128" s="85"/>
      <c r="J128" s="85"/>
      <c r="K128" s="85"/>
      <c r="L128" s="85"/>
    </row>
    <row r="129" spans="1:12" ht="11.45" customHeight="1" x14ac:dyDescent="0.2">
      <c r="A129" s="70">
        <f>IF(D129&lt;&gt;"",COUNTA($D$9:D129),"")</f>
        <v>116</v>
      </c>
      <c r="B129" s="80" t="s">
        <v>97</v>
      </c>
      <c r="C129" s="81">
        <v>2000</v>
      </c>
      <c r="D129" s="110">
        <v>3002.1610000000001</v>
      </c>
      <c r="E129" s="113">
        <v>2323.7399999999998</v>
      </c>
      <c r="F129" s="113">
        <v>378.459</v>
      </c>
      <c r="G129" s="113">
        <v>299.96199999999999</v>
      </c>
      <c r="H129" s="88"/>
      <c r="I129" s="87"/>
      <c r="J129" s="88"/>
      <c r="K129" s="87"/>
      <c r="L129" s="88"/>
    </row>
    <row r="130" spans="1:12" ht="11.45" customHeight="1" x14ac:dyDescent="0.2">
      <c r="A130" s="70">
        <f>IF(D130&lt;&gt;"",COUNTA($D$9:D130),"")</f>
        <v>117</v>
      </c>
      <c r="B130" s="83"/>
      <c r="C130" s="81">
        <v>2001</v>
      </c>
      <c r="D130" s="110">
        <v>3052.7869999999998</v>
      </c>
      <c r="E130" s="113">
        <v>2308.8209999999999</v>
      </c>
      <c r="F130" s="113">
        <v>390.17399999999998</v>
      </c>
      <c r="G130" s="113">
        <v>353.79199999999997</v>
      </c>
      <c r="H130" s="88"/>
      <c r="I130" s="87"/>
      <c r="J130" s="88"/>
      <c r="K130" s="87"/>
      <c r="L130" s="88"/>
    </row>
    <row r="131" spans="1:12" ht="11.45" customHeight="1" x14ac:dyDescent="0.2">
      <c r="A131" s="70">
        <f>IF(D131&lt;&gt;"",COUNTA($D$9:D131),"")</f>
        <v>118</v>
      </c>
      <c r="C131" s="81">
        <v>2002</v>
      </c>
      <c r="D131" s="110">
        <v>3042.7330000000002</v>
      </c>
      <c r="E131" s="113">
        <v>2288.2190000000001</v>
      </c>
      <c r="F131" s="113">
        <v>387.40800000000002</v>
      </c>
      <c r="G131" s="113">
        <v>367.10599999999999</v>
      </c>
      <c r="H131" s="88"/>
      <c r="I131" s="87"/>
      <c r="J131" s="88"/>
      <c r="K131" s="87"/>
      <c r="L131" s="88"/>
    </row>
    <row r="132" spans="1:12" ht="11.45" customHeight="1" x14ac:dyDescent="0.2">
      <c r="A132" s="70">
        <f>IF(D132&lt;&gt;"",COUNTA($D$9:D132),"")</f>
        <v>119</v>
      </c>
      <c r="C132" s="81">
        <v>2003</v>
      </c>
      <c r="D132" s="110">
        <v>3009.078</v>
      </c>
      <c r="E132" s="113">
        <v>2257.136</v>
      </c>
      <c r="F132" s="113">
        <v>361.935</v>
      </c>
      <c r="G132" s="113">
        <v>390.00700000000001</v>
      </c>
      <c r="H132" s="88"/>
      <c r="I132" s="87"/>
      <c r="J132" s="88"/>
      <c r="K132" s="87"/>
      <c r="L132" s="88"/>
    </row>
    <row r="133" spans="1:12" ht="11.45" customHeight="1" x14ac:dyDescent="0.2">
      <c r="A133" s="70">
        <f>IF(D133&lt;&gt;"",COUNTA($D$9:D133),"")</f>
        <v>120</v>
      </c>
      <c r="B133" s="82"/>
      <c r="C133" s="81">
        <v>2004</v>
      </c>
      <c r="D133" s="110">
        <v>3060.759</v>
      </c>
      <c r="E133" s="113">
        <v>2235.319</v>
      </c>
      <c r="F133" s="113">
        <v>399.43099999999998</v>
      </c>
      <c r="G133" s="113">
        <v>426.00900000000001</v>
      </c>
      <c r="H133" s="88"/>
      <c r="I133" s="87"/>
      <c r="J133" s="88"/>
      <c r="K133" s="87"/>
      <c r="L133" s="88"/>
    </row>
    <row r="134" spans="1:12" ht="11.45" customHeight="1" x14ac:dyDescent="0.2">
      <c r="A134" s="70">
        <f>IF(D134&lt;&gt;"",COUNTA($D$9:D134),"")</f>
        <v>121</v>
      </c>
      <c r="C134" s="81">
        <v>2005</v>
      </c>
      <c r="D134" s="110">
        <v>3083.1260000000002</v>
      </c>
      <c r="E134" s="113">
        <v>2234.732</v>
      </c>
      <c r="F134" s="113">
        <v>395.56400000000002</v>
      </c>
      <c r="G134" s="113">
        <v>452.83</v>
      </c>
      <c r="H134" s="88"/>
      <c r="I134" s="87"/>
      <c r="J134" s="88"/>
      <c r="K134" s="87"/>
      <c r="L134" s="88"/>
    </row>
    <row r="135" spans="1:12" ht="11.45" customHeight="1" x14ac:dyDescent="0.2">
      <c r="A135" s="70">
        <f>IF(D135&lt;&gt;"",COUNTA($D$9:D135),"")</f>
        <v>122</v>
      </c>
      <c r="C135" s="81">
        <v>2006</v>
      </c>
      <c r="D135" s="110">
        <v>3178.703</v>
      </c>
      <c r="E135" s="113">
        <v>2262.0790000000002</v>
      </c>
      <c r="F135" s="113">
        <v>418.95800000000003</v>
      </c>
      <c r="G135" s="113">
        <v>497.666</v>
      </c>
      <c r="H135" s="88"/>
      <c r="I135" s="87"/>
      <c r="J135" s="88"/>
      <c r="K135" s="87"/>
      <c r="L135" s="88"/>
    </row>
    <row r="136" spans="1:12" ht="11.45" customHeight="1" x14ac:dyDescent="0.2">
      <c r="A136" s="70">
        <f>IF(D136&lt;&gt;"",COUNTA($D$9:D136),"")</f>
        <v>123</v>
      </c>
      <c r="C136" s="81">
        <v>2007</v>
      </c>
      <c r="D136" s="110">
        <v>3280.9340000000002</v>
      </c>
      <c r="E136" s="113">
        <v>2336.2069999999999</v>
      </c>
      <c r="F136" s="113">
        <v>439.89</v>
      </c>
      <c r="G136" s="113">
        <v>504.83699999999999</v>
      </c>
      <c r="H136" s="88"/>
      <c r="I136" s="87"/>
      <c r="J136" s="88"/>
      <c r="K136" s="87"/>
      <c r="L136" s="88"/>
    </row>
    <row r="137" spans="1:12" ht="11.45" customHeight="1" x14ac:dyDescent="0.2">
      <c r="A137" s="70">
        <f>IF(D137&lt;&gt;"",COUNTA($D$9:D137),"")</f>
        <v>124</v>
      </c>
      <c r="B137" s="82"/>
      <c r="C137" s="81">
        <v>2008</v>
      </c>
      <c r="D137" s="110">
        <v>3448.5239999999999</v>
      </c>
      <c r="E137" s="113">
        <v>2420.4609999999998</v>
      </c>
      <c r="F137" s="113">
        <v>485.59500000000003</v>
      </c>
      <c r="G137" s="113">
        <v>542.46799999999996</v>
      </c>
      <c r="H137" s="88"/>
      <c r="I137" s="87"/>
      <c r="J137" s="88"/>
      <c r="K137" s="87"/>
      <c r="L137" s="88"/>
    </row>
    <row r="138" spans="1:12" ht="11.45" customHeight="1" x14ac:dyDescent="0.2">
      <c r="A138" s="70">
        <f>IF(D138&lt;&gt;"",COUNTA($D$9:D138),"")</f>
        <v>125</v>
      </c>
      <c r="C138" s="81">
        <v>2009</v>
      </c>
      <c r="D138" s="110">
        <v>3441.33</v>
      </c>
      <c r="E138" s="113">
        <v>2484.2869999999998</v>
      </c>
      <c r="F138" s="113">
        <v>390.33199999999999</v>
      </c>
      <c r="G138" s="113">
        <v>566.71100000000001</v>
      </c>
      <c r="H138" s="88"/>
      <c r="I138" s="87"/>
      <c r="J138" s="88"/>
      <c r="K138" s="87"/>
      <c r="L138" s="88"/>
    </row>
    <row r="139" spans="1:12" ht="11.45" customHeight="1" x14ac:dyDescent="0.2">
      <c r="A139" s="70">
        <f>IF(D139&lt;&gt;"",COUNTA($D$9:D139),"")</f>
        <v>126</v>
      </c>
      <c r="C139" s="81">
        <v>2010</v>
      </c>
      <c r="D139" s="110">
        <v>3470.9319999999998</v>
      </c>
      <c r="E139" s="113">
        <v>2531.77</v>
      </c>
      <c r="F139" s="113">
        <v>439.57499999999999</v>
      </c>
      <c r="G139" s="113">
        <v>499.58699999999999</v>
      </c>
      <c r="H139" s="88"/>
      <c r="I139" s="87"/>
      <c r="J139" s="88"/>
      <c r="K139" s="87"/>
      <c r="L139" s="88"/>
    </row>
    <row r="140" spans="1:12" ht="11.45" customHeight="1" x14ac:dyDescent="0.2">
      <c r="A140" s="70">
        <f>IF(D140&lt;&gt;"",COUNTA($D$9:D140),"")</f>
        <v>127</v>
      </c>
      <c r="C140" s="81">
        <v>2011</v>
      </c>
      <c r="D140" s="110">
        <v>3589.4430000000002</v>
      </c>
      <c r="E140" s="113">
        <v>2589.5810000000001</v>
      </c>
      <c r="F140" s="113">
        <v>483.14</v>
      </c>
      <c r="G140" s="113">
        <v>516.72199999999998</v>
      </c>
      <c r="H140" s="88"/>
      <c r="I140" s="87"/>
      <c r="J140" s="88"/>
      <c r="K140" s="87"/>
      <c r="L140" s="88"/>
    </row>
    <row r="141" spans="1:12" ht="11.45" customHeight="1" x14ac:dyDescent="0.2">
      <c r="A141" s="70">
        <f>IF(D141&lt;&gt;"",COUNTA($D$9:D141),"")</f>
        <v>128</v>
      </c>
      <c r="B141" s="82"/>
      <c r="C141" s="81">
        <v>2012</v>
      </c>
      <c r="D141" s="110">
        <v>3665.5129999999999</v>
      </c>
      <c r="E141" s="113">
        <v>2653.3470000000002</v>
      </c>
      <c r="F141" s="113">
        <v>484.73099999999999</v>
      </c>
      <c r="G141" s="113">
        <v>527.43499999999995</v>
      </c>
      <c r="H141" s="88"/>
      <c r="I141" s="87"/>
      <c r="J141" s="88"/>
      <c r="K141" s="87"/>
      <c r="L141" s="88"/>
    </row>
    <row r="142" spans="1:12" ht="11.45" customHeight="1" x14ac:dyDescent="0.2">
      <c r="A142" s="70">
        <f>IF(D142&lt;&gt;"",COUNTA($D$9:D142),"")</f>
        <v>129</v>
      </c>
      <c r="B142" s="82"/>
      <c r="C142" s="81">
        <v>2013</v>
      </c>
      <c r="D142" s="110">
        <v>3721.8009999999999</v>
      </c>
      <c r="E142" s="113">
        <v>2688.9470000000001</v>
      </c>
      <c r="F142" s="113">
        <v>516.00300000000004</v>
      </c>
      <c r="G142" s="113">
        <v>516.851</v>
      </c>
      <c r="H142" s="88"/>
      <c r="I142" s="87"/>
      <c r="J142" s="88"/>
      <c r="K142" s="87"/>
      <c r="L142" s="88"/>
    </row>
    <row r="143" spans="1:12" ht="11.45" customHeight="1" x14ac:dyDescent="0.2">
      <c r="A143" s="70">
        <f>IF(D143&lt;&gt;"",COUNTA($D$9:D143),"")</f>
        <v>130</v>
      </c>
      <c r="B143" s="82"/>
      <c r="C143" s="81">
        <v>2014</v>
      </c>
      <c r="D143" s="110">
        <v>3791.6439999999998</v>
      </c>
      <c r="E143" s="113">
        <v>2756.9749999999999</v>
      </c>
      <c r="F143" s="113">
        <v>513.76300000000003</v>
      </c>
      <c r="G143" s="113">
        <v>520.90599999999995</v>
      </c>
      <c r="H143" s="88"/>
      <c r="I143" s="87"/>
      <c r="J143" s="88"/>
      <c r="K143" s="87"/>
      <c r="L143" s="88"/>
    </row>
    <row r="144" spans="1:12" ht="11.45" customHeight="1" x14ac:dyDescent="0.2">
      <c r="A144" s="70">
        <f>IF(D144&lt;&gt;"",COUNTA($D$9:D144),"")</f>
        <v>131</v>
      </c>
      <c r="C144" s="81">
        <v>2015</v>
      </c>
      <c r="D144" s="110">
        <v>3935.9450000000002</v>
      </c>
      <c r="E144" s="113">
        <v>2896.1170000000002</v>
      </c>
      <c r="F144" s="113">
        <v>482.577</v>
      </c>
      <c r="G144" s="113">
        <v>557.25099999999998</v>
      </c>
      <c r="H144" s="88"/>
      <c r="I144" s="87"/>
      <c r="J144" s="88"/>
      <c r="K144" s="87"/>
      <c r="L144" s="88"/>
    </row>
    <row r="145" spans="1:12" ht="11.45" customHeight="1" x14ac:dyDescent="0.2">
      <c r="A145" s="70">
        <f>IF(D145&lt;&gt;"",COUNTA($D$9:D145),"")</f>
        <v>132</v>
      </c>
      <c r="C145" s="81">
        <v>2016</v>
      </c>
      <c r="D145" s="110">
        <v>4077.9679999999998</v>
      </c>
      <c r="E145" s="113">
        <v>3006.404</v>
      </c>
      <c r="F145" s="113">
        <v>469.01100000000002</v>
      </c>
      <c r="G145" s="113">
        <v>602.553</v>
      </c>
      <c r="H145" s="88"/>
      <c r="I145" s="87"/>
      <c r="J145" s="88"/>
      <c r="K145" s="87"/>
      <c r="L145" s="88"/>
    </row>
    <row r="146" spans="1:12" ht="11.45" customHeight="1" x14ac:dyDescent="0.2">
      <c r="A146" s="70">
        <f>IF(D146&lt;&gt;"",COUNTA($D$9:D146),"")</f>
        <v>133</v>
      </c>
      <c r="C146" s="81">
        <v>2017</v>
      </c>
      <c r="D146" s="110">
        <v>4301.03</v>
      </c>
      <c r="E146" s="113">
        <v>3142.607</v>
      </c>
      <c r="F146" s="113">
        <v>528.24900000000002</v>
      </c>
      <c r="G146" s="113">
        <v>630.17399999999998</v>
      </c>
      <c r="H146" s="88"/>
      <c r="I146" s="87"/>
      <c r="J146" s="88"/>
      <c r="K146" s="87"/>
      <c r="L146" s="88"/>
    </row>
    <row r="147" spans="1:12" ht="11.45" customHeight="1" x14ac:dyDescent="0.2">
      <c r="A147" s="70">
        <f>IF(D147&lt;&gt;"",COUNTA($D$9:D147),"")</f>
        <v>134</v>
      </c>
      <c r="C147" s="81">
        <v>2018</v>
      </c>
      <c r="D147" s="110">
        <v>4496.7700000000004</v>
      </c>
      <c r="E147" s="113">
        <v>3314.3989999999999</v>
      </c>
      <c r="F147" s="113">
        <v>492.79700000000003</v>
      </c>
      <c r="G147" s="113">
        <v>689.57399999999996</v>
      </c>
      <c r="H147" s="88"/>
      <c r="I147" s="87"/>
      <c r="J147" s="88"/>
      <c r="K147" s="87"/>
      <c r="L147" s="88"/>
    </row>
    <row r="148" spans="1:12" ht="11.45" customHeight="1" x14ac:dyDescent="0.2">
      <c r="A148" s="70">
        <f>IF(D148&lt;&gt;"",COUNTA($D$9:D148),"")</f>
        <v>135</v>
      </c>
      <c r="C148" s="81">
        <v>2019</v>
      </c>
      <c r="D148" s="110">
        <v>4725.67</v>
      </c>
      <c r="E148" s="113">
        <v>3501.7910000000002</v>
      </c>
      <c r="F148" s="113">
        <v>545.34</v>
      </c>
      <c r="G148" s="113">
        <v>678.53899999999999</v>
      </c>
      <c r="H148" s="88"/>
      <c r="I148" s="87"/>
      <c r="J148" s="88"/>
      <c r="K148" s="87"/>
      <c r="L148" s="88"/>
    </row>
    <row r="149" spans="1:12" ht="11.45" customHeight="1" x14ac:dyDescent="0.2">
      <c r="A149" s="70">
        <f>IF(D149&lt;&gt;"",COUNTA($D$9:D149),"")</f>
        <v>136</v>
      </c>
      <c r="C149" s="81">
        <v>2020</v>
      </c>
      <c r="D149" s="110">
        <v>4666.8530000000001</v>
      </c>
      <c r="E149" s="113">
        <v>3496.6260000000002</v>
      </c>
      <c r="F149" s="113">
        <v>571.64800000000002</v>
      </c>
      <c r="G149" s="113">
        <v>598.57899999999995</v>
      </c>
      <c r="H149" s="88"/>
      <c r="I149" s="87"/>
      <c r="J149" s="88"/>
      <c r="K149" s="87"/>
      <c r="L149" s="88"/>
    </row>
    <row r="150" spans="1:12" ht="11.45" customHeight="1" x14ac:dyDescent="0.2">
      <c r="A150" s="70">
        <f>IF(D150&lt;&gt;"",COUNTA($D$9:D150),"")</f>
        <v>137</v>
      </c>
      <c r="C150" s="81">
        <v>2021</v>
      </c>
      <c r="D150" s="110">
        <v>4808.8900000000003</v>
      </c>
      <c r="E150" s="113">
        <v>3600.4690000000001</v>
      </c>
      <c r="F150" s="113">
        <v>583.88800000000003</v>
      </c>
      <c r="G150" s="113">
        <v>624.53300000000002</v>
      </c>
      <c r="H150" s="88"/>
      <c r="I150" s="87"/>
      <c r="J150" s="88"/>
      <c r="K150" s="87"/>
      <c r="L150" s="88"/>
    </row>
    <row r="151" spans="1:12" ht="11.45" customHeight="1" x14ac:dyDescent="0.2">
      <c r="A151" s="70">
        <f>IF(D151&lt;&gt;"",COUNTA($D$9:D151),"")</f>
        <v>138</v>
      </c>
      <c r="C151" s="81">
        <v>2022</v>
      </c>
      <c r="D151" s="110">
        <v>5240.3850000000002</v>
      </c>
      <c r="E151" s="113">
        <v>3826.335</v>
      </c>
      <c r="F151" s="113">
        <v>640.21799999999996</v>
      </c>
      <c r="G151" s="113">
        <v>773.83199999999999</v>
      </c>
      <c r="H151" s="88"/>
      <c r="I151" s="87"/>
      <c r="J151" s="88"/>
      <c r="K151" s="87"/>
      <c r="L151" s="88"/>
    </row>
    <row r="152" spans="1:12" ht="11.45" customHeight="1" x14ac:dyDescent="0.2">
      <c r="A152" s="70" t="str">
        <f>IF(D152&lt;&gt;"",COUNTA($D$9:D152),"")</f>
        <v/>
      </c>
      <c r="C152" s="81"/>
      <c r="D152" s="110"/>
      <c r="E152" s="113"/>
      <c r="F152" s="113"/>
      <c r="G152" s="113"/>
      <c r="H152" s="85"/>
      <c r="I152" s="85"/>
      <c r="J152" s="85"/>
      <c r="K152" s="85"/>
      <c r="L152" s="85"/>
    </row>
    <row r="153" spans="1:12" ht="11.45" customHeight="1" x14ac:dyDescent="0.2">
      <c r="A153" s="70">
        <f>IF(D153&lt;&gt;"",COUNTA($D$9:D153),"")</f>
        <v>139</v>
      </c>
      <c r="B153" s="80" t="s">
        <v>98</v>
      </c>
      <c r="C153" s="81">
        <v>2000</v>
      </c>
      <c r="D153" s="110">
        <v>2134.7289999999998</v>
      </c>
      <c r="E153" s="113">
        <v>1702.1669999999999</v>
      </c>
      <c r="F153" s="113">
        <v>244.7</v>
      </c>
      <c r="G153" s="113">
        <v>187.86199999999999</v>
      </c>
      <c r="H153" s="88"/>
      <c r="I153" s="87"/>
      <c r="J153" s="88"/>
      <c r="K153" s="87"/>
      <c r="L153" s="88"/>
    </row>
    <row r="154" spans="1:12" ht="11.45" customHeight="1" x14ac:dyDescent="0.2">
      <c r="A154" s="70">
        <f>IF(D154&lt;&gt;"",COUNTA($D$9:D154),"")</f>
        <v>140</v>
      </c>
      <c r="B154" s="80" t="s">
        <v>99</v>
      </c>
      <c r="C154" s="81">
        <v>2001</v>
      </c>
      <c r="D154" s="110">
        <v>2216.7660000000001</v>
      </c>
      <c r="E154" s="113">
        <v>1738.7460000000001</v>
      </c>
      <c r="F154" s="113">
        <v>256.66500000000002</v>
      </c>
      <c r="G154" s="113">
        <v>221.35499999999999</v>
      </c>
      <c r="H154" s="88"/>
      <c r="I154" s="87"/>
      <c r="J154" s="88"/>
      <c r="K154" s="87"/>
      <c r="L154" s="88"/>
    </row>
    <row r="155" spans="1:12" ht="11.45" customHeight="1" x14ac:dyDescent="0.2">
      <c r="A155" s="70">
        <f>IF(D155&lt;&gt;"",COUNTA($D$9:D155),"")</f>
        <v>141</v>
      </c>
      <c r="C155" s="81">
        <v>2002</v>
      </c>
      <c r="D155" s="110">
        <v>2237.2640000000001</v>
      </c>
      <c r="E155" s="113">
        <v>1760.76</v>
      </c>
      <c r="F155" s="113">
        <v>250.601</v>
      </c>
      <c r="G155" s="113">
        <v>225.90299999999999</v>
      </c>
      <c r="H155" s="88"/>
      <c r="I155" s="87"/>
      <c r="J155" s="88"/>
      <c r="K155" s="87"/>
      <c r="L155" s="88"/>
    </row>
    <row r="156" spans="1:12" ht="11.45" customHeight="1" x14ac:dyDescent="0.2">
      <c r="A156" s="70">
        <f>IF(D156&lt;&gt;"",COUNTA($D$9:D156),"")</f>
        <v>142</v>
      </c>
      <c r="C156" s="81">
        <v>2003</v>
      </c>
      <c r="D156" s="110">
        <v>2242.703</v>
      </c>
      <c r="E156" s="113">
        <v>1774.684</v>
      </c>
      <c r="F156" s="113">
        <v>232.881</v>
      </c>
      <c r="G156" s="113">
        <v>235.13800000000001</v>
      </c>
      <c r="H156" s="88"/>
      <c r="I156" s="87"/>
      <c r="J156" s="88"/>
      <c r="K156" s="87"/>
      <c r="L156" s="88"/>
    </row>
    <row r="157" spans="1:12" ht="11.45" customHeight="1" x14ac:dyDescent="0.2">
      <c r="A157" s="70">
        <f>IF(D157&lt;&gt;"",COUNTA($D$9:D157),"")</f>
        <v>143</v>
      </c>
      <c r="B157" s="82"/>
      <c r="C157" s="81">
        <v>2004</v>
      </c>
      <c r="D157" s="110">
        <v>2305.0039999999999</v>
      </c>
      <c r="E157" s="113">
        <v>1795.8409999999999</v>
      </c>
      <c r="F157" s="113">
        <v>259.803</v>
      </c>
      <c r="G157" s="113">
        <v>249.36</v>
      </c>
      <c r="H157" s="88"/>
      <c r="I157" s="87"/>
      <c r="J157" s="88"/>
      <c r="K157" s="87"/>
      <c r="L157" s="88"/>
    </row>
    <row r="158" spans="1:12" ht="11.45" customHeight="1" x14ac:dyDescent="0.2">
      <c r="A158" s="70">
        <f>IF(D158&lt;&gt;"",COUNTA($D$9:D158),"")</f>
        <v>144</v>
      </c>
      <c r="C158" s="81">
        <v>2005</v>
      </c>
      <c r="D158" s="110">
        <v>2335.2759999999998</v>
      </c>
      <c r="E158" s="113">
        <v>1809.1769999999999</v>
      </c>
      <c r="F158" s="113">
        <v>255.98400000000001</v>
      </c>
      <c r="G158" s="113">
        <v>270.11500000000001</v>
      </c>
      <c r="H158" s="88"/>
      <c r="I158" s="87"/>
      <c r="J158" s="88"/>
      <c r="K158" s="87"/>
      <c r="L158" s="88"/>
    </row>
    <row r="159" spans="1:12" ht="11.45" customHeight="1" x14ac:dyDescent="0.2">
      <c r="A159" s="70">
        <f>IF(D159&lt;&gt;"",COUNTA($D$9:D159),"")</f>
        <v>145</v>
      </c>
      <c r="C159" s="81">
        <v>2006</v>
      </c>
      <c r="D159" s="110">
        <v>2420.4690000000001</v>
      </c>
      <c r="E159" s="113">
        <v>1845.3779999999999</v>
      </c>
      <c r="F159" s="113">
        <v>272.154</v>
      </c>
      <c r="G159" s="113">
        <v>302.93700000000001</v>
      </c>
      <c r="H159" s="88"/>
      <c r="I159" s="87"/>
      <c r="J159" s="88"/>
      <c r="K159" s="87"/>
      <c r="L159" s="88"/>
    </row>
    <row r="160" spans="1:12" ht="11.45" customHeight="1" x14ac:dyDescent="0.2">
      <c r="A160" s="70">
        <f>IF(D160&lt;&gt;"",COUNTA($D$9:D160),"")</f>
        <v>146</v>
      </c>
      <c r="C160" s="81">
        <v>2007</v>
      </c>
      <c r="D160" s="110">
        <v>2528.2280000000001</v>
      </c>
      <c r="E160" s="113">
        <v>1920.46</v>
      </c>
      <c r="F160" s="113">
        <v>290.81799999999998</v>
      </c>
      <c r="G160" s="113">
        <v>316.95</v>
      </c>
      <c r="H160" s="88"/>
      <c r="I160" s="87"/>
      <c r="J160" s="88"/>
      <c r="K160" s="87"/>
      <c r="L160" s="88"/>
    </row>
    <row r="161" spans="1:12" ht="11.45" customHeight="1" x14ac:dyDescent="0.2">
      <c r="A161" s="70">
        <f>IF(D161&lt;&gt;"",COUNTA($D$9:D161),"")</f>
        <v>147</v>
      </c>
      <c r="B161" s="82"/>
      <c r="C161" s="81">
        <v>2008</v>
      </c>
      <c r="D161" s="110">
        <v>2632.1419999999998</v>
      </c>
      <c r="E161" s="113">
        <v>1970.587</v>
      </c>
      <c r="F161" s="113">
        <v>320.846</v>
      </c>
      <c r="G161" s="113">
        <v>340.709</v>
      </c>
      <c r="H161" s="88"/>
      <c r="I161" s="87"/>
      <c r="J161" s="88"/>
      <c r="K161" s="87"/>
      <c r="L161" s="88"/>
    </row>
    <row r="162" spans="1:12" ht="11.45" customHeight="1" x14ac:dyDescent="0.2">
      <c r="A162" s="70">
        <f>IF(D162&lt;&gt;"",COUNTA($D$9:D162),"")</f>
        <v>148</v>
      </c>
      <c r="C162" s="81">
        <v>2009</v>
      </c>
      <c r="D162" s="110">
        <v>2598.0549999999998</v>
      </c>
      <c r="E162" s="113">
        <v>2003.4390000000001</v>
      </c>
      <c r="F162" s="113">
        <v>251.042</v>
      </c>
      <c r="G162" s="113">
        <v>343.57400000000001</v>
      </c>
      <c r="H162" s="88"/>
      <c r="I162" s="87"/>
      <c r="J162" s="88"/>
      <c r="K162" s="87"/>
      <c r="L162" s="88"/>
    </row>
    <row r="163" spans="1:12" ht="11.45" customHeight="1" x14ac:dyDescent="0.2">
      <c r="A163" s="70">
        <f>IF(D163&lt;&gt;"",COUNTA($D$9:D163),"")</f>
        <v>149</v>
      </c>
      <c r="C163" s="81">
        <v>2010</v>
      </c>
      <c r="D163" s="110">
        <v>2608.2330000000002</v>
      </c>
      <c r="E163" s="113">
        <v>2022.7729999999999</v>
      </c>
      <c r="F163" s="113">
        <v>284.233</v>
      </c>
      <c r="G163" s="113">
        <v>301.22699999999998</v>
      </c>
      <c r="H163" s="88"/>
      <c r="I163" s="87"/>
      <c r="J163" s="88"/>
      <c r="K163" s="87"/>
      <c r="L163" s="88"/>
    </row>
    <row r="164" spans="1:12" ht="11.45" customHeight="1" x14ac:dyDescent="0.2">
      <c r="A164" s="70">
        <f>IF(D164&lt;&gt;"",COUNTA($D$9:D164),"")</f>
        <v>150</v>
      </c>
      <c r="C164" s="81">
        <v>2011</v>
      </c>
      <c r="D164" s="110">
        <v>2722.98</v>
      </c>
      <c r="E164" s="113">
        <v>2085.7379999999998</v>
      </c>
      <c r="F164" s="113">
        <v>321</v>
      </c>
      <c r="G164" s="113">
        <v>316.24200000000002</v>
      </c>
      <c r="H164" s="88"/>
      <c r="I164" s="87"/>
      <c r="J164" s="88"/>
      <c r="K164" s="87"/>
      <c r="L164" s="88"/>
    </row>
    <row r="165" spans="1:12" ht="11.45" customHeight="1" x14ac:dyDescent="0.2">
      <c r="A165" s="70">
        <f>IF(D165&lt;&gt;"",COUNTA($D$9:D165),"")</f>
        <v>151</v>
      </c>
      <c r="B165" s="82"/>
      <c r="C165" s="81">
        <v>2012</v>
      </c>
      <c r="D165" s="110">
        <v>2800.6410000000001</v>
      </c>
      <c r="E165" s="113">
        <v>2154.4270000000001</v>
      </c>
      <c r="F165" s="113">
        <v>322.59199999999998</v>
      </c>
      <c r="G165" s="113">
        <v>323.62200000000001</v>
      </c>
      <c r="H165" s="88"/>
      <c r="I165" s="87"/>
      <c r="J165" s="88"/>
      <c r="K165" s="87"/>
      <c r="L165" s="88"/>
    </row>
    <row r="166" spans="1:12" ht="11.45" customHeight="1" x14ac:dyDescent="0.2">
      <c r="A166" s="70">
        <f>IF(D166&lt;&gt;"",COUNTA($D$9:D166),"")</f>
        <v>152</v>
      </c>
      <c r="B166" s="82"/>
      <c r="C166" s="81">
        <v>2013</v>
      </c>
      <c r="D166" s="110">
        <v>2865.99</v>
      </c>
      <c r="E166" s="113">
        <v>2194.3969999999999</v>
      </c>
      <c r="F166" s="113">
        <v>347.44099999999997</v>
      </c>
      <c r="G166" s="113">
        <v>324.15199999999999</v>
      </c>
      <c r="H166" s="88"/>
      <c r="I166" s="87"/>
      <c r="J166" s="88"/>
      <c r="K166" s="87"/>
      <c r="L166" s="88"/>
    </row>
    <row r="167" spans="1:12" ht="11.45" customHeight="1" x14ac:dyDescent="0.2">
      <c r="A167" s="70">
        <f>IF(D167&lt;&gt;"",COUNTA($D$9:D167),"")</f>
        <v>153</v>
      </c>
      <c r="B167" s="82"/>
      <c r="C167" s="81">
        <v>2014</v>
      </c>
      <c r="D167" s="110">
        <v>2922.9780000000001</v>
      </c>
      <c r="E167" s="113">
        <v>2275.52</v>
      </c>
      <c r="F167" s="113">
        <v>341.17399999999998</v>
      </c>
      <c r="G167" s="113">
        <v>306.28399999999999</v>
      </c>
      <c r="H167" s="88"/>
      <c r="I167" s="87"/>
      <c r="J167" s="88"/>
      <c r="K167" s="87"/>
      <c r="L167" s="88"/>
    </row>
    <row r="168" spans="1:12" ht="11.45" customHeight="1" x14ac:dyDescent="0.2">
      <c r="A168" s="70">
        <f>IF(D168&lt;&gt;"",COUNTA($D$9:D168),"")</f>
        <v>154</v>
      </c>
      <c r="C168" s="81">
        <v>2015</v>
      </c>
      <c r="D168" s="110">
        <v>3017.817</v>
      </c>
      <c r="E168" s="113">
        <v>2383.1509999999998</v>
      </c>
      <c r="F168" s="113">
        <v>310.01900000000001</v>
      </c>
      <c r="G168" s="113">
        <v>324.64699999999999</v>
      </c>
      <c r="H168" s="88"/>
      <c r="I168" s="87"/>
      <c r="J168" s="88"/>
      <c r="K168" s="87"/>
      <c r="L168" s="88"/>
    </row>
    <row r="169" spans="1:12" ht="11.45" customHeight="1" x14ac:dyDescent="0.2">
      <c r="A169" s="70">
        <f>IF(D169&lt;&gt;"",COUNTA($D$9:D169),"")</f>
        <v>155</v>
      </c>
      <c r="C169" s="81">
        <v>2016</v>
      </c>
      <c r="D169" s="110">
        <v>3106.3580000000002</v>
      </c>
      <c r="E169" s="113">
        <v>2472.1</v>
      </c>
      <c r="F169" s="113">
        <v>295.54399999999998</v>
      </c>
      <c r="G169" s="113">
        <v>338.714</v>
      </c>
      <c r="H169" s="88"/>
      <c r="I169" s="87"/>
      <c r="J169" s="88"/>
      <c r="K169" s="87"/>
      <c r="L169" s="88"/>
    </row>
    <row r="170" spans="1:12" ht="11.45" customHeight="1" x14ac:dyDescent="0.2">
      <c r="A170" s="70">
        <f>IF(D170&lt;&gt;"",COUNTA($D$9:D170),"")</f>
        <v>156</v>
      </c>
      <c r="C170" s="81">
        <v>2017</v>
      </c>
      <c r="D170" s="110">
        <v>3281.8249999999998</v>
      </c>
      <c r="E170" s="113">
        <v>2570.067</v>
      </c>
      <c r="F170" s="113">
        <v>347.79700000000003</v>
      </c>
      <c r="G170" s="113">
        <v>363.96100000000001</v>
      </c>
      <c r="H170" s="88"/>
      <c r="I170" s="87"/>
      <c r="J170" s="88"/>
      <c r="K170" s="87"/>
      <c r="L170" s="88"/>
    </row>
    <row r="171" spans="1:12" ht="11.45" customHeight="1" x14ac:dyDescent="0.2">
      <c r="A171" s="70">
        <f>IF(D171&lt;&gt;"",COUNTA($D$9:D171),"")</f>
        <v>157</v>
      </c>
      <c r="C171" s="81">
        <v>2018</v>
      </c>
      <c r="D171" s="110">
        <v>3412.355</v>
      </c>
      <c r="E171" s="113">
        <v>2701.9</v>
      </c>
      <c r="F171" s="113">
        <v>317.69200000000001</v>
      </c>
      <c r="G171" s="113">
        <v>392.76299999999998</v>
      </c>
      <c r="H171" s="88"/>
      <c r="I171" s="87"/>
      <c r="J171" s="88"/>
      <c r="K171" s="87"/>
      <c r="L171" s="88"/>
    </row>
    <row r="172" spans="1:12" ht="11.45" customHeight="1" x14ac:dyDescent="0.2">
      <c r="A172" s="70">
        <f>IF(D172&lt;&gt;"",COUNTA($D$9:D172),"")</f>
        <v>158</v>
      </c>
      <c r="C172" s="81">
        <v>2019</v>
      </c>
      <c r="D172" s="110">
        <v>3585.37</v>
      </c>
      <c r="E172" s="113">
        <v>2847.489</v>
      </c>
      <c r="F172" s="113">
        <v>363.92500000000001</v>
      </c>
      <c r="G172" s="113">
        <v>373.95600000000002</v>
      </c>
      <c r="H172" s="88"/>
      <c r="I172" s="87"/>
      <c r="J172" s="88"/>
      <c r="K172" s="87"/>
      <c r="L172" s="88"/>
    </row>
    <row r="173" spans="1:12" ht="11.45" customHeight="1" x14ac:dyDescent="0.2">
      <c r="A173" s="70">
        <f>IF(D173&lt;&gt;"",COUNTA($D$9:D173),"")</f>
        <v>159</v>
      </c>
      <c r="C173" s="81">
        <v>2020</v>
      </c>
      <c r="D173" s="110">
        <v>3564.0940000000001</v>
      </c>
      <c r="E173" s="113">
        <v>2861.076</v>
      </c>
      <c r="F173" s="113">
        <v>373.11799999999999</v>
      </c>
      <c r="G173" s="113">
        <v>329.9</v>
      </c>
      <c r="H173" s="88"/>
      <c r="I173" s="87"/>
      <c r="J173" s="88"/>
      <c r="K173" s="87"/>
      <c r="L173" s="88"/>
    </row>
    <row r="174" spans="1:12" ht="11.45" customHeight="1" x14ac:dyDescent="0.2">
      <c r="A174" s="70">
        <f>IF(D174&lt;&gt;"",COUNTA($D$9:D174),"")</f>
        <v>160</v>
      </c>
      <c r="C174" s="81">
        <v>2021</v>
      </c>
      <c r="D174" s="110">
        <v>3672.9560000000001</v>
      </c>
      <c r="E174" s="113">
        <v>2946.0439999999999</v>
      </c>
      <c r="F174" s="113">
        <v>380.56</v>
      </c>
      <c r="G174" s="113">
        <v>346.35199999999998</v>
      </c>
      <c r="H174" s="88"/>
      <c r="I174" s="87"/>
      <c r="J174" s="88"/>
      <c r="K174" s="87"/>
      <c r="L174" s="88"/>
    </row>
    <row r="175" spans="1:12" ht="11.45" customHeight="1" x14ac:dyDescent="0.2">
      <c r="A175" s="70">
        <f>IF(D175&lt;&gt;"",COUNTA($D$9:D175),"")</f>
        <v>161</v>
      </c>
      <c r="C175" s="81">
        <v>2022</v>
      </c>
      <c r="D175" s="110">
        <v>3992.433</v>
      </c>
      <c r="E175" s="113">
        <v>3130.857</v>
      </c>
      <c r="F175" s="113">
        <v>436.79399999999998</v>
      </c>
      <c r="G175" s="113">
        <v>424.78199999999998</v>
      </c>
      <c r="H175" s="88"/>
      <c r="I175" s="87"/>
      <c r="J175" s="88"/>
      <c r="K175" s="87"/>
      <c r="L175" s="88"/>
    </row>
    <row r="176" spans="1:12" ht="11.45" customHeight="1" x14ac:dyDescent="0.2">
      <c r="A176" s="70" t="str">
        <f>IF(D176&lt;&gt;"",COUNTA($D$9:D176),"")</f>
        <v/>
      </c>
      <c r="C176" s="81"/>
      <c r="D176" s="110"/>
      <c r="E176" s="113"/>
      <c r="F176" s="113"/>
      <c r="G176" s="113"/>
      <c r="H176" s="85"/>
      <c r="I176" s="85"/>
      <c r="J176" s="85"/>
      <c r="K176" s="85"/>
      <c r="L176" s="85"/>
    </row>
    <row r="177" spans="1:12" ht="11.45" customHeight="1" x14ac:dyDescent="0.2">
      <c r="A177" s="70">
        <f>IF(D177&lt;&gt;"",COUNTA($D$9:D177),"")</f>
        <v>162</v>
      </c>
      <c r="B177" s="80" t="s">
        <v>100</v>
      </c>
      <c r="C177" s="81">
        <v>2000</v>
      </c>
      <c r="D177" s="110">
        <v>3137.2750000000001</v>
      </c>
      <c r="E177" s="113">
        <v>2433.3939999999998</v>
      </c>
      <c r="F177" s="113">
        <v>385.98500000000001</v>
      </c>
      <c r="G177" s="113">
        <v>317.89600000000002</v>
      </c>
      <c r="H177" s="88"/>
      <c r="I177" s="87"/>
      <c r="J177" s="88"/>
      <c r="K177" s="87"/>
      <c r="L177" s="88"/>
    </row>
    <row r="178" spans="1:12" ht="11.45" customHeight="1" x14ac:dyDescent="0.2">
      <c r="A178" s="70">
        <f>IF(D178&lt;&gt;"",COUNTA($D$9:D178),"")</f>
        <v>163</v>
      </c>
      <c r="B178" s="80" t="s">
        <v>101</v>
      </c>
      <c r="C178" s="81">
        <v>2001</v>
      </c>
      <c r="D178" s="110">
        <v>3165.47</v>
      </c>
      <c r="E178" s="113">
        <v>2406.8710000000001</v>
      </c>
      <c r="F178" s="113">
        <v>392.9</v>
      </c>
      <c r="G178" s="113">
        <v>365.69900000000001</v>
      </c>
      <c r="H178" s="88"/>
      <c r="I178" s="87"/>
      <c r="J178" s="88"/>
      <c r="K178" s="87"/>
      <c r="L178" s="88"/>
    </row>
    <row r="179" spans="1:12" ht="11.45" customHeight="1" x14ac:dyDescent="0.2">
      <c r="A179" s="70">
        <f>IF(D179&lt;&gt;"",COUNTA($D$9:D179),"")</f>
        <v>164</v>
      </c>
      <c r="C179" s="81">
        <v>2002</v>
      </c>
      <c r="D179" s="110">
        <v>3144.855</v>
      </c>
      <c r="E179" s="113">
        <v>2389.2579999999998</v>
      </c>
      <c r="F179" s="113">
        <v>385.084</v>
      </c>
      <c r="G179" s="113">
        <v>370.51299999999998</v>
      </c>
      <c r="H179" s="88"/>
      <c r="I179" s="87"/>
      <c r="J179" s="88"/>
      <c r="K179" s="87"/>
      <c r="L179" s="88"/>
    </row>
    <row r="180" spans="1:12" ht="11.45" customHeight="1" x14ac:dyDescent="0.2">
      <c r="A180" s="70">
        <f>IF(D180&lt;&gt;"",COUNTA($D$9:D180),"")</f>
        <v>165</v>
      </c>
      <c r="C180" s="81">
        <v>2003</v>
      </c>
      <c r="D180" s="110">
        <v>3100.7910000000002</v>
      </c>
      <c r="E180" s="113">
        <v>2360.2150000000001</v>
      </c>
      <c r="F180" s="113">
        <v>356.18099999999998</v>
      </c>
      <c r="G180" s="113">
        <v>384.39499999999998</v>
      </c>
      <c r="H180" s="88"/>
      <c r="I180" s="87"/>
      <c r="J180" s="88"/>
      <c r="K180" s="87"/>
      <c r="L180" s="88"/>
    </row>
    <row r="181" spans="1:12" ht="11.45" customHeight="1" x14ac:dyDescent="0.2">
      <c r="A181" s="70">
        <f>IF(D181&lt;&gt;"",COUNTA($D$9:D181),"")</f>
        <v>166</v>
      </c>
      <c r="B181" s="82"/>
      <c r="C181" s="81">
        <v>2004</v>
      </c>
      <c r="D181" s="110">
        <v>3141.873</v>
      </c>
      <c r="E181" s="113">
        <v>2340.125</v>
      </c>
      <c r="F181" s="113">
        <v>391.38</v>
      </c>
      <c r="G181" s="113">
        <v>410.36799999999999</v>
      </c>
      <c r="H181" s="88"/>
      <c r="I181" s="87"/>
      <c r="J181" s="88"/>
      <c r="K181" s="87"/>
      <c r="L181" s="88"/>
    </row>
    <row r="182" spans="1:12" ht="11.45" customHeight="1" x14ac:dyDescent="0.2">
      <c r="A182" s="70">
        <f>IF(D182&lt;&gt;"",COUNTA($D$9:D182),"")</f>
        <v>167</v>
      </c>
      <c r="C182" s="81">
        <v>2005</v>
      </c>
      <c r="D182" s="110">
        <v>3153.3539999999998</v>
      </c>
      <c r="E182" s="113">
        <v>2332.3809999999999</v>
      </c>
      <c r="F182" s="113">
        <v>386.47</v>
      </c>
      <c r="G182" s="113">
        <v>434.50299999999999</v>
      </c>
      <c r="H182" s="88"/>
      <c r="I182" s="87"/>
      <c r="J182" s="88"/>
      <c r="K182" s="87"/>
      <c r="L182" s="88"/>
    </row>
    <row r="183" spans="1:12" ht="11.45" customHeight="1" x14ac:dyDescent="0.2">
      <c r="A183" s="70">
        <f>IF(D183&lt;&gt;"",COUNTA($D$9:D183),"")</f>
        <v>168</v>
      </c>
      <c r="C183" s="81">
        <v>2006</v>
      </c>
      <c r="D183" s="110">
        <v>3235.1680000000001</v>
      </c>
      <c r="E183" s="113">
        <v>2356.1889999999999</v>
      </c>
      <c r="F183" s="113">
        <v>409.50900000000001</v>
      </c>
      <c r="G183" s="113">
        <v>469.47</v>
      </c>
      <c r="H183" s="88"/>
      <c r="I183" s="87"/>
      <c r="J183" s="88"/>
      <c r="K183" s="87"/>
      <c r="L183" s="88"/>
    </row>
    <row r="184" spans="1:12" ht="11.45" customHeight="1" x14ac:dyDescent="0.2">
      <c r="A184" s="70">
        <f>IF(D184&lt;&gt;"",COUNTA($D$9:D184),"")</f>
        <v>169</v>
      </c>
      <c r="C184" s="81">
        <v>2007</v>
      </c>
      <c r="D184" s="110">
        <v>3332.7860000000001</v>
      </c>
      <c r="E184" s="113">
        <v>2425.1750000000002</v>
      </c>
      <c r="F184" s="113">
        <v>431.17700000000002</v>
      </c>
      <c r="G184" s="113">
        <v>476.43400000000003</v>
      </c>
      <c r="H184" s="88"/>
      <c r="I184" s="87"/>
      <c r="J184" s="88"/>
      <c r="K184" s="87"/>
      <c r="L184" s="88"/>
    </row>
    <row r="185" spans="1:12" ht="11.45" customHeight="1" x14ac:dyDescent="0.2">
      <c r="A185" s="70">
        <f>IF(D185&lt;&gt;"",COUNTA($D$9:D185),"")</f>
        <v>170</v>
      </c>
      <c r="B185" s="82"/>
      <c r="C185" s="81">
        <v>2008</v>
      </c>
      <c r="D185" s="110">
        <v>3516.431</v>
      </c>
      <c r="E185" s="113">
        <v>2524.1709999999998</v>
      </c>
      <c r="F185" s="113">
        <v>475.48200000000003</v>
      </c>
      <c r="G185" s="113">
        <v>516.77800000000002</v>
      </c>
      <c r="H185" s="88"/>
      <c r="I185" s="87"/>
      <c r="J185" s="88"/>
      <c r="K185" s="87"/>
      <c r="L185" s="88"/>
    </row>
    <row r="186" spans="1:12" ht="11.45" customHeight="1" x14ac:dyDescent="0.2">
      <c r="A186" s="70">
        <f>IF(D186&lt;&gt;"",COUNTA($D$9:D186),"")</f>
        <v>171</v>
      </c>
      <c r="C186" s="81">
        <v>2009</v>
      </c>
      <c r="D186" s="110">
        <v>3512.17</v>
      </c>
      <c r="E186" s="113">
        <v>2604.3919999999998</v>
      </c>
      <c r="F186" s="113">
        <v>381.57299999999998</v>
      </c>
      <c r="G186" s="113">
        <v>526.20500000000004</v>
      </c>
      <c r="H186" s="88"/>
      <c r="I186" s="87"/>
      <c r="J186" s="88"/>
      <c r="K186" s="87"/>
      <c r="L186" s="88"/>
    </row>
    <row r="187" spans="1:12" ht="11.45" customHeight="1" x14ac:dyDescent="0.2">
      <c r="A187" s="70">
        <f>IF(D187&lt;&gt;"",COUNTA($D$9:D187),"")</f>
        <v>172</v>
      </c>
      <c r="C187" s="81">
        <v>2010</v>
      </c>
      <c r="D187" s="110">
        <v>3557.2040000000002</v>
      </c>
      <c r="E187" s="113">
        <v>2666.4810000000002</v>
      </c>
      <c r="F187" s="113">
        <v>429.59899999999999</v>
      </c>
      <c r="G187" s="113">
        <v>461.12400000000002</v>
      </c>
      <c r="H187" s="88"/>
      <c r="I187" s="87"/>
      <c r="J187" s="88"/>
      <c r="K187" s="87"/>
      <c r="L187" s="88"/>
    </row>
    <row r="188" spans="1:12" ht="11.45" customHeight="1" x14ac:dyDescent="0.2">
      <c r="A188" s="70">
        <f>IF(D188&lt;&gt;"",COUNTA($D$9:D188),"")</f>
        <v>173</v>
      </c>
      <c r="C188" s="81">
        <v>2011</v>
      </c>
      <c r="D188" s="110">
        <v>3668.4720000000002</v>
      </c>
      <c r="E188" s="113">
        <v>2717.6590000000001</v>
      </c>
      <c r="F188" s="113">
        <v>473.95100000000002</v>
      </c>
      <c r="G188" s="113">
        <v>476.86200000000002</v>
      </c>
      <c r="H188" s="88"/>
      <c r="I188" s="87"/>
      <c r="J188" s="88"/>
      <c r="K188" s="87"/>
      <c r="L188" s="88"/>
    </row>
    <row r="189" spans="1:12" ht="11.45" customHeight="1" x14ac:dyDescent="0.2">
      <c r="A189" s="70">
        <f>IF(D189&lt;&gt;"",COUNTA($D$9:D189),"")</f>
        <v>174</v>
      </c>
      <c r="B189" s="82"/>
      <c r="C189" s="81">
        <v>2012</v>
      </c>
      <c r="D189" s="110">
        <v>3740.0149999999999</v>
      </c>
      <c r="E189" s="113">
        <v>2783.817</v>
      </c>
      <c r="F189" s="113">
        <v>475.46300000000002</v>
      </c>
      <c r="G189" s="113">
        <v>480.73500000000001</v>
      </c>
      <c r="H189" s="88"/>
      <c r="I189" s="87"/>
      <c r="J189" s="88"/>
      <c r="K189" s="87"/>
      <c r="L189" s="88"/>
    </row>
    <row r="190" spans="1:12" ht="11.45" customHeight="1" x14ac:dyDescent="0.2">
      <c r="A190" s="70">
        <f>IF(D190&lt;&gt;"",COUNTA($D$9:D190),"")</f>
        <v>175</v>
      </c>
      <c r="B190" s="82"/>
      <c r="C190" s="81">
        <v>2013</v>
      </c>
      <c r="D190" s="110">
        <v>3778.2109999999998</v>
      </c>
      <c r="E190" s="113">
        <v>2808.047</v>
      </c>
      <c r="F190" s="113">
        <v>504.96</v>
      </c>
      <c r="G190" s="113">
        <v>465.20400000000001</v>
      </c>
      <c r="H190" s="88"/>
      <c r="I190" s="87"/>
      <c r="J190" s="88"/>
      <c r="K190" s="87"/>
      <c r="L190" s="88"/>
    </row>
    <row r="191" spans="1:12" ht="11.45" customHeight="1" x14ac:dyDescent="0.2">
      <c r="A191" s="70">
        <f>IF(D191&lt;&gt;"",COUNTA($D$9:D191),"")</f>
        <v>176</v>
      </c>
      <c r="B191" s="82"/>
      <c r="C191" s="81">
        <v>2014</v>
      </c>
      <c r="D191" s="110">
        <v>3835.17</v>
      </c>
      <c r="E191" s="113">
        <v>2887.35</v>
      </c>
      <c r="F191" s="113">
        <v>496.30900000000003</v>
      </c>
      <c r="G191" s="113">
        <v>451.51100000000002</v>
      </c>
      <c r="H191" s="88"/>
      <c r="I191" s="87"/>
      <c r="J191" s="88"/>
      <c r="K191" s="87"/>
      <c r="L191" s="88"/>
    </row>
    <row r="192" spans="1:12" ht="11.45" customHeight="1" x14ac:dyDescent="0.2">
      <c r="A192" s="70">
        <f>IF(D192&lt;&gt;"",COUNTA($D$9:D192),"")</f>
        <v>177</v>
      </c>
      <c r="C192" s="81">
        <v>2015</v>
      </c>
      <c r="D192" s="110">
        <v>3957.0740000000001</v>
      </c>
      <c r="E192" s="113">
        <v>3026.6840000000002</v>
      </c>
      <c r="F192" s="113">
        <v>461.57799999999997</v>
      </c>
      <c r="G192" s="113">
        <v>468.81200000000001</v>
      </c>
      <c r="H192" s="88"/>
      <c r="I192" s="87"/>
      <c r="J192" s="88"/>
      <c r="K192" s="87"/>
      <c r="L192" s="88"/>
    </row>
    <row r="193" spans="1:12" ht="11.45" customHeight="1" x14ac:dyDescent="0.2">
      <c r="A193" s="70">
        <f>IF(D193&lt;&gt;"",COUNTA($D$9:D193),"")</f>
        <v>178</v>
      </c>
      <c r="C193" s="81">
        <v>2016</v>
      </c>
      <c r="D193" s="110">
        <v>4090.0129999999999</v>
      </c>
      <c r="E193" s="113">
        <v>3125.7860000000001</v>
      </c>
      <c r="F193" s="113">
        <v>448.81799999999998</v>
      </c>
      <c r="G193" s="113">
        <v>515.40899999999999</v>
      </c>
      <c r="H193" s="88"/>
      <c r="I193" s="87"/>
      <c r="J193" s="88"/>
      <c r="K193" s="87"/>
      <c r="L193" s="88"/>
    </row>
    <row r="194" spans="1:12" ht="11.45" customHeight="1" x14ac:dyDescent="0.2">
      <c r="A194" s="70">
        <f>IF(D194&lt;&gt;"",COUNTA($D$9:D194),"")</f>
        <v>179</v>
      </c>
      <c r="C194" s="81">
        <v>2017</v>
      </c>
      <c r="D194" s="110">
        <v>4278.7039999999997</v>
      </c>
      <c r="E194" s="113">
        <v>3248.2249999999999</v>
      </c>
      <c r="F194" s="113">
        <v>514.41200000000003</v>
      </c>
      <c r="G194" s="113">
        <v>516.06700000000001</v>
      </c>
      <c r="H194" s="88"/>
      <c r="I194" s="87"/>
      <c r="J194" s="88"/>
      <c r="K194" s="87"/>
      <c r="L194" s="88"/>
    </row>
    <row r="195" spans="1:12" ht="11.45" customHeight="1" x14ac:dyDescent="0.2">
      <c r="A195" s="70">
        <f>IF(D195&lt;&gt;"",COUNTA($D$9:D195),"")</f>
        <v>180</v>
      </c>
      <c r="C195" s="81">
        <v>2018</v>
      </c>
      <c r="D195" s="110">
        <v>4442.558</v>
      </c>
      <c r="E195" s="113">
        <v>3393.3020000000001</v>
      </c>
      <c r="F195" s="113">
        <v>472.07100000000003</v>
      </c>
      <c r="G195" s="113">
        <v>577.18499999999995</v>
      </c>
      <c r="H195" s="88"/>
      <c r="I195" s="87"/>
      <c r="J195" s="88"/>
      <c r="K195" s="87"/>
      <c r="L195" s="88"/>
    </row>
    <row r="196" spans="1:12" ht="11.45" customHeight="1" x14ac:dyDescent="0.2">
      <c r="A196" s="70">
        <f>IF(D196&lt;&gt;"",COUNTA($D$9:D196),"")</f>
        <v>181</v>
      </c>
      <c r="C196" s="81">
        <v>2019</v>
      </c>
      <c r="D196" s="110">
        <v>4643.8819999999996</v>
      </c>
      <c r="E196" s="113">
        <v>3576.7330000000002</v>
      </c>
      <c r="F196" s="113">
        <v>525.40899999999999</v>
      </c>
      <c r="G196" s="113">
        <v>541.74</v>
      </c>
      <c r="H196" s="88"/>
      <c r="I196" s="87"/>
      <c r="J196" s="88"/>
      <c r="K196" s="87"/>
      <c r="L196" s="88"/>
    </row>
    <row r="197" spans="1:12" ht="11.45" customHeight="1" x14ac:dyDescent="0.2">
      <c r="A197" s="70">
        <f>IF(D197&lt;&gt;"",COUNTA($D$9:D197),"")</f>
        <v>182</v>
      </c>
      <c r="C197" s="81">
        <v>2020</v>
      </c>
      <c r="D197" s="110">
        <v>4669.9290000000001</v>
      </c>
      <c r="E197" s="113">
        <v>3633.8510000000001</v>
      </c>
      <c r="F197" s="113">
        <v>542.93399999999997</v>
      </c>
      <c r="G197" s="113">
        <v>493.14400000000001</v>
      </c>
      <c r="H197" s="88"/>
      <c r="I197" s="87"/>
      <c r="J197" s="88"/>
      <c r="K197" s="87"/>
      <c r="L197" s="88"/>
    </row>
    <row r="198" spans="1:12" ht="11.45" customHeight="1" x14ac:dyDescent="0.2">
      <c r="A198" s="70">
        <f>IF(D198&lt;&gt;"",COUNTA($D$9:D198),"")</f>
        <v>183</v>
      </c>
      <c r="C198" s="81">
        <v>2021</v>
      </c>
      <c r="D198" s="110">
        <v>4807.6509999999998</v>
      </c>
      <c r="E198" s="113">
        <v>3741.7689999999998</v>
      </c>
      <c r="F198" s="113">
        <v>552.11599999999999</v>
      </c>
      <c r="G198" s="113">
        <v>513.76599999999996</v>
      </c>
      <c r="H198" s="88"/>
      <c r="I198" s="87"/>
      <c r="J198" s="88"/>
      <c r="K198" s="87"/>
      <c r="L198" s="88"/>
    </row>
    <row r="199" spans="1:12" ht="11.45" customHeight="1" x14ac:dyDescent="0.2">
      <c r="A199" s="70">
        <f>IF(D199&lt;&gt;"",COUNTA($D$9:D199),"")</f>
        <v>184</v>
      </c>
      <c r="C199" s="81">
        <v>2022</v>
      </c>
      <c r="D199" s="110">
        <v>5224.5379999999996</v>
      </c>
      <c r="E199" s="113">
        <v>3976.5</v>
      </c>
      <c r="F199" s="113">
        <v>613.54300000000001</v>
      </c>
      <c r="G199" s="113">
        <v>634.495</v>
      </c>
      <c r="H199" s="88"/>
      <c r="I199" s="87"/>
      <c r="J199" s="88"/>
      <c r="K199" s="87"/>
      <c r="L199" s="88"/>
    </row>
    <row r="200" spans="1:12" ht="11.45" customHeight="1" x14ac:dyDescent="0.2">
      <c r="A200" s="70" t="str">
        <f>IF(D200&lt;&gt;"",COUNTA($D$9:D200),"")</f>
        <v/>
      </c>
      <c r="C200" s="81"/>
      <c r="D200" s="110"/>
      <c r="E200" s="113"/>
      <c r="F200" s="113"/>
      <c r="G200" s="113"/>
      <c r="H200" s="85"/>
      <c r="I200" s="85"/>
      <c r="J200" s="85"/>
      <c r="K200" s="85"/>
      <c r="L200" s="85"/>
    </row>
    <row r="201" spans="1:12" ht="11.45" customHeight="1" x14ac:dyDescent="0.2">
      <c r="A201" s="70">
        <f>IF(D201&lt;&gt;"",COUNTA($D$9:D201),"")</f>
        <v>185</v>
      </c>
      <c r="B201" s="80" t="s">
        <v>102</v>
      </c>
      <c r="C201" s="81">
        <v>2000</v>
      </c>
      <c r="D201" s="110">
        <v>3163.3969999999999</v>
      </c>
      <c r="E201" s="113">
        <v>2481.3620000000001</v>
      </c>
      <c r="F201" s="113">
        <v>387.03199999999998</v>
      </c>
      <c r="G201" s="113">
        <v>295.00299999999999</v>
      </c>
      <c r="H201" s="88"/>
      <c r="I201" s="87"/>
      <c r="J201" s="88"/>
      <c r="K201" s="87"/>
      <c r="L201" s="88"/>
    </row>
    <row r="202" spans="1:12" ht="11.45" customHeight="1" x14ac:dyDescent="0.2">
      <c r="A202" s="70">
        <f>IF(D202&lt;&gt;"",COUNTA($D$9:D202),"")</f>
        <v>186</v>
      </c>
      <c r="B202" s="80" t="s">
        <v>103</v>
      </c>
      <c r="C202" s="81">
        <v>2001</v>
      </c>
      <c r="D202" s="110">
        <v>3292.6210000000001</v>
      </c>
      <c r="E202" s="113">
        <v>2532.145</v>
      </c>
      <c r="F202" s="113">
        <v>405.065</v>
      </c>
      <c r="G202" s="113">
        <v>355.411</v>
      </c>
      <c r="H202" s="88"/>
      <c r="I202" s="87"/>
      <c r="J202" s="88"/>
      <c r="K202" s="87"/>
      <c r="L202" s="88"/>
    </row>
    <row r="203" spans="1:12" ht="11.45" customHeight="1" x14ac:dyDescent="0.2">
      <c r="A203" s="70">
        <f>IF(D203&lt;&gt;"",COUNTA($D$9:D203),"")</f>
        <v>187</v>
      </c>
      <c r="C203" s="81">
        <v>2002</v>
      </c>
      <c r="D203" s="110">
        <v>3321.7570000000001</v>
      </c>
      <c r="E203" s="113">
        <v>2554.5740000000001</v>
      </c>
      <c r="F203" s="113">
        <v>386.58199999999999</v>
      </c>
      <c r="G203" s="113">
        <v>380.601</v>
      </c>
      <c r="H203" s="88"/>
      <c r="I203" s="87"/>
      <c r="J203" s="88"/>
      <c r="K203" s="87"/>
      <c r="L203" s="88"/>
    </row>
    <row r="204" spans="1:12" ht="11.45" customHeight="1" x14ac:dyDescent="0.2">
      <c r="A204" s="70">
        <f>IF(D204&lt;&gt;"",COUNTA($D$9:D204),"")</f>
        <v>188</v>
      </c>
      <c r="C204" s="81">
        <v>2003</v>
      </c>
      <c r="D204" s="110">
        <v>3325.7429999999999</v>
      </c>
      <c r="E204" s="113">
        <v>2565.1320000000001</v>
      </c>
      <c r="F204" s="113">
        <v>355.90899999999999</v>
      </c>
      <c r="G204" s="113">
        <v>404.702</v>
      </c>
      <c r="H204" s="88"/>
      <c r="I204" s="87"/>
      <c r="J204" s="88"/>
      <c r="K204" s="87"/>
      <c r="L204" s="88"/>
    </row>
    <row r="205" spans="1:12" ht="11.45" customHeight="1" x14ac:dyDescent="0.2">
      <c r="A205" s="70">
        <f>IF(D205&lt;&gt;"",COUNTA($D$9:D205),"")</f>
        <v>189</v>
      </c>
      <c r="B205" s="82"/>
      <c r="C205" s="81">
        <v>2004</v>
      </c>
      <c r="D205" s="110">
        <v>3424.34</v>
      </c>
      <c r="E205" s="113">
        <v>2586.011</v>
      </c>
      <c r="F205" s="113">
        <v>402.75099999999998</v>
      </c>
      <c r="G205" s="113">
        <v>435.57799999999997</v>
      </c>
      <c r="H205" s="88"/>
      <c r="I205" s="87"/>
      <c r="J205" s="88"/>
      <c r="K205" s="87"/>
      <c r="L205" s="88"/>
    </row>
    <row r="206" spans="1:12" ht="11.45" customHeight="1" x14ac:dyDescent="0.2">
      <c r="A206" s="70">
        <f>IF(D206&lt;&gt;"",COUNTA($D$9:D206),"")</f>
        <v>190</v>
      </c>
      <c r="C206" s="81">
        <v>2005</v>
      </c>
      <c r="D206" s="110">
        <v>3437.5819999999999</v>
      </c>
      <c r="E206" s="113">
        <v>2589.5740000000001</v>
      </c>
      <c r="F206" s="113">
        <v>389.459</v>
      </c>
      <c r="G206" s="113">
        <v>458.54899999999998</v>
      </c>
      <c r="H206" s="88"/>
      <c r="I206" s="87"/>
      <c r="J206" s="88"/>
      <c r="K206" s="87"/>
      <c r="L206" s="88"/>
    </row>
    <row r="207" spans="1:12" ht="11.45" customHeight="1" x14ac:dyDescent="0.2">
      <c r="A207" s="70">
        <f>IF(D207&lt;&gt;"",COUNTA($D$9:D207),"")</f>
        <v>191</v>
      </c>
      <c r="C207" s="81">
        <v>2006</v>
      </c>
      <c r="D207" s="110">
        <v>3531.0880000000002</v>
      </c>
      <c r="E207" s="113">
        <v>2625.5610000000001</v>
      </c>
      <c r="F207" s="113">
        <v>408.12599999999998</v>
      </c>
      <c r="G207" s="113">
        <v>497.40100000000001</v>
      </c>
      <c r="H207" s="88"/>
      <c r="I207" s="87"/>
      <c r="J207" s="88"/>
      <c r="K207" s="87"/>
      <c r="L207" s="88"/>
    </row>
    <row r="208" spans="1:12" ht="11.45" customHeight="1" x14ac:dyDescent="0.2">
      <c r="A208" s="70">
        <f>IF(D208&lt;&gt;"",COUNTA($D$9:D208),"")</f>
        <v>192</v>
      </c>
      <c r="C208" s="81">
        <v>2007</v>
      </c>
      <c r="D208" s="110">
        <v>3657.3580000000002</v>
      </c>
      <c r="E208" s="113">
        <v>2716.038</v>
      </c>
      <c r="F208" s="113">
        <v>435.52699999999999</v>
      </c>
      <c r="G208" s="113">
        <v>505.79300000000001</v>
      </c>
      <c r="H208" s="88"/>
      <c r="I208" s="87"/>
      <c r="J208" s="88"/>
      <c r="K208" s="87"/>
      <c r="L208" s="88"/>
    </row>
    <row r="209" spans="1:12" ht="11.45" customHeight="1" x14ac:dyDescent="0.2">
      <c r="A209" s="70">
        <f>IF(D209&lt;&gt;"",COUNTA($D$9:D209),"")</f>
        <v>193</v>
      </c>
      <c r="B209" s="82"/>
      <c r="C209" s="81">
        <v>2008</v>
      </c>
      <c r="D209" s="110">
        <v>3820.1309999999999</v>
      </c>
      <c r="E209" s="113">
        <v>2795.393</v>
      </c>
      <c r="F209" s="113">
        <v>487.08</v>
      </c>
      <c r="G209" s="113">
        <v>537.65800000000002</v>
      </c>
      <c r="H209" s="88"/>
      <c r="I209" s="87"/>
      <c r="J209" s="88"/>
      <c r="K209" s="87"/>
      <c r="L209" s="88"/>
    </row>
    <row r="210" spans="1:12" ht="11.45" customHeight="1" x14ac:dyDescent="0.2">
      <c r="A210" s="70">
        <f>IF(D210&lt;&gt;"",COUNTA($D$9:D210),"")</f>
        <v>194</v>
      </c>
      <c r="C210" s="81">
        <v>2009</v>
      </c>
      <c r="D210" s="110">
        <v>3769.326</v>
      </c>
      <c r="E210" s="113">
        <v>2850.1109999999999</v>
      </c>
      <c r="F210" s="113">
        <v>373.73700000000002</v>
      </c>
      <c r="G210" s="113">
        <v>545.47799999999995</v>
      </c>
      <c r="H210" s="88"/>
      <c r="I210" s="87"/>
      <c r="J210" s="88"/>
      <c r="K210" s="87"/>
      <c r="L210" s="88"/>
    </row>
    <row r="211" spans="1:12" ht="11.45" customHeight="1" x14ac:dyDescent="0.2">
      <c r="A211" s="70">
        <f>IF(D211&lt;&gt;"",COUNTA($D$9:D211),"")</f>
        <v>195</v>
      </c>
      <c r="C211" s="81">
        <v>2010</v>
      </c>
      <c r="D211" s="110">
        <v>3796.1750000000002</v>
      </c>
      <c r="E211" s="113">
        <v>2885.317</v>
      </c>
      <c r="F211" s="113">
        <v>432.3</v>
      </c>
      <c r="G211" s="113">
        <v>478.55799999999999</v>
      </c>
      <c r="H211" s="88"/>
      <c r="I211" s="87"/>
      <c r="J211" s="88"/>
      <c r="K211" s="87"/>
      <c r="L211" s="88"/>
    </row>
    <row r="212" spans="1:12" ht="11.45" customHeight="1" x14ac:dyDescent="0.2">
      <c r="A212" s="70">
        <f>IF(D212&lt;&gt;"",COUNTA($D$9:D212),"")</f>
        <v>196</v>
      </c>
      <c r="C212" s="81">
        <v>2011</v>
      </c>
      <c r="D212" s="110">
        <v>3943.7339999999999</v>
      </c>
      <c r="E212" s="113">
        <v>2952.9670000000001</v>
      </c>
      <c r="F212" s="113">
        <v>495.17099999999999</v>
      </c>
      <c r="G212" s="113">
        <v>495.596</v>
      </c>
      <c r="H212" s="88"/>
      <c r="I212" s="87"/>
      <c r="J212" s="88"/>
      <c r="K212" s="87"/>
      <c r="L212" s="88"/>
    </row>
    <row r="213" spans="1:12" ht="11.45" customHeight="1" x14ac:dyDescent="0.2">
      <c r="A213" s="70">
        <f>IF(D213&lt;&gt;"",COUNTA($D$9:D213),"")</f>
        <v>197</v>
      </c>
      <c r="B213" s="82"/>
      <c r="C213" s="81">
        <v>2012</v>
      </c>
      <c r="D213" s="110">
        <v>4020.422</v>
      </c>
      <c r="E213" s="113">
        <v>3027.4920000000002</v>
      </c>
      <c r="F213" s="113">
        <v>494.19</v>
      </c>
      <c r="G213" s="113">
        <v>498.74</v>
      </c>
      <c r="H213" s="88"/>
      <c r="I213" s="87"/>
      <c r="J213" s="88"/>
      <c r="K213" s="87"/>
      <c r="L213" s="88"/>
    </row>
    <row r="214" spans="1:12" ht="11.45" customHeight="1" x14ac:dyDescent="0.2">
      <c r="A214" s="70">
        <f>IF(D214&lt;&gt;"",COUNTA($D$9:D214),"")</f>
        <v>198</v>
      </c>
      <c r="B214" s="82"/>
      <c r="C214" s="81">
        <v>2013</v>
      </c>
      <c r="D214" s="110">
        <v>4098.915</v>
      </c>
      <c r="E214" s="113">
        <v>3060.1480000000001</v>
      </c>
      <c r="F214" s="113">
        <v>536.89200000000005</v>
      </c>
      <c r="G214" s="113">
        <v>501.875</v>
      </c>
      <c r="H214" s="88"/>
      <c r="I214" s="87"/>
      <c r="J214" s="88"/>
      <c r="K214" s="87"/>
      <c r="L214" s="88"/>
    </row>
    <row r="215" spans="1:12" ht="11.45" customHeight="1" x14ac:dyDescent="0.2">
      <c r="A215" s="70">
        <f>IF(D215&lt;&gt;"",COUNTA($D$9:D215),"")</f>
        <v>199</v>
      </c>
      <c r="B215" s="82"/>
      <c r="C215" s="81">
        <v>2014</v>
      </c>
      <c r="D215" s="110">
        <v>4149.2969999999996</v>
      </c>
      <c r="E215" s="113">
        <v>3135.65</v>
      </c>
      <c r="F215" s="113">
        <v>519.90200000000004</v>
      </c>
      <c r="G215" s="113">
        <v>493.745</v>
      </c>
      <c r="H215" s="88"/>
      <c r="I215" s="87"/>
      <c r="J215" s="88"/>
      <c r="K215" s="87"/>
      <c r="L215" s="88"/>
    </row>
    <row r="216" spans="1:12" ht="11.45" customHeight="1" x14ac:dyDescent="0.2">
      <c r="A216" s="70">
        <f>IF(D216&lt;&gt;"",COUNTA($D$9:D216),"")</f>
        <v>200</v>
      </c>
      <c r="C216" s="81">
        <v>2015</v>
      </c>
      <c r="D216" s="110">
        <v>4223.9560000000001</v>
      </c>
      <c r="E216" s="113">
        <v>3266.748</v>
      </c>
      <c r="F216" s="113">
        <v>454.00700000000001</v>
      </c>
      <c r="G216" s="113">
        <v>503.20100000000002</v>
      </c>
      <c r="H216" s="88"/>
      <c r="I216" s="87"/>
      <c r="J216" s="88"/>
      <c r="K216" s="87"/>
      <c r="L216" s="88"/>
    </row>
    <row r="217" spans="1:12" ht="11.45" customHeight="1" x14ac:dyDescent="0.2">
      <c r="A217" s="70">
        <f>IF(D217&lt;&gt;"",COUNTA($D$9:D217),"")</f>
        <v>201</v>
      </c>
      <c r="C217" s="81">
        <v>2016</v>
      </c>
      <c r="D217" s="110">
        <v>4317.8710000000001</v>
      </c>
      <c r="E217" s="113">
        <v>3368.011</v>
      </c>
      <c r="F217" s="113">
        <v>423.52</v>
      </c>
      <c r="G217" s="113">
        <v>526.34</v>
      </c>
      <c r="H217" s="88"/>
      <c r="I217" s="87"/>
      <c r="J217" s="88"/>
      <c r="K217" s="87"/>
      <c r="L217" s="88"/>
    </row>
    <row r="218" spans="1:12" ht="11.45" customHeight="1" x14ac:dyDescent="0.2">
      <c r="A218" s="70">
        <f>IF(D218&lt;&gt;"",COUNTA($D$9:D218),"")</f>
        <v>202</v>
      </c>
      <c r="C218" s="81">
        <v>2017</v>
      </c>
      <c r="D218" s="110">
        <v>4561.7190000000001</v>
      </c>
      <c r="E218" s="113">
        <v>3495.0650000000001</v>
      </c>
      <c r="F218" s="113">
        <v>520.24300000000005</v>
      </c>
      <c r="G218" s="113">
        <v>546.41099999999994</v>
      </c>
      <c r="H218" s="88"/>
      <c r="I218" s="87"/>
      <c r="J218" s="88"/>
      <c r="K218" s="87"/>
      <c r="L218" s="88"/>
    </row>
    <row r="219" spans="1:12" ht="11.45" customHeight="1" x14ac:dyDescent="0.2">
      <c r="A219" s="70">
        <f>IF(D219&lt;&gt;"",COUNTA($D$9:D219),"")</f>
        <v>203</v>
      </c>
      <c r="C219" s="81">
        <v>2018</v>
      </c>
      <c r="D219" s="110">
        <v>4700</v>
      </c>
      <c r="E219" s="113">
        <v>3626.2280000000001</v>
      </c>
      <c r="F219" s="113">
        <v>464.79399999999998</v>
      </c>
      <c r="G219" s="113">
        <v>608.97799999999995</v>
      </c>
      <c r="H219" s="88"/>
      <c r="I219" s="87"/>
      <c r="J219" s="88"/>
      <c r="K219" s="87"/>
      <c r="L219" s="88"/>
    </row>
    <row r="220" spans="1:12" ht="11.45" customHeight="1" x14ac:dyDescent="0.2">
      <c r="A220" s="70">
        <f>IF(D220&lt;&gt;"",COUNTA($D$9:D220),"")</f>
        <v>204</v>
      </c>
      <c r="C220" s="81">
        <v>2019</v>
      </c>
      <c r="D220" s="110">
        <v>4916.5550000000003</v>
      </c>
      <c r="E220" s="113">
        <v>3789.3690000000001</v>
      </c>
      <c r="F220" s="113">
        <v>553.68600000000004</v>
      </c>
      <c r="G220" s="113">
        <v>573.5</v>
      </c>
      <c r="H220" s="88"/>
      <c r="I220" s="87"/>
      <c r="J220" s="88"/>
      <c r="K220" s="87"/>
      <c r="L220" s="88"/>
    </row>
    <row r="221" spans="1:12" ht="11.45" customHeight="1" x14ac:dyDescent="0.2">
      <c r="A221" s="70">
        <f>IF(D221&lt;&gt;"",COUNTA($D$9:D221),"")</f>
        <v>205</v>
      </c>
      <c r="C221" s="81">
        <v>2020</v>
      </c>
      <c r="D221" s="110">
        <v>4933.2439999999997</v>
      </c>
      <c r="E221" s="113">
        <v>3857.0160000000001</v>
      </c>
      <c r="F221" s="113">
        <v>578.96400000000006</v>
      </c>
      <c r="G221" s="113">
        <v>497.26400000000001</v>
      </c>
      <c r="H221" s="88"/>
      <c r="I221" s="87"/>
      <c r="J221" s="88"/>
      <c r="K221" s="87"/>
      <c r="L221" s="88"/>
    </row>
    <row r="222" spans="1:12" ht="11.45" customHeight="1" x14ac:dyDescent="0.2">
      <c r="A222" s="70">
        <f>IF(D222&lt;&gt;"",COUNTA($D$9:D222),"")</f>
        <v>206</v>
      </c>
      <c r="C222" s="81">
        <v>2021</v>
      </c>
      <c r="D222" s="110">
        <v>5084.6869999999999</v>
      </c>
      <c r="E222" s="113">
        <v>3971.5610000000001</v>
      </c>
      <c r="F222" s="113">
        <v>595.74800000000005</v>
      </c>
      <c r="G222" s="113">
        <v>517.37800000000004</v>
      </c>
      <c r="H222" s="88"/>
      <c r="I222" s="87"/>
      <c r="J222" s="88"/>
      <c r="K222" s="87"/>
      <c r="L222" s="88"/>
    </row>
    <row r="223" spans="1:12" ht="11.45" customHeight="1" x14ac:dyDescent="0.2">
      <c r="A223" s="70">
        <f>IF(D223&lt;&gt;"",COUNTA($D$9:D223),"")</f>
        <v>207</v>
      </c>
      <c r="C223" s="81">
        <v>2022</v>
      </c>
      <c r="D223" s="110">
        <v>5592.1210000000001</v>
      </c>
      <c r="E223" s="113">
        <v>4220.7070000000003</v>
      </c>
      <c r="F223" s="113">
        <v>733.26400000000001</v>
      </c>
      <c r="G223" s="113">
        <v>638.15</v>
      </c>
      <c r="H223" s="88"/>
      <c r="I223" s="87"/>
      <c r="J223" s="88"/>
      <c r="K223" s="87"/>
      <c r="L223" s="88"/>
    </row>
    <row r="224" spans="1:12" ht="12" customHeight="1" x14ac:dyDescent="0.2">
      <c r="H224" s="85"/>
      <c r="I224" s="85"/>
      <c r="J224" s="85"/>
      <c r="K224" s="85"/>
      <c r="L224" s="85"/>
    </row>
  </sheetData>
  <mergeCells count="10">
    <mergeCell ref="D6:G6"/>
    <mergeCell ref="A1:C1"/>
    <mergeCell ref="D1:G1"/>
    <mergeCell ref="A2:A6"/>
    <mergeCell ref="B2:B6"/>
    <mergeCell ref="C2:C6"/>
    <mergeCell ref="D2:D5"/>
    <mergeCell ref="E2:E5"/>
    <mergeCell ref="F2:F5"/>
    <mergeCell ref="G2:G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P233 2022 00&amp;R&amp;"Calibri,Standard"&amp;7&amp;P</oddFooter>
    <evenFooter>&amp;L&amp;"Calibri,Standard"&amp;7&amp;P&amp;R&amp;"Calibri,Standard"&amp;7StatA MV, Statistischer Bericht P233 2022 00</evenFooter>
  </headerFooter>
  <rowBreaks count="4" manualBreakCount="4">
    <brk id="55" max="16383" man="1"/>
    <brk id="103" max="16383" man="1"/>
    <brk id="151" max="16383" man="1"/>
    <brk id="19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J225"/>
  <sheetViews>
    <sheetView zoomScale="140" zoomScaleNormal="140" workbookViewId="0">
      <pane xSplit="3" ySplit="9" topLeftCell="D10" activePane="bottomRight" state="frozen"/>
      <selection sqref="A1:B1"/>
      <selection pane="topRight" sqref="A1:B1"/>
      <selection pane="bottomLeft" sqref="A1:B1"/>
      <selection pane="bottomRight" sqref="A1:C1"/>
    </sheetView>
  </sheetViews>
  <sheetFormatPr baseColWidth="10" defaultRowHeight="12" customHeight="1" x14ac:dyDescent="0.2"/>
  <cols>
    <col min="1" max="1" width="3.7109375" style="71" customWidth="1"/>
    <col min="2" max="2" width="15.7109375" style="80" customWidth="1"/>
    <col min="3" max="3" width="5.7109375" style="84" customWidth="1"/>
    <col min="4" max="4" width="10.28515625" style="85" customWidth="1"/>
    <col min="5" max="5" width="9.28515625" style="85" customWidth="1"/>
    <col min="6" max="6" width="10" style="85" customWidth="1"/>
    <col min="7" max="8" width="9.28515625" style="85" customWidth="1"/>
    <col min="9" max="9" width="9.28515625" style="96" customWidth="1"/>
    <col min="10" max="10" width="9.28515625" style="97" customWidth="1"/>
    <col min="11" max="16384" width="11.42578125" style="71"/>
  </cols>
  <sheetData>
    <row r="1" spans="1:10" ht="39.950000000000003" customHeight="1" x14ac:dyDescent="0.2">
      <c r="A1" s="157" t="s">
        <v>26</v>
      </c>
      <c r="B1" s="158"/>
      <c r="C1" s="158"/>
      <c r="D1" s="159" t="s">
        <v>109</v>
      </c>
      <c r="E1" s="159"/>
      <c r="F1" s="159"/>
      <c r="G1" s="159"/>
      <c r="H1" s="159"/>
      <c r="I1" s="159"/>
      <c r="J1" s="160"/>
    </row>
    <row r="2" spans="1:10" s="72" customFormat="1" ht="11.45" customHeight="1" x14ac:dyDescent="0.2">
      <c r="A2" s="161" t="s">
        <v>50</v>
      </c>
      <c r="B2" s="162" t="s">
        <v>59</v>
      </c>
      <c r="C2" s="162" t="s">
        <v>51</v>
      </c>
      <c r="D2" s="162" t="s">
        <v>28</v>
      </c>
      <c r="E2" s="162"/>
      <c r="F2" s="162"/>
      <c r="G2" s="162"/>
      <c r="H2" s="162"/>
      <c r="I2" s="162"/>
      <c r="J2" s="163"/>
    </row>
    <row r="3" spans="1:10" s="72" customFormat="1" ht="11.45" customHeight="1" x14ac:dyDescent="0.2">
      <c r="A3" s="161"/>
      <c r="B3" s="162"/>
      <c r="C3" s="162"/>
      <c r="D3" s="162" t="s">
        <v>57</v>
      </c>
      <c r="E3" s="162"/>
      <c r="F3" s="162"/>
      <c r="G3" s="162" t="s">
        <v>29</v>
      </c>
      <c r="H3" s="162"/>
      <c r="I3" s="162"/>
      <c r="J3" s="163"/>
    </row>
    <row r="4" spans="1:10" s="72" customFormat="1" ht="11.45" customHeight="1" x14ac:dyDescent="0.2">
      <c r="A4" s="161"/>
      <c r="B4" s="162"/>
      <c r="C4" s="162"/>
      <c r="D4" s="162" t="s">
        <v>58</v>
      </c>
      <c r="E4" s="162" t="s">
        <v>62</v>
      </c>
      <c r="F4" s="98" t="s">
        <v>61</v>
      </c>
      <c r="G4" s="162" t="s">
        <v>31</v>
      </c>
      <c r="H4" s="162" t="s">
        <v>52</v>
      </c>
      <c r="I4" s="164" t="s">
        <v>32</v>
      </c>
      <c r="J4" s="165" t="s">
        <v>83</v>
      </c>
    </row>
    <row r="5" spans="1:10" s="72" customFormat="1" ht="11.45" customHeight="1" x14ac:dyDescent="0.2">
      <c r="A5" s="161"/>
      <c r="B5" s="162"/>
      <c r="C5" s="162"/>
      <c r="D5" s="162"/>
      <c r="E5" s="162"/>
      <c r="F5" s="162" t="s">
        <v>111</v>
      </c>
      <c r="G5" s="162"/>
      <c r="H5" s="162"/>
      <c r="I5" s="164"/>
      <c r="J5" s="165"/>
    </row>
    <row r="6" spans="1:10" s="72" customFormat="1" ht="11.45" customHeight="1" x14ac:dyDescent="0.2">
      <c r="A6" s="161"/>
      <c r="B6" s="162"/>
      <c r="C6" s="162"/>
      <c r="D6" s="162"/>
      <c r="E6" s="162"/>
      <c r="F6" s="162"/>
      <c r="G6" s="162"/>
      <c r="H6" s="162"/>
      <c r="I6" s="164"/>
      <c r="J6" s="165"/>
    </row>
    <row r="7" spans="1:10" s="72" customFormat="1" ht="11.45" customHeight="1" x14ac:dyDescent="0.2">
      <c r="A7" s="161"/>
      <c r="B7" s="162"/>
      <c r="C7" s="162"/>
      <c r="D7" s="162"/>
      <c r="E7" s="162"/>
      <c r="F7" s="162"/>
      <c r="G7" s="162"/>
      <c r="H7" s="162"/>
      <c r="I7" s="164"/>
      <c r="J7" s="165"/>
    </row>
    <row r="8" spans="1:10" s="72" customFormat="1" ht="11.45" customHeight="1" x14ac:dyDescent="0.2">
      <c r="A8" s="161"/>
      <c r="B8" s="162"/>
      <c r="C8" s="162"/>
      <c r="D8" s="162"/>
      <c r="E8" s="162" t="s">
        <v>53</v>
      </c>
      <c r="F8" s="162"/>
      <c r="G8" s="162"/>
      <c r="H8" s="98" t="s">
        <v>53</v>
      </c>
      <c r="I8" s="164"/>
      <c r="J8" s="165"/>
    </row>
    <row r="9" spans="1:10" ht="11.45" customHeight="1" x14ac:dyDescent="0.2">
      <c r="A9" s="65">
        <v>1</v>
      </c>
      <c r="B9" s="66">
        <v>2</v>
      </c>
      <c r="C9" s="66">
        <v>3</v>
      </c>
      <c r="D9" s="66">
        <v>4</v>
      </c>
      <c r="E9" s="67">
        <v>5</v>
      </c>
      <c r="F9" s="66">
        <v>6</v>
      </c>
      <c r="G9" s="67">
        <v>7</v>
      </c>
      <c r="H9" s="66">
        <v>8</v>
      </c>
      <c r="I9" s="67">
        <v>9</v>
      </c>
      <c r="J9" s="68">
        <v>10</v>
      </c>
    </row>
    <row r="10" spans="1:10" ht="11.45" customHeight="1" x14ac:dyDescent="0.2">
      <c r="A10" s="73"/>
      <c r="B10" s="74"/>
      <c r="C10" s="75"/>
      <c r="D10" s="103"/>
      <c r="E10" s="101"/>
      <c r="F10" s="109"/>
      <c r="G10" s="103"/>
      <c r="H10" s="102"/>
      <c r="I10" s="116"/>
      <c r="J10" s="102"/>
    </row>
    <row r="11" spans="1:10" ht="11.45" customHeight="1" x14ac:dyDescent="0.2">
      <c r="A11" s="70">
        <f>IF(D11&lt;&gt;"",COUNTA($D11:D$11),"")</f>
        <v>1</v>
      </c>
      <c r="B11" s="76" t="s">
        <v>54</v>
      </c>
      <c r="C11" s="77">
        <v>2000</v>
      </c>
      <c r="D11" s="107">
        <v>21882.046999999999</v>
      </c>
      <c r="E11" s="106">
        <v>100</v>
      </c>
      <c r="F11" s="117">
        <v>42.923027265227972</v>
      </c>
      <c r="G11" s="107">
        <v>12362</v>
      </c>
      <c r="H11" s="108">
        <v>2.266710787557912</v>
      </c>
      <c r="I11" s="118">
        <v>100</v>
      </c>
      <c r="J11" s="108">
        <v>78.743869036244348</v>
      </c>
    </row>
    <row r="12" spans="1:10" ht="11.45" customHeight="1" x14ac:dyDescent="0.2">
      <c r="A12" s="70">
        <f>IF(D12&lt;&gt;"",COUNTA($D$11:D12),"")</f>
        <v>2</v>
      </c>
      <c r="B12" s="76" t="s">
        <v>55</v>
      </c>
      <c r="C12" s="77">
        <v>2001</v>
      </c>
      <c r="D12" s="107">
        <v>22679.648000000001</v>
      </c>
      <c r="E12" s="106">
        <v>100</v>
      </c>
      <c r="F12" s="117">
        <v>43.257135207742202</v>
      </c>
      <c r="G12" s="107">
        <v>12931</v>
      </c>
      <c r="H12" s="108">
        <v>4.6028150784662785</v>
      </c>
      <c r="I12" s="118">
        <v>100</v>
      </c>
      <c r="J12" s="108">
        <v>78.765913382469392</v>
      </c>
    </row>
    <row r="13" spans="1:10" ht="11.45" customHeight="1" x14ac:dyDescent="0.2">
      <c r="A13" s="70">
        <f>IF(D13&lt;&gt;"",COUNTA($D$11:D13),"")</f>
        <v>3</v>
      </c>
      <c r="B13" s="76"/>
      <c r="C13" s="77">
        <v>2002</v>
      </c>
      <c r="D13" s="107">
        <v>23147.61</v>
      </c>
      <c r="E13" s="106">
        <v>100</v>
      </c>
      <c r="F13" s="117">
        <v>43.548396573123533</v>
      </c>
      <c r="G13" s="107">
        <v>13328</v>
      </c>
      <c r="H13" s="108">
        <v>3.0701415203773905</v>
      </c>
      <c r="I13" s="118">
        <v>100</v>
      </c>
      <c r="J13" s="108">
        <v>81.273248368802982</v>
      </c>
    </row>
    <row r="14" spans="1:10" ht="11.45" customHeight="1" x14ac:dyDescent="0.2">
      <c r="A14" s="70">
        <f>IF(D14&lt;&gt;"",COUNTA($D$11:D14),"")</f>
        <v>4</v>
      </c>
      <c r="B14" s="76"/>
      <c r="C14" s="77">
        <v>2003</v>
      </c>
      <c r="D14" s="107">
        <v>23174.722000000002</v>
      </c>
      <c r="E14" s="106">
        <v>100</v>
      </c>
      <c r="F14" s="117">
        <v>44.155834965355787</v>
      </c>
      <c r="G14" s="107">
        <v>13462</v>
      </c>
      <c r="H14" s="108">
        <v>1.0054021608643495</v>
      </c>
      <c r="I14" s="118">
        <v>100</v>
      </c>
      <c r="J14" s="108">
        <v>80.16912815626489</v>
      </c>
    </row>
    <row r="15" spans="1:10" ht="11.45" customHeight="1" x14ac:dyDescent="0.2">
      <c r="A15" s="70">
        <f>IF(D15&lt;&gt;"",COUNTA($D$11:D15),"")</f>
        <v>5</v>
      </c>
      <c r="B15" s="78"/>
      <c r="C15" s="77">
        <v>2004</v>
      </c>
      <c r="D15" s="107">
        <v>23667.58</v>
      </c>
      <c r="E15" s="106">
        <v>100</v>
      </c>
      <c r="F15" s="117">
        <v>43.51369679536311</v>
      </c>
      <c r="G15" s="107">
        <v>13861</v>
      </c>
      <c r="H15" s="108">
        <v>2.9638983806269437</v>
      </c>
      <c r="I15" s="118">
        <v>100</v>
      </c>
      <c r="J15" s="108">
        <v>80.930694225491919</v>
      </c>
    </row>
    <row r="16" spans="1:10" ht="11.45" customHeight="1" x14ac:dyDescent="0.2">
      <c r="A16" s="70">
        <f>IF(D16&lt;&gt;"",COUNTA($D$11:D16),"")</f>
        <v>6</v>
      </c>
      <c r="B16" s="76"/>
      <c r="C16" s="77">
        <v>2005</v>
      </c>
      <c r="D16" s="107">
        <v>23809.403999999999</v>
      </c>
      <c r="E16" s="106">
        <v>100</v>
      </c>
      <c r="F16" s="117">
        <v>42.012819808509278</v>
      </c>
      <c r="G16" s="107">
        <v>14058</v>
      </c>
      <c r="H16" s="108">
        <v>1.4212538777865973</v>
      </c>
      <c r="I16" s="118">
        <v>100</v>
      </c>
      <c r="J16" s="108">
        <v>80.70961074750258</v>
      </c>
    </row>
    <row r="17" spans="1:10" ht="11.45" customHeight="1" x14ac:dyDescent="0.2">
      <c r="A17" s="70">
        <f>IF(D17&lt;&gt;"",COUNTA($D$11:D17),"")</f>
        <v>7</v>
      </c>
      <c r="B17" s="76"/>
      <c r="C17" s="77">
        <v>2006</v>
      </c>
      <c r="D17" s="107">
        <v>24260.883000000002</v>
      </c>
      <c r="E17" s="106">
        <v>100</v>
      </c>
      <c r="F17" s="117">
        <v>40.648829640701862</v>
      </c>
      <c r="G17" s="107">
        <v>14447</v>
      </c>
      <c r="H17" s="108">
        <v>2.7671076966851587</v>
      </c>
      <c r="I17" s="118">
        <v>100</v>
      </c>
      <c r="J17" s="108">
        <v>80.921973897944326</v>
      </c>
    </row>
    <row r="18" spans="1:10" ht="11.45" customHeight="1" x14ac:dyDescent="0.2">
      <c r="A18" s="70">
        <f>IF(D18&lt;&gt;"",COUNTA($D$11:D18),"")</f>
        <v>8</v>
      </c>
      <c r="B18" s="76"/>
      <c r="C18" s="77">
        <v>2007</v>
      </c>
      <c r="D18" s="107">
        <v>24423.491999999998</v>
      </c>
      <c r="E18" s="106">
        <v>100</v>
      </c>
      <c r="F18" s="117">
        <v>39.045534520616464</v>
      </c>
      <c r="G18" s="107">
        <v>14677</v>
      </c>
      <c r="H18" s="108">
        <v>1.5920260261645893</v>
      </c>
      <c r="I18" s="118">
        <v>100</v>
      </c>
      <c r="J18" s="108">
        <v>80.784896521356231</v>
      </c>
    </row>
    <row r="19" spans="1:10" ht="11.45" customHeight="1" x14ac:dyDescent="0.2">
      <c r="A19" s="70">
        <f>IF(D19&lt;&gt;"",COUNTA($D$11:D19),"")</f>
        <v>9</v>
      </c>
      <c r="B19" s="78"/>
      <c r="C19" s="77">
        <v>2008</v>
      </c>
      <c r="D19" s="107">
        <v>25137.942999999999</v>
      </c>
      <c r="E19" s="106">
        <v>100</v>
      </c>
      <c r="F19" s="117">
        <v>37.964828705355885</v>
      </c>
      <c r="G19" s="107">
        <v>15254</v>
      </c>
      <c r="H19" s="108">
        <v>3.9313211146692026</v>
      </c>
      <c r="I19" s="118">
        <v>100</v>
      </c>
      <c r="J19" s="108">
        <v>81.878690284487391</v>
      </c>
    </row>
    <row r="20" spans="1:10" ht="11.45" customHeight="1" x14ac:dyDescent="0.2">
      <c r="A20" s="70">
        <f>IF(D20&lt;&gt;"",COUNTA($D$11:D20),"")</f>
        <v>10</v>
      </c>
      <c r="B20" s="76"/>
      <c r="C20" s="77">
        <v>2009</v>
      </c>
      <c r="D20" s="107">
        <v>25318.386999999999</v>
      </c>
      <c r="E20" s="106">
        <v>100</v>
      </c>
      <c r="F20" s="117">
        <v>40.537294101713506</v>
      </c>
      <c r="G20" s="107">
        <v>15511</v>
      </c>
      <c r="H20" s="108">
        <v>1.6848039858397925</v>
      </c>
      <c r="I20" s="118">
        <v>100</v>
      </c>
      <c r="J20" s="108">
        <v>83.730094466936563</v>
      </c>
    </row>
    <row r="21" spans="1:10" ht="11.45" customHeight="1" x14ac:dyDescent="0.2">
      <c r="A21" s="70">
        <f>IF(D21&lt;&gt;"",COUNTA($D$11:D21),"")</f>
        <v>11</v>
      </c>
      <c r="B21" s="76"/>
      <c r="C21" s="77">
        <v>2010</v>
      </c>
      <c r="D21" s="107">
        <v>25471.698</v>
      </c>
      <c r="E21" s="106">
        <v>100</v>
      </c>
      <c r="F21" s="117">
        <v>40.627856847234916</v>
      </c>
      <c r="G21" s="107">
        <v>15724</v>
      </c>
      <c r="H21" s="108">
        <v>1.373219005866801</v>
      </c>
      <c r="I21" s="118">
        <v>100</v>
      </c>
      <c r="J21" s="108">
        <v>82.749184296389856</v>
      </c>
    </row>
    <row r="22" spans="1:10" ht="11.45" customHeight="1" x14ac:dyDescent="0.2">
      <c r="A22" s="70">
        <f>IF(D22&lt;&gt;"",COUNTA($D$11:D22),"")</f>
        <v>12</v>
      </c>
      <c r="B22" s="76"/>
      <c r="C22" s="77">
        <v>2011</v>
      </c>
      <c r="D22" s="107">
        <v>25933.050999999999</v>
      </c>
      <c r="E22" s="106">
        <v>100</v>
      </c>
      <c r="F22" s="117">
        <v>39.482689483778827</v>
      </c>
      <c r="G22" s="107">
        <v>16099</v>
      </c>
      <c r="H22" s="108">
        <v>2.3848893411345671</v>
      </c>
      <c r="I22" s="118">
        <v>100</v>
      </c>
      <c r="J22" s="108">
        <v>81.916246883427476</v>
      </c>
    </row>
    <row r="23" spans="1:10" ht="11.45" customHeight="1" x14ac:dyDescent="0.2">
      <c r="A23" s="70">
        <f>IF(D23&lt;&gt;"",COUNTA($D$11:D23),"")</f>
        <v>13</v>
      </c>
      <c r="B23" s="78"/>
      <c r="C23" s="77">
        <v>2012</v>
      </c>
      <c r="D23" s="107">
        <v>26444.15</v>
      </c>
      <c r="E23" s="106">
        <v>100</v>
      </c>
      <c r="F23" s="117">
        <v>39.303127534823389</v>
      </c>
      <c r="G23" s="107">
        <v>16490</v>
      </c>
      <c r="H23" s="108">
        <v>2.4287222808870155</v>
      </c>
      <c r="I23" s="118">
        <v>100</v>
      </c>
      <c r="J23" s="108">
        <v>82.170619892365963</v>
      </c>
    </row>
    <row r="24" spans="1:10" ht="11.45" customHeight="1" x14ac:dyDescent="0.2">
      <c r="A24" s="70">
        <f>IF(D24&lt;&gt;"",COUNTA($D$11:D24),"")</f>
        <v>14</v>
      </c>
      <c r="B24" s="78"/>
      <c r="C24" s="77">
        <v>2013</v>
      </c>
      <c r="D24" s="107">
        <v>26982.449000000001</v>
      </c>
      <c r="E24" s="106">
        <v>100</v>
      </c>
      <c r="F24" s="117">
        <v>39.706725657111406</v>
      </c>
      <c r="G24" s="107">
        <v>16881</v>
      </c>
      <c r="H24" s="108">
        <v>2.3711340206185412</v>
      </c>
      <c r="I24" s="118">
        <v>100</v>
      </c>
      <c r="J24" s="108">
        <v>83.165829145728637</v>
      </c>
    </row>
    <row r="25" spans="1:10" ht="11.45" customHeight="1" x14ac:dyDescent="0.2">
      <c r="A25" s="70">
        <f>IF(D25&lt;&gt;"",COUNTA($D$11:D25),"")</f>
        <v>15</v>
      </c>
      <c r="B25" s="78"/>
      <c r="C25" s="77">
        <v>2014</v>
      </c>
      <c r="D25" s="107">
        <v>27477.776000000002</v>
      </c>
      <c r="E25" s="106">
        <v>100</v>
      </c>
      <c r="F25" s="117">
        <v>40.010901901231016</v>
      </c>
      <c r="G25" s="107">
        <v>17197</v>
      </c>
      <c r="H25" s="108">
        <v>1.8719270185415553</v>
      </c>
      <c r="I25" s="118">
        <v>100</v>
      </c>
      <c r="J25" s="108">
        <v>82.993098788668505</v>
      </c>
    </row>
    <row r="26" spans="1:10" ht="11.45" customHeight="1" x14ac:dyDescent="0.2">
      <c r="A26" s="70">
        <f>IF(D26&lt;&gt;"",COUNTA($D$11:D26),"")</f>
        <v>16</v>
      </c>
      <c r="B26" s="76"/>
      <c r="C26" s="77">
        <v>2015</v>
      </c>
      <c r="D26" s="107">
        <v>28362.941999999999</v>
      </c>
      <c r="E26" s="106">
        <v>100</v>
      </c>
      <c r="F26" s="117">
        <v>40.277531858295944</v>
      </c>
      <c r="G26" s="107">
        <v>17663</v>
      </c>
      <c r="H26" s="108">
        <v>2.7097749607489732</v>
      </c>
      <c r="I26" s="118">
        <v>100</v>
      </c>
      <c r="J26" s="108">
        <v>83.663319439181507</v>
      </c>
    </row>
    <row r="27" spans="1:10" ht="11.45" customHeight="1" x14ac:dyDescent="0.2">
      <c r="A27" s="70">
        <f>IF(D27&lt;&gt;"",COUNTA($D$11:D27),"")</f>
        <v>17</v>
      </c>
      <c r="B27" s="76"/>
      <c r="C27" s="77">
        <v>2016</v>
      </c>
      <c r="D27" s="107">
        <v>29434.423999999999</v>
      </c>
      <c r="E27" s="106">
        <v>100</v>
      </c>
      <c r="F27" s="117">
        <v>40.737855104621715</v>
      </c>
      <c r="G27" s="107">
        <v>18265</v>
      </c>
      <c r="H27" s="108">
        <v>3.4082545433957989</v>
      </c>
      <c r="I27" s="118">
        <v>100</v>
      </c>
      <c r="J27" s="108">
        <v>84.267589388696649</v>
      </c>
    </row>
    <row r="28" spans="1:10" ht="11.45" customHeight="1" x14ac:dyDescent="0.2">
      <c r="A28" s="70">
        <f>IF(D28&lt;&gt;"",COUNTA($D$11:D28),"")</f>
        <v>18</v>
      </c>
      <c r="B28" s="76"/>
      <c r="C28" s="77">
        <v>2017</v>
      </c>
      <c r="D28" s="107">
        <v>30847.735000000001</v>
      </c>
      <c r="E28" s="106">
        <v>100</v>
      </c>
      <c r="F28" s="117">
        <v>40.708969394349374</v>
      </c>
      <c r="G28" s="107">
        <v>19149</v>
      </c>
      <c r="H28" s="108">
        <v>4.839857651245552</v>
      </c>
      <c r="I28" s="118">
        <v>100</v>
      </c>
      <c r="J28" s="108">
        <v>85.812233923369931</v>
      </c>
    </row>
    <row r="29" spans="1:10" ht="11.45" customHeight="1" x14ac:dyDescent="0.2">
      <c r="A29" s="70">
        <f>IF(D29&lt;&gt;"",COUNTA($D$11:D29),"")</f>
        <v>19</v>
      </c>
      <c r="B29" s="76"/>
      <c r="C29" s="77">
        <v>2018</v>
      </c>
      <c r="D29" s="107">
        <v>32217.825000000001</v>
      </c>
      <c r="E29" s="106">
        <v>100</v>
      </c>
      <c r="F29" s="117">
        <v>40.365294677713344</v>
      </c>
      <c r="G29" s="107">
        <v>20006</v>
      </c>
      <c r="H29" s="108">
        <v>4.4754295263460335</v>
      </c>
      <c r="I29" s="118">
        <v>100</v>
      </c>
      <c r="J29" s="108">
        <v>86.374233658578703</v>
      </c>
    </row>
    <row r="30" spans="1:10" ht="11.45" customHeight="1" x14ac:dyDescent="0.2">
      <c r="A30" s="70">
        <f>IF(D30&lt;&gt;"",COUNTA($D$11:D30),"")</f>
        <v>20</v>
      </c>
      <c r="B30" s="76"/>
      <c r="C30" s="77">
        <v>2019</v>
      </c>
      <c r="D30" s="107">
        <v>33608.267</v>
      </c>
      <c r="E30" s="106">
        <v>100</v>
      </c>
      <c r="F30" s="117">
        <v>40.903739547177487</v>
      </c>
      <c r="G30" s="107">
        <v>20889</v>
      </c>
      <c r="H30" s="108">
        <v>4.4136758972308314</v>
      </c>
      <c r="I30" s="118">
        <v>100</v>
      </c>
      <c r="J30" s="108">
        <v>88.505211422760794</v>
      </c>
    </row>
    <row r="31" spans="1:10" ht="11.45" customHeight="1" x14ac:dyDescent="0.2">
      <c r="A31" s="70">
        <f>IF(D31&lt;&gt;"",COUNTA($D$11:D31),"")</f>
        <v>21</v>
      </c>
      <c r="B31" s="76"/>
      <c r="C31" s="77">
        <v>2020</v>
      </c>
      <c r="D31" s="107">
        <v>34667.561000000002</v>
      </c>
      <c r="E31" s="106">
        <v>100</v>
      </c>
      <c r="F31" s="117">
        <v>42.709976049367882</v>
      </c>
      <c r="G31" s="107">
        <v>21540</v>
      </c>
      <c r="H31" s="108">
        <v>3.1164727847192211</v>
      </c>
      <c r="I31" s="118">
        <v>100</v>
      </c>
      <c r="J31" s="108">
        <v>90.151927342736371</v>
      </c>
    </row>
    <row r="32" spans="1:10" ht="11.45" customHeight="1" x14ac:dyDescent="0.2">
      <c r="A32" s="70">
        <f>IF(D32&lt;&gt;"",COUNTA($D$11:D32),"")</f>
        <v>22</v>
      </c>
      <c r="B32" s="76"/>
      <c r="C32" s="77">
        <v>2021</v>
      </c>
      <c r="D32" s="107">
        <v>35370.131000000001</v>
      </c>
      <c r="E32" s="106">
        <v>100</v>
      </c>
      <c r="F32" s="117">
        <v>43.270382572233054</v>
      </c>
      <c r="G32" s="107">
        <v>21956</v>
      </c>
      <c r="H32" s="108">
        <v>1.9312906220984303</v>
      </c>
      <c r="I32" s="118">
        <v>100</v>
      </c>
      <c r="J32" s="108">
        <v>89.73719704091225</v>
      </c>
    </row>
    <row r="33" spans="1:10" ht="11.45" customHeight="1" x14ac:dyDescent="0.2">
      <c r="A33" s="70">
        <f>IF(D33&lt;&gt;"",COUNTA($D$11:D33),"")</f>
        <v>23</v>
      </c>
      <c r="B33" s="76"/>
      <c r="C33" s="77">
        <v>2022</v>
      </c>
      <c r="D33" s="107">
        <v>38023.277000000002</v>
      </c>
      <c r="E33" s="106">
        <v>100</v>
      </c>
      <c r="F33" s="117">
        <v>41.378419329822627</v>
      </c>
      <c r="G33" s="107">
        <v>23475</v>
      </c>
      <c r="H33" s="108">
        <v>6.9183822189834245</v>
      </c>
      <c r="I33" s="118">
        <v>100</v>
      </c>
      <c r="J33" s="108">
        <v>90.882694541231118</v>
      </c>
    </row>
    <row r="34" spans="1:10" ht="11.45" customHeight="1" x14ac:dyDescent="0.2">
      <c r="A34" s="70" t="str">
        <f>IF(D34&lt;&gt;"",COUNTA($D$11:D34),"")</f>
        <v/>
      </c>
      <c r="B34" s="74"/>
      <c r="C34" s="79"/>
      <c r="D34" s="103"/>
      <c r="E34" s="109"/>
      <c r="F34" s="109"/>
      <c r="G34" s="103"/>
      <c r="H34" s="102"/>
      <c r="I34" s="119"/>
      <c r="J34" s="102"/>
    </row>
    <row r="35" spans="1:10" ht="11.45" customHeight="1" x14ac:dyDescent="0.2">
      <c r="A35" s="70">
        <f>IF(D35&lt;&gt;"",COUNTA($D$11:D35),"")</f>
        <v>24</v>
      </c>
      <c r="B35" s="80" t="s">
        <v>92</v>
      </c>
      <c r="C35" s="81">
        <v>2000</v>
      </c>
      <c r="D35" s="103">
        <v>2585.2379999999998</v>
      </c>
      <c r="E35" s="109">
        <v>11.814424857052908</v>
      </c>
      <c r="F35" s="109">
        <v>43.492707441249124</v>
      </c>
      <c r="G35" s="103">
        <v>12903</v>
      </c>
      <c r="H35" s="102" t="s">
        <v>9</v>
      </c>
      <c r="I35" s="119">
        <v>104.37631451221485</v>
      </c>
      <c r="J35" s="102">
        <v>82.189948404356954</v>
      </c>
    </row>
    <row r="36" spans="1:10" ht="11.45" customHeight="1" x14ac:dyDescent="0.2">
      <c r="A36" s="70">
        <f>IF(D36&lt;&gt;"",COUNTA($D$11:D36),"")</f>
        <v>25</v>
      </c>
      <c r="C36" s="81">
        <v>2001</v>
      </c>
      <c r="D36" s="103">
        <v>2652.9290000000001</v>
      </c>
      <c r="E36" s="109">
        <v>11.697399359990067</v>
      </c>
      <c r="F36" s="109">
        <v>44.097561600781624</v>
      </c>
      <c r="G36" s="103">
        <v>13398</v>
      </c>
      <c r="H36" s="102">
        <v>3.8363171355498764</v>
      </c>
      <c r="I36" s="119">
        <v>103.61147629727012</v>
      </c>
      <c r="J36" s="102">
        <v>81.610525674605597</v>
      </c>
    </row>
    <row r="37" spans="1:10" ht="11.45" customHeight="1" x14ac:dyDescent="0.2">
      <c r="A37" s="70">
        <f>IF(D37&lt;&gt;"",COUNTA($D$11:D37),"")</f>
        <v>26</v>
      </c>
      <c r="C37" s="81">
        <v>2002</v>
      </c>
      <c r="D37" s="103">
        <v>2721.1759999999999</v>
      </c>
      <c r="E37" s="109">
        <v>11.755753617760107</v>
      </c>
      <c r="F37" s="109">
        <v>44.65874313164602</v>
      </c>
      <c r="G37" s="103">
        <v>13834</v>
      </c>
      <c r="H37" s="102">
        <v>3.2542170473204948</v>
      </c>
      <c r="I37" s="119">
        <v>103.79651860744296</v>
      </c>
      <c r="J37" s="102">
        <v>84.358802365997931</v>
      </c>
    </row>
    <row r="38" spans="1:10" ht="11.45" customHeight="1" x14ac:dyDescent="0.2">
      <c r="A38" s="70">
        <f>IF(D38&lt;&gt;"",COUNTA($D$11:D38),"")</f>
        <v>27</v>
      </c>
      <c r="C38" s="81">
        <v>2003</v>
      </c>
      <c r="D38" s="103">
        <v>2719.9290000000001</v>
      </c>
      <c r="E38" s="109">
        <v>11.736619753194882</v>
      </c>
      <c r="F38" s="109">
        <v>45.913882310898558</v>
      </c>
      <c r="G38" s="103">
        <v>13864</v>
      </c>
      <c r="H38" s="102">
        <v>0.21685701893885323</v>
      </c>
      <c r="I38" s="119">
        <v>102.98618333085723</v>
      </c>
      <c r="J38" s="102">
        <v>82.563125297760848</v>
      </c>
    </row>
    <row r="39" spans="1:10" ht="11.45" customHeight="1" x14ac:dyDescent="0.2">
      <c r="A39" s="70">
        <f>IF(D39&lt;&gt;"",COUNTA($D$11:D39),"")</f>
        <v>28</v>
      </c>
      <c r="B39" s="82"/>
      <c r="C39" s="81">
        <v>2004</v>
      </c>
      <c r="D39" s="103">
        <v>2742.0479999999998</v>
      </c>
      <c r="E39" s="109">
        <v>11.585671200857881</v>
      </c>
      <c r="F39" s="109">
        <v>46.090878059027411</v>
      </c>
      <c r="G39" s="103">
        <v>13964</v>
      </c>
      <c r="H39" s="102">
        <v>0.72129255626080635</v>
      </c>
      <c r="I39" s="119">
        <v>100.74309212899502</v>
      </c>
      <c r="J39" s="102">
        <v>81.532083844222569</v>
      </c>
    </row>
    <row r="40" spans="1:10" ht="11.45" customHeight="1" x14ac:dyDescent="0.2">
      <c r="A40" s="70">
        <f>IF(D40&lt;&gt;"",COUNTA($D$11:D40),"")</f>
        <v>29</v>
      </c>
      <c r="C40" s="81">
        <v>2005</v>
      </c>
      <c r="D40" s="103">
        <v>2791.7350000000001</v>
      </c>
      <c r="E40" s="109">
        <v>11.725346001941082</v>
      </c>
      <c r="F40" s="109">
        <v>44.229556172057876</v>
      </c>
      <c r="G40" s="103">
        <v>14194</v>
      </c>
      <c r="H40" s="102">
        <v>1.647092523632196</v>
      </c>
      <c r="I40" s="119">
        <v>100.96742068573054</v>
      </c>
      <c r="J40" s="102">
        <v>81.490412217246515</v>
      </c>
    </row>
    <row r="41" spans="1:10" ht="11.45" customHeight="1" x14ac:dyDescent="0.2">
      <c r="A41" s="70">
        <f>IF(D41&lt;&gt;"",COUNTA($D$11:D41),"")</f>
        <v>30</v>
      </c>
      <c r="C41" s="81">
        <v>2006</v>
      </c>
      <c r="D41" s="103">
        <v>2868.4360000000001</v>
      </c>
      <c r="E41" s="109">
        <v>11.823295961651519</v>
      </c>
      <c r="F41" s="109">
        <v>42.526031607468326</v>
      </c>
      <c r="G41" s="103">
        <v>14564</v>
      </c>
      <c r="H41" s="102">
        <v>2.606735240242358</v>
      </c>
      <c r="I41" s="119">
        <v>100.80985671765765</v>
      </c>
      <c r="J41" s="102">
        <v>81.577325939617992</v>
      </c>
    </row>
    <row r="42" spans="1:10" ht="11.45" customHeight="1" x14ac:dyDescent="0.2">
      <c r="A42" s="70">
        <f>IF(D42&lt;&gt;"",COUNTA($D$11:D42),"")</f>
        <v>31</v>
      </c>
      <c r="C42" s="81">
        <v>2007</v>
      </c>
      <c r="D42" s="103">
        <v>2912.2689999999998</v>
      </c>
      <c r="E42" s="109">
        <v>11.924048371133825</v>
      </c>
      <c r="F42" s="109">
        <v>40.979662249606754</v>
      </c>
      <c r="G42" s="103">
        <v>14757</v>
      </c>
      <c r="H42" s="102">
        <v>1.3251853886294924</v>
      </c>
      <c r="I42" s="119">
        <v>100.54507051849832</v>
      </c>
      <c r="J42" s="102">
        <v>81.225231175693523</v>
      </c>
    </row>
    <row r="43" spans="1:10" ht="11.45" customHeight="1" x14ac:dyDescent="0.2">
      <c r="A43" s="70">
        <f>IF(D43&lt;&gt;"",COUNTA($D$11:D43),"")</f>
        <v>32</v>
      </c>
      <c r="B43" s="82"/>
      <c r="C43" s="81">
        <v>2008</v>
      </c>
      <c r="D43" s="103">
        <v>2999.4639999999999</v>
      </c>
      <c r="E43" s="109">
        <v>11.932018463085862</v>
      </c>
      <c r="F43" s="109">
        <v>39.850786673885736</v>
      </c>
      <c r="G43" s="103">
        <v>15165</v>
      </c>
      <c r="H43" s="102">
        <v>2.7647895913803495</v>
      </c>
      <c r="I43" s="119">
        <v>99.416546479611895</v>
      </c>
      <c r="J43" s="102">
        <v>81.40096618357488</v>
      </c>
    </row>
    <row r="44" spans="1:10" ht="11.45" customHeight="1" x14ac:dyDescent="0.2">
      <c r="A44" s="70">
        <f>IF(D44&lt;&gt;"",COUNTA($D$11:D44),"")</f>
        <v>33</v>
      </c>
      <c r="C44" s="81">
        <v>2009</v>
      </c>
      <c r="D44" s="103">
        <v>3080.145</v>
      </c>
      <c r="E44" s="109">
        <v>12.165644675547458</v>
      </c>
      <c r="F44" s="109">
        <v>42.308300420921739</v>
      </c>
      <c r="G44" s="103">
        <v>15546</v>
      </c>
      <c r="H44" s="102">
        <v>2.5123639960435327</v>
      </c>
      <c r="I44" s="119">
        <v>100.22564631551802</v>
      </c>
      <c r="J44" s="102">
        <v>83.91902834008097</v>
      </c>
    </row>
    <row r="45" spans="1:10" ht="11.45" customHeight="1" x14ac:dyDescent="0.2">
      <c r="A45" s="70">
        <f>IF(D45&lt;&gt;"",COUNTA($D$11:D45),"")</f>
        <v>34</v>
      </c>
      <c r="C45" s="81">
        <v>2010</v>
      </c>
      <c r="D45" s="103">
        <v>3107.8690000000001</v>
      </c>
      <c r="E45" s="109">
        <v>12.20126353570932</v>
      </c>
      <c r="F45" s="109">
        <v>42.762613224688685</v>
      </c>
      <c r="G45" s="103">
        <v>15635</v>
      </c>
      <c r="H45" s="102">
        <v>0.57249453235559145</v>
      </c>
      <c r="I45" s="119">
        <v>99.433986263037397</v>
      </c>
      <c r="J45" s="102">
        <v>82.280812546047784</v>
      </c>
    </row>
    <row r="46" spans="1:10" ht="11.45" customHeight="1" x14ac:dyDescent="0.2">
      <c r="A46" s="70">
        <f>IF(D46&lt;&gt;"",COUNTA($D$11:D46),"")</f>
        <v>35</v>
      </c>
      <c r="C46" s="81">
        <v>2011</v>
      </c>
      <c r="D46" s="103">
        <v>3172.1930000000002</v>
      </c>
      <c r="E46" s="109">
        <v>12.232239854847778</v>
      </c>
      <c r="F46" s="109">
        <v>41.44063743914699</v>
      </c>
      <c r="G46" s="103">
        <v>15773</v>
      </c>
      <c r="H46" s="102">
        <v>0.88263511352735691</v>
      </c>
      <c r="I46" s="119">
        <v>97.975029504938192</v>
      </c>
      <c r="J46" s="102">
        <v>80.257467053376075</v>
      </c>
    </row>
    <row r="47" spans="1:10" ht="11.45" customHeight="1" x14ac:dyDescent="0.2">
      <c r="A47" s="70">
        <f>IF(D47&lt;&gt;"",COUNTA($D$11:D47),"")</f>
        <v>36</v>
      </c>
      <c r="B47" s="82"/>
      <c r="C47" s="81">
        <v>2012</v>
      </c>
      <c r="D47" s="103">
        <v>3272.5889999999999</v>
      </c>
      <c r="E47" s="109">
        <v>12.375474348769009</v>
      </c>
      <c r="F47" s="109">
        <v>40.843442302103931</v>
      </c>
      <c r="G47" s="103">
        <v>16173</v>
      </c>
      <c r="H47" s="102">
        <v>2.5359792049705305</v>
      </c>
      <c r="I47" s="119">
        <v>98.077622801697999</v>
      </c>
      <c r="J47" s="102">
        <v>80.590990631851696</v>
      </c>
    </row>
    <row r="48" spans="1:10" ht="11.45" customHeight="1" x14ac:dyDescent="0.2">
      <c r="A48" s="70">
        <f>IF(D48&lt;&gt;"",COUNTA($D$11:D48),"")</f>
        <v>37</v>
      </c>
      <c r="B48" s="82"/>
      <c r="C48" s="81">
        <v>2013</v>
      </c>
      <c r="D48" s="103">
        <v>3327.4769999999999</v>
      </c>
      <c r="E48" s="109">
        <v>12.332005148976656</v>
      </c>
      <c r="F48" s="109">
        <v>41.459940970290702</v>
      </c>
      <c r="G48" s="103">
        <v>16379</v>
      </c>
      <c r="H48" s="102">
        <v>1.2737278179682221</v>
      </c>
      <c r="I48" s="119">
        <v>97.02624252117765</v>
      </c>
      <c r="J48" s="102">
        <v>80.692679081682925</v>
      </c>
    </row>
    <row r="49" spans="1:10" ht="11.45" customHeight="1" x14ac:dyDescent="0.2">
      <c r="A49" s="70">
        <f>IF(D49&lt;&gt;"",COUNTA($D$11:D49),"")</f>
        <v>38</v>
      </c>
      <c r="B49" s="82"/>
      <c r="C49" s="81">
        <v>2014</v>
      </c>
      <c r="D49" s="103">
        <v>3396.7359999999999</v>
      </c>
      <c r="E49" s="109">
        <v>12.361757370756642</v>
      </c>
      <c r="F49" s="109">
        <v>41.528720512868823</v>
      </c>
      <c r="G49" s="103">
        <v>16667</v>
      </c>
      <c r="H49" s="102">
        <v>1.7583491055620044</v>
      </c>
      <c r="I49" s="119">
        <v>96.918067104727569</v>
      </c>
      <c r="J49" s="102">
        <v>80.435307176294586</v>
      </c>
    </row>
    <row r="50" spans="1:10" ht="11.45" customHeight="1" x14ac:dyDescent="0.2">
      <c r="A50" s="70">
        <f>IF(D50&lt;&gt;"",COUNTA($D$11:D50),"")</f>
        <v>39</v>
      </c>
      <c r="C50" s="81">
        <v>2015</v>
      </c>
      <c r="D50" s="103">
        <v>3544.9780000000001</v>
      </c>
      <c r="E50" s="109">
        <v>12.498625847769953</v>
      </c>
      <c r="F50" s="109">
        <v>41.407929753019623</v>
      </c>
      <c r="G50" s="103">
        <v>17285</v>
      </c>
      <c r="H50" s="102">
        <v>3.70792584148316</v>
      </c>
      <c r="I50" s="119">
        <v>97.859933193681698</v>
      </c>
      <c r="J50" s="102">
        <v>81.872868510799549</v>
      </c>
    </row>
    <row r="51" spans="1:10" ht="11.45" customHeight="1" x14ac:dyDescent="0.2">
      <c r="A51" s="70">
        <f>IF(D51&lt;&gt;"",COUNTA($D$11:D51),"")</f>
        <v>40</v>
      </c>
      <c r="C51" s="81">
        <v>2016</v>
      </c>
      <c r="D51" s="103">
        <v>3691.895</v>
      </c>
      <c r="E51" s="109">
        <v>12.542779841725457</v>
      </c>
      <c r="F51" s="109">
        <v>41.745472176213028</v>
      </c>
      <c r="G51" s="103">
        <v>17856</v>
      </c>
      <c r="H51" s="102">
        <v>3.303442291003762</v>
      </c>
      <c r="I51" s="119">
        <v>97.760744593484802</v>
      </c>
      <c r="J51" s="102">
        <v>82.38062283737024</v>
      </c>
    </row>
    <row r="52" spans="1:10" ht="11.45" customHeight="1" x14ac:dyDescent="0.2">
      <c r="A52" s="70">
        <f>IF(D52&lt;&gt;"",COUNTA($D$11:D52),"")</f>
        <v>41</v>
      </c>
      <c r="C52" s="81">
        <v>2017</v>
      </c>
      <c r="D52" s="103">
        <v>3842.7620000000002</v>
      </c>
      <c r="E52" s="109">
        <v>12.457193372544207</v>
      </c>
      <c r="F52" s="109">
        <v>42.053450096571169</v>
      </c>
      <c r="G52" s="103">
        <v>18478</v>
      </c>
      <c r="H52" s="102">
        <v>3.4834229390680918</v>
      </c>
      <c r="I52" s="119">
        <v>96.495900569220325</v>
      </c>
      <c r="J52" s="102">
        <v>82.805287922921806</v>
      </c>
    </row>
    <row r="53" spans="1:10" ht="11.45" customHeight="1" x14ac:dyDescent="0.2">
      <c r="A53" s="70">
        <f>IF(D53&lt;&gt;"",COUNTA($D$11:D53),"")</f>
        <v>42</v>
      </c>
      <c r="C53" s="81">
        <v>2018</v>
      </c>
      <c r="D53" s="103">
        <v>4040.9340000000002</v>
      </c>
      <c r="E53" s="109">
        <v>12.54254127955565</v>
      </c>
      <c r="F53" s="109">
        <v>41.164121957943387</v>
      </c>
      <c r="G53" s="103">
        <v>19367</v>
      </c>
      <c r="H53" s="102">
        <v>4.8111267453187594</v>
      </c>
      <c r="I53" s="119">
        <v>96.80595821253624</v>
      </c>
      <c r="J53" s="102">
        <v>83.615404541922118</v>
      </c>
    </row>
    <row r="54" spans="1:10" ht="11.45" customHeight="1" x14ac:dyDescent="0.2">
      <c r="A54" s="70">
        <f>IF(D54&lt;&gt;"",COUNTA($D$11:D54),"")</f>
        <v>43</v>
      </c>
      <c r="C54" s="81">
        <v>2019</v>
      </c>
      <c r="D54" s="103">
        <v>4219.3270000000002</v>
      </c>
      <c r="E54" s="109">
        <v>12.554431919979688</v>
      </c>
      <c r="F54" s="109">
        <v>41.377309698916434</v>
      </c>
      <c r="G54" s="103">
        <v>20184</v>
      </c>
      <c r="H54" s="102">
        <v>4.2185160324262938</v>
      </c>
      <c r="I54" s="119">
        <v>96.625017952032167</v>
      </c>
      <c r="J54" s="102">
        <v>85.518176425726637</v>
      </c>
    </row>
    <row r="55" spans="1:10" ht="11.45" customHeight="1" x14ac:dyDescent="0.2">
      <c r="A55" s="70">
        <f>IF(D55&lt;&gt;"",COUNTA($D$11:D55),"")</f>
        <v>44</v>
      </c>
      <c r="C55" s="81">
        <v>2020</v>
      </c>
      <c r="D55" s="103">
        <v>4316.3680000000004</v>
      </c>
      <c r="E55" s="109">
        <v>12.450740333304671</v>
      </c>
      <c r="F55" s="109">
        <v>43.739783076883157</v>
      </c>
      <c r="G55" s="103">
        <v>20640</v>
      </c>
      <c r="H55" s="102">
        <v>2.2592152199762268</v>
      </c>
      <c r="I55" s="119">
        <v>95.82172701949861</v>
      </c>
      <c r="J55" s="102">
        <v>86.385133721173574</v>
      </c>
    </row>
    <row r="56" spans="1:10" ht="11.45" customHeight="1" x14ac:dyDescent="0.2">
      <c r="A56" s="70">
        <f>IF(D56&lt;&gt;"",COUNTA($D$11:D56),"")</f>
        <v>45</v>
      </c>
      <c r="C56" s="81">
        <v>2021</v>
      </c>
      <c r="D56" s="103">
        <v>4381.777</v>
      </c>
      <c r="E56" s="109">
        <v>12.388353891027432</v>
      </c>
      <c r="F56" s="109">
        <v>44.064816625766213</v>
      </c>
      <c r="G56" s="103">
        <v>20992</v>
      </c>
      <c r="H56" s="102">
        <v>1.7054263565891432</v>
      </c>
      <c r="I56" s="119">
        <v>95.609400619420654</v>
      </c>
      <c r="J56" s="102">
        <v>85.79719622348469</v>
      </c>
    </row>
    <row r="57" spans="1:10" ht="11.45" customHeight="1" x14ac:dyDescent="0.2">
      <c r="A57" s="70">
        <f>IF(D57&lt;&gt;"",COUNTA($D$11:D57),"")</f>
        <v>46</v>
      </c>
      <c r="C57" s="81">
        <v>2022</v>
      </c>
      <c r="D57" s="103">
        <v>4606.8119999999999</v>
      </c>
      <c r="E57" s="109">
        <v>12.115767928156219</v>
      </c>
      <c r="F57" s="109">
        <v>42.554590897132336</v>
      </c>
      <c r="G57" s="103">
        <v>22025</v>
      </c>
      <c r="H57" s="102">
        <v>4.9209222560975689</v>
      </c>
      <c r="I57" s="119">
        <v>93.823216187433445</v>
      </c>
      <c r="J57" s="102">
        <v>85.269066976384039</v>
      </c>
    </row>
    <row r="58" spans="1:10" ht="11.45" customHeight="1" x14ac:dyDescent="0.2">
      <c r="A58" s="70" t="str">
        <f>IF(D58&lt;&gt;"",COUNTA($D$11:D58),"")</f>
        <v/>
      </c>
      <c r="C58" s="81"/>
      <c r="D58" s="103"/>
      <c r="E58" s="109"/>
      <c r="F58" s="109"/>
      <c r="G58" s="103"/>
      <c r="H58" s="102"/>
      <c r="I58" s="119"/>
      <c r="J58" s="102"/>
    </row>
    <row r="59" spans="1:10" ht="11.45" customHeight="1" x14ac:dyDescent="0.2">
      <c r="A59" s="70">
        <f>IF(D59&lt;&gt;"",COUNTA($D$11:D59),"")</f>
        <v>47</v>
      </c>
      <c r="B59" s="80" t="s">
        <v>93</v>
      </c>
      <c r="C59" s="81">
        <v>2000</v>
      </c>
      <c r="D59" s="103">
        <v>1345.9190000000001</v>
      </c>
      <c r="E59" s="109">
        <v>6.1507911028616284</v>
      </c>
      <c r="F59" s="109">
        <v>41.789141842859785</v>
      </c>
      <c r="G59" s="103">
        <v>13280</v>
      </c>
      <c r="H59" s="102" t="s">
        <v>9</v>
      </c>
      <c r="I59" s="119">
        <v>107.42598285067142</v>
      </c>
      <c r="J59" s="102">
        <v>84.591375246831007</v>
      </c>
    </row>
    <row r="60" spans="1:10" ht="11.45" customHeight="1" x14ac:dyDescent="0.2">
      <c r="A60" s="70">
        <f>IF(D60&lt;&gt;"",COUNTA($D$11:D60),"")</f>
        <v>48</v>
      </c>
      <c r="C60" s="81">
        <v>2001</v>
      </c>
      <c r="D60" s="103">
        <v>1368.2370000000001</v>
      </c>
      <c r="E60" s="109">
        <v>6.0328846373629785</v>
      </c>
      <c r="F60" s="109">
        <v>42.352677204314745</v>
      </c>
      <c r="G60" s="103">
        <v>13708</v>
      </c>
      <c r="H60" s="102">
        <v>3.2228915662650479</v>
      </c>
      <c r="I60" s="119">
        <v>106.0088160235094</v>
      </c>
      <c r="J60" s="102">
        <v>83.498812206858744</v>
      </c>
    </row>
    <row r="61" spans="1:10" ht="11.45" customHeight="1" x14ac:dyDescent="0.2">
      <c r="A61" s="70">
        <f>IF(D61&lt;&gt;"",COUNTA($D$11:D61),"")</f>
        <v>49</v>
      </c>
      <c r="C61" s="81">
        <v>2002</v>
      </c>
      <c r="D61" s="103">
        <v>1398.4570000000001</v>
      </c>
      <c r="E61" s="109">
        <v>6.0414746922036446</v>
      </c>
      <c r="F61" s="109">
        <v>42.100329148482935</v>
      </c>
      <c r="G61" s="103">
        <v>14203</v>
      </c>
      <c r="H61" s="102">
        <v>3.6110300554420718</v>
      </c>
      <c r="I61" s="119">
        <v>106.56512605042016</v>
      </c>
      <c r="J61" s="102">
        <v>86.608939569485941</v>
      </c>
    </row>
    <row r="62" spans="1:10" ht="11.45" customHeight="1" x14ac:dyDescent="0.2">
      <c r="A62" s="70">
        <f>IF(D62&lt;&gt;"",COUNTA($D$11:D62),"")</f>
        <v>50</v>
      </c>
      <c r="C62" s="81">
        <v>2003</v>
      </c>
      <c r="D62" s="103">
        <v>1388.9970000000001</v>
      </c>
      <c r="E62" s="109">
        <v>5.9935864602820264</v>
      </c>
      <c r="F62" s="109">
        <v>43.254665056871971</v>
      </c>
      <c r="G62" s="103">
        <v>14285</v>
      </c>
      <c r="H62" s="102">
        <v>0.57734281489825889</v>
      </c>
      <c r="I62" s="119">
        <v>106.11350467983955</v>
      </c>
      <c r="J62" s="102">
        <v>85.070271557884709</v>
      </c>
    </row>
    <row r="63" spans="1:10" ht="11.45" customHeight="1" x14ac:dyDescent="0.2">
      <c r="A63" s="70">
        <f>IF(D63&lt;&gt;"",COUNTA($D$11:D63),"")</f>
        <v>51</v>
      </c>
      <c r="B63" s="82"/>
      <c r="C63" s="81">
        <v>2004</v>
      </c>
      <c r="D63" s="103">
        <v>1392.98</v>
      </c>
      <c r="E63" s="109">
        <v>5.885603851344329</v>
      </c>
      <c r="F63" s="109">
        <v>43.342402618845924</v>
      </c>
      <c r="G63" s="103">
        <v>14460</v>
      </c>
      <c r="H63" s="102">
        <v>1.2250612530626483</v>
      </c>
      <c r="I63" s="119">
        <v>104.32147752687398</v>
      </c>
      <c r="J63" s="102">
        <v>84.428095988789636</v>
      </c>
    </row>
    <row r="64" spans="1:10" ht="11.45" customHeight="1" x14ac:dyDescent="0.2">
      <c r="A64" s="70">
        <f>IF(D64&lt;&gt;"",COUNTA($D$11:D64),"")</f>
        <v>52</v>
      </c>
      <c r="C64" s="81">
        <v>2005</v>
      </c>
      <c r="D64" s="103">
        <v>1401.5340000000001</v>
      </c>
      <c r="E64" s="109">
        <v>5.8864724207292207</v>
      </c>
      <c r="F64" s="109">
        <v>42.745877017610709</v>
      </c>
      <c r="G64" s="103">
        <v>14640</v>
      </c>
      <c r="H64" s="102">
        <v>1.2448132780082943</v>
      </c>
      <c r="I64" s="119">
        <v>104.13999146393513</v>
      </c>
      <c r="J64" s="102">
        <v>84.050981743024451</v>
      </c>
    </row>
    <row r="65" spans="1:10" ht="11.45" customHeight="1" x14ac:dyDescent="0.2">
      <c r="A65" s="70">
        <f>IF(D65&lt;&gt;"",COUNTA($D$11:D65),"")</f>
        <v>53</v>
      </c>
      <c r="C65" s="81">
        <v>2006</v>
      </c>
      <c r="D65" s="103">
        <v>1420.1469999999999</v>
      </c>
      <c r="E65" s="109">
        <v>5.8536492674236138</v>
      </c>
      <c r="F65" s="109">
        <v>42.279214757345542</v>
      </c>
      <c r="G65" s="103">
        <v>14912</v>
      </c>
      <c r="H65" s="102">
        <v>1.8579234972677625</v>
      </c>
      <c r="I65" s="119">
        <v>103.21866131376756</v>
      </c>
      <c r="J65" s="102">
        <v>83.526578166134541</v>
      </c>
    </row>
    <row r="66" spans="1:10" ht="11.45" customHeight="1" x14ac:dyDescent="0.2">
      <c r="A66" s="70">
        <f>IF(D66&lt;&gt;"",COUNTA($D$11:D66),"")</f>
        <v>54</v>
      </c>
      <c r="C66" s="81">
        <v>2007</v>
      </c>
      <c r="D66" s="103">
        <v>1416.3610000000001</v>
      </c>
      <c r="E66" s="109">
        <v>5.7991748272523846</v>
      </c>
      <c r="F66" s="109">
        <v>41.517734532368507</v>
      </c>
      <c r="G66" s="103">
        <v>14947</v>
      </c>
      <c r="H66" s="102">
        <v>0.23471030042918528</v>
      </c>
      <c r="I66" s="119">
        <v>101.83961299993187</v>
      </c>
      <c r="J66" s="102">
        <v>82.271025979744607</v>
      </c>
    </row>
    <row r="67" spans="1:10" ht="11.45" customHeight="1" x14ac:dyDescent="0.2">
      <c r="A67" s="70">
        <f>IF(D67&lt;&gt;"",COUNTA($D$11:D67),"")</f>
        <v>55</v>
      </c>
      <c r="B67" s="82"/>
      <c r="C67" s="81">
        <v>2008</v>
      </c>
      <c r="D67" s="103">
        <v>1454.7270000000001</v>
      </c>
      <c r="E67" s="109">
        <v>5.7869770808216092</v>
      </c>
      <c r="F67" s="109">
        <v>40.613462182251375</v>
      </c>
      <c r="G67" s="103">
        <v>15425</v>
      </c>
      <c r="H67" s="102">
        <v>3.1979661470529237</v>
      </c>
      <c r="I67" s="119">
        <v>101.12101743804904</v>
      </c>
      <c r="J67" s="102">
        <v>82.796564680622652</v>
      </c>
    </row>
    <row r="68" spans="1:10" ht="11.45" customHeight="1" x14ac:dyDescent="0.2">
      <c r="A68" s="70">
        <f>IF(D68&lt;&gt;"",COUNTA($D$11:D68),"")</f>
        <v>56</v>
      </c>
      <c r="C68" s="81">
        <v>2009</v>
      </c>
      <c r="D68" s="103">
        <v>1485.4760000000001</v>
      </c>
      <c r="E68" s="109">
        <v>5.86718261317358</v>
      </c>
      <c r="F68" s="109">
        <v>42.74926016980416</v>
      </c>
      <c r="G68" s="103">
        <v>15833</v>
      </c>
      <c r="H68" s="102">
        <v>2.6450567260940119</v>
      </c>
      <c r="I68" s="119">
        <v>102.07594610276578</v>
      </c>
      <c r="J68" s="102">
        <v>85.46828609986504</v>
      </c>
    </row>
    <row r="69" spans="1:10" ht="11.45" customHeight="1" x14ac:dyDescent="0.2">
      <c r="A69" s="70">
        <f>IF(D69&lt;&gt;"",COUNTA($D$11:D69),"")</f>
        <v>57</v>
      </c>
      <c r="C69" s="81">
        <v>2010</v>
      </c>
      <c r="D69" s="103">
        <v>1498.2260000000001</v>
      </c>
      <c r="E69" s="109">
        <v>5.8819243224381816</v>
      </c>
      <c r="F69" s="109">
        <v>43.049379733097673</v>
      </c>
      <c r="G69" s="103">
        <v>16011</v>
      </c>
      <c r="H69" s="102">
        <v>1.1242341944040817</v>
      </c>
      <c r="I69" s="119">
        <v>101.82523530908165</v>
      </c>
      <c r="J69" s="102">
        <v>84.259551626144614</v>
      </c>
    </row>
    <row r="70" spans="1:10" ht="11.45" customHeight="1" x14ac:dyDescent="0.2">
      <c r="A70" s="70">
        <f>IF(D70&lt;&gt;"",COUNTA($D$11:D70),"")</f>
        <v>58</v>
      </c>
      <c r="C70" s="81">
        <v>2011</v>
      </c>
      <c r="D70" s="103">
        <v>1514.5709999999999</v>
      </c>
      <c r="E70" s="109">
        <v>5.8403116548068335</v>
      </c>
      <c r="F70" s="109">
        <v>41.955312758530305</v>
      </c>
      <c r="G70" s="103">
        <v>16584</v>
      </c>
      <c r="H70" s="102">
        <v>3.5787895821622726</v>
      </c>
      <c r="I70" s="119">
        <v>103.01260947884963</v>
      </c>
      <c r="J70" s="102">
        <v>84.384063501755463</v>
      </c>
    </row>
    <row r="71" spans="1:10" ht="11.45" customHeight="1" x14ac:dyDescent="0.2">
      <c r="A71" s="70">
        <f>IF(D71&lt;&gt;"",COUNTA($D$11:D71),"")</f>
        <v>59</v>
      </c>
      <c r="B71" s="82"/>
      <c r="C71" s="81">
        <v>2012</v>
      </c>
      <c r="D71" s="103">
        <v>1554.857</v>
      </c>
      <c r="E71" s="109">
        <v>5.8797768126409817</v>
      </c>
      <c r="F71" s="109">
        <v>41.869959745494278</v>
      </c>
      <c r="G71" s="103">
        <v>17031</v>
      </c>
      <c r="H71" s="102">
        <v>2.6953690303907365</v>
      </c>
      <c r="I71" s="119">
        <v>103.28077622801699</v>
      </c>
      <c r="J71" s="102">
        <v>84.86645405620888</v>
      </c>
    </row>
    <row r="72" spans="1:10" ht="11.45" customHeight="1" x14ac:dyDescent="0.2">
      <c r="A72" s="70">
        <f>IF(D72&lt;&gt;"",COUNTA($D$11:D72),"")</f>
        <v>60</v>
      </c>
      <c r="B72" s="82"/>
      <c r="C72" s="81">
        <v>2013</v>
      </c>
      <c r="D72" s="103">
        <v>1590.14</v>
      </c>
      <c r="E72" s="109">
        <v>5.8932382305253315</v>
      </c>
      <c r="F72" s="109">
        <v>42.286779780396692</v>
      </c>
      <c r="G72" s="103">
        <v>17393</v>
      </c>
      <c r="H72" s="102">
        <v>2.1255357876812866</v>
      </c>
      <c r="I72" s="119">
        <v>103.03299567561164</v>
      </c>
      <c r="J72" s="102">
        <v>85.688245147305153</v>
      </c>
    </row>
    <row r="73" spans="1:10" ht="11.45" customHeight="1" x14ac:dyDescent="0.2">
      <c r="A73" s="70">
        <f>IF(D73&lt;&gt;"",COUNTA($D$11:D73),"")</f>
        <v>61</v>
      </c>
      <c r="B73" s="82"/>
      <c r="C73" s="81">
        <v>2014</v>
      </c>
      <c r="D73" s="103">
        <v>1617.8910000000001</v>
      </c>
      <c r="E73" s="109">
        <v>5.887998359110286</v>
      </c>
      <c r="F73" s="109">
        <v>42.386909872173092</v>
      </c>
      <c r="G73" s="103">
        <v>17612</v>
      </c>
      <c r="H73" s="102">
        <v>1.2591272350945815</v>
      </c>
      <c r="I73" s="119">
        <v>102.41321160667557</v>
      </c>
      <c r="J73" s="102">
        <v>84.995897881376379</v>
      </c>
    </row>
    <row r="74" spans="1:10" ht="11.45" customHeight="1" x14ac:dyDescent="0.2">
      <c r="A74" s="70">
        <f>IF(D74&lt;&gt;"",COUNTA($D$11:D74),"")</f>
        <v>62</v>
      </c>
      <c r="C74" s="81">
        <v>2015</v>
      </c>
      <c r="D74" s="103">
        <v>1684.2370000000001</v>
      </c>
      <c r="E74" s="109">
        <v>5.9381604348378243</v>
      </c>
      <c r="F74" s="109">
        <v>42.597389797279121</v>
      </c>
      <c r="G74" s="103">
        <v>17828</v>
      </c>
      <c r="H74" s="102">
        <v>1.2264365205541594</v>
      </c>
      <c r="I74" s="119">
        <v>100.93415614561512</v>
      </c>
      <c r="J74" s="102">
        <v>84.444865479348238</v>
      </c>
    </row>
    <row r="75" spans="1:10" ht="11.45" customHeight="1" x14ac:dyDescent="0.2">
      <c r="A75" s="70">
        <f>IF(D75&lt;&gt;"",COUNTA($D$11:D75),"")</f>
        <v>63</v>
      </c>
      <c r="C75" s="81">
        <v>2016</v>
      </c>
      <c r="D75" s="103">
        <v>1760.9480000000001</v>
      </c>
      <c r="E75" s="109">
        <v>5.9826140983767848</v>
      </c>
      <c r="F75" s="109">
        <v>43.062770734854183</v>
      </c>
      <c r="G75" s="103">
        <v>18299</v>
      </c>
      <c r="H75" s="102">
        <v>2.6419115997307472</v>
      </c>
      <c r="I75" s="119">
        <v>100.18614837120174</v>
      </c>
      <c r="J75" s="102">
        <v>84.424452133794688</v>
      </c>
    </row>
    <row r="76" spans="1:10" ht="11.45" customHeight="1" x14ac:dyDescent="0.2">
      <c r="A76" s="70">
        <f>IF(D76&lt;&gt;"",COUNTA($D$11:D76),"")</f>
        <v>64</v>
      </c>
      <c r="C76" s="81">
        <v>2017</v>
      </c>
      <c r="D76" s="103">
        <v>1828.567</v>
      </c>
      <c r="E76" s="109">
        <v>5.9277188422423883</v>
      </c>
      <c r="F76" s="109">
        <v>43.835473351537026</v>
      </c>
      <c r="G76" s="103">
        <v>19101</v>
      </c>
      <c r="H76" s="102">
        <v>4.3827531559101658</v>
      </c>
      <c r="I76" s="119">
        <v>99.749334168886108</v>
      </c>
      <c r="J76" s="102">
        <v>85.597131974008505</v>
      </c>
    </row>
    <row r="77" spans="1:10" ht="11.45" customHeight="1" x14ac:dyDescent="0.2">
      <c r="A77" s="70">
        <f>IF(D77&lt;&gt;"",COUNTA($D$11:D77),"")</f>
        <v>65</v>
      </c>
      <c r="C77" s="81">
        <v>2018</v>
      </c>
      <c r="D77" s="103">
        <v>1910.67</v>
      </c>
      <c r="E77" s="109">
        <v>5.930474822555527</v>
      </c>
      <c r="F77" s="109">
        <v>43.345946709792898</v>
      </c>
      <c r="G77" s="103">
        <v>19943</v>
      </c>
      <c r="H77" s="102">
        <v>4.4081461703575684</v>
      </c>
      <c r="I77" s="119">
        <v>99.685094471658502</v>
      </c>
      <c r="J77" s="102">
        <v>86.102236421725237</v>
      </c>
    </row>
    <row r="78" spans="1:10" ht="11.45" customHeight="1" x14ac:dyDescent="0.2">
      <c r="A78" s="70">
        <f>IF(D78&lt;&gt;"",COUNTA($D$11:D78),"")</f>
        <v>66</v>
      </c>
      <c r="C78" s="81">
        <v>2019</v>
      </c>
      <c r="D78" s="103">
        <v>1987.644</v>
      </c>
      <c r="E78" s="109">
        <v>5.914152015038443</v>
      </c>
      <c r="F78" s="109">
        <v>44.080378578860199</v>
      </c>
      <c r="G78" s="103">
        <v>20762</v>
      </c>
      <c r="H78" s="102">
        <v>4.1067041067041004</v>
      </c>
      <c r="I78" s="119">
        <v>99.392024510507923</v>
      </c>
      <c r="J78" s="102">
        <v>87.967121430387252</v>
      </c>
    </row>
    <row r="79" spans="1:10" ht="11.45" customHeight="1" x14ac:dyDescent="0.2">
      <c r="A79" s="70">
        <f>IF(D79&lt;&gt;"",COUNTA($D$11:D79),"")</f>
        <v>67</v>
      </c>
      <c r="C79" s="81">
        <v>2020</v>
      </c>
      <c r="D79" s="103">
        <v>2048.7640000000001</v>
      </c>
      <c r="E79" s="109">
        <v>5.9097436938237449</v>
      </c>
      <c r="F79" s="109">
        <v>46.601267886393941</v>
      </c>
      <c r="G79" s="103">
        <v>21424</v>
      </c>
      <c r="H79" s="102">
        <v>3.1885174838647572</v>
      </c>
      <c r="I79" s="119">
        <v>99.461467038068704</v>
      </c>
      <c r="J79" s="102">
        <v>89.666429498179383</v>
      </c>
    </row>
    <row r="80" spans="1:10" ht="11.45" customHeight="1" x14ac:dyDescent="0.2">
      <c r="A80" s="70">
        <f>IF(D80&lt;&gt;"",COUNTA($D$11:D80),"")</f>
        <v>68</v>
      </c>
      <c r="C80" s="81">
        <v>2021</v>
      </c>
      <c r="D80" s="103">
        <v>2082.2080000000001</v>
      </c>
      <c r="E80" s="109">
        <v>5.8869106252391319</v>
      </c>
      <c r="F80" s="109">
        <v>47.164884584056928</v>
      </c>
      <c r="G80" s="103">
        <v>21763</v>
      </c>
      <c r="H80" s="102">
        <v>1.5823375653472738</v>
      </c>
      <c r="I80" s="119">
        <v>99.120969211149571</v>
      </c>
      <c r="J80" s="102">
        <v>88.948379449871254</v>
      </c>
    </row>
    <row r="81" spans="1:10" ht="11.45" customHeight="1" x14ac:dyDescent="0.2">
      <c r="A81" s="70">
        <f>IF(D81&lt;&gt;"",COUNTA($D$11:D81),"")</f>
        <v>69</v>
      </c>
      <c r="C81" s="81">
        <v>2022</v>
      </c>
      <c r="D81" s="103">
        <v>2184.4160000000002</v>
      </c>
      <c r="E81" s="109">
        <v>5.7449440772819234</v>
      </c>
      <c r="F81" s="109">
        <v>46.898026749483613</v>
      </c>
      <c r="G81" s="103">
        <v>22481</v>
      </c>
      <c r="H81" s="102">
        <v>3.2991775031016033</v>
      </c>
      <c r="I81" s="119">
        <v>95.765708200212998</v>
      </c>
      <c r="J81" s="102">
        <v>87.034456058846303</v>
      </c>
    </row>
    <row r="82" spans="1:10" ht="11.45" customHeight="1" x14ac:dyDescent="0.2">
      <c r="A82" s="70" t="str">
        <f>IF(D82&lt;&gt;"",COUNTA($D$11:D82),"")</f>
        <v/>
      </c>
      <c r="C82" s="81"/>
      <c r="D82" s="103"/>
      <c r="E82" s="109"/>
      <c r="F82" s="109"/>
      <c r="G82" s="103"/>
      <c r="H82" s="102"/>
      <c r="I82" s="119"/>
      <c r="J82" s="102"/>
    </row>
    <row r="83" spans="1:10" ht="11.45" customHeight="1" x14ac:dyDescent="0.2">
      <c r="A83" s="70">
        <f>IF(D83&lt;&gt;"",COUNTA($D$11:D83),"")</f>
        <v>70</v>
      </c>
      <c r="B83" s="80" t="s">
        <v>94</v>
      </c>
      <c r="C83" s="81">
        <v>2000</v>
      </c>
      <c r="D83" s="103">
        <v>3757.3040000000001</v>
      </c>
      <c r="E83" s="109">
        <v>17.170715335727046</v>
      </c>
      <c r="F83" s="109">
        <v>44.86115576487822</v>
      </c>
      <c r="G83" s="103">
        <v>12177</v>
      </c>
      <c r="H83" s="102" t="s">
        <v>9</v>
      </c>
      <c r="I83" s="119">
        <v>98.503478401553153</v>
      </c>
      <c r="J83" s="102">
        <v>77.565450028664245</v>
      </c>
    </row>
    <row r="84" spans="1:10" ht="11.45" customHeight="1" x14ac:dyDescent="0.2">
      <c r="A84" s="70">
        <f>IF(D84&lt;&gt;"",COUNTA($D$11:D84),"")</f>
        <v>71</v>
      </c>
      <c r="B84" s="80" t="s">
        <v>95</v>
      </c>
      <c r="C84" s="81">
        <v>2001</v>
      </c>
      <c r="D84" s="103">
        <v>3878.732</v>
      </c>
      <c r="E84" s="109">
        <v>17.102258377202325</v>
      </c>
      <c r="F84" s="109">
        <v>45.829178195348376</v>
      </c>
      <c r="G84" s="103">
        <v>12727</v>
      </c>
      <c r="H84" s="102">
        <v>4.5167118337850098</v>
      </c>
      <c r="I84" s="119">
        <v>98.422395793055443</v>
      </c>
      <c r="J84" s="102">
        <v>77.523299019309249</v>
      </c>
    </row>
    <row r="85" spans="1:10" ht="11.45" customHeight="1" x14ac:dyDescent="0.2">
      <c r="A85" s="70">
        <f>IF(D85&lt;&gt;"",COUNTA($D$11:D85),"")</f>
        <v>72</v>
      </c>
      <c r="C85" s="81">
        <v>2002</v>
      </c>
      <c r="D85" s="103">
        <v>3971.6410000000001</v>
      </c>
      <c r="E85" s="109">
        <v>17.157888006580375</v>
      </c>
      <c r="F85" s="109">
        <v>46.103059163705886</v>
      </c>
      <c r="G85" s="103">
        <v>13214</v>
      </c>
      <c r="H85" s="102">
        <v>3.8265105680836058</v>
      </c>
      <c r="I85" s="119">
        <v>99.144657863145255</v>
      </c>
      <c r="J85" s="102">
        <v>80.578084029514002</v>
      </c>
    </row>
    <row r="86" spans="1:10" ht="11.45" customHeight="1" x14ac:dyDescent="0.2">
      <c r="A86" s="70">
        <f>IF(D86&lt;&gt;"",COUNTA($D$11:D86),"")</f>
        <v>73</v>
      </c>
      <c r="C86" s="81">
        <v>2003</v>
      </c>
      <c r="D86" s="103">
        <v>4002.8049999999998</v>
      </c>
      <c r="E86" s="109">
        <v>17.27228917783782</v>
      </c>
      <c r="F86" s="109">
        <v>46.062248847995342</v>
      </c>
      <c r="G86" s="103">
        <v>13500</v>
      </c>
      <c r="H86" s="102">
        <v>2.164371121537755</v>
      </c>
      <c r="I86" s="119">
        <v>100.2822760362502</v>
      </c>
      <c r="J86" s="102">
        <v>80.395426393520722</v>
      </c>
    </row>
    <row r="87" spans="1:10" ht="11.45" customHeight="1" x14ac:dyDescent="0.2">
      <c r="A87" s="70">
        <f>IF(D87&lt;&gt;"",COUNTA($D$11:D87),"")</f>
        <v>74</v>
      </c>
      <c r="B87" s="82"/>
      <c r="C87" s="81">
        <v>2004</v>
      </c>
      <c r="D87" s="103">
        <v>4137.17</v>
      </c>
      <c r="E87" s="109">
        <v>17.480325407160343</v>
      </c>
      <c r="F87" s="109">
        <v>44.593067241616851</v>
      </c>
      <c r="G87" s="103">
        <v>14136</v>
      </c>
      <c r="H87" s="102">
        <v>4.7111111111111086</v>
      </c>
      <c r="I87" s="119">
        <v>101.98398383954981</v>
      </c>
      <c r="J87" s="102">
        <v>82.536346120161156</v>
      </c>
    </row>
    <row r="88" spans="1:10" ht="11.45" customHeight="1" x14ac:dyDescent="0.2">
      <c r="A88" s="70">
        <f>IF(D88&lt;&gt;"",COUNTA($D$11:D88),"")</f>
        <v>75</v>
      </c>
      <c r="C88" s="81">
        <v>2005</v>
      </c>
      <c r="D88" s="103">
        <v>4080.41</v>
      </c>
      <c r="E88" s="109">
        <v>17.137808237451051</v>
      </c>
      <c r="F88" s="109">
        <v>43.298908688097519</v>
      </c>
      <c r="G88" s="103">
        <v>14119</v>
      </c>
      <c r="H88" s="102">
        <v>-0.12026032823995081</v>
      </c>
      <c r="I88" s="119">
        <v>100.43391663109973</v>
      </c>
      <c r="J88" s="102">
        <v>81.059823171431859</v>
      </c>
    </row>
    <row r="89" spans="1:10" ht="11.45" customHeight="1" x14ac:dyDescent="0.2">
      <c r="A89" s="70">
        <f>IF(D89&lt;&gt;"",COUNTA($D$11:D89),"")</f>
        <v>76</v>
      </c>
      <c r="C89" s="81">
        <v>2006</v>
      </c>
      <c r="D89" s="103">
        <v>4090.799</v>
      </c>
      <c r="E89" s="109">
        <v>16.861706970846857</v>
      </c>
      <c r="F89" s="109">
        <v>42.223682952890137</v>
      </c>
      <c r="G89" s="103">
        <v>14334</v>
      </c>
      <c r="H89" s="102">
        <v>1.522770734471294</v>
      </c>
      <c r="I89" s="119">
        <v>99.217830691493049</v>
      </c>
      <c r="J89" s="102">
        <v>80.289027054276602</v>
      </c>
    </row>
    <row r="90" spans="1:10" ht="11.45" customHeight="1" x14ac:dyDescent="0.2">
      <c r="A90" s="70">
        <f>IF(D90&lt;&gt;"",COUNTA($D$11:D90),"")</f>
        <v>77</v>
      </c>
      <c r="C90" s="81">
        <v>2007</v>
      </c>
      <c r="D90" s="103">
        <v>4059.7379999999998</v>
      </c>
      <c r="E90" s="109">
        <v>16.622266791333523</v>
      </c>
      <c r="F90" s="109">
        <v>40.90963505526711</v>
      </c>
      <c r="G90" s="103">
        <v>14431</v>
      </c>
      <c r="H90" s="102">
        <v>0.67671271103668573</v>
      </c>
      <c r="I90" s="119">
        <v>98.32390815561763</v>
      </c>
      <c r="J90" s="102">
        <v>79.430867459269052</v>
      </c>
    </row>
    <row r="91" spans="1:10" ht="11.45" customHeight="1" x14ac:dyDescent="0.2">
      <c r="A91" s="70">
        <f>IF(D91&lt;&gt;"",COUNTA($D$11:D91),"")</f>
        <v>78</v>
      </c>
      <c r="B91" s="82"/>
      <c r="C91" s="81">
        <v>2008</v>
      </c>
      <c r="D91" s="103">
        <v>4164.6540000000005</v>
      </c>
      <c r="E91" s="109">
        <v>16.567202813690844</v>
      </c>
      <c r="F91" s="109">
        <v>39.669922159199778</v>
      </c>
      <c r="G91" s="103">
        <v>15040</v>
      </c>
      <c r="H91" s="102">
        <v>4.2200817684152128</v>
      </c>
      <c r="I91" s="119">
        <v>98.597089288055599</v>
      </c>
      <c r="J91" s="102">
        <v>80.73000536768653</v>
      </c>
    </row>
    <row r="92" spans="1:10" ht="11.45" customHeight="1" x14ac:dyDescent="0.2">
      <c r="A92" s="70">
        <f>IF(D92&lt;&gt;"",COUNTA($D$11:D92),"")</f>
        <v>79</v>
      </c>
      <c r="C92" s="81">
        <v>2009</v>
      </c>
      <c r="D92" s="103">
        <v>4164.585</v>
      </c>
      <c r="E92" s="109">
        <v>16.448855924352525</v>
      </c>
      <c r="F92" s="109">
        <v>42.280179177517084</v>
      </c>
      <c r="G92" s="103">
        <v>15263</v>
      </c>
      <c r="H92" s="102">
        <v>1.4827127659574444</v>
      </c>
      <c r="I92" s="119">
        <v>98.401134678615179</v>
      </c>
      <c r="J92" s="102">
        <v>82.39136302294196</v>
      </c>
    </row>
    <row r="93" spans="1:10" ht="11.45" customHeight="1" x14ac:dyDescent="0.2">
      <c r="A93" s="70">
        <f>IF(D93&lt;&gt;"",COUNTA($D$11:D93),"")</f>
        <v>80</v>
      </c>
      <c r="C93" s="81">
        <v>2010</v>
      </c>
      <c r="D93" s="103">
        <v>4179.8710000000001</v>
      </c>
      <c r="E93" s="109">
        <v>16.409863998858654</v>
      </c>
      <c r="F93" s="109">
        <v>42.250275187918476</v>
      </c>
      <c r="G93" s="103">
        <v>15498</v>
      </c>
      <c r="H93" s="102">
        <v>1.5396711000458652</v>
      </c>
      <c r="I93" s="119">
        <v>98.562706690409556</v>
      </c>
      <c r="J93" s="102">
        <v>81.559835806757192</v>
      </c>
    </row>
    <row r="94" spans="1:10" ht="11.45" customHeight="1" x14ac:dyDescent="0.2">
      <c r="A94" s="70">
        <f>IF(D94&lt;&gt;"",COUNTA($D$11:D94),"")</f>
        <v>81</v>
      </c>
      <c r="C94" s="81">
        <v>2011</v>
      </c>
      <c r="D94" s="103">
        <v>4295.8029999999999</v>
      </c>
      <c r="E94" s="109">
        <v>16.564973400160284</v>
      </c>
      <c r="F94" s="109">
        <v>41.996548724417764</v>
      </c>
      <c r="G94" s="103">
        <v>16049</v>
      </c>
      <c r="H94" s="102">
        <v>3.5552974577364864</v>
      </c>
      <c r="I94" s="119">
        <v>99.68942170321138</v>
      </c>
      <c r="J94" s="102">
        <v>81.66183279906376</v>
      </c>
    </row>
    <row r="95" spans="1:10" ht="11.45" customHeight="1" x14ac:dyDescent="0.2">
      <c r="A95" s="70">
        <f>IF(D95&lt;&gt;"",COUNTA($D$11:D95),"")</f>
        <v>82</v>
      </c>
      <c r="B95" s="82"/>
      <c r="C95" s="81">
        <v>2012</v>
      </c>
      <c r="D95" s="103">
        <v>4291.8190000000004</v>
      </c>
      <c r="E95" s="109">
        <v>16.229748356441785</v>
      </c>
      <c r="F95" s="109">
        <v>41.181419812904508</v>
      </c>
      <c r="G95" s="103">
        <v>16169</v>
      </c>
      <c r="H95" s="102">
        <v>0.74771013770329375</v>
      </c>
      <c r="I95" s="119">
        <v>98.053365676167374</v>
      </c>
      <c r="J95" s="102">
        <v>80.571058401435124</v>
      </c>
    </row>
    <row r="96" spans="1:10" ht="11.45" customHeight="1" x14ac:dyDescent="0.2">
      <c r="A96" s="70">
        <f>IF(D96&lt;&gt;"",COUNTA($D$11:D96),"")</f>
        <v>83</v>
      </c>
      <c r="B96" s="82"/>
      <c r="C96" s="81">
        <v>2013</v>
      </c>
      <c r="D96" s="103">
        <v>4364.92</v>
      </c>
      <c r="E96" s="109">
        <v>16.176885945378793</v>
      </c>
      <c r="F96" s="109">
        <v>41.749928979225274</v>
      </c>
      <c r="G96" s="103">
        <v>16575</v>
      </c>
      <c r="H96" s="102">
        <v>2.5109777970189811</v>
      </c>
      <c r="I96" s="119">
        <v>98.187311178247739</v>
      </c>
      <c r="J96" s="102">
        <v>81.658291457286438</v>
      </c>
    </row>
    <row r="97" spans="1:10" ht="11.45" customHeight="1" x14ac:dyDescent="0.2">
      <c r="A97" s="70">
        <f>IF(D97&lt;&gt;"",COUNTA($D$11:D97),"")</f>
        <v>84</v>
      </c>
      <c r="B97" s="82"/>
      <c r="C97" s="81">
        <v>2014</v>
      </c>
      <c r="D97" s="103">
        <v>4428.7250000000004</v>
      </c>
      <c r="E97" s="109">
        <v>16.117479813504556</v>
      </c>
      <c r="F97" s="109">
        <v>42.150415751711833</v>
      </c>
      <c r="G97" s="103">
        <v>16899</v>
      </c>
      <c r="H97" s="102">
        <v>1.9547511312217267</v>
      </c>
      <c r="I97" s="119">
        <v>98.267139617375122</v>
      </c>
      <c r="J97" s="102">
        <v>81.554944259446941</v>
      </c>
    </row>
    <row r="98" spans="1:10" ht="11.45" customHeight="1" x14ac:dyDescent="0.2">
      <c r="A98" s="70">
        <f>IF(D98&lt;&gt;"",COUNTA($D$11:D98),"")</f>
        <v>85</v>
      </c>
      <c r="C98" s="81">
        <v>2015</v>
      </c>
      <c r="D98" s="103">
        <v>4546.1880000000001</v>
      </c>
      <c r="E98" s="109">
        <v>16.028619316007486</v>
      </c>
      <c r="F98" s="109">
        <v>42.661566129689312</v>
      </c>
      <c r="G98" s="103">
        <v>17344</v>
      </c>
      <c r="H98" s="102">
        <v>2.6332919107639583</v>
      </c>
      <c r="I98" s="119">
        <v>98.19396478514409</v>
      </c>
      <c r="J98" s="102">
        <v>82.152330428192499</v>
      </c>
    </row>
    <row r="99" spans="1:10" ht="11.45" customHeight="1" x14ac:dyDescent="0.2">
      <c r="A99" s="70">
        <f>IF(D99&lt;&gt;"",COUNTA($D$11:D99),"")</f>
        <v>86</v>
      </c>
      <c r="C99" s="81">
        <v>2016</v>
      </c>
      <c r="D99" s="103">
        <v>4689.1279999999997</v>
      </c>
      <c r="E99" s="109">
        <v>15.930761886150718</v>
      </c>
      <c r="F99" s="109">
        <v>43.19877810970398</v>
      </c>
      <c r="G99" s="103">
        <v>17886</v>
      </c>
      <c r="H99" s="102">
        <v>3.125</v>
      </c>
      <c r="I99" s="119">
        <v>97.924993156309881</v>
      </c>
      <c r="J99" s="102">
        <v>82.51903114186851</v>
      </c>
    </row>
    <row r="100" spans="1:10" ht="11.45" customHeight="1" x14ac:dyDescent="0.2">
      <c r="A100" s="70">
        <f>IF(D100&lt;&gt;"",COUNTA($D$11:D100),"")</f>
        <v>87</v>
      </c>
      <c r="C100" s="81">
        <v>2017</v>
      </c>
      <c r="D100" s="103">
        <v>4924.0839999999998</v>
      </c>
      <c r="E100" s="109">
        <v>15.962546358752109</v>
      </c>
      <c r="F100" s="109">
        <v>43.094025203469315</v>
      </c>
      <c r="G100" s="103">
        <v>18852</v>
      </c>
      <c r="H100" s="102">
        <v>5.4008721905400847</v>
      </c>
      <c r="I100" s="119">
        <v>98.449005169982769</v>
      </c>
      <c r="J100" s="102">
        <v>84.481290611696167</v>
      </c>
    </row>
    <row r="101" spans="1:10" ht="11.45" customHeight="1" x14ac:dyDescent="0.2">
      <c r="A101" s="70">
        <f>IF(D101&lt;&gt;"",COUNTA($D$11:D101),"")</f>
        <v>88</v>
      </c>
      <c r="C101" s="81">
        <v>2018</v>
      </c>
      <c r="D101" s="103">
        <v>5177.5360000000001</v>
      </c>
      <c r="E101" s="109">
        <v>16.070408228985041</v>
      </c>
      <c r="F101" s="109">
        <v>42.363182023263576</v>
      </c>
      <c r="G101" s="103">
        <v>19925</v>
      </c>
      <c r="H101" s="102">
        <v>5.6917037980055198</v>
      </c>
      <c r="I101" s="119">
        <v>99.595121463560929</v>
      </c>
      <c r="J101" s="102">
        <v>86.024522925481392</v>
      </c>
    </row>
    <row r="102" spans="1:10" ht="11.45" customHeight="1" x14ac:dyDescent="0.2">
      <c r="A102" s="70">
        <f>IF(D102&lt;&gt;"",COUNTA($D$11:D102),"")</f>
        <v>89</v>
      </c>
      <c r="C102" s="81">
        <v>2019</v>
      </c>
      <c r="D102" s="103">
        <v>5319.36</v>
      </c>
      <c r="E102" s="109">
        <v>15.827534338500705</v>
      </c>
      <c r="F102" s="109">
        <v>43.654311796907898</v>
      </c>
      <c r="G102" s="103">
        <v>20570</v>
      </c>
      <c r="H102" s="102">
        <v>3.2371392722710084</v>
      </c>
      <c r="I102" s="119">
        <v>98.472880463401793</v>
      </c>
      <c r="J102" s="102">
        <v>87.153631048216255</v>
      </c>
    </row>
    <row r="103" spans="1:10" ht="11.45" customHeight="1" x14ac:dyDescent="0.2">
      <c r="A103" s="70">
        <f>IF(D103&lt;&gt;"",COUNTA($D$11:D103),"")</f>
        <v>90</v>
      </c>
      <c r="C103" s="81">
        <v>2020</v>
      </c>
      <c r="D103" s="103">
        <v>5538.0720000000001</v>
      </c>
      <c r="E103" s="109">
        <v>15.974795573302661</v>
      </c>
      <c r="F103" s="109">
        <v>44.843584554335877</v>
      </c>
      <c r="G103" s="103">
        <v>21460</v>
      </c>
      <c r="H103" s="102">
        <v>4.3266893534273265</v>
      </c>
      <c r="I103" s="119">
        <v>99.628597957288761</v>
      </c>
      <c r="J103" s="102">
        <v>89.81710124304189</v>
      </c>
    </row>
    <row r="104" spans="1:10" ht="11.45" customHeight="1" x14ac:dyDescent="0.2">
      <c r="A104" s="70">
        <f>IF(D104&lt;&gt;"",COUNTA($D$11:D104),"")</f>
        <v>91</v>
      </c>
      <c r="C104" s="81">
        <v>2021</v>
      </c>
      <c r="D104" s="103">
        <v>5649.4920000000002</v>
      </c>
      <c r="E104" s="109">
        <v>15.97249385364165</v>
      </c>
      <c r="F104" s="109">
        <v>45.445785213962601</v>
      </c>
      <c r="G104" s="103">
        <v>21915</v>
      </c>
      <c r="H104" s="102">
        <v>2.1202236719478122</v>
      </c>
      <c r="I104" s="119">
        <v>99.813262889415185</v>
      </c>
      <c r="J104" s="102">
        <v>89.569624392038264</v>
      </c>
    </row>
    <row r="105" spans="1:10" ht="11.45" customHeight="1" x14ac:dyDescent="0.2">
      <c r="A105" s="70">
        <f>IF(D105&lt;&gt;"",COUNTA($D$11:D105),"")</f>
        <v>92</v>
      </c>
      <c r="C105" s="81">
        <v>2022</v>
      </c>
      <c r="D105" s="103">
        <v>6085.7250000000004</v>
      </c>
      <c r="E105" s="109">
        <v>16.005261724285365</v>
      </c>
      <c r="F105" s="109">
        <v>43.431259217266636</v>
      </c>
      <c r="G105" s="103">
        <v>23538</v>
      </c>
      <c r="H105" s="102">
        <v>7.4058863791923244</v>
      </c>
      <c r="I105" s="119">
        <v>100.26837060702876</v>
      </c>
      <c r="J105" s="102">
        <v>91.126596980255513</v>
      </c>
    </row>
    <row r="106" spans="1:10" ht="11.45" customHeight="1" x14ac:dyDescent="0.2">
      <c r="A106" s="70" t="str">
        <f>IF(D106&lt;&gt;"",COUNTA($D$11:D106),"")</f>
        <v/>
      </c>
      <c r="C106" s="81"/>
      <c r="D106" s="103"/>
      <c r="E106" s="109"/>
      <c r="F106" s="109"/>
      <c r="G106" s="103"/>
      <c r="H106" s="102"/>
      <c r="I106" s="119"/>
      <c r="J106" s="102"/>
    </row>
    <row r="107" spans="1:10" ht="11.45" customHeight="1" x14ac:dyDescent="0.2">
      <c r="A107" s="70">
        <f>IF(D107&lt;&gt;"",COUNTA($D$11:D107),"")</f>
        <v>93</v>
      </c>
      <c r="B107" s="80" t="s">
        <v>96</v>
      </c>
      <c r="C107" s="81">
        <v>2000</v>
      </c>
      <c r="D107" s="103">
        <v>2813.9720000000002</v>
      </c>
      <c r="E107" s="109">
        <v>12.859729256591033</v>
      </c>
      <c r="F107" s="109">
        <v>39.633763235739373</v>
      </c>
      <c r="G107" s="103">
        <v>12299</v>
      </c>
      <c r="H107" s="102" t="s">
        <v>9</v>
      </c>
      <c r="I107" s="119">
        <v>99.490373725934305</v>
      </c>
      <c r="J107" s="102">
        <v>78.342569590419771</v>
      </c>
    </row>
    <row r="108" spans="1:10" ht="11.45" customHeight="1" x14ac:dyDescent="0.2">
      <c r="A108" s="70">
        <f>IF(D108&lt;&gt;"",COUNTA($D$11:D108),"")</f>
        <v>94</v>
      </c>
      <c r="B108" s="83"/>
      <c r="C108" s="81">
        <v>2001</v>
      </c>
      <c r="D108" s="103">
        <v>2956.998</v>
      </c>
      <c r="E108" s="109">
        <v>13.038112408093811</v>
      </c>
      <c r="F108" s="109">
        <v>39.815853781436445</v>
      </c>
      <c r="G108" s="103">
        <v>12944</v>
      </c>
      <c r="H108" s="102">
        <v>5.2443288072201</v>
      </c>
      <c r="I108" s="119">
        <v>100.10053360142295</v>
      </c>
      <c r="J108" s="102">
        <v>78.845099591886452</v>
      </c>
    </row>
    <row r="109" spans="1:10" ht="11.45" customHeight="1" x14ac:dyDescent="0.2">
      <c r="A109" s="70">
        <f>IF(D109&lt;&gt;"",COUNTA($D$11:D109),"")</f>
        <v>95</v>
      </c>
      <c r="C109" s="81">
        <v>2002</v>
      </c>
      <c r="D109" s="103">
        <v>3030.65</v>
      </c>
      <c r="E109" s="109">
        <v>13.092712379377398</v>
      </c>
      <c r="F109" s="109">
        <v>40.487321201722402</v>
      </c>
      <c r="G109" s="103">
        <v>13324</v>
      </c>
      <c r="H109" s="102">
        <v>2.9357231149567298</v>
      </c>
      <c r="I109" s="119">
        <v>99.969987995198082</v>
      </c>
      <c r="J109" s="102">
        <v>81.248856637599857</v>
      </c>
    </row>
    <row r="110" spans="1:10" ht="11.45" customHeight="1" x14ac:dyDescent="0.2">
      <c r="A110" s="70">
        <f>IF(D110&lt;&gt;"",COUNTA($D$11:D110),"")</f>
        <v>96</v>
      </c>
      <c r="C110" s="81">
        <v>2003</v>
      </c>
      <c r="D110" s="103">
        <v>3041.69</v>
      </c>
      <c r="E110" s="109">
        <v>13.125033387671273</v>
      </c>
      <c r="F110" s="109">
        <v>41.13062146372576</v>
      </c>
      <c r="G110" s="103">
        <v>13435</v>
      </c>
      <c r="H110" s="102">
        <v>0.83308315821075496</v>
      </c>
      <c r="I110" s="119">
        <v>99.799435447927493</v>
      </c>
      <c r="J110" s="102">
        <v>80.008337303477845</v>
      </c>
    </row>
    <row r="111" spans="1:10" ht="11.45" customHeight="1" x14ac:dyDescent="0.2">
      <c r="A111" s="70">
        <f>IF(D111&lt;&gt;"",COUNTA($D$11:D111),"")</f>
        <v>97</v>
      </c>
      <c r="B111" s="82"/>
      <c r="C111" s="81">
        <v>2004</v>
      </c>
      <c r="D111" s="103">
        <v>3135.105</v>
      </c>
      <c r="E111" s="109">
        <v>13.246411335675216</v>
      </c>
      <c r="F111" s="109">
        <v>40.449458630572181</v>
      </c>
      <c r="G111" s="103">
        <v>13917</v>
      </c>
      <c r="H111" s="102">
        <v>3.5876442128768105</v>
      </c>
      <c r="I111" s="119">
        <v>100.40401125459924</v>
      </c>
      <c r="J111" s="102">
        <v>81.257663338588188</v>
      </c>
    </row>
    <row r="112" spans="1:10" ht="11.45" customHeight="1" x14ac:dyDescent="0.2">
      <c r="A112" s="70">
        <f>IF(D112&lt;&gt;"",COUNTA($D$11:D112),"")</f>
        <v>98</v>
      </c>
      <c r="C112" s="81">
        <v>2005</v>
      </c>
      <c r="D112" s="103">
        <v>3185.8240000000001</v>
      </c>
      <c r="E112" s="109">
        <v>13.380528130817554</v>
      </c>
      <c r="F112" s="109">
        <v>38.689613738863166</v>
      </c>
      <c r="G112" s="103">
        <v>14236</v>
      </c>
      <c r="H112" s="102">
        <v>2.2921606668103749</v>
      </c>
      <c r="I112" s="119">
        <v>101.26618295632379</v>
      </c>
      <c r="J112" s="102">
        <v>81.731542082902735</v>
      </c>
    </row>
    <row r="113" spans="1:10" ht="11.45" customHeight="1" x14ac:dyDescent="0.2">
      <c r="A113" s="70">
        <f>IF(D113&lt;&gt;"",COUNTA($D$11:D113),"")</f>
        <v>99</v>
      </c>
      <c r="C113" s="81">
        <v>2006</v>
      </c>
      <c r="D113" s="103">
        <v>3273.3820000000001</v>
      </c>
      <c r="E113" s="109">
        <v>13.492427295412124</v>
      </c>
      <c r="F113" s="109">
        <v>36.991924559981079</v>
      </c>
      <c r="G113" s="103">
        <v>14751</v>
      </c>
      <c r="H113" s="102">
        <v>3.6175892104523655</v>
      </c>
      <c r="I113" s="119">
        <v>102.10424309545235</v>
      </c>
      <c r="J113" s="102">
        <v>82.624768946395562</v>
      </c>
    </row>
    <row r="114" spans="1:10" ht="11.45" customHeight="1" x14ac:dyDescent="0.2">
      <c r="A114" s="70">
        <f>IF(D114&lt;&gt;"",COUNTA($D$11:D114),"")</f>
        <v>100</v>
      </c>
      <c r="C114" s="81">
        <v>2007</v>
      </c>
      <c r="D114" s="103">
        <v>3316.8440000000001</v>
      </c>
      <c r="E114" s="109">
        <v>13.580547777525014</v>
      </c>
      <c r="F114" s="109">
        <v>35.098063098535839</v>
      </c>
      <c r="G114" s="103">
        <v>15102</v>
      </c>
      <c r="H114" s="102">
        <v>2.3794996949359444</v>
      </c>
      <c r="I114" s="119">
        <v>102.89568712952237</v>
      </c>
      <c r="J114" s="102">
        <v>83.124174372523115</v>
      </c>
    </row>
    <row r="115" spans="1:10" ht="11.45" customHeight="1" x14ac:dyDescent="0.2">
      <c r="A115" s="70">
        <f>IF(D115&lt;&gt;"",COUNTA($D$11:D115),"")</f>
        <v>101</v>
      </c>
      <c r="B115" s="82"/>
      <c r="C115" s="81">
        <v>2008</v>
      </c>
      <c r="D115" s="103">
        <v>3427.6590000000001</v>
      </c>
      <c r="E115" s="109">
        <v>13.635399682464074</v>
      </c>
      <c r="F115" s="109">
        <v>33.821625780160744</v>
      </c>
      <c r="G115" s="103">
        <v>15782</v>
      </c>
      <c r="H115" s="102">
        <v>4.5027148722023469</v>
      </c>
      <c r="I115" s="119">
        <v>103.46138717713387</v>
      </c>
      <c r="J115" s="102">
        <v>84.712828770799788</v>
      </c>
    </row>
    <row r="116" spans="1:10" ht="11.45" customHeight="1" x14ac:dyDescent="0.2">
      <c r="A116" s="70">
        <f>IF(D116&lt;&gt;"",COUNTA($D$11:D116),"")</f>
        <v>102</v>
      </c>
      <c r="C116" s="81">
        <v>2009</v>
      </c>
      <c r="D116" s="103">
        <v>3444.9780000000001</v>
      </c>
      <c r="E116" s="109">
        <v>13.606625098194447</v>
      </c>
      <c r="F116" s="109">
        <v>36.531786269752665</v>
      </c>
      <c r="G116" s="103">
        <v>16026</v>
      </c>
      <c r="H116" s="102">
        <v>1.5460651374984167</v>
      </c>
      <c r="I116" s="119">
        <v>103.320224356908</v>
      </c>
      <c r="J116" s="102">
        <v>86.510121457489873</v>
      </c>
    </row>
    <row r="117" spans="1:10" ht="11.45" customHeight="1" x14ac:dyDescent="0.2">
      <c r="A117" s="70">
        <f>IF(D117&lt;&gt;"",COUNTA($D$11:D117),"")</f>
        <v>103</v>
      </c>
      <c r="C117" s="81">
        <v>2010</v>
      </c>
      <c r="D117" s="103">
        <v>3471.53</v>
      </c>
      <c r="E117" s="109">
        <v>13.628969690202828</v>
      </c>
      <c r="F117" s="109">
        <v>36.689701658922722</v>
      </c>
      <c r="G117" s="103">
        <v>16279</v>
      </c>
      <c r="H117" s="102">
        <v>1.5786846374641073</v>
      </c>
      <c r="I117" s="119">
        <v>103.52963622487917</v>
      </c>
      <c r="J117" s="102">
        <v>85.66992948110726</v>
      </c>
    </row>
    <row r="118" spans="1:10" ht="11.45" customHeight="1" x14ac:dyDescent="0.2">
      <c r="A118" s="70">
        <f>IF(D118&lt;&gt;"",COUNTA($D$11:D118),"")</f>
        <v>104</v>
      </c>
      <c r="C118" s="81">
        <v>2011</v>
      </c>
      <c r="D118" s="103">
        <v>3564.1120000000001</v>
      </c>
      <c r="E118" s="109">
        <v>13.743512091963265</v>
      </c>
      <c r="F118" s="109">
        <v>35.424475998509585</v>
      </c>
      <c r="G118" s="103">
        <v>16771</v>
      </c>
      <c r="H118" s="102">
        <v>3.0222986669942884</v>
      </c>
      <c r="I118" s="119">
        <v>104.17417230883905</v>
      </c>
      <c r="J118" s="102">
        <v>85.335572177275736</v>
      </c>
    </row>
    <row r="119" spans="1:10" ht="11.45" customHeight="1" x14ac:dyDescent="0.2">
      <c r="A119" s="70">
        <f>IF(D119&lt;&gt;"",COUNTA($D$11:D119),"")</f>
        <v>105</v>
      </c>
      <c r="B119" s="82"/>
      <c r="C119" s="81">
        <v>2012</v>
      </c>
      <c r="D119" s="103">
        <v>3636.6460000000002</v>
      </c>
      <c r="E119" s="109">
        <v>13.752175812041607</v>
      </c>
      <c r="F119" s="109">
        <v>35.21555301230859</v>
      </c>
      <c r="G119" s="103">
        <v>17211</v>
      </c>
      <c r="H119" s="102">
        <v>2.6235764116629952</v>
      </c>
      <c r="I119" s="119">
        <v>104.37234687689509</v>
      </c>
      <c r="J119" s="102">
        <v>85.763404424955141</v>
      </c>
    </row>
    <row r="120" spans="1:10" ht="11.45" customHeight="1" x14ac:dyDescent="0.2">
      <c r="A120" s="70">
        <f>IF(D120&lt;&gt;"",COUNTA($D$11:D120),"")</f>
        <v>106</v>
      </c>
      <c r="B120" s="82"/>
      <c r="C120" s="81">
        <v>2013</v>
      </c>
      <c r="D120" s="103">
        <v>3745.8850000000002</v>
      </c>
      <c r="E120" s="109">
        <v>13.882672399380796</v>
      </c>
      <c r="F120" s="109">
        <v>35.352153095997338</v>
      </c>
      <c r="G120" s="103">
        <v>17783</v>
      </c>
      <c r="H120" s="102">
        <v>3.323455929347503</v>
      </c>
      <c r="I120" s="119">
        <v>105.34328535039394</v>
      </c>
      <c r="J120" s="102">
        <v>87.609616711006012</v>
      </c>
    </row>
    <row r="121" spans="1:10" ht="11.45" customHeight="1" x14ac:dyDescent="0.2">
      <c r="A121" s="70">
        <f>IF(D121&lt;&gt;"",COUNTA($D$11:D121),"")</f>
        <v>107</v>
      </c>
      <c r="B121" s="82"/>
      <c r="C121" s="81">
        <v>2014</v>
      </c>
      <c r="D121" s="103">
        <v>3838.4450000000002</v>
      </c>
      <c r="E121" s="109">
        <v>13.969271021060802</v>
      </c>
      <c r="F121" s="109">
        <v>35.69317783633737</v>
      </c>
      <c r="G121" s="103">
        <v>18173</v>
      </c>
      <c r="H121" s="102">
        <v>2.1931057751785517</v>
      </c>
      <c r="I121" s="119">
        <v>105.67540850148282</v>
      </c>
      <c r="J121" s="102">
        <v>87.703296172964627</v>
      </c>
    </row>
    <row r="122" spans="1:10" ht="11.45" customHeight="1" x14ac:dyDescent="0.2">
      <c r="A122" s="70">
        <f>IF(D122&lt;&gt;"",COUNTA($D$11:D122),"")</f>
        <v>108</v>
      </c>
      <c r="C122" s="81">
        <v>2015</v>
      </c>
      <c r="D122" s="103">
        <v>3957.942</v>
      </c>
      <c r="E122" s="109">
        <v>13.954624312245182</v>
      </c>
      <c r="F122" s="109">
        <v>35.994716446072225</v>
      </c>
      <c r="G122" s="103">
        <v>18610</v>
      </c>
      <c r="H122" s="102">
        <v>2.4046662631376279</v>
      </c>
      <c r="I122" s="119">
        <v>105.36149012059106</v>
      </c>
      <c r="J122" s="102">
        <v>88.148920045471769</v>
      </c>
    </row>
    <row r="123" spans="1:10" ht="11.45" customHeight="1" x14ac:dyDescent="0.2">
      <c r="A123" s="70">
        <f>IF(D123&lt;&gt;"",COUNTA($D$11:D123),"")</f>
        <v>109</v>
      </c>
      <c r="C123" s="81">
        <v>2016</v>
      </c>
      <c r="D123" s="103">
        <v>4114.0659999999998</v>
      </c>
      <c r="E123" s="109">
        <v>13.977056252230383</v>
      </c>
      <c r="F123" s="109">
        <v>36.681813077378919</v>
      </c>
      <c r="G123" s="103">
        <v>19251</v>
      </c>
      <c r="H123" s="102">
        <v>3.4443847393874165</v>
      </c>
      <c r="I123" s="119">
        <v>105.3983027648508</v>
      </c>
      <c r="J123" s="102">
        <v>88.816608996539799</v>
      </c>
    </row>
    <row r="124" spans="1:10" ht="11.45" customHeight="1" x14ac:dyDescent="0.2">
      <c r="A124" s="70">
        <f>IF(D124&lt;&gt;"",COUNTA($D$11:D124),"")</f>
        <v>110</v>
      </c>
      <c r="C124" s="81">
        <v>2017</v>
      </c>
      <c r="D124" s="103">
        <v>4307.3689999999997</v>
      </c>
      <c r="E124" s="109">
        <v>13.96332340121568</v>
      </c>
      <c r="F124" s="109">
        <v>36.969412186418204</v>
      </c>
      <c r="G124" s="103">
        <v>20101</v>
      </c>
      <c r="H124" s="102">
        <v>4.4153550464910865</v>
      </c>
      <c r="I124" s="119">
        <v>104.97153898375895</v>
      </c>
      <c r="J124" s="102">
        <v>90.078422585704686</v>
      </c>
    </row>
    <row r="125" spans="1:10" ht="11.45" customHeight="1" x14ac:dyDescent="0.2">
      <c r="A125" s="70">
        <f>IF(D125&lt;&gt;"",COUNTA($D$11:D125),"")</f>
        <v>111</v>
      </c>
      <c r="C125" s="81">
        <v>2018</v>
      </c>
      <c r="D125" s="103">
        <v>4525.1689999999999</v>
      </c>
      <c r="E125" s="109">
        <v>14.045544663551931</v>
      </c>
      <c r="F125" s="109">
        <v>36.642012707149725</v>
      </c>
      <c r="G125" s="103">
        <v>21060</v>
      </c>
      <c r="H125" s="102">
        <v>4.7709069200537328</v>
      </c>
      <c r="I125" s="119">
        <v>105.26841947415775</v>
      </c>
      <c r="J125" s="102">
        <v>90.92479060530178</v>
      </c>
    </row>
    <row r="126" spans="1:10" ht="11.45" customHeight="1" x14ac:dyDescent="0.2">
      <c r="A126" s="70">
        <f>IF(D126&lt;&gt;"",COUNTA($D$11:D126),"")</f>
        <v>112</v>
      </c>
      <c r="C126" s="81">
        <v>2019</v>
      </c>
      <c r="D126" s="103">
        <v>4742.4989999999998</v>
      </c>
      <c r="E126" s="109">
        <v>14.111108436504624</v>
      </c>
      <c r="F126" s="109">
        <v>37.023455355499287</v>
      </c>
      <c r="G126" s="103">
        <v>22012</v>
      </c>
      <c r="H126" s="102">
        <v>4.5204178537511837</v>
      </c>
      <c r="I126" s="119">
        <v>105.37603523385515</v>
      </c>
      <c r="J126" s="102">
        <v>93.263282772646377</v>
      </c>
    </row>
    <row r="127" spans="1:10" ht="11.45" customHeight="1" x14ac:dyDescent="0.2">
      <c r="A127" s="70">
        <f>IF(D127&lt;&gt;"",COUNTA($D$11:D127),"")</f>
        <v>113</v>
      </c>
      <c r="C127" s="81">
        <v>2020</v>
      </c>
      <c r="D127" s="103">
        <v>4920.5309999999999</v>
      </c>
      <c r="E127" s="109">
        <v>14.193473258761987</v>
      </c>
      <c r="F127" s="109">
        <v>38.449773002141434</v>
      </c>
      <c r="G127" s="103">
        <v>22735</v>
      </c>
      <c r="H127" s="102">
        <v>3.2845720516082082</v>
      </c>
      <c r="I127" s="119">
        <v>105.54781801299906</v>
      </c>
      <c r="J127" s="102">
        <v>95.153392206922533</v>
      </c>
    </row>
    <row r="128" spans="1:10" ht="11.45" customHeight="1" x14ac:dyDescent="0.2">
      <c r="A128" s="70">
        <f>IF(D128&lt;&gt;"",COUNTA($D$11:D128),"")</f>
        <v>114</v>
      </c>
      <c r="C128" s="81">
        <v>2021</v>
      </c>
      <c r="D128" s="103">
        <v>5048.5309999999999</v>
      </c>
      <c r="E128" s="109">
        <v>14.273430313277608</v>
      </c>
      <c r="F128" s="109">
        <v>39.135780289355459</v>
      </c>
      <c r="G128" s="103">
        <v>23219</v>
      </c>
      <c r="H128" s="102">
        <v>2.1288761820980966</v>
      </c>
      <c r="I128" s="119">
        <v>105.75241391874658</v>
      </c>
      <c r="J128" s="102">
        <v>94.899252053786725</v>
      </c>
    </row>
    <row r="129" spans="1:10" ht="11.45" customHeight="1" x14ac:dyDescent="0.2">
      <c r="A129" s="70">
        <f>IF(D129&lt;&gt;"",COUNTA($D$11:D129),"")</f>
        <v>115</v>
      </c>
      <c r="C129" s="81">
        <v>2022</v>
      </c>
      <c r="D129" s="103">
        <v>5483.9319999999998</v>
      </c>
      <c r="E129" s="109">
        <v>14.422565419598104</v>
      </c>
      <c r="F129" s="109">
        <v>37.276173373411631</v>
      </c>
      <c r="G129" s="103">
        <v>25006</v>
      </c>
      <c r="H129" s="102">
        <v>7.6962832163314516</v>
      </c>
      <c r="I129" s="119">
        <v>106.52183173588925</v>
      </c>
      <c r="J129" s="102">
        <v>96.809910956252423</v>
      </c>
    </row>
    <row r="130" spans="1:10" ht="11.45" customHeight="1" x14ac:dyDescent="0.2">
      <c r="A130" s="70" t="str">
        <f>IF(D130&lt;&gt;"",COUNTA($D$11:D130),"")</f>
        <v/>
      </c>
      <c r="C130" s="81"/>
      <c r="D130" s="103"/>
      <c r="E130" s="109"/>
      <c r="F130" s="109"/>
      <c r="G130" s="103"/>
      <c r="H130" s="102"/>
      <c r="I130" s="119"/>
      <c r="J130" s="102"/>
    </row>
    <row r="131" spans="1:10" ht="11.45" customHeight="1" x14ac:dyDescent="0.2">
      <c r="A131" s="70">
        <f>IF(D131&lt;&gt;"",COUNTA($D$11:D131),"")</f>
        <v>116</v>
      </c>
      <c r="B131" s="80" t="s">
        <v>97</v>
      </c>
      <c r="C131" s="81">
        <v>2000</v>
      </c>
      <c r="D131" s="103">
        <v>3083.12</v>
      </c>
      <c r="E131" s="109">
        <v>14.089723872725434</v>
      </c>
      <c r="F131" s="109">
        <v>45.521387425724591</v>
      </c>
      <c r="G131" s="103">
        <v>12127</v>
      </c>
      <c r="H131" s="102" t="s">
        <v>9</v>
      </c>
      <c r="I131" s="119">
        <v>98.09901310467562</v>
      </c>
      <c r="J131" s="102">
        <v>77.246958404993947</v>
      </c>
    </row>
    <row r="132" spans="1:10" ht="11.45" customHeight="1" x14ac:dyDescent="0.2">
      <c r="A132" s="70">
        <f>IF(D132&lt;&gt;"",COUNTA($D$11:D132),"")</f>
        <v>117</v>
      </c>
      <c r="B132" s="83"/>
      <c r="C132" s="81">
        <v>2001</v>
      </c>
      <c r="D132" s="103">
        <v>3189.4650000000001</v>
      </c>
      <c r="E132" s="109">
        <v>14.063115088911433</v>
      </c>
      <c r="F132" s="109">
        <v>46.140214738208449</v>
      </c>
      <c r="G132" s="103">
        <v>12679</v>
      </c>
      <c r="H132" s="102">
        <v>4.5518265028448894</v>
      </c>
      <c r="I132" s="119">
        <v>98.051194803186135</v>
      </c>
      <c r="J132" s="102">
        <v>77.230919169153921</v>
      </c>
    </row>
    <row r="133" spans="1:10" ht="11.45" customHeight="1" x14ac:dyDescent="0.2">
      <c r="A133" s="70">
        <f>IF(D133&lt;&gt;"",COUNTA($D$11:D133),"")</f>
        <v>118</v>
      </c>
      <c r="C133" s="81">
        <v>2002</v>
      </c>
      <c r="D133" s="103">
        <v>3237.2429999999999</v>
      </c>
      <c r="E133" s="109">
        <v>13.985214888275724</v>
      </c>
      <c r="F133" s="109">
        <v>46.306841963979842</v>
      </c>
      <c r="G133" s="103">
        <v>13024</v>
      </c>
      <c r="H133" s="102">
        <v>2.7210347819228673</v>
      </c>
      <c r="I133" s="119">
        <v>97.719087635054024</v>
      </c>
      <c r="J133" s="102">
        <v>79.419476797365689</v>
      </c>
    </row>
    <row r="134" spans="1:10" ht="11.45" customHeight="1" x14ac:dyDescent="0.2">
      <c r="A134" s="70">
        <f>IF(D134&lt;&gt;"",COUNTA($D$11:D134),"")</f>
        <v>119</v>
      </c>
      <c r="C134" s="81">
        <v>2003</v>
      </c>
      <c r="D134" s="103">
        <v>3235.3969999999999</v>
      </c>
      <c r="E134" s="109">
        <v>13.960888074514981</v>
      </c>
      <c r="F134" s="109">
        <v>47.197144585347637</v>
      </c>
      <c r="G134" s="103">
        <v>13159</v>
      </c>
      <c r="H134" s="102">
        <v>1.036547911547899</v>
      </c>
      <c r="I134" s="119">
        <v>97.749220026741952</v>
      </c>
      <c r="J134" s="102">
        <v>78.364697474988091</v>
      </c>
    </row>
    <row r="135" spans="1:10" ht="11.45" customHeight="1" x14ac:dyDescent="0.2">
      <c r="A135" s="70">
        <f>IF(D135&lt;&gt;"",COUNTA($D$11:D135),"")</f>
        <v>120</v>
      </c>
      <c r="B135" s="82"/>
      <c r="C135" s="81">
        <v>2004</v>
      </c>
      <c r="D135" s="103">
        <v>3291.7950000000001</v>
      </c>
      <c r="E135" s="109">
        <v>13.908456208873066</v>
      </c>
      <c r="F135" s="109">
        <v>46.647497793756905</v>
      </c>
      <c r="G135" s="103">
        <v>13523</v>
      </c>
      <c r="H135" s="102">
        <v>2.7661676419180878</v>
      </c>
      <c r="I135" s="119">
        <v>97.561503499026045</v>
      </c>
      <c r="J135" s="102">
        <v>78.957202078589361</v>
      </c>
    </row>
    <row r="136" spans="1:10" ht="11.45" customHeight="1" x14ac:dyDescent="0.2">
      <c r="A136" s="70">
        <f>IF(D136&lt;&gt;"",COUNTA($D$11:D136),"")</f>
        <v>121</v>
      </c>
      <c r="C136" s="81">
        <v>2005</v>
      </c>
      <c r="D136" s="103">
        <v>3308.9430000000002</v>
      </c>
      <c r="E136" s="109">
        <v>13.897630532876843</v>
      </c>
      <c r="F136" s="109">
        <v>44.770490153502188</v>
      </c>
      <c r="G136" s="103">
        <v>13746</v>
      </c>
      <c r="H136" s="102">
        <v>1.6490423722546694</v>
      </c>
      <c r="I136" s="119">
        <v>97.780623132735812</v>
      </c>
      <c r="J136" s="102">
        <v>78.918360316913535</v>
      </c>
    </row>
    <row r="137" spans="1:10" ht="11.45" customHeight="1" x14ac:dyDescent="0.2">
      <c r="A137" s="70">
        <f>IF(D137&lt;&gt;"",COUNTA($D$11:D137),"")</f>
        <v>122</v>
      </c>
      <c r="C137" s="81">
        <v>2006</v>
      </c>
      <c r="D137" s="103">
        <v>3373.85</v>
      </c>
      <c r="E137" s="109">
        <v>13.906542478276657</v>
      </c>
      <c r="F137" s="109">
        <v>42.892126205966477</v>
      </c>
      <c r="G137" s="103">
        <v>14180</v>
      </c>
      <c r="H137" s="102">
        <v>3.1572821184344519</v>
      </c>
      <c r="I137" s="119">
        <v>98.151865439191539</v>
      </c>
      <c r="J137" s="102">
        <v>79.426426931047999</v>
      </c>
    </row>
    <row r="138" spans="1:10" ht="11.45" customHeight="1" x14ac:dyDescent="0.2">
      <c r="A138" s="70">
        <f>IF(D138&lt;&gt;"",COUNTA($D$11:D138),"")</f>
        <v>123</v>
      </c>
      <c r="C138" s="81">
        <v>2007</v>
      </c>
      <c r="D138" s="103">
        <v>3393.1019999999999</v>
      </c>
      <c r="E138" s="109">
        <v>13.892779951368134</v>
      </c>
      <c r="F138" s="109">
        <v>41.117950477173984</v>
      </c>
      <c r="G138" s="103">
        <v>14424</v>
      </c>
      <c r="H138" s="102">
        <v>1.7207334273624753</v>
      </c>
      <c r="I138" s="119">
        <v>98.276214485249028</v>
      </c>
      <c r="J138" s="102">
        <v>79.392338177014537</v>
      </c>
    </row>
    <row r="139" spans="1:10" ht="11.45" customHeight="1" x14ac:dyDescent="0.2">
      <c r="A139" s="70">
        <f>IF(D139&lt;&gt;"",COUNTA($D$11:D139),"")</f>
        <v>124</v>
      </c>
      <c r="B139" s="82"/>
      <c r="C139" s="81">
        <v>2008</v>
      </c>
      <c r="D139" s="103">
        <v>3495.5709999999999</v>
      </c>
      <c r="E139" s="109">
        <v>13.905557029865173</v>
      </c>
      <c r="F139" s="109">
        <v>39.991949813063442</v>
      </c>
      <c r="G139" s="103">
        <v>15030</v>
      </c>
      <c r="H139" s="102">
        <v>4.201331114808653</v>
      </c>
      <c r="I139" s="119">
        <v>98.531532712731078</v>
      </c>
      <c r="J139" s="102">
        <v>80.676328502415458</v>
      </c>
    </row>
    <row r="140" spans="1:10" ht="11.45" customHeight="1" x14ac:dyDescent="0.2">
      <c r="A140" s="70">
        <f>IF(D140&lt;&gt;"",COUNTA($D$11:D140),"")</f>
        <v>125</v>
      </c>
      <c r="C140" s="81">
        <v>2009</v>
      </c>
      <c r="D140" s="103">
        <v>3529.22</v>
      </c>
      <c r="E140" s="109">
        <v>13.939355615347852</v>
      </c>
      <c r="F140" s="109">
        <v>42.423963368676368</v>
      </c>
      <c r="G140" s="103">
        <v>15341</v>
      </c>
      <c r="H140" s="102">
        <v>2.0691949434464334</v>
      </c>
      <c r="I140" s="119">
        <v>98.90400361034105</v>
      </c>
      <c r="J140" s="102">
        <v>82.812415654520919</v>
      </c>
    </row>
    <row r="141" spans="1:10" ht="11.45" customHeight="1" x14ac:dyDescent="0.2">
      <c r="A141" s="70">
        <f>IF(D141&lt;&gt;"",COUNTA($D$11:D141),"")</f>
        <v>126</v>
      </c>
      <c r="C141" s="81">
        <v>2010</v>
      </c>
      <c r="D141" s="103">
        <v>3548.3939999999998</v>
      </c>
      <c r="E141" s="109">
        <v>13.930732061914364</v>
      </c>
      <c r="F141" s="109">
        <v>42.570441726595185</v>
      </c>
      <c r="G141" s="103">
        <v>15571</v>
      </c>
      <c r="H141" s="102">
        <v>1.499250374812604</v>
      </c>
      <c r="I141" s="119">
        <v>99.026965148817098</v>
      </c>
      <c r="J141" s="102">
        <v>81.944005894116415</v>
      </c>
    </row>
    <row r="142" spans="1:10" ht="11.45" customHeight="1" x14ac:dyDescent="0.2">
      <c r="A142" s="70">
        <f>IF(D142&lt;&gt;"",COUNTA($D$11:D142),"")</f>
        <v>127</v>
      </c>
      <c r="C142" s="81">
        <v>2011</v>
      </c>
      <c r="D142" s="103">
        <v>3604.2190000000001</v>
      </c>
      <c r="E142" s="109">
        <v>13.898168017330473</v>
      </c>
      <c r="F142" s="109">
        <v>41.587262039293392</v>
      </c>
      <c r="G142" s="103">
        <v>15986</v>
      </c>
      <c r="H142" s="102">
        <v>2.6652109691092392</v>
      </c>
      <c r="I142" s="119">
        <v>99.298093049257716</v>
      </c>
      <c r="J142" s="102">
        <v>81.341271052765478</v>
      </c>
    </row>
    <row r="143" spans="1:10" ht="11.45" customHeight="1" x14ac:dyDescent="0.2">
      <c r="A143" s="70">
        <f>IF(D143&lt;&gt;"",COUNTA($D$11:D143),"")</f>
        <v>128</v>
      </c>
      <c r="B143" s="82"/>
      <c r="C143" s="81">
        <v>2012</v>
      </c>
      <c r="D143" s="103">
        <v>3666.529</v>
      </c>
      <c r="E143" s="109">
        <v>13.865180011458111</v>
      </c>
      <c r="F143" s="109">
        <v>41.470175198396085</v>
      </c>
      <c r="G143" s="103">
        <v>16351</v>
      </c>
      <c r="H143" s="102">
        <v>2.2832478418616233</v>
      </c>
      <c r="I143" s="119">
        <v>99.157064887810805</v>
      </c>
      <c r="J143" s="102">
        <v>81.477974885389671</v>
      </c>
    </row>
    <row r="144" spans="1:10" ht="11.45" customHeight="1" x14ac:dyDescent="0.2">
      <c r="A144" s="70">
        <f>IF(D144&lt;&gt;"",COUNTA($D$11:D144),"")</f>
        <v>129</v>
      </c>
      <c r="B144" s="82"/>
      <c r="C144" s="81">
        <v>2013</v>
      </c>
      <c r="D144" s="103">
        <v>3731.5079999999998</v>
      </c>
      <c r="E144" s="109">
        <v>13.829389615449658</v>
      </c>
      <c r="F144" s="109">
        <v>42.178792059403328</v>
      </c>
      <c r="G144" s="103">
        <v>16702</v>
      </c>
      <c r="H144" s="102">
        <v>2.1466576967769555</v>
      </c>
      <c r="I144" s="119">
        <v>98.939636277471706</v>
      </c>
      <c r="J144" s="102">
        <v>82.283968863927484</v>
      </c>
    </row>
    <row r="145" spans="1:10" ht="11.45" customHeight="1" x14ac:dyDescent="0.2">
      <c r="A145" s="70">
        <f>IF(D145&lt;&gt;"",COUNTA($D$11:D145),"")</f>
        <v>130</v>
      </c>
      <c r="B145" s="82"/>
      <c r="C145" s="81">
        <v>2014</v>
      </c>
      <c r="D145" s="103">
        <v>3802.6239999999998</v>
      </c>
      <c r="E145" s="109">
        <v>13.838907486544763</v>
      </c>
      <c r="F145" s="109">
        <v>42.376132901911944</v>
      </c>
      <c r="G145" s="103">
        <v>17030</v>
      </c>
      <c r="H145" s="102">
        <v>1.9638366662675111</v>
      </c>
      <c r="I145" s="119">
        <v>99.028900389602839</v>
      </c>
      <c r="J145" s="102">
        <v>82.18715312967521</v>
      </c>
    </row>
    <row r="146" spans="1:10" ht="11.45" customHeight="1" x14ac:dyDescent="0.2">
      <c r="A146" s="70">
        <f>IF(D146&lt;&gt;"",COUNTA($D$11:D146),"")</f>
        <v>131</v>
      </c>
      <c r="C146" s="81">
        <v>2015</v>
      </c>
      <c r="D146" s="103">
        <v>3957.0189999999998</v>
      </c>
      <c r="E146" s="109">
        <v>13.951370065912061</v>
      </c>
      <c r="F146" s="109">
        <v>42.368813493187673</v>
      </c>
      <c r="G146" s="103">
        <v>17654</v>
      </c>
      <c r="H146" s="102">
        <v>3.6641221374045898</v>
      </c>
      <c r="I146" s="119">
        <v>99.949046028420995</v>
      </c>
      <c r="J146" s="102">
        <v>83.620689655172413</v>
      </c>
    </row>
    <row r="147" spans="1:10" ht="11.45" customHeight="1" x14ac:dyDescent="0.2">
      <c r="A147" s="70">
        <f>IF(D147&lt;&gt;"",COUNTA($D$11:D147),"")</f>
        <v>132</v>
      </c>
      <c r="C147" s="81">
        <v>2016</v>
      </c>
      <c r="D147" s="103">
        <v>4123.9620000000004</v>
      </c>
      <c r="E147" s="109">
        <v>14.010676750460618</v>
      </c>
      <c r="F147" s="109">
        <v>42.610310182295571</v>
      </c>
      <c r="G147" s="103">
        <v>18337</v>
      </c>
      <c r="H147" s="102">
        <v>3.8688116007703712</v>
      </c>
      <c r="I147" s="119">
        <v>100.39419655078019</v>
      </c>
      <c r="J147" s="102">
        <v>84.599769319492495</v>
      </c>
    </row>
    <row r="148" spans="1:10" ht="11.45" customHeight="1" x14ac:dyDescent="0.2">
      <c r="A148" s="70">
        <f>IF(D148&lt;&gt;"",COUNTA($D$11:D148),"")</f>
        <v>133</v>
      </c>
      <c r="C148" s="81">
        <v>2017</v>
      </c>
      <c r="D148" s="103">
        <v>4323.38</v>
      </c>
      <c r="E148" s="109">
        <v>14.015226725722327</v>
      </c>
      <c r="F148" s="109">
        <v>42.335556902238523</v>
      </c>
      <c r="G148" s="103">
        <v>19211</v>
      </c>
      <c r="H148" s="102">
        <v>4.766319463380043</v>
      </c>
      <c r="I148" s="119">
        <v>100.32377669852212</v>
      </c>
      <c r="J148" s="102">
        <v>86.090073941295103</v>
      </c>
    </row>
    <row r="149" spans="1:10" ht="11.45" customHeight="1" x14ac:dyDescent="0.2">
      <c r="A149" s="70">
        <f>IF(D149&lt;&gt;"",COUNTA($D$11:D149),"")</f>
        <v>134</v>
      </c>
      <c r="C149" s="81">
        <v>2018</v>
      </c>
      <c r="D149" s="103">
        <v>4511.2420000000002</v>
      </c>
      <c r="E149" s="109">
        <v>14.00231704033404</v>
      </c>
      <c r="F149" s="109">
        <v>41.916571977295831</v>
      </c>
      <c r="G149" s="103">
        <v>20059</v>
      </c>
      <c r="H149" s="102">
        <v>4.4141377335901382</v>
      </c>
      <c r="I149" s="119">
        <v>100.26492052384283</v>
      </c>
      <c r="J149" s="102">
        <v>86.603056730852259</v>
      </c>
    </row>
    <row r="150" spans="1:10" ht="11.45" customHeight="1" x14ac:dyDescent="0.2">
      <c r="A150" s="70">
        <f>IF(D150&lt;&gt;"",COUNTA($D$11:D150),"")</f>
        <v>135</v>
      </c>
      <c r="C150" s="81">
        <v>2019</v>
      </c>
      <c r="D150" s="103">
        <v>4730.0069999999996</v>
      </c>
      <c r="E150" s="109">
        <v>14.073939010303626</v>
      </c>
      <c r="F150" s="109">
        <v>42.40883787275579</v>
      </c>
      <c r="G150" s="103">
        <v>21051</v>
      </c>
      <c r="H150" s="102">
        <v>4.9454110374395555</v>
      </c>
      <c r="I150" s="119">
        <v>100.77552778974579</v>
      </c>
      <c r="J150" s="102">
        <v>89.191593932717566</v>
      </c>
    </row>
    <row r="151" spans="1:10" ht="11.45" customHeight="1" x14ac:dyDescent="0.2">
      <c r="A151" s="70">
        <f>IF(D151&lt;&gt;"",COUNTA($D$11:D151),"")</f>
        <v>136</v>
      </c>
      <c r="C151" s="81">
        <v>2020</v>
      </c>
      <c r="D151" s="103">
        <v>4843.1480000000001</v>
      </c>
      <c r="E151" s="109">
        <v>13.97025882495743</v>
      </c>
      <c r="F151" s="109">
        <v>44.875254689718339</v>
      </c>
      <c r="G151" s="103">
        <v>21521</v>
      </c>
      <c r="H151" s="102">
        <v>2.2326730321599939</v>
      </c>
      <c r="I151" s="119">
        <v>99.911792014856076</v>
      </c>
      <c r="J151" s="102">
        <v>90.072406144058931</v>
      </c>
    </row>
    <row r="152" spans="1:10" ht="11.45" customHeight="1" x14ac:dyDescent="0.2">
      <c r="A152" s="70">
        <f>IF(D152&lt;&gt;"",COUNTA($D$11:D152),"")</f>
        <v>137</v>
      </c>
      <c r="C152" s="81">
        <v>2021</v>
      </c>
      <c r="D152" s="103">
        <v>4941.0510000000004</v>
      </c>
      <c r="E152" s="109">
        <v>13.969558099742407</v>
      </c>
      <c r="F152" s="109">
        <v>45.348347952692656</v>
      </c>
      <c r="G152" s="103">
        <v>21898</v>
      </c>
      <c r="H152" s="102">
        <v>1.7517773337670093</v>
      </c>
      <c r="I152" s="119">
        <v>99.735835306977592</v>
      </c>
      <c r="J152" s="102">
        <v>89.500143049822213</v>
      </c>
    </row>
    <row r="153" spans="1:10" ht="11.45" customHeight="1" x14ac:dyDescent="0.2">
      <c r="A153" s="70">
        <f>IF(D153&lt;&gt;"",COUNTA($D$11:D153),"")</f>
        <v>138</v>
      </c>
      <c r="C153" s="81">
        <v>2022</v>
      </c>
      <c r="D153" s="103">
        <v>5317.5950000000003</v>
      </c>
      <c r="E153" s="109">
        <v>13.985104440103887</v>
      </c>
      <c r="F153" s="109">
        <v>43.079775725680506</v>
      </c>
      <c r="G153" s="103">
        <v>23447</v>
      </c>
      <c r="H153" s="102">
        <v>7.0737053612202061</v>
      </c>
      <c r="I153" s="119">
        <v>99.880724174653892</v>
      </c>
      <c r="J153" s="102">
        <v>90.774293457220296</v>
      </c>
    </row>
    <row r="154" spans="1:10" ht="11.45" customHeight="1" x14ac:dyDescent="0.2">
      <c r="A154" s="70" t="str">
        <f>IF(D154&lt;&gt;"",COUNTA($D$11:D154),"")</f>
        <v/>
      </c>
      <c r="C154" s="81"/>
      <c r="D154" s="103"/>
      <c r="E154" s="109"/>
      <c r="F154" s="109"/>
      <c r="G154" s="103"/>
      <c r="H154" s="102"/>
      <c r="I154" s="119"/>
      <c r="J154" s="102"/>
    </row>
    <row r="155" spans="1:10" ht="11.45" customHeight="1" x14ac:dyDescent="0.2">
      <c r="A155" s="70">
        <f>IF(D155&lt;&gt;"",COUNTA($D$11:D155),"")</f>
        <v>139</v>
      </c>
      <c r="B155" s="80" t="s">
        <v>98</v>
      </c>
      <c r="C155" s="81">
        <v>2000</v>
      </c>
      <c r="D155" s="103">
        <v>2067.9949999999999</v>
      </c>
      <c r="E155" s="109">
        <v>9.45064691616831</v>
      </c>
      <c r="F155" s="109">
        <v>40.726549145428301</v>
      </c>
      <c r="G155" s="103">
        <v>12362</v>
      </c>
      <c r="H155" s="102" t="s">
        <v>9</v>
      </c>
      <c r="I155" s="119">
        <v>100</v>
      </c>
      <c r="J155" s="102">
        <v>78.743869036244348</v>
      </c>
    </row>
    <row r="156" spans="1:10" ht="11.45" customHeight="1" x14ac:dyDescent="0.2">
      <c r="A156" s="70">
        <f>IF(D156&lt;&gt;"",COUNTA($D$11:D156),"")</f>
        <v>140</v>
      </c>
      <c r="B156" s="80" t="s">
        <v>99</v>
      </c>
      <c r="C156" s="81">
        <v>2001</v>
      </c>
      <c r="D156" s="103">
        <v>2166.6010000000001</v>
      </c>
      <c r="E156" s="109">
        <v>9.5530627283104206</v>
      </c>
      <c r="F156" s="109">
        <v>40.138678049165492</v>
      </c>
      <c r="G156" s="103">
        <v>13000</v>
      </c>
      <c r="H156" s="102">
        <v>5.160977188157247</v>
      </c>
      <c r="I156" s="119">
        <v>100.53360142293712</v>
      </c>
      <c r="J156" s="102">
        <v>79.186209417067673</v>
      </c>
    </row>
    <row r="157" spans="1:10" ht="11.45" customHeight="1" x14ac:dyDescent="0.2">
      <c r="A157" s="70">
        <f>IF(D157&lt;&gt;"",COUNTA($D$11:D157),"")</f>
        <v>141</v>
      </c>
      <c r="C157" s="81">
        <v>2002</v>
      </c>
      <c r="D157" s="103">
        <v>2208.23</v>
      </c>
      <c r="E157" s="109">
        <v>9.5397753806980496</v>
      </c>
      <c r="F157" s="109">
        <v>40.090343850051852</v>
      </c>
      <c r="G157" s="103">
        <v>13310</v>
      </c>
      <c r="H157" s="102">
        <v>2.3846153846153868</v>
      </c>
      <c r="I157" s="119">
        <v>99.864945978391361</v>
      </c>
      <c r="J157" s="102">
        <v>81.163485578388929</v>
      </c>
    </row>
    <row r="158" spans="1:10" ht="11.45" customHeight="1" x14ac:dyDescent="0.2">
      <c r="A158" s="70">
        <f>IF(D158&lt;&gt;"",COUNTA($D$11:D158),"")</f>
        <v>142</v>
      </c>
      <c r="C158" s="81">
        <v>2003</v>
      </c>
      <c r="D158" s="103">
        <v>2212.431</v>
      </c>
      <c r="E158" s="109">
        <v>9.5467423514292857</v>
      </c>
      <c r="F158" s="109">
        <v>40.424944325947344</v>
      </c>
      <c r="G158" s="103">
        <v>13395</v>
      </c>
      <c r="H158" s="102">
        <v>0.63861758076633635</v>
      </c>
      <c r="I158" s="119">
        <v>99.502302778190469</v>
      </c>
      <c r="J158" s="102">
        <v>79.77012863268223</v>
      </c>
    </row>
    <row r="159" spans="1:10" ht="11.45" customHeight="1" x14ac:dyDescent="0.2">
      <c r="A159" s="70">
        <f>IF(D159&lt;&gt;"",COUNTA($D$11:D159),"")</f>
        <v>143</v>
      </c>
      <c r="B159" s="82"/>
      <c r="C159" s="81">
        <v>2004</v>
      </c>
      <c r="D159" s="103">
        <v>2266.5630000000001</v>
      </c>
      <c r="E159" s="109">
        <v>9.576657182525631</v>
      </c>
      <c r="F159" s="109">
        <v>39.694771334394851</v>
      </c>
      <c r="G159" s="103">
        <v>13778</v>
      </c>
      <c r="H159" s="102">
        <v>2.859275849197445</v>
      </c>
      <c r="I159" s="119">
        <v>99.401197604790411</v>
      </c>
      <c r="J159" s="102">
        <v>80.446079290009934</v>
      </c>
    </row>
    <row r="160" spans="1:10" ht="11.45" customHeight="1" x14ac:dyDescent="0.2">
      <c r="A160" s="70">
        <f>IF(D160&lt;&gt;"",COUNTA($D$11:D160),"")</f>
        <v>144</v>
      </c>
      <c r="C160" s="81">
        <v>2005</v>
      </c>
      <c r="D160" s="103">
        <v>2300.0129999999999</v>
      </c>
      <c r="E160" s="109">
        <v>9.6601032096393507</v>
      </c>
      <c r="F160" s="109">
        <v>38.558477712952055</v>
      </c>
      <c r="G160" s="103">
        <v>14028</v>
      </c>
      <c r="H160" s="102">
        <v>1.8144868631151212</v>
      </c>
      <c r="I160" s="119">
        <v>99.786598378147673</v>
      </c>
      <c r="J160" s="102">
        <v>80.537375129176709</v>
      </c>
    </row>
    <row r="161" spans="1:10" ht="11.45" customHeight="1" x14ac:dyDescent="0.2">
      <c r="A161" s="70">
        <f>IF(D161&lt;&gt;"",COUNTA($D$11:D161),"")</f>
        <v>145</v>
      </c>
      <c r="C161" s="81">
        <v>2006</v>
      </c>
      <c r="D161" s="103">
        <v>2367.0390000000002</v>
      </c>
      <c r="E161" s="109">
        <v>9.7566069627391538</v>
      </c>
      <c r="F161" s="109">
        <v>37.734739478310239</v>
      </c>
      <c r="G161" s="103">
        <v>14517</v>
      </c>
      <c r="H161" s="102">
        <v>3.4858853721129179</v>
      </c>
      <c r="I161" s="119">
        <v>100.48452966013706</v>
      </c>
      <c r="J161" s="102">
        <v>81.31406486304823</v>
      </c>
    </row>
    <row r="162" spans="1:10" ht="11.45" customHeight="1" x14ac:dyDescent="0.2">
      <c r="A162" s="70">
        <f>IF(D162&lt;&gt;"",COUNTA($D$11:D162),"")</f>
        <v>146</v>
      </c>
      <c r="C162" s="81">
        <v>2007</v>
      </c>
      <c r="D162" s="103">
        <v>2407.87</v>
      </c>
      <c r="E162" s="109">
        <v>9.8588277220964144</v>
      </c>
      <c r="F162" s="109">
        <v>36.071050347402476</v>
      </c>
      <c r="G162" s="103">
        <v>14872</v>
      </c>
      <c r="H162" s="102">
        <v>2.4454088310256878</v>
      </c>
      <c r="I162" s="119">
        <v>101.32860938883968</v>
      </c>
      <c r="J162" s="102">
        <v>81.858212241303391</v>
      </c>
    </row>
    <row r="163" spans="1:10" ht="11.45" customHeight="1" x14ac:dyDescent="0.2">
      <c r="A163" s="70">
        <f>IF(D163&lt;&gt;"",COUNTA($D$11:D163),"")</f>
        <v>147</v>
      </c>
      <c r="B163" s="82"/>
      <c r="C163" s="81">
        <v>2008</v>
      </c>
      <c r="D163" s="103">
        <v>2472.9340000000002</v>
      </c>
      <c r="E163" s="109">
        <v>9.8374556740780257</v>
      </c>
      <c r="F163" s="109">
        <v>35.576889637976592</v>
      </c>
      <c r="G163" s="103">
        <v>15383</v>
      </c>
      <c r="H163" s="102">
        <v>3.4359870898332332</v>
      </c>
      <c r="I163" s="119">
        <v>100.8456798216861</v>
      </c>
      <c r="J163" s="102">
        <v>82.571121846484161</v>
      </c>
    </row>
    <row r="164" spans="1:10" ht="11.45" customHeight="1" x14ac:dyDescent="0.2">
      <c r="A164" s="70">
        <f>IF(D164&lt;&gt;"",COUNTA($D$11:D164),"")</f>
        <v>148</v>
      </c>
      <c r="C164" s="81">
        <v>2009</v>
      </c>
      <c r="D164" s="103">
        <v>2469.2060000000001</v>
      </c>
      <c r="E164" s="109">
        <v>9.7526197067767377</v>
      </c>
      <c r="F164" s="109">
        <v>38.204386349296087</v>
      </c>
      <c r="G164" s="103">
        <v>15479</v>
      </c>
      <c r="H164" s="102">
        <v>0.62406552688032946</v>
      </c>
      <c r="I164" s="119">
        <v>99.793694797240676</v>
      </c>
      <c r="J164" s="102">
        <v>83.557354925775968</v>
      </c>
    </row>
    <row r="165" spans="1:10" ht="11.45" customHeight="1" x14ac:dyDescent="0.2">
      <c r="A165" s="70">
        <f>IF(D165&lt;&gt;"",COUNTA($D$11:D165),"")</f>
        <v>149</v>
      </c>
      <c r="C165" s="81">
        <v>2010</v>
      </c>
      <c r="D165" s="103">
        <v>2478.317</v>
      </c>
      <c r="E165" s="109">
        <v>9.7296890062060264</v>
      </c>
      <c r="F165" s="109">
        <v>38.47203565968357</v>
      </c>
      <c r="G165" s="103">
        <v>15652</v>
      </c>
      <c r="H165" s="102">
        <v>1.1176432586084388</v>
      </c>
      <c r="I165" s="119">
        <v>99.542101246502156</v>
      </c>
      <c r="J165" s="102">
        <v>82.370276812967063</v>
      </c>
    </row>
    <row r="166" spans="1:10" ht="11.45" customHeight="1" x14ac:dyDescent="0.2">
      <c r="A166" s="70">
        <f>IF(D166&lt;&gt;"",COUNTA($D$11:D166),"")</f>
        <v>150</v>
      </c>
      <c r="C166" s="81">
        <v>2011</v>
      </c>
      <c r="D166" s="103">
        <v>2534.2530000000002</v>
      </c>
      <c r="E166" s="109">
        <v>9.7722901944703686</v>
      </c>
      <c r="F166" s="109">
        <v>37.366908513080581</v>
      </c>
      <c r="G166" s="103">
        <v>16185</v>
      </c>
      <c r="H166" s="102">
        <v>3.4053156146179475</v>
      </c>
      <c r="I166" s="119">
        <v>100.53419467047642</v>
      </c>
      <c r="J166" s="102">
        <v>82.353839108533037</v>
      </c>
    </row>
    <row r="167" spans="1:10" ht="11.45" customHeight="1" x14ac:dyDescent="0.2">
      <c r="A167" s="70">
        <f>IF(D167&lt;&gt;"",COUNTA($D$11:D167),"")</f>
        <v>151</v>
      </c>
      <c r="B167" s="82"/>
      <c r="C167" s="81">
        <v>2012</v>
      </c>
      <c r="D167" s="103">
        <v>2596.4340000000002</v>
      </c>
      <c r="E167" s="109">
        <v>9.8185572234312701</v>
      </c>
      <c r="F167" s="109">
        <v>36.902343753008935</v>
      </c>
      <c r="G167" s="103">
        <v>16654</v>
      </c>
      <c r="H167" s="102">
        <v>2.8977448254556606</v>
      </c>
      <c r="I167" s="119">
        <v>100.99454214675561</v>
      </c>
      <c r="J167" s="102">
        <v>82.987841339445893</v>
      </c>
    </row>
    <row r="168" spans="1:10" ht="11.45" customHeight="1" x14ac:dyDescent="0.2">
      <c r="A168" s="70">
        <f>IF(D168&lt;&gt;"",COUNTA($D$11:D168),"")</f>
        <v>152</v>
      </c>
      <c r="B168" s="82"/>
      <c r="C168" s="81">
        <v>2013</v>
      </c>
      <c r="D168" s="103">
        <v>2659.0949999999998</v>
      </c>
      <c r="E168" s="109">
        <v>9.8549060539315771</v>
      </c>
      <c r="F168" s="109">
        <v>36.95885254193626</v>
      </c>
      <c r="G168" s="103">
        <v>17097</v>
      </c>
      <c r="H168" s="102">
        <v>2.6600216164284802</v>
      </c>
      <c r="I168" s="119">
        <v>101.27954505064866</v>
      </c>
      <c r="J168" s="102">
        <v>84.229973396393731</v>
      </c>
    </row>
    <row r="169" spans="1:10" ht="11.45" customHeight="1" x14ac:dyDescent="0.2">
      <c r="A169" s="70">
        <f>IF(D169&lt;&gt;"",COUNTA($D$11:D169),"")</f>
        <v>153</v>
      </c>
      <c r="B169" s="82"/>
      <c r="C169" s="81">
        <v>2014</v>
      </c>
      <c r="D169" s="103">
        <v>2707.1149999999998</v>
      </c>
      <c r="E169" s="109">
        <v>9.8520164077325614</v>
      </c>
      <c r="F169" s="109">
        <v>37.232515057542805</v>
      </c>
      <c r="G169" s="103">
        <v>17426</v>
      </c>
      <c r="H169" s="102">
        <v>1.9243142071708519</v>
      </c>
      <c r="I169" s="119">
        <v>101.33162760946676</v>
      </c>
      <c r="J169" s="102">
        <v>84.09825780609043</v>
      </c>
    </row>
    <row r="170" spans="1:10" ht="11.45" customHeight="1" x14ac:dyDescent="0.2">
      <c r="A170" s="70">
        <f>IF(D170&lt;&gt;"",COUNTA($D$11:D170),"")</f>
        <v>154</v>
      </c>
      <c r="C170" s="81">
        <v>2015</v>
      </c>
      <c r="D170" s="103">
        <v>2794.598</v>
      </c>
      <c r="E170" s="109">
        <v>9.8529905677626815</v>
      </c>
      <c r="F170" s="109">
        <v>37.370670128583789</v>
      </c>
      <c r="G170" s="103">
        <v>17932</v>
      </c>
      <c r="H170" s="102">
        <v>2.9037071043268554</v>
      </c>
      <c r="I170" s="119">
        <v>101.52295759497254</v>
      </c>
      <c r="J170" s="102">
        <v>84.937476316786658</v>
      </c>
    </row>
    <row r="171" spans="1:10" ht="11.45" customHeight="1" x14ac:dyDescent="0.2">
      <c r="A171" s="70">
        <f>IF(D171&lt;&gt;"",COUNTA($D$11:D171),"")</f>
        <v>155</v>
      </c>
      <c r="C171" s="81">
        <v>2016</v>
      </c>
      <c r="D171" s="103">
        <v>2893.9609999999998</v>
      </c>
      <c r="E171" s="109">
        <v>9.8318927525131805</v>
      </c>
      <c r="F171" s="109">
        <v>38.065820513821713</v>
      </c>
      <c r="G171" s="103">
        <v>18486</v>
      </c>
      <c r="H171" s="102">
        <v>3.0894490296676338</v>
      </c>
      <c r="I171" s="119">
        <v>101.20996441281139</v>
      </c>
      <c r="J171" s="102">
        <v>85.287197231833915</v>
      </c>
    </row>
    <row r="172" spans="1:10" ht="11.45" customHeight="1" x14ac:dyDescent="0.2">
      <c r="A172" s="70">
        <f>IF(D172&lt;&gt;"",COUNTA($D$11:D172),"")</f>
        <v>156</v>
      </c>
      <c r="C172" s="81">
        <v>2017</v>
      </c>
      <c r="D172" s="103">
        <v>3052.4380000000001</v>
      </c>
      <c r="E172" s="109">
        <v>9.8951770689160803</v>
      </c>
      <c r="F172" s="109">
        <v>37.755492494851659</v>
      </c>
      <c r="G172" s="103">
        <v>19454</v>
      </c>
      <c r="H172" s="102">
        <v>5.2363951098128467</v>
      </c>
      <c r="I172" s="119">
        <v>101.59277246853623</v>
      </c>
      <c r="J172" s="102">
        <v>87.179027559937268</v>
      </c>
    </row>
    <row r="173" spans="1:10" ht="11.45" customHeight="1" x14ac:dyDescent="0.2">
      <c r="A173" s="70">
        <f>IF(D173&lt;&gt;"",COUNTA($D$11:D173),"")</f>
        <v>157</v>
      </c>
      <c r="C173" s="81">
        <v>2018</v>
      </c>
      <c r="D173" s="103">
        <v>3170.248</v>
      </c>
      <c r="E173" s="109">
        <v>9.8400435162832984</v>
      </c>
      <c r="F173" s="109">
        <v>37.740864437103973</v>
      </c>
      <c r="G173" s="103">
        <v>20211</v>
      </c>
      <c r="H173" s="102">
        <v>3.8912305952503345</v>
      </c>
      <c r="I173" s="119">
        <v>101.02469259222234</v>
      </c>
      <c r="J173" s="102">
        <v>87.259304032466972</v>
      </c>
    </row>
    <row r="174" spans="1:10" ht="11.45" customHeight="1" x14ac:dyDescent="0.2">
      <c r="A174" s="70">
        <f>IF(D174&lt;&gt;"",COUNTA($D$11:D174),"")</f>
        <v>158</v>
      </c>
      <c r="C174" s="81">
        <v>2019</v>
      </c>
      <c r="D174" s="103">
        <v>3331.5819999999999</v>
      </c>
      <c r="E174" s="109">
        <v>9.9129836120380723</v>
      </c>
      <c r="F174" s="109">
        <v>38.096856088188737</v>
      </c>
      <c r="G174" s="103">
        <v>21217</v>
      </c>
      <c r="H174" s="102">
        <v>4.9774875068032287</v>
      </c>
      <c r="I174" s="119">
        <v>101.57020441380631</v>
      </c>
      <c r="J174" s="102">
        <v>89.894924158969587</v>
      </c>
    </row>
    <row r="175" spans="1:10" ht="11.45" customHeight="1" x14ac:dyDescent="0.2">
      <c r="A175" s="70">
        <f>IF(D175&lt;&gt;"",COUNTA($D$11:D175),"")</f>
        <v>159</v>
      </c>
      <c r="C175" s="81">
        <v>2020</v>
      </c>
      <c r="D175" s="103">
        <v>3418.1109999999999</v>
      </c>
      <c r="E175" s="109">
        <v>9.8596812161086262</v>
      </c>
      <c r="F175" s="109">
        <v>40.168326891666183</v>
      </c>
      <c r="G175" s="103">
        <v>21682</v>
      </c>
      <c r="H175" s="102">
        <v>2.1916387802234141</v>
      </c>
      <c r="I175" s="119">
        <v>100.65923862581245</v>
      </c>
      <c r="J175" s="102">
        <v>90.746243669694053</v>
      </c>
    </row>
    <row r="176" spans="1:10" ht="11.45" customHeight="1" x14ac:dyDescent="0.2">
      <c r="A176" s="70">
        <f>IF(D176&lt;&gt;"",COUNTA($D$11:D176),"")</f>
        <v>160</v>
      </c>
      <c r="C176" s="81">
        <v>2021</v>
      </c>
      <c r="D176" s="103">
        <v>3490.4769999999999</v>
      </c>
      <c r="E176" s="109">
        <v>9.8684310781885429</v>
      </c>
      <c r="F176" s="109">
        <v>40.931167860438563</v>
      </c>
      <c r="G176" s="103">
        <v>22062</v>
      </c>
      <c r="H176" s="102">
        <v>1.752605848168983</v>
      </c>
      <c r="I176" s="119">
        <v>100.48278374931681</v>
      </c>
      <c r="J176" s="102">
        <v>90.170433645318184</v>
      </c>
    </row>
    <row r="177" spans="1:10" ht="11.45" customHeight="1" x14ac:dyDescent="0.2">
      <c r="A177" s="70">
        <f>IF(D177&lt;&gt;"",COUNTA($D$11:D177),"")</f>
        <v>161</v>
      </c>
      <c r="C177" s="81">
        <v>2022</v>
      </c>
      <c r="D177" s="103">
        <v>3765.9119999999998</v>
      </c>
      <c r="E177" s="109">
        <v>9.9042278759929072</v>
      </c>
      <c r="F177" s="109">
        <v>39.191197245182572</v>
      </c>
      <c r="G177" s="103">
        <v>23630</v>
      </c>
      <c r="H177" s="102">
        <v>7.1072432236424703</v>
      </c>
      <c r="I177" s="119">
        <v>100.66027689030884</v>
      </c>
      <c r="J177" s="102">
        <v>91.482771970576849</v>
      </c>
    </row>
    <row r="178" spans="1:10" ht="11.45" customHeight="1" x14ac:dyDescent="0.2">
      <c r="A178" s="70" t="str">
        <f>IF(D178&lt;&gt;"",COUNTA($D$11:D178),"")</f>
        <v/>
      </c>
      <c r="C178" s="81"/>
      <c r="D178" s="103"/>
      <c r="E178" s="109"/>
      <c r="F178" s="109"/>
      <c r="G178" s="103"/>
      <c r="H178" s="102"/>
      <c r="I178" s="119"/>
      <c r="J178" s="102"/>
    </row>
    <row r="179" spans="1:10" ht="11.45" customHeight="1" x14ac:dyDescent="0.2">
      <c r="A179" s="70">
        <f>IF(D179&lt;&gt;"",COUNTA($D$11:D179),"")</f>
        <v>162</v>
      </c>
      <c r="B179" s="80" t="s">
        <v>100</v>
      </c>
      <c r="C179" s="81">
        <v>2000</v>
      </c>
      <c r="D179" s="103">
        <v>3199.8989999999999</v>
      </c>
      <c r="E179" s="109">
        <v>14.623398807250529</v>
      </c>
      <c r="F179" s="109">
        <v>46.620658964548568</v>
      </c>
      <c r="G179" s="103">
        <v>11847</v>
      </c>
      <c r="H179" s="102" t="s">
        <v>9</v>
      </c>
      <c r="I179" s="119">
        <v>95.834007442161464</v>
      </c>
      <c r="J179" s="102">
        <v>75.463405312440273</v>
      </c>
    </row>
    <row r="180" spans="1:10" ht="11.45" customHeight="1" x14ac:dyDescent="0.2">
      <c r="A180" s="70">
        <f>IF(D180&lt;&gt;"",COUNTA($D$11:D180),"")</f>
        <v>163</v>
      </c>
      <c r="B180" s="80" t="s">
        <v>101</v>
      </c>
      <c r="C180" s="81">
        <v>2001</v>
      </c>
      <c r="D180" s="103">
        <v>3288.5949999999998</v>
      </c>
      <c r="E180" s="109">
        <v>14.500203001386971</v>
      </c>
      <c r="F180" s="109">
        <v>47.503660377760113</v>
      </c>
      <c r="G180" s="103">
        <v>12339</v>
      </c>
      <c r="H180" s="102">
        <v>4.1529501139528975</v>
      </c>
      <c r="I180" s="119">
        <v>95.42185445827856</v>
      </c>
      <c r="J180" s="102">
        <v>75.159895230553701</v>
      </c>
    </row>
    <row r="181" spans="1:10" ht="11.45" customHeight="1" x14ac:dyDescent="0.2">
      <c r="A181" s="70">
        <f>IF(D181&lt;&gt;"",COUNTA($D$11:D181),"")</f>
        <v>164</v>
      </c>
      <c r="C181" s="81">
        <v>2002</v>
      </c>
      <c r="D181" s="103">
        <v>3335.2339999999999</v>
      </c>
      <c r="E181" s="109">
        <v>14.408545849873919</v>
      </c>
      <c r="F181" s="109">
        <v>47.874392021669244</v>
      </c>
      <c r="G181" s="103">
        <v>12698</v>
      </c>
      <c r="H181" s="102">
        <v>2.9094740254477642</v>
      </c>
      <c r="I181" s="119">
        <v>95.273109243697476</v>
      </c>
      <c r="J181" s="102">
        <v>77.431550704311235</v>
      </c>
    </row>
    <row r="182" spans="1:10" ht="11.45" customHeight="1" x14ac:dyDescent="0.2">
      <c r="A182" s="70">
        <f>IF(D182&lt;&gt;"",COUNTA($D$11:D182),"")</f>
        <v>165</v>
      </c>
      <c r="C182" s="81">
        <v>2003</v>
      </c>
      <c r="D182" s="103">
        <v>3321.473</v>
      </c>
      <c r="E182" s="109">
        <v>14.332310005703627</v>
      </c>
      <c r="F182" s="109">
        <v>48.538494818413398</v>
      </c>
      <c r="G182" s="103">
        <v>12802</v>
      </c>
      <c r="H182" s="102">
        <v>0.81902661836510049</v>
      </c>
      <c r="I182" s="119">
        <v>95.097310949338876</v>
      </c>
      <c r="J182" s="102">
        <v>76.238685088137203</v>
      </c>
    </row>
    <row r="183" spans="1:10" ht="11.45" customHeight="1" x14ac:dyDescent="0.2">
      <c r="A183" s="70">
        <f>IF(D183&lt;&gt;"",COUNTA($D$11:D183),"")</f>
        <v>166</v>
      </c>
      <c r="B183" s="82"/>
      <c r="C183" s="81">
        <v>2004</v>
      </c>
      <c r="D183" s="103">
        <v>3367.3760000000002</v>
      </c>
      <c r="E183" s="109">
        <v>14.227800222920974</v>
      </c>
      <c r="F183" s="109">
        <v>48.192034391169855</v>
      </c>
      <c r="G183" s="103">
        <v>13118</v>
      </c>
      <c r="H183" s="102">
        <v>2.4683643180753165</v>
      </c>
      <c r="I183" s="119">
        <v>94.639636389870859</v>
      </c>
      <c r="J183" s="102">
        <v>76.592514742803758</v>
      </c>
    </row>
    <row r="184" spans="1:10" ht="11.45" customHeight="1" x14ac:dyDescent="0.2">
      <c r="A184" s="70">
        <f>IF(D184&lt;&gt;"",COUNTA($D$11:D184),"")</f>
        <v>167</v>
      </c>
      <c r="C184" s="81">
        <v>2005</v>
      </c>
      <c r="D184" s="103">
        <v>3376.5680000000002</v>
      </c>
      <c r="E184" s="109">
        <v>14.181656962097833</v>
      </c>
      <c r="F184" s="109">
        <v>46.020278578722539</v>
      </c>
      <c r="G184" s="103">
        <v>13290</v>
      </c>
      <c r="H184" s="102">
        <v>1.3111754840676895</v>
      </c>
      <c r="I184" s="119">
        <v>94.536918480580454</v>
      </c>
      <c r="J184" s="102">
        <v>76.300378918360309</v>
      </c>
    </row>
    <row r="185" spans="1:10" ht="11.45" customHeight="1" x14ac:dyDescent="0.2">
      <c r="A185" s="70">
        <f>IF(D185&lt;&gt;"",COUNTA($D$11:D185),"")</f>
        <v>168</v>
      </c>
      <c r="C185" s="81">
        <v>2006</v>
      </c>
      <c r="D185" s="103">
        <v>3435.261</v>
      </c>
      <c r="E185" s="109">
        <v>14.159670115881603</v>
      </c>
      <c r="F185" s="109">
        <v>44.219696843995258</v>
      </c>
      <c r="G185" s="103">
        <v>13645</v>
      </c>
      <c r="H185" s="102">
        <v>2.6711813393528843</v>
      </c>
      <c r="I185" s="119">
        <v>94.448674465286913</v>
      </c>
      <c r="J185" s="102">
        <v>76.42973169775388</v>
      </c>
    </row>
    <row r="186" spans="1:10" ht="11.45" customHeight="1" x14ac:dyDescent="0.2">
      <c r="A186" s="70">
        <f>IF(D186&lt;&gt;"",COUNTA($D$11:D186),"")</f>
        <v>169</v>
      </c>
      <c r="C186" s="81">
        <v>2007</v>
      </c>
      <c r="D186" s="103">
        <v>3449.3249999999998</v>
      </c>
      <c r="E186" s="109">
        <v>14.122980448496062</v>
      </c>
      <c r="F186" s="109">
        <v>42.534003029578251</v>
      </c>
      <c r="G186" s="103">
        <v>13821</v>
      </c>
      <c r="H186" s="102">
        <v>1.2898497618175213</v>
      </c>
      <c r="I186" s="119">
        <v>94.167745452067862</v>
      </c>
      <c r="J186" s="102">
        <v>76.073315719947161</v>
      </c>
    </row>
    <row r="187" spans="1:10" ht="11.45" customHeight="1" x14ac:dyDescent="0.2">
      <c r="A187" s="70">
        <f>IF(D187&lt;&gt;"",COUNTA($D$11:D187),"")</f>
        <v>170</v>
      </c>
      <c r="B187" s="82"/>
      <c r="C187" s="81">
        <v>2008</v>
      </c>
      <c r="D187" s="103">
        <v>3555.9740000000002</v>
      </c>
      <c r="E187" s="109">
        <v>14.14584319806915</v>
      </c>
      <c r="F187" s="109">
        <v>41.307726096984958</v>
      </c>
      <c r="G187" s="103">
        <v>14386</v>
      </c>
      <c r="H187" s="102">
        <v>4.0879820562911533</v>
      </c>
      <c r="I187" s="119">
        <v>94.309689261832958</v>
      </c>
      <c r="J187" s="102">
        <v>77.219538378958674</v>
      </c>
    </row>
    <row r="188" spans="1:10" ht="11.45" customHeight="1" x14ac:dyDescent="0.2">
      <c r="A188" s="70">
        <f>IF(D188&lt;&gt;"",COUNTA($D$11:D188),"")</f>
        <v>171</v>
      </c>
      <c r="C188" s="81">
        <v>2009</v>
      </c>
      <c r="D188" s="103">
        <v>3590.7620000000002</v>
      </c>
      <c r="E188" s="109">
        <v>14.182427972208497</v>
      </c>
      <c r="F188" s="109">
        <v>44.045859903830994</v>
      </c>
      <c r="G188" s="103">
        <v>14674</v>
      </c>
      <c r="H188" s="102">
        <v>2.0019463367162444</v>
      </c>
      <c r="I188" s="119">
        <v>94.603829540326217</v>
      </c>
      <c r="J188" s="102">
        <v>79.211875843454791</v>
      </c>
    </row>
    <row r="189" spans="1:10" ht="11.45" customHeight="1" x14ac:dyDescent="0.2">
      <c r="A189" s="70">
        <f>IF(D189&lt;&gt;"",COUNTA($D$11:D189),"")</f>
        <v>172</v>
      </c>
      <c r="C189" s="81">
        <v>2010</v>
      </c>
      <c r="D189" s="103">
        <v>3615.0949999999998</v>
      </c>
      <c r="E189" s="109">
        <v>14.192595248263387</v>
      </c>
      <c r="F189" s="109">
        <v>43.782611521965535</v>
      </c>
      <c r="G189" s="103">
        <v>14903</v>
      </c>
      <c r="H189" s="102">
        <v>1.5605833446912953</v>
      </c>
      <c r="I189" s="119">
        <v>94.778682269142706</v>
      </c>
      <c r="J189" s="102">
        <v>78.428586464582679</v>
      </c>
    </row>
    <row r="190" spans="1:10" ht="11.45" customHeight="1" x14ac:dyDescent="0.2">
      <c r="A190" s="70">
        <f>IF(D190&lt;&gt;"",COUNTA($D$11:D190),"")</f>
        <v>173</v>
      </c>
      <c r="C190" s="81">
        <v>2011</v>
      </c>
      <c r="D190" s="103">
        <v>3600.3</v>
      </c>
      <c r="E190" s="109">
        <v>13.883056027615106</v>
      </c>
      <c r="F190" s="109">
        <v>41.780684942921425</v>
      </c>
      <c r="G190" s="103">
        <v>14893</v>
      </c>
      <c r="H190" s="102">
        <v>-6.7100583775086875E-2</v>
      </c>
      <c r="I190" s="119">
        <v>92.508851481458478</v>
      </c>
      <c r="J190" s="102">
        <v>75.779779168574763</v>
      </c>
    </row>
    <row r="191" spans="1:10" ht="11.45" customHeight="1" x14ac:dyDescent="0.2">
      <c r="A191" s="70">
        <f>IF(D191&lt;&gt;"",COUNTA($D$11:D191),"")</f>
        <v>174</v>
      </c>
      <c r="B191" s="82"/>
      <c r="C191" s="81">
        <v>2012</v>
      </c>
      <c r="D191" s="103">
        <v>3714.9569999999999</v>
      </c>
      <c r="E191" s="109">
        <v>14.048313142982474</v>
      </c>
      <c r="F191" s="109">
        <v>42.644961973987854</v>
      </c>
      <c r="G191" s="103">
        <v>15471</v>
      </c>
      <c r="H191" s="102">
        <v>3.8810179278855799</v>
      </c>
      <c r="I191" s="119">
        <v>93.820497271073378</v>
      </c>
      <c r="J191" s="102">
        <v>77.092884193741284</v>
      </c>
    </row>
    <row r="192" spans="1:10" ht="11.45" customHeight="1" x14ac:dyDescent="0.2">
      <c r="A192" s="70">
        <f>IF(D192&lt;&gt;"",COUNTA($D$11:D192),"")</f>
        <v>175</v>
      </c>
      <c r="B192" s="82"/>
      <c r="C192" s="81">
        <v>2013</v>
      </c>
      <c r="D192" s="103">
        <v>3770.5920000000001</v>
      </c>
      <c r="E192" s="109">
        <v>13.974239328683618</v>
      </c>
      <c r="F192" s="109">
        <v>43.219818002053792</v>
      </c>
      <c r="G192" s="103">
        <v>15794</v>
      </c>
      <c r="H192" s="102">
        <v>2.0877771314071509</v>
      </c>
      <c r="I192" s="119">
        <v>93.560808009004205</v>
      </c>
      <c r="J192" s="102">
        <v>77.810621736131637</v>
      </c>
    </row>
    <row r="193" spans="1:10" ht="11.45" customHeight="1" x14ac:dyDescent="0.2">
      <c r="A193" s="70">
        <f>IF(D193&lt;&gt;"",COUNTA($D$11:D193),"")</f>
        <v>176</v>
      </c>
      <c r="B193" s="82"/>
      <c r="C193" s="81">
        <v>2014</v>
      </c>
      <c r="D193" s="103">
        <v>3834.4839999999999</v>
      </c>
      <c r="E193" s="109">
        <v>13.954855735049298</v>
      </c>
      <c r="F193" s="109">
        <v>43.551857303355554</v>
      </c>
      <c r="G193" s="103">
        <v>16115</v>
      </c>
      <c r="H193" s="102">
        <v>2.0324173736862008</v>
      </c>
      <c r="I193" s="119">
        <v>93.708204919462702</v>
      </c>
      <c r="J193" s="102">
        <v>77.771343081897598</v>
      </c>
    </row>
    <row r="194" spans="1:10" ht="11.45" customHeight="1" x14ac:dyDescent="0.2">
      <c r="A194" s="70">
        <f>IF(D194&lt;&gt;"",COUNTA($D$11:D194),"")</f>
        <v>177</v>
      </c>
      <c r="C194" s="81">
        <v>2015</v>
      </c>
      <c r="D194" s="103">
        <v>3951.92</v>
      </c>
      <c r="E194" s="109">
        <v>13.933392382214793</v>
      </c>
      <c r="F194" s="109">
        <v>43.644861232008751</v>
      </c>
      <c r="G194" s="103">
        <v>16603</v>
      </c>
      <c r="H194" s="102">
        <v>3.0282345640707291</v>
      </c>
      <c r="I194" s="119">
        <v>93.998754458472504</v>
      </c>
      <c r="J194" s="102">
        <v>78.642478211443731</v>
      </c>
    </row>
    <row r="195" spans="1:10" ht="11.45" customHeight="1" x14ac:dyDescent="0.2">
      <c r="A195" s="70">
        <f>IF(D195&lt;&gt;"",COUNTA($D$11:D195),"")</f>
        <v>178</v>
      </c>
      <c r="C195" s="81">
        <v>2016</v>
      </c>
      <c r="D195" s="103">
        <v>4117.8760000000002</v>
      </c>
      <c r="E195" s="109">
        <v>13.990000279944326</v>
      </c>
      <c r="F195" s="109">
        <v>43.713215259517284</v>
      </c>
      <c r="G195" s="103">
        <v>17312</v>
      </c>
      <c r="H195" s="102">
        <v>4.2703125941094981</v>
      </c>
      <c r="I195" s="119">
        <v>94.782370654256781</v>
      </c>
      <c r="J195" s="102">
        <v>79.870818915801607</v>
      </c>
    </row>
    <row r="196" spans="1:10" ht="11.45" customHeight="1" x14ac:dyDescent="0.2">
      <c r="A196" s="70">
        <f>IF(D196&lt;&gt;"",COUNTA($D$11:D196),"")</f>
        <v>179</v>
      </c>
      <c r="C196" s="81">
        <v>2017</v>
      </c>
      <c r="D196" s="103">
        <v>4307.5889999999999</v>
      </c>
      <c r="E196" s="109">
        <v>13.964036581616121</v>
      </c>
      <c r="F196" s="109">
        <v>43.524347378545173</v>
      </c>
      <c r="G196" s="103">
        <v>18159</v>
      </c>
      <c r="H196" s="102">
        <v>4.8925600739371475</v>
      </c>
      <c r="I196" s="119">
        <v>94.830017233275882</v>
      </c>
      <c r="J196" s="102">
        <v>81.375756217790723</v>
      </c>
    </row>
    <row r="197" spans="1:10" ht="11.45" customHeight="1" x14ac:dyDescent="0.2">
      <c r="A197" s="70">
        <f>IF(D197&lt;&gt;"",COUNTA($D$11:D197),"")</f>
        <v>180</v>
      </c>
      <c r="C197" s="81">
        <v>2018</v>
      </c>
      <c r="D197" s="103">
        <v>4468.4669999999996</v>
      </c>
      <c r="E197" s="109">
        <v>13.869548922064107</v>
      </c>
      <c r="F197" s="109">
        <v>43.427309634377963</v>
      </c>
      <c r="G197" s="103">
        <v>18864</v>
      </c>
      <c r="H197" s="102">
        <v>3.882372377333553</v>
      </c>
      <c r="I197" s="119">
        <v>94.291712486254113</v>
      </c>
      <c r="J197" s="102">
        <v>81.443744063552373</v>
      </c>
    </row>
    <row r="198" spans="1:10" ht="11.45" customHeight="1" x14ac:dyDescent="0.2">
      <c r="A198" s="70">
        <f>IF(D198&lt;&gt;"",COUNTA($D$11:D198),"")</f>
        <v>181</v>
      </c>
      <c r="C198" s="81">
        <v>2019</v>
      </c>
      <c r="D198" s="103">
        <v>4662.9870000000001</v>
      </c>
      <c r="E198" s="109">
        <v>13.874523789042737</v>
      </c>
      <c r="F198" s="109">
        <v>43.87561020436042</v>
      </c>
      <c r="G198" s="103">
        <v>19745</v>
      </c>
      <c r="H198" s="102">
        <v>4.6702714164546251</v>
      </c>
      <c r="I198" s="119">
        <v>94.523433385992632</v>
      </c>
      <c r="J198" s="102">
        <v>83.658164562325226</v>
      </c>
    </row>
    <row r="199" spans="1:10" ht="11.45" customHeight="1" x14ac:dyDescent="0.2">
      <c r="A199" s="70">
        <f>IF(D199&lt;&gt;"",COUNTA($D$11:D199),"")</f>
        <v>182</v>
      </c>
      <c r="C199" s="81">
        <v>2020</v>
      </c>
      <c r="D199" s="103">
        <v>4833.4660000000003</v>
      </c>
      <c r="E199" s="109">
        <v>13.942330699295516</v>
      </c>
      <c r="F199" s="109">
        <v>45.272626309981284</v>
      </c>
      <c r="G199" s="103">
        <v>20507</v>
      </c>
      <c r="H199" s="102">
        <v>3.8592048619903778</v>
      </c>
      <c r="I199" s="119">
        <v>95.204271123491182</v>
      </c>
      <c r="J199" s="102">
        <v>85.828485330431505</v>
      </c>
    </row>
    <row r="200" spans="1:10" ht="11.45" customHeight="1" x14ac:dyDescent="0.2">
      <c r="A200" s="70">
        <f>IF(D200&lt;&gt;"",COUNTA($D$11:D200),"")</f>
        <v>183</v>
      </c>
      <c r="C200" s="81">
        <v>2021</v>
      </c>
      <c r="D200" s="103">
        <v>4921.7619999999997</v>
      </c>
      <c r="E200" s="109">
        <v>13.915023385126846</v>
      </c>
      <c r="F200" s="109">
        <v>45.857418542383805</v>
      </c>
      <c r="G200" s="103">
        <v>20889</v>
      </c>
      <c r="H200" s="102">
        <v>1.8627785634173648</v>
      </c>
      <c r="I200" s="119">
        <v>95.140280561122253</v>
      </c>
      <c r="J200" s="102">
        <v>85.37622103241101</v>
      </c>
    </row>
    <row r="201" spans="1:10" ht="11.45" customHeight="1" x14ac:dyDescent="0.2">
      <c r="A201" s="70">
        <f>IF(D201&lt;&gt;"",COUNTA($D$11:D201),"")</f>
        <v>184</v>
      </c>
      <c r="C201" s="81">
        <v>2022</v>
      </c>
      <c r="D201" s="103">
        <v>5283.8419999999996</v>
      </c>
      <c r="E201" s="109">
        <v>13.896335131766785</v>
      </c>
      <c r="F201" s="109">
        <v>43.845879570206684</v>
      </c>
      <c r="G201" s="103">
        <v>22351</v>
      </c>
      <c r="H201" s="102">
        <v>6.9988989420268979</v>
      </c>
      <c r="I201" s="119">
        <v>95.211927582534614</v>
      </c>
      <c r="J201" s="102">
        <v>86.531165311653112</v>
      </c>
    </row>
    <row r="202" spans="1:10" ht="11.45" customHeight="1" x14ac:dyDescent="0.2">
      <c r="A202" s="70" t="str">
        <f>IF(D202&lt;&gt;"",COUNTA($D$11:D202),"")</f>
        <v/>
      </c>
      <c r="C202" s="81"/>
      <c r="D202" s="103"/>
      <c r="E202" s="109"/>
      <c r="F202" s="109"/>
      <c r="G202" s="103"/>
      <c r="H202" s="102"/>
      <c r="I202" s="119"/>
      <c r="J202" s="102"/>
    </row>
    <row r="203" spans="1:10" ht="11.45" customHeight="1" x14ac:dyDescent="0.2">
      <c r="A203" s="70">
        <f>IF(D203&lt;&gt;"",COUNTA($D$11:D203),"")</f>
        <v>185</v>
      </c>
      <c r="B203" s="80" t="s">
        <v>102</v>
      </c>
      <c r="C203" s="81">
        <v>2000</v>
      </c>
      <c r="D203" s="103">
        <v>3028.6060000000002</v>
      </c>
      <c r="E203" s="109">
        <v>13.840597271361313</v>
      </c>
      <c r="F203" s="109">
        <v>38.540107230851426</v>
      </c>
      <c r="G203" s="103">
        <v>12653</v>
      </c>
      <c r="H203" s="102" t="s">
        <v>9</v>
      </c>
      <c r="I203" s="119">
        <v>102.3539880278272</v>
      </c>
      <c r="J203" s="102">
        <v>80.597490286005481</v>
      </c>
    </row>
    <row r="204" spans="1:10" ht="11.45" customHeight="1" x14ac:dyDescent="0.2">
      <c r="A204" s="70">
        <f>IF(D204&lt;&gt;"",COUNTA($D$11:D204),"")</f>
        <v>186</v>
      </c>
      <c r="B204" s="80" t="s">
        <v>103</v>
      </c>
      <c r="C204" s="81">
        <v>2001</v>
      </c>
      <c r="D204" s="103">
        <v>3178.0970000000002</v>
      </c>
      <c r="E204" s="109">
        <v>14.012990854179041</v>
      </c>
      <c r="F204" s="109">
        <v>37.846138742775942</v>
      </c>
      <c r="G204" s="103">
        <v>13350</v>
      </c>
      <c r="H204" s="102">
        <v>5.5085750414921364</v>
      </c>
      <c r="I204" s="119">
        <v>103.24027530740084</v>
      </c>
      <c r="J204" s="102">
        <v>81.318145824450255</v>
      </c>
    </row>
    <row r="205" spans="1:10" ht="11.45" customHeight="1" x14ac:dyDescent="0.2">
      <c r="A205" s="70">
        <f>IF(D205&lt;&gt;"",COUNTA($D$11:D205),"")</f>
        <v>187</v>
      </c>
      <c r="C205" s="81">
        <v>2002</v>
      </c>
      <c r="D205" s="103">
        <v>3244.973</v>
      </c>
      <c r="E205" s="109">
        <v>14.018609264628184</v>
      </c>
      <c r="F205" s="109">
        <v>38.12854529144002</v>
      </c>
      <c r="G205" s="103">
        <v>13722</v>
      </c>
      <c r="H205" s="102">
        <v>2.7865168539325822</v>
      </c>
      <c r="I205" s="119">
        <v>102.95618247298918</v>
      </c>
      <c r="J205" s="102">
        <v>83.675833892310507</v>
      </c>
    </row>
    <row r="206" spans="1:10" ht="11.45" customHeight="1" x14ac:dyDescent="0.2">
      <c r="A206" s="70">
        <f>IF(D206&lt;&gt;"",COUNTA($D$11:D206),"")</f>
        <v>188</v>
      </c>
      <c r="C206" s="81">
        <v>2003</v>
      </c>
      <c r="D206" s="103">
        <v>3251.9989999999998</v>
      </c>
      <c r="E206" s="109">
        <v>14.032526474319734</v>
      </c>
      <c r="F206" s="109">
        <v>38.589526011539363</v>
      </c>
      <c r="G206" s="103">
        <v>13860</v>
      </c>
      <c r="H206" s="102">
        <v>1.0056843025797946</v>
      </c>
      <c r="I206" s="119">
        <v>102.95647006388353</v>
      </c>
      <c r="J206" s="102">
        <v>82.539304430681284</v>
      </c>
    </row>
    <row r="207" spans="1:10" ht="11.45" customHeight="1" x14ac:dyDescent="0.2">
      <c r="A207" s="70">
        <f>IF(D207&lt;&gt;"",COUNTA($D$11:D207),"")</f>
        <v>189</v>
      </c>
      <c r="B207" s="82"/>
      <c r="C207" s="81">
        <v>2004</v>
      </c>
      <c r="D207" s="103">
        <v>3334.5430000000001</v>
      </c>
      <c r="E207" s="109">
        <v>14.089074590642559</v>
      </c>
      <c r="F207" s="109">
        <v>37.785537628394657</v>
      </c>
      <c r="G207" s="103">
        <v>14358</v>
      </c>
      <c r="H207" s="102">
        <v>3.5930735930735977</v>
      </c>
      <c r="I207" s="119">
        <v>103.58559988456821</v>
      </c>
      <c r="J207" s="102">
        <v>83.832545104221396</v>
      </c>
    </row>
    <row r="208" spans="1:10" ht="11.45" customHeight="1" x14ac:dyDescent="0.2">
      <c r="A208" s="70">
        <f>IF(D208&lt;&gt;"",COUNTA($D$11:D208),"")</f>
        <v>190</v>
      </c>
      <c r="C208" s="81">
        <v>2005</v>
      </c>
      <c r="D208" s="103">
        <v>3364.3789999999999</v>
      </c>
      <c r="E208" s="109">
        <v>14.130462904489335</v>
      </c>
      <c r="F208" s="109">
        <v>37.082356060360624</v>
      </c>
      <c r="G208" s="103">
        <v>14651</v>
      </c>
      <c r="H208" s="102">
        <v>2.0406741886056494</v>
      </c>
      <c r="I208" s="119">
        <v>104.21823872528097</v>
      </c>
      <c r="J208" s="102">
        <v>84.114134803077278</v>
      </c>
    </row>
    <row r="209" spans="1:10" ht="11.45" customHeight="1" x14ac:dyDescent="0.2">
      <c r="A209" s="70">
        <f>IF(D209&lt;&gt;"",COUNTA($D$11:D209),"")</f>
        <v>191</v>
      </c>
      <c r="C209" s="81">
        <v>2006</v>
      </c>
      <c r="D209" s="103">
        <v>3431.9670000000001</v>
      </c>
      <c r="E209" s="109">
        <v>14.146092704045438</v>
      </c>
      <c r="F209" s="109">
        <v>36.246240129931316</v>
      </c>
      <c r="G209" s="103">
        <v>15115</v>
      </c>
      <c r="H209" s="102">
        <v>3.1670193160876465</v>
      </c>
      <c r="I209" s="119">
        <v>104.62379732816503</v>
      </c>
      <c r="J209" s="102">
        <v>84.663641964935863</v>
      </c>
    </row>
    <row r="210" spans="1:10" ht="11.45" customHeight="1" x14ac:dyDescent="0.2">
      <c r="A210" s="70">
        <f>IF(D210&lt;&gt;"",COUNTA($D$11:D210),"")</f>
        <v>192</v>
      </c>
      <c r="C210" s="81">
        <v>2007</v>
      </c>
      <c r="D210" s="103">
        <v>3467.98</v>
      </c>
      <c r="E210" s="109">
        <v>14.199361827538832</v>
      </c>
      <c r="F210" s="109">
        <v>34.572777236316242</v>
      </c>
      <c r="G210" s="103">
        <v>15460</v>
      </c>
      <c r="H210" s="102">
        <v>2.2825008269930578</v>
      </c>
      <c r="I210" s="119">
        <v>105.33487769980241</v>
      </c>
      <c r="J210" s="102">
        <v>85.094671950682525</v>
      </c>
    </row>
    <row r="211" spans="1:10" ht="11.45" customHeight="1" x14ac:dyDescent="0.2">
      <c r="A211" s="70">
        <f>IF(D211&lt;&gt;"",COUNTA($D$11:D211),"")</f>
        <v>193</v>
      </c>
      <c r="B211" s="82"/>
      <c r="C211" s="81">
        <v>2008</v>
      </c>
      <c r="D211" s="103">
        <v>3566.9580000000001</v>
      </c>
      <c r="E211" s="109">
        <v>14.1895381018248</v>
      </c>
      <c r="F211" s="109">
        <v>33.625739355495639</v>
      </c>
      <c r="G211" s="103">
        <v>16120</v>
      </c>
      <c r="H211" s="102">
        <v>4.2690815006468199</v>
      </c>
      <c r="I211" s="119">
        <v>105.67719942310214</v>
      </c>
      <c r="J211" s="102">
        <v>86.52710681696189</v>
      </c>
    </row>
    <row r="212" spans="1:10" ht="11.45" customHeight="1" x14ac:dyDescent="0.2">
      <c r="A212" s="70">
        <f>IF(D212&lt;&gt;"",COUNTA($D$11:D212),"")</f>
        <v>194</v>
      </c>
      <c r="C212" s="81">
        <v>2009</v>
      </c>
      <c r="D212" s="103">
        <v>3554.0160000000001</v>
      </c>
      <c r="E212" s="109">
        <v>14.037292344097594</v>
      </c>
      <c r="F212" s="109">
        <v>36.120630858161583</v>
      </c>
      <c r="G212" s="103">
        <v>16282</v>
      </c>
      <c r="H212" s="102">
        <v>1.0049627791563438</v>
      </c>
      <c r="I212" s="119">
        <v>104.97066597898265</v>
      </c>
      <c r="J212" s="102">
        <v>87.892037786774623</v>
      </c>
    </row>
    <row r="213" spans="1:10" ht="11.45" customHeight="1" x14ac:dyDescent="0.2">
      <c r="A213" s="70">
        <f>IF(D213&lt;&gt;"",COUNTA($D$11:D213),"")</f>
        <v>195</v>
      </c>
      <c r="C213" s="81">
        <v>2010</v>
      </c>
      <c r="D213" s="103">
        <v>3572.39</v>
      </c>
      <c r="E213" s="109">
        <v>14.024938580851579</v>
      </c>
      <c r="F213" s="109">
        <v>36.05742934002167</v>
      </c>
      <c r="G213" s="103">
        <v>16552</v>
      </c>
      <c r="H213" s="102">
        <v>1.6582729394423126</v>
      </c>
      <c r="I213" s="119">
        <v>105.26583566522514</v>
      </c>
      <c r="J213" s="102">
        <v>87.106620355752028</v>
      </c>
    </row>
    <row r="214" spans="1:10" ht="11.45" customHeight="1" x14ac:dyDescent="0.2">
      <c r="A214" s="70">
        <f>IF(D214&lt;&gt;"",COUNTA($D$11:D214),"")</f>
        <v>196</v>
      </c>
      <c r="C214" s="81">
        <v>2011</v>
      </c>
      <c r="D214" s="103">
        <v>3647.596</v>
      </c>
      <c r="E214" s="109">
        <v>14.065433334473449</v>
      </c>
      <c r="F214" s="109">
        <v>34.880260862222677</v>
      </c>
      <c r="G214" s="103">
        <v>17011</v>
      </c>
      <c r="H214" s="102">
        <v>2.7730787820203062</v>
      </c>
      <c r="I214" s="119">
        <v>105.66494813342445</v>
      </c>
      <c r="J214" s="102">
        <v>86.556759782221548</v>
      </c>
    </row>
    <row r="215" spans="1:10" ht="11.45" customHeight="1" x14ac:dyDescent="0.2">
      <c r="A215" s="70">
        <f>IF(D215&lt;&gt;"",COUNTA($D$11:D215),"")</f>
        <v>197</v>
      </c>
      <c r="B215" s="82"/>
      <c r="C215" s="81">
        <v>2012</v>
      </c>
      <c r="D215" s="103">
        <v>3710.3150000000001</v>
      </c>
      <c r="E215" s="109">
        <v>14.030759166015924</v>
      </c>
      <c r="F215" s="109">
        <v>34.895204315536546</v>
      </c>
      <c r="G215" s="103">
        <v>17421</v>
      </c>
      <c r="H215" s="102">
        <v>2.4102051613661786</v>
      </c>
      <c r="I215" s="119">
        <v>105.64584596725288</v>
      </c>
      <c r="J215" s="102">
        <v>86.80984652182579</v>
      </c>
    </row>
    <row r="216" spans="1:10" ht="11.45" customHeight="1" x14ac:dyDescent="0.2">
      <c r="A216" s="70">
        <f>IF(D216&lt;&gt;"",COUNTA($D$11:D216),"")</f>
        <v>198</v>
      </c>
      <c r="B216" s="82"/>
      <c r="C216" s="81">
        <v>2013</v>
      </c>
      <c r="D216" s="103">
        <v>3792.835</v>
      </c>
      <c r="E216" s="109">
        <v>14.056674396012014</v>
      </c>
      <c r="F216" s="109">
        <v>35.038117924982238</v>
      </c>
      <c r="G216" s="103">
        <v>17876</v>
      </c>
      <c r="H216" s="102">
        <v>2.6117903679467247</v>
      </c>
      <c r="I216" s="119">
        <v>105.89420058053433</v>
      </c>
      <c r="J216" s="102">
        <v>88.067789930042366</v>
      </c>
    </row>
    <row r="217" spans="1:10" ht="11.45" customHeight="1" x14ac:dyDescent="0.2">
      <c r="A217" s="70">
        <f>IF(D217&lt;&gt;"",COUNTA($D$11:D217),"")</f>
        <v>199</v>
      </c>
      <c r="B217" s="82"/>
      <c r="C217" s="81">
        <v>2014</v>
      </c>
      <c r="D217" s="103">
        <v>3851.7579999999998</v>
      </c>
      <c r="E217" s="109">
        <v>14.017721084850535</v>
      </c>
      <c r="F217" s="109">
        <v>35.609739760389928</v>
      </c>
      <c r="G217" s="103">
        <v>18143</v>
      </c>
      <c r="H217" s="102">
        <v>1.4936227343924884</v>
      </c>
      <c r="I217" s="119">
        <v>105.50095946967495</v>
      </c>
      <c r="J217" s="102">
        <v>87.558515515660446</v>
      </c>
    </row>
    <row r="218" spans="1:10" ht="11.45" customHeight="1" x14ac:dyDescent="0.2">
      <c r="A218" s="70">
        <f>IF(D218&lt;&gt;"",COUNTA($D$11:D218),"")</f>
        <v>200</v>
      </c>
      <c r="C218" s="81">
        <v>2015</v>
      </c>
      <c r="D218" s="103">
        <v>3926.06</v>
      </c>
      <c r="E218" s="109">
        <v>13.842217073250019</v>
      </c>
      <c r="F218" s="109">
        <v>36.390528927219655</v>
      </c>
      <c r="G218" s="103">
        <v>18400</v>
      </c>
      <c r="H218" s="102">
        <v>1.4165242793363859</v>
      </c>
      <c r="I218" s="119">
        <v>104.17256411708091</v>
      </c>
      <c r="J218" s="102">
        <v>87.154225085259569</v>
      </c>
    </row>
    <row r="219" spans="1:10" ht="11.45" customHeight="1" x14ac:dyDescent="0.2">
      <c r="A219" s="70">
        <f>IF(D219&lt;&gt;"",COUNTA($D$11:D219),"")</f>
        <v>201</v>
      </c>
      <c r="C219" s="81">
        <v>2016</v>
      </c>
      <c r="D219" s="103">
        <v>4042.5880000000002</v>
      </c>
      <c r="E219" s="109">
        <v>13.734218138598534</v>
      </c>
      <c r="F219" s="109">
        <v>37.050102558064289</v>
      </c>
      <c r="G219" s="103">
        <v>18949</v>
      </c>
      <c r="H219" s="102">
        <v>2.9836956521739069</v>
      </c>
      <c r="I219" s="119">
        <v>103.74486723241172</v>
      </c>
      <c r="J219" s="102">
        <v>87.423298731257205</v>
      </c>
    </row>
    <row r="220" spans="1:10" ht="11.45" customHeight="1" x14ac:dyDescent="0.2">
      <c r="A220" s="70">
        <f>IF(D220&lt;&gt;"",COUNTA($D$11:D220),"")</f>
        <v>202</v>
      </c>
      <c r="C220" s="81">
        <v>2017</v>
      </c>
      <c r="D220" s="103">
        <v>4261.5450000000001</v>
      </c>
      <c r="E220" s="109">
        <v>13.814774407261993</v>
      </c>
      <c r="F220" s="109">
        <v>36.798485056475997</v>
      </c>
      <c r="G220" s="103">
        <v>20050</v>
      </c>
      <c r="H220" s="102">
        <v>5.8103329991028545</v>
      </c>
      <c r="I220" s="119">
        <v>104.70520653820043</v>
      </c>
      <c r="J220" s="102">
        <v>89.849876764508167</v>
      </c>
    </row>
    <row r="221" spans="1:10" ht="11.45" customHeight="1" x14ac:dyDescent="0.2">
      <c r="A221" s="70">
        <f>IF(D221&lt;&gt;"",COUNTA($D$11:D221),"")</f>
        <v>203</v>
      </c>
      <c r="C221" s="81">
        <v>2018</v>
      </c>
      <c r="D221" s="103">
        <v>4413.5600000000004</v>
      </c>
      <c r="E221" s="109">
        <v>13.699124630542252</v>
      </c>
      <c r="F221" s="109">
        <v>37.01669400665223</v>
      </c>
      <c r="G221" s="103">
        <v>20763</v>
      </c>
      <c r="H221" s="102">
        <v>3.5561097256857863</v>
      </c>
      <c r="I221" s="119">
        <v>103.78386484054785</v>
      </c>
      <c r="J221" s="102">
        <v>89.642517917278298</v>
      </c>
    </row>
    <row r="222" spans="1:10" ht="11.45" customHeight="1" x14ac:dyDescent="0.2">
      <c r="A222" s="70">
        <f>IF(D222&lt;&gt;"",COUNTA($D$11:D222),"")</f>
        <v>204</v>
      </c>
      <c r="C222" s="81">
        <v>2019</v>
      </c>
      <c r="D222" s="103">
        <v>4614.8599999999997</v>
      </c>
      <c r="E222" s="109">
        <v>13.731323903133713</v>
      </c>
      <c r="F222" s="109">
        <v>37.400571198259534</v>
      </c>
      <c r="G222" s="103">
        <v>21748</v>
      </c>
      <c r="H222" s="102">
        <v>4.744015797331798</v>
      </c>
      <c r="I222" s="119">
        <v>104.11221216908422</v>
      </c>
      <c r="J222" s="102">
        <v>92.144733497161255</v>
      </c>
    </row>
    <row r="223" spans="1:10" ht="11.45" customHeight="1" x14ac:dyDescent="0.2">
      <c r="A223" s="70">
        <f>IF(D223&lt;&gt;"",COUNTA($D$11:D223),"")</f>
        <v>205</v>
      </c>
      <c r="C223" s="81">
        <v>2020</v>
      </c>
      <c r="D223" s="103">
        <v>4749.1040000000003</v>
      </c>
      <c r="E223" s="109">
        <v>13.698985054068268</v>
      </c>
      <c r="F223" s="109">
        <v>39.034184132417401</v>
      </c>
      <c r="G223" s="103">
        <v>22421</v>
      </c>
      <c r="H223" s="102">
        <v>3.094537428729069</v>
      </c>
      <c r="I223" s="119">
        <v>104.09006499535747</v>
      </c>
      <c r="J223" s="102">
        <v>93.839199765621728</v>
      </c>
    </row>
    <row r="224" spans="1:10" ht="11.45" customHeight="1" x14ac:dyDescent="0.2">
      <c r="A224" s="70">
        <f>IF(D224&lt;&gt;"",COUNTA($D$11:D224),"")</f>
        <v>206</v>
      </c>
      <c r="C224" s="81">
        <v>2021</v>
      </c>
      <c r="D224" s="103">
        <v>4854.8370000000004</v>
      </c>
      <c r="E224" s="109">
        <v>13.725810062733441</v>
      </c>
      <c r="F224" s="109">
        <v>39.595335538556704</v>
      </c>
      <c r="G224" s="103">
        <v>22914</v>
      </c>
      <c r="H224" s="102">
        <v>2.1988314526560089</v>
      </c>
      <c r="I224" s="119">
        <v>104.36327199854254</v>
      </c>
      <c r="J224" s="102">
        <v>93.652675031675315</v>
      </c>
    </row>
    <row r="225" spans="1:10" ht="11.45" customHeight="1" x14ac:dyDescent="0.2">
      <c r="A225" s="70">
        <f>IF(D225&lt;&gt;"",COUNTA($D$11:D225),"")</f>
        <v>207</v>
      </c>
      <c r="C225" s="81">
        <v>2022</v>
      </c>
      <c r="D225" s="103">
        <v>5295.0429999999997</v>
      </c>
      <c r="E225" s="109">
        <v>13.925793402814806</v>
      </c>
      <c r="F225" s="109">
        <v>37.35201017253307</v>
      </c>
      <c r="G225" s="103">
        <v>24856</v>
      </c>
      <c r="H225" s="102">
        <v>8.4751680195513757</v>
      </c>
      <c r="I225" s="119">
        <v>105.8828541001065</v>
      </c>
      <c r="J225" s="102">
        <v>96.229190863337195</v>
      </c>
    </row>
  </sheetData>
  <mergeCells count="16">
    <mergeCell ref="I4:I8"/>
    <mergeCell ref="J4:J8"/>
    <mergeCell ref="A1:C1"/>
    <mergeCell ref="D1:J1"/>
    <mergeCell ref="A2:A8"/>
    <mergeCell ref="B2:B8"/>
    <mergeCell ref="C2:C8"/>
    <mergeCell ref="D2:J2"/>
    <mergeCell ref="D3:F3"/>
    <mergeCell ref="G3:J3"/>
    <mergeCell ref="D4:D8"/>
    <mergeCell ref="G4:G8"/>
    <mergeCell ref="E8:F8"/>
    <mergeCell ref="E4:E7"/>
    <mergeCell ref="F5:F7"/>
    <mergeCell ref="H4:H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P233 2022 00&amp;R&amp;"Calibri,Standard"&amp;7&amp;P</oddFooter>
    <evenFooter>&amp;L&amp;"Calibri,Standard"&amp;7&amp;P&amp;R&amp;"Calibri,Standard"&amp;7StatA MV, Statistischer Bericht P233 2022 00</evenFooter>
  </headerFooter>
  <rowBreaks count="4" manualBreakCount="4">
    <brk id="57" max="16383" man="1"/>
    <brk id="105" max="16383" man="1"/>
    <brk id="153" max="16383" man="1"/>
    <brk id="201"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7</vt:i4>
      </vt:variant>
    </vt:vector>
  </HeadingPairs>
  <TitlesOfParts>
    <vt:vector size="16" baseType="lpstr">
      <vt:lpstr>Deckblatt</vt:lpstr>
      <vt:lpstr>Inhalt</vt:lpstr>
      <vt:lpstr>Vorbem. Begriffe Def.</vt:lpstr>
      <vt:lpstr>Sektoren</vt:lpstr>
      <vt:lpstr>Zu den Ergebnissen</vt:lpstr>
      <vt:lpstr>Grafiken</vt:lpstr>
      <vt:lpstr>Tabelle 1</vt:lpstr>
      <vt:lpstr>Tabelle 2</vt:lpstr>
      <vt:lpstr>Tabelle 3</vt:lpstr>
      <vt:lpstr>'Tabelle 1'!Drucktitel</vt:lpstr>
      <vt:lpstr>'Tabelle 2'!Drucktitel</vt:lpstr>
      <vt:lpstr>'Tabelle 3'!Drucktitel</vt:lpstr>
      <vt:lpstr>Sektoren!OLE_LINK1</vt:lpstr>
      <vt:lpstr>'Tabelle 1'!Print_Titles</vt:lpstr>
      <vt:lpstr>'Tabelle 2'!Print_Titles</vt:lpstr>
      <vt:lpstr>'Tabelle 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P233 Primäreinkommen und verfügbares Einkommen der privaten Haushalte in den kreisfreien Städten und Landkreisen 2000 - 2022</dc:title>
  <dc:subject>VGR der Länder</dc:subject>
  <dc:creator>FB 420</dc:creator>
  <cp:lastModifiedBy> </cp:lastModifiedBy>
  <cp:lastPrinted>2024-10-22T13:31:01Z</cp:lastPrinted>
  <dcterms:created xsi:type="dcterms:W3CDTF">2018-09-27T10:23:40Z</dcterms:created>
  <dcterms:modified xsi:type="dcterms:W3CDTF">2024-11-06T06:20:45Z</dcterms:modified>
</cp:coreProperties>
</file>