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3.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omments1.xml" ContentType="application/vnd.openxmlformats-officedocument.spreadsheetml.comments+xml"/>
  <Override PartName="/xl/tables/table8.xml" ContentType="application/vnd.openxmlformats-officedocument.spreadsheetml.table+xml"/>
  <Override PartName="/xl/tables/table9.xml" ContentType="application/vnd.openxmlformats-officedocument.spreadsheetml.table+xml"/>
  <Override PartName="/xl/comments2.xml" ContentType="application/vnd.openxmlformats-officedocument.spreadsheetml.comments+xml"/>
  <Override PartName="/xl/tables/table10.xml" ContentType="application/vnd.openxmlformats-officedocument.spreadsheetml.table+xml"/>
  <Override PartName="/xl/tables/table11.xml" ContentType="application/vnd.openxmlformats-officedocument.spreadsheetml.table+xml"/>
  <Override PartName="/xl/comments3.xml" ContentType="application/vnd.openxmlformats-officedocument.spreadsheetml.comments+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omments4.xml" ContentType="application/vnd.openxmlformats-officedocument.spreadsheetml.comments+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omments5.xml" ContentType="application/vnd.openxmlformats-officedocument.spreadsheetml.comments+xml"/>
  <Override PartName="/xl/tables/table19.xml" ContentType="application/vnd.openxmlformats-officedocument.spreadsheetml.table+xml"/>
  <Override PartName="/xl/tables/table20.xml" ContentType="application/vnd.openxmlformats-officedocument.spreadsheetml.table+xml"/>
  <Override PartName="/xl/comments6.xml" ContentType="application/vnd.openxmlformats-officedocument.spreadsheetml.comments+xml"/>
  <Override PartName="/xl/tables/table21.xml" ContentType="application/vnd.openxmlformats-officedocument.spreadsheetml.table+xml"/>
  <Override PartName="/xl/comments7.xml" ContentType="application/vnd.openxmlformats-officedocument.spreadsheetml.comments+xml"/>
  <Override PartName="/xl/tables/table22.xml" ContentType="application/vnd.openxmlformats-officedocument.spreadsheetml.table+xml"/>
  <Override PartName="/xl/comments8.xml" ContentType="application/vnd.openxmlformats-officedocument.spreadsheetml.comments+xml"/>
  <Override PartName="/xl/tables/table23.xml" ContentType="application/vnd.openxmlformats-officedocument.spreadsheetml.table+xml"/>
  <Override PartName="/xl/tables/table24.xml" ContentType="application/vnd.openxmlformats-officedocument.spreadsheetml.table+xml"/>
  <Override PartName="/xl/comments9.xml" ContentType="application/vnd.openxmlformats-officedocument.spreadsheetml.comments+xml"/>
  <Override PartName="/xl/drawings/drawing4.xml" ContentType="application/vnd.openxmlformats-officedocument.drawing+xml"/>
  <Override PartName="/xl/tables/table25.xml" ContentType="application/vnd.openxmlformats-officedocument.spreadsheetml.table+xml"/>
  <Override PartName="/xl/tables/table26.xml" ContentType="application/vnd.openxmlformats-officedocument.spreadsheetml.table+xml"/>
  <Override PartName="/xl/comments10.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P:\Pdf-Uebergabe\Doc\JAHRBUCH 2024\Kapitel\Kapitel für 2024\"/>
    </mc:Choice>
  </mc:AlternateContent>
  <bookViews>
    <workbookView xWindow="0" yWindow="0" windowWidth="28800" windowHeight="11325"/>
  </bookViews>
  <sheets>
    <sheet name="Titelblatt" sheetId="17" r:id="rId1"/>
    <sheet name="Inhalt" sheetId="18" r:id="rId2"/>
    <sheet name="Überblick in Grafiken" sheetId="19" r:id="rId3"/>
    <sheet name="Überblick in Worten" sheetId="20" r:id="rId4"/>
    <sheet name="11.1+11.2" sheetId="21" r:id="rId5"/>
    <sheet name="11.3.1+11.3.2" sheetId="22" r:id="rId6"/>
    <sheet name="11.3.3+11.3.4" sheetId="23" r:id="rId7"/>
    <sheet name="11.3.5-11.3.8" sheetId="24" r:id="rId8"/>
    <sheet name="11.3.9-11.3.11" sheetId="25" r:id="rId9"/>
    <sheet name="11.4.1+11.4.2" sheetId="26" r:id="rId10"/>
    <sheet name="11.5.1" sheetId="27" r:id="rId11"/>
    <sheet name="11.5.2" sheetId="28" r:id="rId12"/>
    <sheet name="11.6.1+11.6.2" sheetId="29" r:id="rId13"/>
    <sheet name="11.6.3" sheetId="30" r:id="rId14"/>
    <sheet name="Fußnotenerläuterungen" sheetId="31" r:id="rId15"/>
    <sheet name="Methodik" sheetId="35" r:id="rId16"/>
    <sheet name="Glossar" sheetId="36" r:id="rId17"/>
    <sheet name="Mehr zum Thema" sheetId="34" r:id="rId18"/>
  </sheets>
  <definedNames>
    <definedName name="_GrafikDaten_11.1">Titelblatt!$C$20:$H$30</definedName>
    <definedName name="_GrafikDaten_11.2">'Überblick in Grafiken'!$C$3:$E$33</definedName>
    <definedName name="_GrafikDaten_11.3">'Überblick in Grafiken'!$C$35:$D$45</definedName>
    <definedName name="_GrafikDaten_11.4">'Überblick in Grafiken'!$C$47:$E$77</definedName>
    <definedName name="_GrafikDaten_11.5">'11.1+11.2'!$K$33:$P$63</definedName>
    <definedName name="_GrafikDaten_11.6">'11.6.3'!$H$23:$J$41</definedName>
    <definedName name="_Tabelle_11.1">'11.1+11.2'!$A$2:$I$9</definedName>
    <definedName name="_Tabelle_11.2">'11.1+11.2'!$A$12:$I$31</definedName>
    <definedName name="_Tabelle_11.3.1">'11.3.1+11.3.2'!$A$3:$I$21</definedName>
    <definedName name="_Tabelle_11.3.10">'11.3.9-11.3.11'!$A$10:$I$27</definedName>
    <definedName name="_Tabelle_11.3.11">'11.3.9-11.3.11'!$A$30:$I$44</definedName>
    <definedName name="_Tabelle_11.3.2">'11.3.1+11.3.2'!$A$24:$I$40</definedName>
    <definedName name="_Tabelle_11.3.3">'11.3.3+11.3.4'!$A$3:$I$22</definedName>
    <definedName name="_Tabelle_11.3.4">'11.3.3+11.3.4'!$A$25:$J$35</definedName>
    <definedName name="_Tabelle_11.3.5">'11.3.5-11.3.8'!$A$3:$I$16</definedName>
    <definedName name="_Tabelle_11.3.6">'11.3.5-11.3.8'!$A$18:$I$24</definedName>
    <definedName name="_Tabelle_11.3.7">'11.3.5-11.3.8'!$A$26:$I$39</definedName>
    <definedName name="_Tabelle_11.3.8">'11.3.5-11.3.8'!$A$41:$I$53</definedName>
    <definedName name="_Tabelle_11.3.9">'11.3.9-11.3.11'!$A$3:$I$7</definedName>
    <definedName name="_Tabelle_11.4.1">'11.4.1+11.4.2'!$A$3:$H$19</definedName>
    <definedName name="_Tabelle_11.4.2">'11.4.1+11.4.2'!$A$22:$H$35</definedName>
    <definedName name="_Tabelle_11.5.1">'11.5.1'!$A$3:$H$47</definedName>
    <definedName name="_Tabelle_11.5.2">'11.5.2'!$A$3:$H$29</definedName>
    <definedName name="_Tabelle_11.6.1">'11.6.1+11.6.2'!$A$3:$I$37</definedName>
    <definedName name="_Tabelle_11.6.2">'11.6.1+11.6.2'!$A$40:$I$54</definedName>
    <definedName name="_Tabelle_11.6.3">'11.6.3'!$A$3:$F$21</definedName>
    <definedName name="_xlnm.Print_Area" localSheetId="4">'11.1+11.2'!$A$2:$I$57</definedName>
    <definedName name="_xlnm.Print_Area" localSheetId="5">'11.3.1+11.3.2'!$A$2:$I$40</definedName>
    <definedName name="_xlnm.Print_Area" localSheetId="6">'11.3.3+11.3.4'!$A$2:$J$35</definedName>
    <definedName name="_xlnm.Print_Area" localSheetId="7">'11.3.5-11.3.8'!$A$2:$I$53</definedName>
    <definedName name="_xlnm.Print_Area" localSheetId="8">'11.3.9-11.3.11'!$A$2:$I$44</definedName>
    <definedName name="_xlnm.Print_Area" localSheetId="9">'11.4.1+11.4.2'!$A$2:$H$35</definedName>
    <definedName name="_xlnm.Print_Area" localSheetId="10">'11.5.1'!$A$2:$H$47</definedName>
    <definedName name="_xlnm.Print_Area" localSheetId="11">'11.5.2'!$A$2:$H$29</definedName>
    <definedName name="_xlnm.Print_Area" localSheetId="12">'11.6.1+11.6.2'!$A$2:$I$54</definedName>
    <definedName name="_xlnm.Print_Area" localSheetId="13">'11.6.3'!$A$2:$F$57</definedName>
    <definedName name="_xlnm.Print_Area" localSheetId="14">Fußnotenerläuterungen!$A$2:$B$24</definedName>
    <definedName name="_xlnm.Print_Area" localSheetId="16">Glossar!$A$2:$A$22</definedName>
    <definedName name="_xlnm.Print_Area" localSheetId="1">Inhalt!$A$2:$C$49</definedName>
    <definedName name="_xlnm.Print_Area" localSheetId="17">'Mehr zum Thema'!$A$2:$B$18</definedName>
    <definedName name="_xlnm.Print_Area" localSheetId="15">Methodik!$A$2:$A$40</definedName>
    <definedName name="_xlnm.Print_Area" localSheetId="0">Titelblatt!$A$2:$A$54</definedName>
    <definedName name="_xlnm.Print_Area" localSheetId="2">'Überblick in Grafiken'!$A$2:$A$65</definedName>
    <definedName name="_xlnm.Print_Area" localSheetId="3">'Überblick in Worten'!$A$2:$B$9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8" l="1"/>
  <c r="C6" i="18"/>
  <c r="C7" i="18"/>
  <c r="C9" i="18"/>
  <c r="C10" i="18"/>
  <c r="C11" i="18"/>
  <c r="C12" i="18"/>
  <c r="C13" i="18"/>
  <c r="C14" i="18"/>
  <c r="C15" i="18"/>
  <c r="C16" i="18"/>
  <c r="C17" i="18"/>
  <c r="C18" i="18"/>
  <c r="C19" i="18"/>
  <c r="C21" i="18"/>
  <c r="C22" i="18"/>
  <c r="C24" i="18"/>
  <c r="C25" i="18"/>
  <c r="C27" i="18"/>
  <c r="C28" i="18"/>
  <c r="C29" i="18"/>
  <c r="C31" i="18"/>
  <c r="C32" i="18"/>
  <c r="C33" i="18"/>
  <c r="C34" i="18"/>
  <c r="C35" i="18"/>
  <c r="C36" i="18"/>
  <c r="C38" i="18"/>
  <c r="C39" i="18"/>
  <c r="C40" i="18"/>
  <c r="C41" i="18"/>
  <c r="C3" i="18"/>
  <c r="D38" i="19" l="1"/>
  <c r="D39" i="19"/>
  <c r="D40" i="19"/>
  <c r="I41" i="30" l="1"/>
  <c r="I26" i="30"/>
  <c r="I27" i="30"/>
  <c r="I28" i="30"/>
  <c r="I29" i="30"/>
  <c r="I30" i="30"/>
  <c r="I31" i="30"/>
  <c r="I32" i="30"/>
  <c r="I33" i="30"/>
  <c r="I34" i="30"/>
  <c r="I35" i="30"/>
  <c r="I36" i="30"/>
  <c r="I37" i="30"/>
  <c r="I38" i="30"/>
  <c r="I39" i="30"/>
  <c r="I40" i="30"/>
  <c r="I25" i="30"/>
  <c r="P63" i="21" l="1"/>
  <c r="O63" i="21"/>
  <c r="N63" i="21"/>
  <c r="M63" i="21"/>
  <c r="L63" i="21"/>
  <c r="E77" i="19" l="1"/>
  <c r="D77" i="19"/>
  <c r="D43" i="19"/>
  <c r="D42" i="19"/>
  <c r="G23" i="17" l="1"/>
  <c r="G22" i="17"/>
  <c r="F30" i="17"/>
  <c r="F29" i="17"/>
  <c r="F28" i="17"/>
  <c r="F27" i="17"/>
  <c r="F26" i="17"/>
  <c r="F25" i="17"/>
  <c r="F24" i="17"/>
  <c r="F23" i="17"/>
  <c r="F22" i="17"/>
  <c r="E30" i="17"/>
  <c r="E29" i="17"/>
  <c r="E28" i="17"/>
  <c r="E27" i="17"/>
  <c r="E26" i="17"/>
  <c r="E25" i="17"/>
  <c r="E24" i="17"/>
  <c r="E23" i="17"/>
  <c r="E22" i="17"/>
  <c r="D30" i="17"/>
  <c r="D29" i="17"/>
  <c r="D28" i="17"/>
  <c r="D27" i="17"/>
  <c r="D26" i="17"/>
  <c r="D25" i="17"/>
  <c r="D24" i="17"/>
  <c r="D23" i="17"/>
  <c r="D22" i="17"/>
  <c r="G30" i="17" l="1"/>
  <c r="G29" i="17"/>
  <c r="G28" i="17"/>
  <c r="G27" i="17"/>
  <c r="G26" i="17"/>
  <c r="G25" i="17"/>
  <c r="G24" i="17"/>
</calcChain>
</file>

<file path=xl/comments1.xml><?xml version="1.0" encoding="utf-8"?>
<comments xmlns="http://schemas.openxmlformats.org/spreadsheetml/2006/main">
  <authors>
    <author xml:space="preserve"> </author>
    <author>Angelika Etzien</author>
    <author>USER  für Installationen</author>
  </authors>
  <commentList>
    <comment ref="A2" authorId="0" shapeId="0">
      <text>
        <r>
          <rPr>
            <sz val="7"/>
            <color indexed="81"/>
            <rFont val="Calibri"/>
            <family val="2"/>
            <scheme val="minor"/>
          </rPr>
          <t xml:space="preserve"> Quelle: Landesverfassungsgericht Mecklenburg-Vorpommern</t>
        </r>
      </text>
    </comment>
    <comment ref="A5" authorId="1" shapeId="0">
      <text>
        <r>
          <rPr>
            <sz val="7"/>
            <color indexed="81"/>
            <rFont val="Calibri"/>
            <family val="2"/>
            <scheme val="minor"/>
          </rPr>
          <t>Keine sonstigen Verfahren (Wahlanfechtungen, Prüfung der Zulässigkeit eines Volksbegehrens, Prüfung der Verfassungswidrigkeit eines Untersuchungsausschusses).</t>
        </r>
      </text>
    </comment>
    <comment ref="A12" authorId="0" shapeId="0">
      <text>
        <r>
          <rPr>
            <sz val="7"/>
            <color indexed="81"/>
            <rFont val="Calibri"/>
            <family val="2"/>
            <scheme val="minor"/>
          </rPr>
          <t xml:space="preserve"> Quelle: Justizministerium Mecklenburg-Vorpommern</t>
        </r>
      </text>
    </comment>
    <comment ref="A17" authorId="2" shapeId="0">
      <text>
        <r>
          <rPr>
            <sz val="7"/>
            <color indexed="81"/>
            <rFont val="Calibri"/>
            <family val="2"/>
            <scheme val="minor"/>
          </rPr>
          <t>Ohne Justizverwaltung; Personalbestand der am Jahresschluss vorhandenen Richterinnen und Richter sowie Staatsanwältinnen und Staatsanwälte; Bedienstete, die sich in der Freistellungsphase zur Altersteilzeit im Blockmodell oder in einem Sabbatical befinden, sowie Bedienstete, die sich mindestens ein Jahr in Elternzeit befinden oder beurlaubt sind, wurden nicht berücksichtigt.</t>
        </r>
      </text>
    </comment>
  </commentList>
</comments>
</file>

<file path=xl/comments10.xml><?xml version="1.0" encoding="utf-8"?>
<comments xmlns="http://schemas.openxmlformats.org/spreadsheetml/2006/main">
  <authors>
    <author xml:space="preserve"> </author>
    <author>Wank, Annett</author>
  </authors>
  <commentList>
    <comment ref="A3" authorId="0" shapeId="0">
      <text>
        <r>
          <rPr>
            <sz val="7"/>
            <color indexed="81"/>
            <rFont val="Calibri"/>
            <family val="2"/>
            <scheme val="minor"/>
          </rPr>
          <t>Quelle: Statistisches Bundesamt, GENESIS-Online, Tabelle 24321</t>
        </r>
      </text>
    </comment>
    <comment ref="C4" authorId="1" shapeId="0">
      <text>
        <r>
          <rPr>
            <sz val="7"/>
            <color indexed="81"/>
            <rFont val="Calibri"/>
            <family val="2"/>
            <scheme val="minor"/>
          </rPr>
          <t>Einschließlich der zu Jugendstrafe Verurteilten, die gemäß § 89b JGG aus dem Jugendstrafvollzug ausgenommen sind.</t>
        </r>
      </text>
    </comment>
    <comment ref="D4" authorId="1" shapeId="0">
      <text>
        <r>
          <rPr>
            <sz val="7"/>
            <color indexed="81"/>
            <rFont val="Calibri"/>
            <family val="2"/>
            <scheme val="minor"/>
          </rPr>
          <t>Einschließlich Freiheitsstrafe bei Verurteilten, die gemäß § 114 JGG in der Jugendstrafanstalt vollzogen wird.</t>
        </r>
      </text>
    </comment>
    <comment ref="E4" authorId="1" shapeId="0">
      <text>
        <r>
          <rPr>
            <sz val="7"/>
            <color indexed="81"/>
            <rFont val="Calibri"/>
            <family val="2"/>
            <scheme val="minor"/>
          </rPr>
          <t>Jugendstrafe von unbestimmter Dauer kann nach dem 1. Gesetz zur Änderung des JGG vom 30.08.1990 nicht mehr neu verhängt werden.</t>
        </r>
      </text>
    </comment>
    <comment ref="H23" authorId="0" shapeId="0">
      <text>
        <r>
          <rPr>
            <sz val="7"/>
            <color indexed="81"/>
            <rFont val="Calibri"/>
            <family val="2"/>
            <scheme val="minor"/>
          </rPr>
          <t>Quelle: Statistisches Bundesamt, GENESIS-Online, Tabelle 24321</t>
        </r>
      </text>
    </comment>
  </commentList>
</comments>
</file>

<file path=xl/comments2.xml><?xml version="1.0" encoding="utf-8"?>
<comments xmlns="http://schemas.openxmlformats.org/spreadsheetml/2006/main">
  <authors>
    <author>Etzien, Angelika</author>
    <author>Angelika Etzien</author>
    <author>Lange, Christina</author>
  </authors>
  <commentList>
    <comment ref="A3" authorId="0" shapeId="0">
      <text>
        <r>
          <rPr>
            <sz val="7"/>
            <color indexed="81"/>
            <rFont val="Calibri"/>
            <family val="2"/>
            <scheme val="minor"/>
          </rPr>
          <t>Ohne Abgaben innerhalb des Gerichts.</t>
        </r>
      </text>
    </comment>
    <comment ref="B4" authorId="1" shapeId="0">
      <text>
        <r>
          <rPr>
            <sz val="7"/>
            <color indexed="81"/>
            <rFont val="Calibri"/>
            <family val="2"/>
            <scheme val="minor"/>
          </rPr>
          <t>Einschließlich Kindschafts- und Unterhaltssachen.</t>
        </r>
      </text>
    </comment>
    <comment ref="A16" authorId="2" shapeId="0">
      <text>
        <r>
          <rPr>
            <sz val="7"/>
            <color indexed="81"/>
            <rFont val="Calibri"/>
            <family val="2"/>
            <scheme val="minor"/>
          </rPr>
          <t>Erfassung der Sachgebiete ab 2005.</t>
        </r>
      </text>
    </comment>
    <comment ref="A24" authorId="0" shapeId="0">
      <text>
        <r>
          <rPr>
            <sz val="7"/>
            <color indexed="81"/>
            <rFont val="Calibri"/>
            <family val="2"/>
            <scheme val="minor"/>
          </rPr>
          <t xml:space="preserve">Ohne Abgaben innerhalb des Gerichts.
Zum 01.09.2009 trat das Gesetz über das Verfahren in Familiensachen und in den Angelegenheiten der freiwilligen Gerichtsbarkeit (FamFG) in Kraft. Es bewirkte weitreichende Änderungen bei Grundgesamtheit und Gegenstandsbereich der Familiengerichtsstatistik. Die vorliegenden Ergebnisse sind mit den Vorjahren nicht voll vergleichbar. Nachgewiesen werden daher nur die Ergebnisse nach Inkrafttreten des FamFG. </t>
        </r>
      </text>
    </comment>
    <comment ref="B25" authorId="1" shapeId="0">
      <text>
        <r>
          <rPr>
            <sz val="7"/>
            <color indexed="81"/>
            <rFont val="Calibri"/>
            <family val="2"/>
            <scheme val="minor"/>
          </rPr>
          <t>Ergebnisse von September bis Dezember 2009.</t>
        </r>
      </text>
    </comment>
  </commentList>
</comments>
</file>

<file path=xl/comments3.xml><?xml version="1.0" encoding="utf-8"?>
<comments xmlns="http://schemas.openxmlformats.org/spreadsheetml/2006/main">
  <authors>
    <author>Angelika Etzien</author>
  </authors>
  <commentList>
    <comment ref="A6" authorId="0" shapeId="0">
      <text>
        <r>
          <rPr>
            <sz val="7"/>
            <color indexed="81"/>
            <rFont val="Calibri"/>
            <family val="2"/>
            <scheme val="minor"/>
          </rPr>
          <t>Bevölkerung am 31.12.des jeweiligen Berichtsjahres.</t>
        </r>
      </text>
    </comment>
  </commentList>
</comments>
</file>

<file path=xl/comments4.xml><?xml version="1.0" encoding="utf-8"?>
<comments xmlns="http://schemas.openxmlformats.org/spreadsheetml/2006/main">
  <authors>
    <author>Etzien, Angelika</author>
    <author>Lange, Christina</author>
    <author>Angelika Etzien</author>
  </authors>
  <commentList>
    <comment ref="A3" authorId="0" shapeId="0">
      <text>
        <r>
          <rPr>
            <sz val="7"/>
            <color indexed="81"/>
            <rFont val="Calibri"/>
            <family val="2"/>
            <scheme val="minor"/>
          </rPr>
          <t>Ohne Abgaben innerhalb des Gerichts.</t>
        </r>
      </text>
    </comment>
    <comment ref="A8" authorId="1" shapeId="0">
      <text>
        <r>
          <rPr>
            <sz val="7"/>
            <color indexed="81"/>
            <rFont val="Calibri"/>
            <family val="2"/>
            <scheme val="minor"/>
          </rPr>
          <t>Erfassung der Sachgebiete ab 2005.</t>
        </r>
      </text>
    </comment>
    <comment ref="A9" authorId="1" shapeId="0">
      <text>
        <r>
          <rPr>
            <sz val="7"/>
            <color indexed="81"/>
            <rFont val="Calibri"/>
            <family val="2"/>
            <scheme val="minor"/>
          </rPr>
          <t>Erfassung der Sachgebiete ab 2005.</t>
        </r>
      </text>
    </comment>
    <comment ref="A10" authorId="1" shapeId="0">
      <text>
        <r>
          <rPr>
            <sz val="7"/>
            <color indexed="81"/>
            <rFont val="Calibri"/>
            <family val="2"/>
            <scheme val="minor"/>
          </rPr>
          <t>Erfassung der Sachgebiete ab 2005.</t>
        </r>
      </text>
    </comment>
    <comment ref="A18" authorId="0" shapeId="0">
      <text>
        <r>
          <rPr>
            <sz val="7"/>
            <color indexed="81"/>
            <rFont val="Calibri"/>
            <family val="2"/>
            <scheme val="minor"/>
          </rPr>
          <t>Ohne Abgaben innerhalb des Gerichts.</t>
        </r>
      </text>
    </comment>
    <comment ref="A21" authorId="2" shapeId="0">
      <text>
        <r>
          <rPr>
            <sz val="7"/>
            <color indexed="81"/>
            <rFont val="Calibri"/>
            <family val="2"/>
            <scheme val="minor"/>
          </rPr>
          <t>Ohne Übergang in das Strafverfahren.</t>
        </r>
      </text>
    </comment>
    <comment ref="A41" authorId="0" shapeId="0">
      <text>
        <r>
          <rPr>
            <sz val="7"/>
            <color indexed="81"/>
            <rFont val="Calibri"/>
            <family val="2"/>
            <scheme val="minor"/>
          </rPr>
          <t>Ohne Abgaben innerhalb des Gerichts.</t>
        </r>
      </text>
    </comment>
  </commentList>
</comments>
</file>

<file path=xl/comments5.xml><?xml version="1.0" encoding="utf-8"?>
<comments xmlns="http://schemas.openxmlformats.org/spreadsheetml/2006/main">
  <authors>
    <author>Etzien, Angelika</author>
    <author>Angelika Etzien</author>
  </authors>
  <commentList>
    <comment ref="A3" authorId="0" shapeId="0">
      <text>
        <r>
          <rPr>
            <sz val="7"/>
            <color indexed="81"/>
            <rFont val="Calibri"/>
            <family val="2"/>
            <scheme val="minor"/>
          </rPr>
          <t>Ohne Abgaben innerhalb des Gerichts.</t>
        </r>
      </text>
    </comment>
    <comment ref="B4" authorId="1" shapeId="0">
      <text>
        <r>
          <rPr>
            <sz val="7"/>
            <color indexed="81"/>
            <rFont val="Calibri"/>
            <family val="2"/>
            <scheme val="minor"/>
          </rPr>
          <t>Ohne Kindergeldsachen.</t>
        </r>
      </text>
    </comment>
    <comment ref="A10" authorId="0" shapeId="0">
      <text>
        <r>
          <rPr>
            <sz val="7"/>
            <color indexed="81"/>
            <rFont val="Calibri"/>
            <family val="2"/>
            <scheme val="minor"/>
          </rPr>
          <t>Ohne Abgaben innerhalb des Gerichts.
Einschließlich Verfahren zur Gewährung von einstweiligem Rechtsschutz.</t>
        </r>
      </text>
    </comment>
    <comment ref="A30" authorId="0" shapeId="0">
      <text>
        <r>
          <rPr>
            <sz val="7"/>
            <color indexed="81"/>
            <rFont val="Calibri"/>
            <family val="2"/>
            <scheme val="minor"/>
          </rPr>
          <t>Ohne Abgaben innerhalb des Gerichts.</t>
        </r>
      </text>
    </comment>
  </commentList>
</comments>
</file>

<file path=xl/comments6.xml><?xml version="1.0" encoding="utf-8"?>
<comments xmlns="http://schemas.openxmlformats.org/spreadsheetml/2006/main">
  <authors>
    <author>Lange, Christina</author>
  </authors>
  <commentList>
    <comment ref="A5" authorId="0" shapeId="0">
      <text>
        <r>
          <rPr>
            <sz val="7"/>
            <color indexed="81"/>
            <rFont val="Calibri"/>
            <family val="2"/>
            <scheme val="minor"/>
          </rPr>
          <t>Ohne Abgaben innerhalb der 
Staats-/Amtsanwaltschaften.</t>
        </r>
      </text>
    </comment>
    <comment ref="A17" authorId="0" shapeId="0">
      <text>
        <r>
          <rPr>
            <sz val="7"/>
            <color indexed="81"/>
            <rFont val="Calibri"/>
            <family val="2"/>
            <scheme val="minor"/>
          </rPr>
          <t>Das Allgemeine Register bei den Staatsanwaltschaften dient dazu, Vorgänge aufzunehmen, in denen zwar schon Ermittlungen aufgenommen wurden, bei denen aber (noch) kein Anfangsverdacht besteht.</t>
        </r>
      </text>
    </comment>
    <comment ref="A32" authorId="0" shapeId="0">
      <text>
        <r>
          <rPr>
            <sz val="7"/>
            <color indexed="81"/>
            <rFont val="Calibri"/>
            <family val="2"/>
            <scheme val="minor"/>
          </rPr>
          <t>2005 und 2010: Einschließlich Erzwingungshaft.</t>
        </r>
      </text>
    </comment>
  </commentList>
</comments>
</file>

<file path=xl/comments7.xml><?xml version="1.0" encoding="utf-8"?>
<comments xmlns="http://schemas.openxmlformats.org/spreadsheetml/2006/main">
  <authors>
    <author>Angelika Etzien</author>
  </authors>
  <commentList>
    <comment ref="A45" authorId="0" shapeId="0">
      <text>
        <r>
          <rPr>
            <sz val="7"/>
            <color indexed="81"/>
            <rFont val="Calibri"/>
            <family val="2"/>
            <scheme val="minor"/>
          </rPr>
          <t>Maßnahmen können nebeneinander und zum Teil auch neben der Jugendstrafe auftreten.</t>
        </r>
      </text>
    </comment>
  </commentList>
</comments>
</file>

<file path=xl/comments8.xml><?xml version="1.0" encoding="utf-8"?>
<comments xmlns="http://schemas.openxmlformats.org/spreadsheetml/2006/main">
  <authors>
    <author>Lang, Stefanie</author>
  </authors>
  <commentList>
    <comment ref="A9" authorId="0" shapeId="0">
      <text>
        <r>
          <rPr>
            <sz val="7"/>
            <color indexed="81"/>
            <rFont val="Calibri"/>
            <family val="2"/>
            <scheme val="minor"/>
          </rPr>
          <t>Zum 10.11.2016 wurde § 177 StGB "Sexuelle Nötigung; Vergewaltigung" neu gefasst, in dem § 179 StGB thematisch in den § 177 StGB integriert und darüber hinaus weiter optimiert wurde. Die vorliegenden Ergebnisse (ab 2017) sind mit den Vorjahren daher nicht voll vergleichbar.</t>
        </r>
      </text>
    </comment>
  </commentList>
</comments>
</file>

<file path=xl/comments9.xml><?xml version="1.0" encoding="utf-8"?>
<comments xmlns="http://schemas.openxmlformats.org/spreadsheetml/2006/main">
  <authors>
    <author>Wank, Annett</author>
    <author>Etzien, Angelika</author>
  </authors>
  <commentList>
    <comment ref="A10" authorId="0" shapeId="0">
      <text>
        <r>
          <rPr>
            <sz val="7"/>
            <color indexed="81"/>
            <rFont val="Calibri"/>
            <family val="2"/>
            <scheme val="minor"/>
          </rPr>
          <t>Einschließlich der zu Jugendstrafe Verurteilten, die gemäß § 89b JGG aus dem Jugendstrafvollzug ausgenommen sind.</t>
        </r>
      </text>
    </comment>
    <comment ref="A11" authorId="0" shapeId="0">
      <text>
        <r>
          <rPr>
            <sz val="7"/>
            <color indexed="81"/>
            <rFont val="Calibri"/>
            <family val="2"/>
            <scheme val="minor"/>
          </rPr>
          <t>Einschließlich Freiheitsstrafe bei Verurteilten, die gemäß § 114 JGG in der Jugendstrafanstalt vollzogen wird.</t>
        </r>
      </text>
    </comment>
    <comment ref="A12" authorId="0" shapeId="0">
      <text>
        <r>
          <rPr>
            <sz val="7"/>
            <color indexed="81"/>
            <rFont val="Calibri"/>
            <family val="2"/>
            <scheme val="minor"/>
          </rPr>
          <t>Jugendstrafe von unbestimmter Dauer kann nach dem 1. Gesetz zur Änderung des JGG vom 30.08.1990 nicht mehr neu verhängt werden.</t>
        </r>
      </text>
    </comment>
    <comment ref="A40" authorId="1" shapeId="0">
      <text>
        <r>
          <rPr>
            <sz val="7"/>
            <color indexed="81"/>
            <rFont val="Calibri"/>
            <family val="2"/>
            <scheme val="minor"/>
          </rPr>
          <t>Ohne Unterstellungen nach § 10 Jugendgerichtsgesetz und ohne Unterstellungen bei ehrenamtlichen Bewährungshelferinnen und -helfern; einschließlich mehrerer Bewährungsaufsichten nebeneinander.</t>
        </r>
      </text>
    </comment>
  </commentList>
</comments>
</file>

<file path=xl/sharedStrings.xml><?xml version="1.0" encoding="utf-8"?>
<sst xmlns="http://schemas.openxmlformats.org/spreadsheetml/2006/main" count="829" uniqueCount="532">
  <si>
    <t>Inhaltsverzeichnis</t>
  </si>
  <si>
    <t>Seite</t>
  </si>
  <si>
    <t>Überblick</t>
  </si>
  <si>
    <t xml:space="preserve">  11.1</t>
  </si>
  <si>
    <t>Landesverfassungsgericht – Verfahrenseingänge im Zeitvergleich</t>
  </si>
  <si>
    <t xml:space="preserve">  11.2</t>
  </si>
  <si>
    <t>Richterinnen und Richter, Staatsanwältinnen und Staatsanwälte, Rechtsanwältinnen und Rechtsanwälte
   sowie Notarinnen und Notare am 31. Dezember im Zeitvergleich</t>
  </si>
  <si>
    <t xml:space="preserve">  11.3</t>
  </si>
  <si>
    <t>Geschäftsentwicklung bei den Gerichten</t>
  </si>
  <si>
    <t xml:space="preserve">  11.3.1</t>
  </si>
  <si>
    <t xml:space="preserve">   Zivilsachen im Zeitvergleich</t>
  </si>
  <si>
    <t xml:space="preserve">  11.3.2</t>
  </si>
  <si>
    <t xml:space="preserve">   Familiensachen im Zeitvergleich</t>
  </si>
  <si>
    <t xml:space="preserve">  11.3.3</t>
  </si>
  <si>
    <t xml:space="preserve">   Rechtskräftige Urteile auf Ehescheidung im Zeitvergleich</t>
  </si>
  <si>
    <t xml:space="preserve">  11.3.4</t>
  </si>
  <si>
    <t xml:space="preserve">  11.3.5</t>
  </si>
  <si>
    <t xml:space="preserve">   Strafverfahren im Zeitvergleich</t>
  </si>
  <si>
    <t xml:space="preserve">  11.3.6</t>
  </si>
  <si>
    <t xml:space="preserve">   Bußgeldverfahren im Zeitvergleich</t>
  </si>
  <si>
    <t xml:space="preserve">  11.3.7</t>
  </si>
  <si>
    <t xml:space="preserve">   Rehabilitierungsverfahren im Zeitvergleich</t>
  </si>
  <si>
    <t xml:space="preserve">  11.3.8</t>
  </si>
  <si>
    <t xml:space="preserve">   Verwaltungsgerichtsverfahren im Zeitvergleich</t>
  </si>
  <si>
    <t xml:space="preserve">  11.3.9</t>
  </si>
  <si>
    <t xml:space="preserve">   Finanzgerichtsverfahren im Zeitvergleich</t>
  </si>
  <si>
    <t xml:space="preserve">  11.3.10</t>
  </si>
  <si>
    <t xml:space="preserve">   Arbeitsgerichtsverfahren im Zeitvergleich</t>
  </si>
  <si>
    <t xml:space="preserve">  11.3.11</t>
  </si>
  <si>
    <t xml:space="preserve">   Sozialgerichtsverfahren im Zeitvergleich</t>
  </si>
  <si>
    <t xml:space="preserve">  11.4</t>
  </si>
  <si>
    <t>Geschäftsentwicklung bei den Staatsanwaltschaften</t>
  </si>
  <si>
    <t xml:space="preserve">  11.4.2</t>
  </si>
  <si>
    <t xml:space="preserve">   Strafvollstreckung im Zeitvergleich</t>
  </si>
  <si>
    <t xml:space="preserve">  11.5</t>
  </si>
  <si>
    <t>Strafverfolgung</t>
  </si>
  <si>
    <t xml:space="preserve">  11.5.1</t>
  </si>
  <si>
    <t xml:space="preserve">   Abgeurteilte und Verurteilte im Zeitvergleich</t>
  </si>
  <si>
    <t xml:space="preserve">  11.5.2</t>
  </si>
  <si>
    <t xml:space="preserve">   Verurteilte im Zeitvergleich nach Hauptdeliktsgruppen</t>
  </si>
  <si>
    <t xml:space="preserve">  11.6</t>
  </si>
  <si>
    <t>Strafvollzug</t>
  </si>
  <si>
    <t xml:space="preserve">  11.6.2</t>
  </si>
  <si>
    <t xml:space="preserve">  11.6.3</t>
  </si>
  <si>
    <t>Bestehende Unterstellung unter Bewährungsaufsicht im Zeitvergleich</t>
  </si>
  <si>
    <t>Erläuterungen</t>
  </si>
  <si>
    <t xml:space="preserve">  Fußnotenerläuterungen</t>
  </si>
  <si>
    <t xml:space="preserve">  Mehr zum Thema</t>
  </si>
  <si>
    <t>§</t>
  </si>
  <si>
    <t>11.1 Landesverfassungsgericht – Verfahrenseingänge im Zeitvergleich</t>
  </si>
  <si>
    <t>Verfahrensart</t>
  </si>
  <si>
    <r>
      <t xml:space="preserve">Insgesamt </t>
    </r>
    <r>
      <rPr>
        <b/>
        <sz val="6"/>
        <rFont val="Calibri"/>
        <family val="2"/>
        <scheme val="minor"/>
      </rPr>
      <t>1)</t>
    </r>
  </si>
  <si>
    <t xml:space="preserve">   darunter</t>
  </si>
  <si>
    <t xml:space="preserve">   Verfassungsbeschwerden einschließlich 
      Anträge auf einstweiligen Rechtsschutz</t>
  </si>
  <si>
    <t>-</t>
  </si>
  <si>
    <t xml:space="preserve">   Kommunale Verfassungsbeschwerden</t>
  </si>
  <si>
    <t xml:space="preserve">   Organstreitverfahren</t>
  </si>
  <si>
    <t>Merkmal</t>
  </si>
  <si>
    <t>Richterinnen und Richter sowie Staatsanwäl-
   tinnen und Staatsanwälte</t>
  </si>
  <si>
    <t xml:space="preserve">   Personalstellen </t>
  </si>
  <si>
    <r>
      <t xml:space="preserve">   Personalbestand </t>
    </r>
    <r>
      <rPr>
        <b/>
        <sz val="6"/>
        <rFont val="Calibri"/>
        <family val="2"/>
        <scheme val="minor"/>
      </rPr>
      <t>2)</t>
    </r>
  </si>
  <si>
    <t xml:space="preserve">      davon</t>
  </si>
  <si>
    <t xml:space="preserve">      männlich</t>
  </si>
  <si>
    <t xml:space="preserve">      weiblich</t>
  </si>
  <si>
    <t xml:space="preserve">      Personalbestand Richterinnen und Richter</t>
  </si>
  <si>
    <t xml:space="preserve">         bei den ordentlichen Gerichten</t>
  </si>
  <si>
    <t xml:space="preserve">         bei den Fachgerichten</t>
  </si>
  <si>
    <t xml:space="preserve">            davon</t>
  </si>
  <si>
    <t xml:space="preserve">            Arbeitsgerichte</t>
  </si>
  <si>
    <t xml:space="preserve">            Verwaltungsgerichte</t>
  </si>
  <si>
    <t xml:space="preserve">            Sozialgerichte</t>
  </si>
  <si>
    <t xml:space="preserve">            Finanzgerichte</t>
  </si>
  <si>
    <t xml:space="preserve">      Personalbestand Staatsanwältinnen und
         Staatsanwälte</t>
  </si>
  <si>
    <t>Rechtsanwältinnen und Rechtsanwälte</t>
  </si>
  <si>
    <t>Notarinnen und Notare</t>
  </si>
  <si>
    <t>11.3 Geschäftsentwicklung bei den Gerichten</t>
  </si>
  <si>
    <r>
      <t xml:space="preserve">11.3.1 Zivilsachen im Zeitvergleich </t>
    </r>
    <r>
      <rPr>
        <b/>
        <sz val="6"/>
        <rFont val="Calibri"/>
        <family val="2"/>
        <scheme val="minor"/>
      </rPr>
      <t>3)</t>
    </r>
  </si>
  <si>
    <r>
      <t xml:space="preserve">1995 </t>
    </r>
    <r>
      <rPr>
        <sz val="6"/>
        <rFont val="Calibri"/>
        <family val="2"/>
        <scheme val="minor"/>
      </rPr>
      <t>4)</t>
    </r>
  </si>
  <si>
    <t xml:space="preserve">Amtsgerichte </t>
  </si>
  <si>
    <t>x</t>
  </si>
  <si>
    <r>
      <t xml:space="preserve">11.3.2 Familiensachen im Zeitvergleich </t>
    </r>
    <r>
      <rPr>
        <b/>
        <sz val="6"/>
        <rFont val="Calibri"/>
        <family val="2"/>
        <scheme val="minor"/>
      </rPr>
      <t>3) 6)</t>
    </r>
  </si>
  <si>
    <r>
      <t xml:space="preserve">2009 </t>
    </r>
    <r>
      <rPr>
        <sz val="6"/>
        <rFont val="Calibri"/>
        <family val="2"/>
        <scheme val="minor"/>
      </rPr>
      <t>7)</t>
    </r>
  </si>
  <si>
    <t>Oberlandesgericht</t>
  </si>
  <si>
    <t>11.3.3 Rechtskräftige Urteile auf Ehescheidung im Zeitvergleich</t>
  </si>
  <si>
    <t>Insgesamt</t>
  </si>
  <si>
    <t>Ehedauer von … bis … Jahren</t>
  </si>
  <si>
    <t>Ingesamt</t>
  </si>
  <si>
    <r>
      <t xml:space="preserve">11.3.5 Strafverfahren im Zeitvergleich </t>
    </r>
    <r>
      <rPr>
        <b/>
        <sz val="6"/>
        <rFont val="Calibri"/>
        <family val="2"/>
        <scheme val="minor"/>
      </rPr>
      <t>3)</t>
    </r>
  </si>
  <si>
    <t>Landgerichte</t>
  </si>
  <si>
    <r>
      <t xml:space="preserve">11.3.6 Bußgeldverfahren im Zeitvergleich </t>
    </r>
    <r>
      <rPr>
        <b/>
        <sz val="6"/>
        <rFont val="Calibri"/>
        <family val="2"/>
        <scheme val="minor"/>
      </rPr>
      <t>3)</t>
    </r>
  </si>
  <si>
    <t>Amtsgerichte</t>
  </si>
  <si>
    <t>11.3.7 Rehabilitierungsverfahren im Zeitvergleich</t>
  </si>
  <si>
    <r>
      <t xml:space="preserve">11.3.8 Verwaltungsgerichtsverfahren im Zeitvergleich </t>
    </r>
    <r>
      <rPr>
        <b/>
        <sz val="6"/>
        <rFont val="Calibri"/>
        <family val="2"/>
        <scheme val="minor"/>
      </rPr>
      <t>3)</t>
    </r>
  </si>
  <si>
    <t>Verwaltungsgerichte</t>
  </si>
  <si>
    <t>Oberverwaltungsgericht</t>
  </si>
  <si>
    <r>
      <t xml:space="preserve">11.3.9 Finanzgerichtsverfahren im Zeitvergleich </t>
    </r>
    <r>
      <rPr>
        <b/>
        <sz val="6"/>
        <rFont val="Calibri"/>
        <family val="2"/>
        <scheme val="minor"/>
      </rPr>
      <t>3)</t>
    </r>
  </si>
  <si>
    <r>
      <t xml:space="preserve">1995 </t>
    </r>
    <r>
      <rPr>
        <sz val="6"/>
        <rFont val="Calibri"/>
        <family val="2"/>
        <scheme val="minor"/>
      </rPr>
      <t>10)</t>
    </r>
  </si>
  <si>
    <t>Finanzgericht</t>
  </si>
  <si>
    <r>
      <t xml:space="preserve">11.3.10 Arbeitsgerichtsverfahren im Zeitvergleich </t>
    </r>
    <r>
      <rPr>
        <b/>
        <sz val="6"/>
        <rFont val="Calibri"/>
        <family val="2"/>
        <scheme val="minor"/>
      </rPr>
      <t>3) 11)</t>
    </r>
  </si>
  <si>
    <t>Arbeitsgerichte</t>
  </si>
  <si>
    <t xml:space="preserve">         darunter</t>
  </si>
  <si>
    <t xml:space="preserve">      sonstiges</t>
  </si>
  <si>
    <t>Landesarbeitsgericht</t>
  </si>
  <si>
    <r>
      <t xml:space="preserve">11.3.11 Sozialgerichtsverfahren im Zeitvergleich </t>
    </r>
    <r>
      <rPr>
        <b/>
        <sz val="6"/>
        <rFont val="Calibri"/>
        <family val="2"/>
        <scheme val="minor"/>
      </rPr>
      <t>3)</t>
    </r>
  </si>
  <si>
    <t>Sozialgerichte</t>
  </si>
  <si>
    <t>Landessozialgericht</t>
  </si>
  <si>
    <t>11.4 Geschäftsentwicklung bei den Staatsanwaltschaften</t>
  </si>
  <si>
    <t>11.4.1 Ermittlungsverfahren, Verfahren nach dem Ordnungswidrigkeitsgesetz und sonstige zu erledigende Geschäfte im Zeitvergleich</t>
  </si>
  <si>
    <r>
      <t xml:space="preserve">Erledigte Ermittlungsverfahren </t>
    </r>
    <r>
      <rPr>
        <sz val="6"/>
        <rFont val="Calibri"/>
        <family val="2"/>
        <scheme val="minor"/>
      </rPr>
      <t>12)</t>
    </r>
  </si>
  <si>
    <t>Anzeigen gegen unbekannte Täterinnen und Täter</t>
  </si>
  <si>
    <t>Verfahren nach dem Ordnungswidrigkeitengesetz</t>
  </si>
  <si>
    <t xml:space="preserve">   Verkehrsordnungswidrigkeiten</t>
  </si>
  <si>
    <t>Sonstige Tätigkeiten der Staatsanwaltschaft</t>
  </si>
  <si>
    <t xml:space="preserve">   davon</t>
  </si>
  <si>
    <t xml:space="preserve">   Gnadensachen </t>
  </si>
  <si>
    <t xml:space="preserve">   Entschädigungssachen nach dem Gesetz über die
      Entschädigung für Strafverfolgungsmaßnahmen</t>
  </si>
  <si>
    <t xml:space="preserve">   Zivilsachen</t>
  </si>
  <si>
    <t xml:space="preserve">   Rechtshilfesachen einschließlich Auslieferungssachen
      (Zuständigkeit der Staats-/Amtsanwältin bzw. des
      Staats-/Amtsanwalts)</t>
  </si>
  <si>
    <t xml:space="preserve">   Verfahren zur DNA-Identitätsfeststellung</t>
  </si>
  <si>
    <r>
      <t xml:space="preserve">   in das Allgemeine Register einzutragende Anzeigen 
      und Mitteilungen </t>
    </r>
    <r>
      <rPr>
        <sz val="6"/>
        <rFont val="Calibri"/>
        <family val="2"/>
        <scheme val="minor"/>
      </rPr>
      <t>13)</t>
    </r>
  </si>
  <si>
    <t xml:space="preserve">   Anordnung der vorbehaltenen oder nachträglichen 
      Sicherungsverwahrung</t>
  </si>
  <si>
    <t xml:space="preserve">   Selbstständige Einziehungsverfahren</t>
  </si>
  <si>
    <t>11.4.2 Strafvollstreckung im Zeitvergleich</t>
  </si>
  <si>
    <t>Zahl der Personen, gegen die eine Vollstreckung 
   eingeleitet wurde</t>
  </si>
  <si>
    <t xml:space="preserve">   Freiheitsstrafe (ohne Bewährung)</t>
  </si>
  <si>
    <t xml:space="preserve">   Freiheitsstrafe, die zur Bewährung ausgesetzt ist</t>
  </si>
  <si>
    <t xml:space="preserve">   freiheitsentziehende Maßregel der Besserung und
      Sicherung ohne Bewährung</t>
  </si>
  <si>
    <t xml:space="preserve">   freiheitsentziehende Maßregel der Besserung und
      Sicherung, die zur Bewährung ausgesetzt ist</t>
  </si>
  <si>
    <t xml:space="preserve">   Geldstrafe</t>
  </si>
  <si>
    <t xml:space="preserve">   Geldbuße</t>
  </si>
  <si>
    <r>
      <t xml:space="preserve">   Ordnungs- oder Zwangsgeld, Wertersatz </t>
    </r>
    <r>
      <rPr>
        <sz val="6"/>
        <rFont val="Calibri"/>
        <family val="2"/>
        <scheme val="minor"/>
      </rPr>
      <t>14)</t>
    </r>
  </si>
  <si>
    <t xml:space="preserve">   Erzwingungshaft</t>
  </si>
  <si>
    <t>Zahl der Personen, welche die Vollstreckung der Ersatz-
   freiheitsstrafe ganz oder teilweise durch unentgelt-
   liche gemeinnützige Tätigkeit abgewendet haben</t>
  </si>
  <si>
    <t>Zahl der Tage der Ersatzfreiheitsstrafe, deren Voll-
   streckung durch unentgeltliche gemeinnützige Tätig-
   keit abgewendet wurde</t>
  </si>
  <si>
    <t>11.5 Strafverfolgung</t>
  </si>
  <si>
    <t>11.5.1 Abgeurteilte und Verurteilte im Zeitvergleich</t>
  </si>
  <si>
    <t>Abgeurteilte</t>
  </si>
  <si>
    <t xml:space="preserve">   davon </t>
  </si>
  <si>
    <t xml:space="preserve">   nach allgemeinem Strafrecht</t>
  </si>
  <si>
    <t xml:space="preserve">      Erwachsende</t>
  </si>
  <si>
    <t xml:space="preserve">      Heranwachsende</t>
  </si>
  <si>
    <t xml:space="preserve">   nach Jugendstrafrecht</t>
  </si>
  <si>
    <t xml:space="preserve">      Jugendliche</t>
  </si>
  <si>
    <t xml:space="preserve">      darunter</t>
  </si>
  <si>
    <t xml:space="preserve">      Freispruch</t>
  </si>
  <si>
    <t xml:space="preserve">      Einstellung</t>
  </si>
  <si>
    <t>Verurteilte</t>
  </si>
  <si>
    <t xml:space="preserve">      Erwachsene</t>
  </si>
  <si>
    <t xml:space="preserve">      Freiheitsstrafe</t>
  </si>
  <si>
    <t xml:space="preserve">      Geldstrafe</t>
  </si>
  <si>
    <t xml:space="preserve"> </t>
  </si>
  <si>
    <t xml:space="preserve">      Jugendstrafe</t>
  </si>
  <si>
    <t>11.5.2 Verurteilte im Zeitvergleich nach Hauptdeliktsgruppen</t>
  </si>
  <si>
    <t>Hauptdeliktsgruppe</t>
  </si>
  <si>
    <t xml:space="preserve">            darunter</t>
  </si>
  <si>
    <t>11.6 Strafvollzug</t>
  </si>
  <si>
    <t xml:space="preserve">   und zwar</t>
  </si>
  <si>
    <t xml:space="preserve">   männlich</t>
  </si>
  <si>
    <t xml:space="preserve">   weiblich</t>
  </si>
  <si>
    <t>.</t>
  </si>
  <si>
    <t>Alter von … bis unter … Jahren</t>
  </si>
  <si>
    <t>Voraussichtliche Dauer des Freiheitsentzuges</t>
  </si>
  <si>
    <t>Vorstrafen</t>
  </si>
  <si>
    <t xml:space="preserve">      darunter aufgrund von Aussetzung</t>
  </si>
  <si>
    <t xml:space="preserve">         der Strafe</t>
  </si>
  <si>
    <t xml:space="preserve">         des Strafrestes bei zeitiger Freiheitsstrafe</t>
  </si>
  <si>
    <t xml:space="preserve">         des Strafrestes bei lebenslanger Freiheits-
            strafe</t>
  </si>
  <si>
    <t xml:space="preserve">         der Verhängung der Jugendstrafe</t>
  </si>
  <si>
    <t xml:space="preserve">         der Jugendstrafe zur Bewährung</t>
  </si>
  <si>
    <t xml:space="preserve">         des Restes einer Jugendstrafe</t>
  </si>
  <si>
    <t>Land</t>
  </si>
  <si>
    <t xml:space="preserve">Deutschland </t>
  </si>
  <si>
    <t xml:space="preserve">   Baden-Württemberg </t>
  </si>
  <si>
    <t xml:space="preserve">   Bayern </t>
  </si>
  <si>
    <t xml:space="preserve">   Berlin </t>
  </si>
  <si>
    <t xml:space="preserve">   Brandenburg </t>
  </si>
  <si>
    <t xml:space="preserve">   Bremen </t>
  </si>
  <si>
    <t xml:space="preserve">   Hamburg </t>
  </si>
  <si>
    <t xml:space="preserve">   Hessen </t>
  </si>
  <si>
    <t xml:space="preserve">   Mecklenburg-Vorpommern </t>
  </si>
  <si>
    <t xml:space="preserve">   Niedersachsen </t>
  </si>
  <si>
    <t xml:space="preserve">   Nordrhein-Westfalen </t>
  </si>
  <si>
    <t xml:space="preserve">   Rheinland-Pfalz </t>
  </si>
  <si>
    <t xml:space="preserve">   Saarland </t>
  </si>
  <si>
    <t xml:space="preserve">   Sachsen </t>
  </si>
  <si>
    <t xml:space="preserve">   Sachsen-Anhalt </t>
  </si>
  <si>
    <t xml:space="preserve">   Schleswig-Holstein </t>
  </si>
  <si>
    <t xml:space="preserve">   Thüringen </t>
  </si>
  <si>
    <t>Fußnotenerläuterungen</t>
  </si>
  <si>
    <t>Ohne Abgaben innerhalb des Gerichts.</t>
  </si>
  <si>
    <t>Einschließlich Kindschafts- und Unterhaltssachen.</t>
  </si>
  <si>
    <t>Erfassung der Sachgebiete ab 2005.</t>
  </si>
  <si>
    <t>Ergebnisse von September bis Dezember 2009.</t>
  </si>
  <si>
    <t>Bevölkerung am 31.12. des jeweiligen Berichtsjahres.</t>
  </si>
  <si>
    <t>Ohne Übergang in das Strafverfahren.</t>
  </si>
  <si>
    <t>Ohne Kindergeldsachen.</t>
  </si>
  <si>
    <t>Einschließlich Verfahren zur Gewährung von einstweiligem Rechtsschutz.</t>
  </si>
  <si>
    <t>Ohne Abgaben innerhalb der Staats-/Amtsanwaltschaften.</t>
  </si>
  <si>
    <t>2005 und 2010: Einschließlich Erzwingungshaft.</t>
  </si>
  <si>
    <t>Maßnahmen können nebeneinander und zum Teil auch neben der Jugendstrafe auftreten.</t>
  </si>
  <si>
    <t>Einschließlich der zu Jugendstrafe Verurteilten, die gemäß § 89b JGG aus dem Jugendstrafvollzug ausgenommen sind.</t>
  </si>
  <si>
    <t>Einschließlich Freiheitsstrafe bei Verurteilten, die gemäß § 114 JGG in der Jugendstrafanstalt vollzogen wird.</t>
  </si>
  <si>
    <t>Methodik</t>
  </si>
  <si>
    <t>Glossar</t>
  </si>
  <si>
    <t>Mehr zum Thema</t>
  </si>
  <si>
    <t>&gt; www.statistik-mv.de</t>
  </si>
  <si>
    <t>Statistische Berichte Mecklenburg-Vorpommern</t>
  </si>
  <si>
    <t>&gt; A223</t>
  </si>
  <si>
    <t>Gerichtliche Ehelösungen</t>
  </si>
  <si>
    <t>&gt; B6631</t>
  </si>
  <si>
    <t>Strafvollzug – Teil 1: Bestand und Bewegung in den Justizvollzugsanstalten</t>
  </si>
  <si>
    <t>&gt; B6632</t>
  </si>
  <si>
    <t>Strafvollzug – Teil 2: Strafgefangene und Verwahrte in den Justizvollzugsanstalten</t>
  </si>
  <si>
    <t>&gt; B673</t>
  </si>
  <si>
    <t>Ausgewählte Daten für die Rechtspflege</t>
  </si>
  <si>
    <t>Qualitätsberichte Statistisches Bundesamt</t>
  </si>
  <si>
    <t>&gt; Rechtspflege</t>
  </si>
  <si>
    <t>Fachliche Informationen</t>
  </si>
  <si>
    <t>Quellenangaben</t>
  </si>
  <si>
    <t>Titelblatt des Kapitels 11 "Rechtspflege": Link zum Inhaltsverzeichnis</t>
  </si>
  <si>
    <r>
      <t xml:space="preserve">11 </t>
    </r>
    <r>
      <rPr>
        <b/>
        <sz val="21"/>
        <color rgb="FFF2B700"/>
        <rFont val="Calibri"/>
        <family val="2"/>
        <scheme val="minor"/>
      </rPr>
      <t>|</t>
    </r>
    <r>
      <rPr>
        <b/>
        <sz val="21"/>
        <rFont val="Calibri"/>
        <family val="2"/>
        <scheme val="minor"/>
      </rPr>
      <t xml:space="preserve"> Rechtspflege</t>
    </r>
  </si>
  <si>
    <t xml:space="preserve">            Grafik 11.1</t>
  </si>
  <si>
    <r>
      <t xml:space="preserve">Inhaltsverzeichnis des Kapitels 11 "Rechtspflege": </t>
    </r>
    <r>
      <rPr>
        <sz val="7"/>
        <rFont val="Calibri"/>
        <family val="2"/>
        <scheme val="minor"/>
      </rPr>
      <t>Die Gliederungen und Überschriften auf dieser Seite sind Links zum Inhalt.</t>
    </r>
  </si>
  <si>
    <t>Link zum Inhaltsverzeichnis</t>
  </si>
  <si>
    <t xml:space="preserve">Überblick in Worten </t>
  </si>
  <si>
    <t>Überblick in Grafiken</t>
  </si>
  <si>
    <t>Überblick in Worten</t>
  </si>
  <si>
    <t>Ergebnisse in Tabellen</t>
  </si>
  <si>
    <t>Ergebnisse in Grafiken</t>
  </si>
  <si>
    <t xml:space="preserve">  Methodik</t>
  </si>
  <si>
    <t xml:space="preserve">  Glossar</t>
  </si>
  <si>
    <t xml:space="preserve">   Bestehende Unterstellungen unter Bewährungsaufsicht im Zeitvergleich nach dem Grund der Unterstellung</t>
  </si>
  <si>
    <t xml:space="preserve">   Strafgefangene und Sicherungsverwahrte am 31. März im Zeitvergleich nach Altersgruppen,
      voraussichtlicher Dauer des Freiheitsentzuges und Vorstrafen</t>
  </si>
  <si>
    <t xml:space="preserve">   Ermittlungsverfahren, Verfahren nach dem Ordnungswidrigkeitsgesetz und sonstige zu erledigende Geschäfte
      im Zeitvergleich</t>
  </si>
  <si>
    <t>Grafik 11.2</t>
  </si>
  <si>
    <t>Grafik 11.3</t>
  </si>
  <si>
    <t>Grafik 11.4</t>
  </si>
  <si>
    <t xml:space="preserve">
§</t>
  </si>
  <si>
    <t>2)</t>
  </si>
  <si>
    <t>3)</t>
  </si>
  <si>
    <t>4)</t>
  </si>
  <si>
    <t>5)</t>
  </si>
  <si>
    <t>6)</t>
  </si>
  <si>
    <t>7)</t>
  </si>
  <si>
    <t>8)</t>
  </si>
  <si>
    <t>9)</t>
  </si>
  <si>
    <t>10)</t>
  </si>
  <si>
    <t>11)</t>
  </si>
  <si>
    <t>12)</t>
  </si>
  <si>
    <t>13)</t>
  </si>
  <si>
    <t>14)</t>
  </si>
  <si>
    <t>15)</t>
  </si>
  <si>
    <t>16)</t>
  </si>
  <si>
    <t>17)</t>
  </si>
  <si>
    <t>18)</t>
  </si>
  <si>
    <t>19)</t>
  </si>
  <si>
    <t>20)</t>
  </si>
  <si>
    <t xml:space="preserve">
1)</t>
  </si>
  <si>
    <t xml:space="preserve">
Keine sonstigen Verfahren (Wahlanfechtungen, Prüfung der Zulässigkeit eines Volksbegehrens, Prüfung der Verfassungswidrigkeit eines Untersuchungsausschusses).</t>
  </si>
  <si>
    <t>Ohne Justizverwaltung; Personalbestand der am Jahresschluss vorhandenen Richterinnen und Richter sowie Staatsanwältinnen und Staatsanwälte; Bedienstete, die sich in der Freistellungsphase zur Altersteilzeit im Blockmodell oder in einem Sabbatical befinden, sowie Bedienstete, die sich mindestens ein Jahr in Elternzeit befinden oder beurlaubt sind, wurden nicht berücksichtigt.</t>
  </si>
  <si>
    <t xml:space="preserve">Zum 01.09.2009 trat das Gesetz über das Verfahren in Familiensachen und in den Angelegenheiten der freiwilligen Gerichtsbarkeit (FamFG) in Kraft. Es bewirkte weitreichende Änderungen bei Grundgesamtheit und Gegenstandsbereich der Familiengerichtsstatistik. Die vorliegenden Ergebnisse sind mit den Vorjahren nicht voll vergleichbar.
Nachgewiesen werden daher nur die Ergebnisse nach Inkrafttreten des FamFG. </t>
  </si>
  <si>
    <t>Das Allgemeine Register bei den Staatsanwaltschaften dient dazu, Vorgänge aufzunehmen, in denen zwar schon Ermittlungen aufgenommen wurden, bei denen aber (noch) kein Anfangsverdacht besteht.</t>
  </si>
  <si>
    <t>Zum 10.11.2016 wurde § 177 StGB "Sexuelle Nötigung; Vergewaltigung" neu gefasst, indem § 179 StGB thematisch in den § 177 StGB integriert und darüber hinaus weiter optimiert wurde. Die vorliegenden Ergebnisse (ab 2017) sind mit den Vorjahren daher nicht voll vergleichbar.</t>
  </si>
  <si>
    <t>Ohne Unterstellungen nach § 10 Jugendgerichtsgesetz und ohne Unterstellungen bei ehrenamtlichen Bewährungshelferinnen und -helfern; einschließlich mehrerer Bewährungsaufsichten nebeneinander.</t>
  </si>
  <si>
    <t>Jugendstrafe von unbestimmter Dauer kann nach dem 1. Gesetz zur Änderung des JGG vom 30.08.1990 nicht mehr neu verhängt werden.</t>
  </si>
  <si>
    <t>Tabelle 11.1: Landesverfassungsgericht Mecklenburg-Vorpommern</t>
  </si>
  <si>
    <t>Tabelle 11.2: Justizministerium Mecklenburg-Vorpommern</t>
  </si>
  <si>
    <t>11.2 Richterinnen und Richter, Staatsanwältinnen und Staatsanwälte, Rechtsanwältinnen und Rechtsanwälte sowie</t>
  </si>
  <si>
    <t xml:space="preserve">            Notarinnen und Notare am 31. Dezember im Zeitvergleich</t>
  </si>
  <si>
    <t>11.6.1 Strafgefangene und Sicherungsverwahrte am 31. März im Zeitvergleich nach Altersgruppen, voraussichtlicher Dauer des Freiheits-</t>
  </si>
  <si>
    <t xml:space="preserve">               entzuges und Vorstrafen</t>
  </si>
  <si>
    <t xml:space="preserve">  11.4.1
</t>
  </si>
  <si>
    <t xml:space="preserve">  11.6.1
</t>
  </si>
  <si>
    <t xml:space="preserve">  11.5
</t>
  </si>
  <si>
    <t xml:space="preserve">  11.2
</t>
  </si>
  <si>
    <t>Daten der Grafik 11.4 "Bestehende Unterstellung unter Bewärungsaufsicht im Zeitvergleich"</t>
  </si>
  <si>
    <t>Grafik 11.5</t>
  </si>
  <si>
    <t>Daten der Grafik 11.5 "Bestand der  Richter, Staatsanwälte, Rechtsanwälte und Notare im Zeitvergleich"</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</si>
  <si>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</si>
  <si>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</si>
  <si>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</si>
  <si>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</si>
  <si>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</si>
  <si>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</si>
  <si>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</si>
  <si>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</si>
  <si>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</si>
  <si>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</si>
  <si>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</si>
  <si>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</si>
  <si>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</si>
  <si>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</si>
  <si>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</si>
  <si>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</si>
  <si>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Deutschland</t>
  </si>
  <si>
    <t>Rostock</t>
  </si>
  <si>
    <t>Schwerin</t>
  </si>
  <si>
    <t>Mecklenburgische Seenplatte</t>
  </si>
  <si>
    <t>Landkreis Rostock</t>
  </si>
  <si>
    <t>Vorpommern-Rügen</t>
  </si>
  <si>
    <t>Nordwestmecklenburg</t>
  </si>
  <si>
    <t>Vorpommern-Greifswald</t>
  </si>
  <si>
    <t>Ludwigslust-Parchim</t>
  </si>
  <si>
    <t>Kreise</t>
  </si>
  <si>
    <t>Ehescheidungen je 10.000 Einwohner</t>
  </si>
  <si>
    <t>Ehedauer unter 11 Jahren</t>
  </si>
  <si>
    <t>Ehedauer 11 bis unter 21 Jahren</t>
  </si>
  <si>
    <t>Ehedauer 21 Jahre und mehr</t>
  </si>
  <si>
    <t>Jahr</t>
  </si>
  <si>
    <t>Allgemeines Strafrecht</t>
  </si>
  <si>
    <t xml:space="preserve">   Freiheitsstrafe ohne Bewährung</t>
  </si>
  <si>
    <t xml:space="preserve">   Freiheitsstrafe mit Bewährung</t>
  </si>
  <si>
    <t>Allgemeines Strafrecht bzw. Jugendstrafrecht = 100 %</t>
  </si>
  <si>
    <t>Jugendstrafrecht</t>
  </si>
  <si>
    <t xml:space="preserve">   Jugendstrafe mit Bewährung</t>
  </si>
  <si>
    <t xml:space="preserve">   Jugendstrafe ohne Bewährung</t>
  </si>
  <si>
    <t xml:space="preserve">   Erziehungsmaßnahmen</t>
  </si>
  <si>
    <t xml:space="preserve">   Zuchtmittel</t>
  </si>
  <si>
    <t>Richter bei den ordentlichen Gerichten</t>
  </si>
  <si>
    <t>Richter bei den Fachgerichten</t>
  </si>
  <si>
    <t>Staatsanwälte</t>
  </si>
  <si>
    <t>Rechtsanwälte</t>
  </si>
  <si>
    <t>Notare</t>
  </si>
  <si>
    <t>Eheschließungen je 10.000 Einwohner</t>
  </si>
  <si>
    <t>Ehescheidungen je 10.000 Einwohner</t>
  </si>
  <si>
    <t>Je 1.000 Einwohner</t>
  </si>
  <si>
    <t>1994/1995</t>
  </si>
  <si>
    <t>2000</t>
  </si>
  <si>
    <t>2005</t>
  </si>
  <si>
    <t>2010</t>
  </si>
  <si>
    <t>2015</t>
  </si>
  <si>
    <t>2020</t>
  </si>
  <si>
    <t>2022</t>
  </si>
  <si>
    <t>1995</t>
  </si>
  <si>
    <t xml:space="preserve">   erledigte Verfahren</t>
  </si>
  <si>
    <t xml:space="preserve">      darunter </t>
  </si>
  <si>
    <t xml:space="preserve">      Verkehrsunfallsachen</t>
  </si>
  <si>
    <t xml:space="preserve">      Kaufsachen</t>
  </si>
  <si>
    <t xml:space="preserve">      Wohnungsmietsachen</t>
  </si>
  <si>
    <t xml:space="preserve">      Verkehrsunfallsachen </t>
  </si>
  <si>
    <t xml:space="preserve">      Kaufsachen </t>
  </si>
  <si>
    <r>
      <t xml:space="preserve">      Miet-/Kredit-/Leasingsachen </t>
    </r>
    <r>
      <rPr>
        <sz val="6"/>
        <rFont val="Calibri"/>
        <family val="2"/>
        <scheme val="minor"/>
      </rPr>
      <t>5)</t>
    </r>
  </si>
  <si>
    <t xml:space="preserve">   erledigte Berufungsverfahren</t>
  </si>
  <si>
    <t xml:space="preserve">   Geschäftsanfall an Beschwerdeverfahren</t>
  </si>
  <si>
    <t xml:space="preserve">      Familiensachen</t>
  </si>
  <si>
    <t xml:space="preserve">      Lebenspartnerschaften</t>
  </si>
  <si>
    <t xml:space="preserve">      darunter nach Verfahrensgegenständen</t>
  </si>
  <si>
    <t xml:space="preserve">      Scheidung</t>
  </si>
  <si>
    <t xml:space="preserve">      elterliche Sorge</t>
  </si>
  <si>
    <t xml:space="preserve">      Unterhalt für ein Kind</t>
  </si>
  <si>
    <t xml:space="preserve">      Unterhalt für die Ehegattin bzw. den Ehe-
         gatten oder die Lebenspartnerin bzw.
         den Lebenspartner</t>
  </si>
  <si>
    <t xml:space="preserve">      Umgangsrecht (auch § 165 FamFG)</t>
  </si>
  <si>
    <t xml:space="preserve">      Abstammungssache</t>
  </si>
  <si>
    <t xml:space="preserve">      sonstige Kindschaftssache</t>
  </si>
  <si>
    <t xml:space="preserve">   erledigte Beschwerdeverfahren gegen End-
      entscheidungen</t>
  </si>
  <si>
    <t>2017</t>
  </si>
  <si>
    <t>2018</t>
  </si>
  <si>
    <t>Ehescheidungen nach Anzahl 
   der noch im Haushalt leben-
   den minderjährigen Kinder</t>
  </si>
  <si>
    <t xml:space="preserve">        bis   5 </t>
  </si>
  <si>
    <t xml:space="preserve">     6 bis 10 </t>
  </si>
  <si>
    <t xml:space="preserve">   11 bis 15</t>
  </si>
  <si>
    <t xml:space="preserve">   16 bis 20 </t>
  </si>
  <si>
    <t xml:space="preserve">   21 bis 25 </t>
  </si>
  <si>
    <t xml:space="preserve">   26 bis 30 </t>
  </si>
  <si>
    <t xml:space="preserve">   31 bis 35 </t>
  </si>
  <si>
    <t xml:space="preserve">   36 und mehr</t>
  </si>
  <si>
    <t xml:space="preserve">   keine Kinder</t>
  </si>
  <si>
    <t xml:space="preserve">   1 Kind</t>
  </si>
  <si>
    <t xml:space="preserve">   2 Kinder</t>
  </si>
  <si>
    <t xml:space="preserve">   3 Kinder</t>
  </si>
  <si>
    <t xml:space="preserve">   4 und mehr Kinder</t>
  </si>
  <si>
    <t xml:space="preserve">   Anzahl der betroffenen Kinder</t>
  </si>
  <si>
    <t>2019</t>
  </si>
  <si>
    <t xml:space="preserve">   26 und mehr</t>
  </si>
  <si>
    <t xml:space="preserve">   erledigte Strafverfahren</t>
  </si>
  <si>
    <r>
      <t xml:space="preserve">      Straftaten gegen das Leben und die körperliche Unversehrtheit </t>
    </r>
    <r>
      <rPr>
        <sz val="6"/>
        <rFont val="Calibri"/>
        <family val="2"/>
        <scheme val="minor"/>
      </rPr>
      <t>5)</t>
    </r>
  </si>
  <si>
    <r>
      <t xml:space="preserve">      Eigentums- und Vermögensdelikte </t>
    </r>
    <r>
      <rPr>
        <sz val="6"/>
        <rFont val="Calibri"/>
        <family val="2"/>
        <scheme val="minor"/>
      </rPr>
      <t>5)</t>
    </r>
  </si>
  <si>
    <r>
      <t xml:space="preserve">      Straftaten im Straßenverkehr </t>
    </r>
    <r>
      <rPr>
        <sz val="6"/>
        <rFont val="Calibri"/>
        <family val="2"/>
        <scheme val="minor"/>
      </rPr>
      <t>5)</t>
    </r>
  </si>
  <si>
    <t xml:space="preserve">   erledigte Strafverfahren </t>
  </si>
  <si>
    <t xml:space="preserve">   erledigte Revisionen</t>
  </si>
  <si>
    <r>
      <t xml:space="preserve">   erledigte Bußgeldverfahren </t>
    </r>
    <r>
      <rPr>
        <sz val="6"/>
        <rFont val="Calibri"/>
        <family val="2"/>
        <scheme val="minor"/>
      </rPr>
      <t>9)</t>
    </r>
  </si>
  <si>
    <t xml:space="preserve">      darunter im Straßenverkehr begangene Ordnungswidrigkeiten</t>
  </si>
  <si>
    <t xml:space="preserve">   erledigte Rechtsbeschwerden und Anträge auf Zulassung der
      Rechtsbeschwerde</t>
  </si>
  <si>
    <t xml:space="preserve">   beendete Verfahren (beendet durch …)</t>
  </si>
  <si>
    <t xml:space="preserve">      Beschluss</t>
  </si>
  <si>
    <t xml:space="preserve">      Rücknahme des Verfahrens</t>
  </si>
  <si>
    <t xml:space="preserve">      Ruhen des Verfahrens</t>
  </si>
  <si>
    <t xml:space="preserve">   erledigte Hauptverfahren</t>
  </si>
  <si>
    <t xml:space="preserve">      Asylrecht </t>
  </si>
  <si>
    <t xml:space="preserve">      Abgaberecht</t>
  </si>
  <si>
    <t xml:space="preserve">      Recht des öffentlichen Dienstes</t>
  </si>
  <si>
    <t xml:space="preserve">   erledigte Verfahren zur Gewährung von vorläufigem Rechtsschutz
      (ohne Numerus-clausus-Sachen)</t>
  </si>
  <si>
    <t xml:space="preserve">   erledigte Berufungs- und Beschwerdeverfahren gegen Hauptsache-
      entscheidungen in Personalvertretungssachen und Beschwerden
      in Disziplinarverfahren</t>
  </si>
  <si>
    <r>
      <t xml:space="preserve">   erledigte</t>
    </r>
    <r>
      <rPr>
        <sz val="6"/>
        <rFont val="Calibri"/>
        <family val="2"/>
        <scheme val="minor"/>
      </rPr>
      <t xml:space="preserve"> </t>
    </r>
    <r>
      <rPr>
        <sz val="8.5"/>
        <rFont val="Calibri"/>
        <family val="2"/>
        <scheme val="minor"/>
      </rPr>
      <t>Beschwerdeverfahren</t>
    </r>
    <r>
      <rPr>
        <sz val="6"/>
        <rFont val="Calibri"/>
        <family val="2"/>
        <scheme val="minor"/>
      </rPr>
      <t xml:space="preserve"> </t>
    </r>
    <r>
      <rPr>
        <sz val="8.5"/>
        <rFont val="Calibri"/>
        <family val="2"/>
        <scheme val="minor"/>
      </rPr>
      <t>gegen</t>
    </r>
    <r>
      <rPr>
        <sz val="6"/>
        <rFont val="Calibri"/>
        <family val="2"/>
        <scheme val="minor"/>
      </rPr>
      <t xml:space="preserve"> </t>
    </r>
    <r>
      <rPr>
        <sz val="8.5"/>
        <rFont val="Calibri"/>
        <family val="2"/>
        <scheme val="minor"/>
      </rPr>
      <t>Entscheidungen</t>
    </r>
    <r>
      <rPr>
        <sz val="6"/>
        <rFont val="Calibri"/>
        <family val="2"/>
        <scheme val="minor"/>
      </rPr>
      <t xml:space="preserve"> </t>
    </r>
    <r>
      <rPr>
        <sz val="8.5"/>
        <rFont val="Calibri"/>
        <family val="2"/>
        <scheme val="minor"/>
      </rPr>
      <t>über</t>
    </r>
    <r>
      <rPr>
        <sz val="6"/>
        <rFont val="Calibri"/>
        <family val="2"/>
        <scheme val="minor"/>
      </rPr>
      <t xml:space="preserve"> </t>
    </r>
    <r>
      <rPr>
        <sz val="8.5"/>
        <rFont val="Calibri"/>
        <family val="2"/>
        <scheme val="minor"/>
      </rPr>
      <t>Gewäh-
      rung von einstweiligem Rechtsschutz/Verfahren zur Gewährung
      von vorläufigem Rechtsschutz (ohne Numerus-clausus-Sachen)</t>
    </r>
  </si>
  <si>
    <t xml:space="preserve">   erledigte Klagen </t>
  </si>
  <si>
    <t xml:space="preserve">   erledigte Verfahren zur Gewährung von vorläufigem 
      Rechtsschutz</t>
  </si>
  <si>
    <t xml:space="preserve">   erledigte Urteilsverfahren</t>
  </si>
  <si>
    <t xml:space="preserve">      Verfahren mit 1 Verfahrensgegenstand</t>
  </si>
  <si>
    <t xml:space="preserve">         davon</t>
  </si>
  <si>
    <t xml:space="preserve">         Bestandsstreitigkeiten</t>
  </si>
  <si>
    <t xml:space="preserve">            Kündigungen</t>
  </si>
  <si>
    <t xml:space="preserve">         Zahlungsklagen</t>
  </si>
  <si>
    <t xml:space="preserve">         tarifliche Eingruppierungen</t>
  </si>
  <si>
    <t xml:space="preserve">         sonstiges</t>
  </si>
  <si>
    <t xml:space="preserve">   erledigte Beschlussverfahren</t>
  </si>
  <si>
    <t xml:space="preserve">   erledigte Beschwerdeverfahren in Beschlusssachen</t>
  </si>
  <si>
    <t xml:space="preserve">   erledigte Klageverfahren</t>
  </si>
  <si>
    <t xml:space="preserve">      darunter nach Gegenstand der Klage</t>
  </si>
  <si>
    <t xml:space="preserve">      Krankenversicherung</t>
  </si>
  <si>
    <t xml:space="preserve">      Rentenversicherung</t>
  </si>
  <si>
    <t xml:space="preserve">      Angelegenheiten nach dem SGB II und §§ 6a und 6b BKGG</t>
  </si>
  <si>
    <t xml:space="preserve">      Angelegenheiten der Bundesagentur für Arbeit</t>
  </si>
  <si>
    <t xml:space="preserve">   erledigte Beschwerdeverfahren gegen Entscheidungen
      über die Gewährung von einstweiligem Rechtsschutz</t>
  </si>
  <si>
    <t xml:space="preserve">   erledigte Nichtzulassungsbeschwerde- und sonstige
      Beschwerdeverfahren (ohne Beschwerdeverfahren
      gegen Entscheidungen über Gewährung von einst-
      weiligem Rechtsschutz)</t>
  </si>
  <si>
    <t>2008</t>
  </si>
  <si>
    <t xml:space="preserve">   von den erledigten Urteilsverfahren waren Klage-
      verfahren</t>
  </si>
  <si>
    <t xml:space="preserve">   Beendigung des Verfahrens</t>
  </si>
  <si>
    <t xml:space="preserve">      nach allgemeinem Strafrecht</t>
  </si>
  <si>
    <t xml:space="preserve">         Freispruch</t>
  </si>
  <si>
    <t xml:space="preserve">         Einstellung</t>
  </si>
  <si>
    <t xml:space="preserve">         Freiheitsstrafe</t>
  </si>
  <si>
    <t xml:space="preserve">            darunter Strafaussetzung </t>
  </si>
  <si>
    <t xml:space="preserve">         Geldstrafe</t>
  </si>
  <si>
    <t xml:space="preserve">      nach Jugendstrafrecht</t>
  </si>
  <si>
    <t xml:space="preserve">         Jugendstrafe</t>
  </si>
  <si>
    <t xml:space="preserve">         Maßnahme (Zuchtmittel und 
            Erziehungsmaßregeln)</t>
  </si>
  <si>
    <r>
      <t xml:space="preserve">Angeordnete Maßnahmen nach
   dem Jugendstrafrecht </t>
    </r>
    <r>
      <rPr>
        <b/>
        <sz val="6"/>
        <rFont val="Calibri"/>
        <family val="2"/>
        <scheme val="minor"/>
      </rPr>
      <t>15)</t>
    </r>
  </si>
  <si>
    <t xml:space="preserve">   Zahl der Zuchtmittel</t>
  </si>
  <si>
    <t xml:space="preserve">   Zahl der Erziehungsmaßregeln</t>
  </si>
  <si>
    <t>2001</t>
  </si>
  <si>
    <t xml:space="preserve">              darunter</t>
  </si>
  <si>
    <t xml:space="preserve">   VIII. Straftaten im Straßenverkehr (StGB §§ 142, 315b, 315c,
              316, 222, 229, 323a i. V. m. Verkehrsunfall, StVG
              §§ 21, 22, 22a, 22b)</t>
  </si>
  <si>
    <t xml:space="preserve">                 darunter</t>
  </si>
  <si>
    <t xml:space="preserve">                 in Trunkenheit</t>
  </si>
  <si>
    <t xml:space="preserve">   IX.   Straftaten nach anderen Bundes- und Landesgesetzen
             (außer StGB und StVG)</t>
  </si>
  <si>
    <t xml:space="preserve">   VII.  Gemeingefährliche einschl. Umweltstraftaten, außer 
              im Straßenverkehr (StGB §§ 306 - 330a, außer 315b,
              315c, 316 und 316a, 323a i. V. m. Verkehrsunfall)</t>
  </si>
  <si>
    <t xml:space="preserve">   VI.    andere Vermögens- und Eigentumsdelikte; Urkunden-
              delikte (StGB §§ 257 - 305a)</t>
  </si>
  <si>
    <t xml:space="preserve">              Betrug und Untreue (StGB §§ 263 - 266b)</t>
  </si>
  <si>
    <t xml:space="preserve">              Begünstigung und Hehlerei (StGB §§ 257 - 261)</t>
  </si>
  <si>
    <t xml:space="preserve">   V.    Raub und Erpressung, räuberischer Angriff auf Kraft-
              fahrerinnen bzw. -fahrer (StGB §§ 249 - 256, 316a)</t>
  </si>
  <si>
    <t xml:space="preserve">             Unterschlagung (StGB § 246)</t>
  </si>
  <si>
    <t xml:space="preserve">             Diebstahl (StGB § 242)</t>
  </si>
  <si>
    <t xml:space="preserve">             darunter</t>
  </si>
  <si>
    <t xml:space="preserve">   IV.  Diebstahl und Unterschlagung (StGB §§ 242 - 248c)</t>
  </si>
  <si>
    <t xml:space="preserve">   III.  andere Straftaten gegen die Person, außer im Straßen-
             verkehr (StGB §§ 169 - 173, 185 - 241a, außer §§ 222,
             229 i. V. m. Verkehrsunfall)</t>
  </si>
  <si>
    <t xml:space="preserve">             Beleidigung (StGB §§ 185 - 200)</t>
  </si>
  <si>
    <t xml:space="preserve">             Straftaten gegen das Leben (StGB §§ 211 - 222)</t>
  </si>
  <si>
    <t xml:space="preserve">             Körperverletzung (StGB §§ 223 - 231)</t>
  </si>
  <si>
    <t xml:space="preserve">             Straftaten gegen die persönliche Freiheit 
                (StGB §§ 232 - 241a)</t>
  </si>
  <si>
    <t xml:space="preserve">   II.   Straftaten gegen die sexuelle Selbstbestimmung
            (StGB §§ 174 - 184k)</t>
  </si>
  <si>
    <r>
      <t xml:space="preserve">            sexueller Übergriff; sexuelle Nötigung; Vergewalti-
               gung (StGB § 177) </t>
    </r>
    <r>
      <rPr>
        <sz val="6"/>
        <rFont val="Calibri"/>
        <family val="2"/>
        <scheme val="minor"/>
      </rPr>
      <t>16)</t>
    </r>
  </si>
  <si>
    <t xml:space="preserve">   I.    Straftaten gegen den Staat, die öffentliche Ordnung
             (außer unerlaubtem Entfernen vom Unfallort) und 
             im Amt (StGB §§ 80 - 168 und 331 - 358, außer § 142)</t>
  </si>
  <si>
    <t xml:space="preserve">   unter 18</t>
  </si>
  <si>
    <t xml:space="preserve">   18 bis unter 21</t>
  </si>
  <si>
    <t xml:space="preserve">   21 bis unter 25</t>
  </si>
  <si>
    <t xml:space="preserve">   25 bis unter 30</t>
  </si>
  <si>
    <t xml:space="preserve">   30 bis unter 40</t>
  </si>
  <si>
    <t xml:space="preserve">   40 bis unter 50</t>
  </si>
  <si>
    <t xml:space="preserve">   50 und mehr</t>
  </si>
  <si>
    <t xml:space="preserve">   bis unter 3 Monate</t>
  </si>
  <si>
    <t xml:space="preserve">   3 Monate bis unter 6 Monate</t>
  </si>
  <si>
    <t xml:space="preserve">   6 Monate bis einschließlich 1 Jahr</t>
  </si>
  <si>
    <t xml:space="preserve">   mehr als 1 Jahr bis einschließlich 2 Jahre</t>
  </si>
  <si>
    <t xml:space="preserve">   mehr als 2 Jahre bis einschließlich 5 Jahre</t>
  </si>
  <si>
    <t xml:space="preserve">   mehr als 5 Jahre bis einschließlich 10 Jahre</t>
  </si>
  <si>
    <t xml:space="preserve">   mehr als 10 Jahre bis einschließlich 15 Jahre</t>
  </si>
  <si>
    <t xml:space="preserve">   lebenslang/unbestimmte Dauer</t>
  </si>
  <si>
    <t xml:space="preserve">   nicht vorbestraft</t>
  </si>
  <si>
    <t xml:space="preserve">   vorbestraft</t>
  </si>
  <si>
    <t xml:space="preserve">      davon mit</t>
  </si>
  <si>
    <t xml:space="preserve">      Strafenverbindungen</t>
  </si>
  <si>
    <t>Weitere Informationen zum Thema finden Sie auf der Website des Statistischen Amtes Mecklenburg-Vorpommern</t>
  </si>
  <si>
    <r>
      <t xml:space="preserve">   Freiheitsstrafe </t>
    </r>
    <r>
      <rPr>
        <sz val="6"/>
        <rFont val="Calibri"/>
        <family val="2"/>
        <scheme val="minor"/>
      </rPr>
      <t>17)</t>
    </r>
  </si>
  <si>
    <r>
      <t xml:space="preserve">   Jugendstrafe </t>
    </r>
    <r>
      <rPr>
        <sz val="6"/>
        <rFont val="Calibri"/>
        <family val="2"/>
        <scheme val="minor"/>
      </rPr>
      <t>18)</t>
    </r>
  </si>
  <si>
    <r>
      <t xml:space="preserve">   Sicherungsverwahrung </t>
    </r>
    <r>
      <rPr>
        <sz val="6"/>
        <rFont val="Calibri"/>
        <family val="2"/>
        <scheme val="minor"/>
      </rPr>
      <t>19)</t>
    </r>
  </si>
  <si>
    <r>
      <t xml:space="preserve">11.6.2 Bestehende Unterstellungen unter Bewährungsaufsicht im Zeitvergleich nach dem Grund der Unterstellung </t>
    </r>
    <r>
      <rPr>
        <b/>
        <sz val="6"/>
        <rFont val="Calibri"/>
        <family val="2"/>
        <scheme val="minor"/>
      </rPr>
      <t>20)</t>
    </r>
  </si>
  <si>
    <t>Bundesland</t>
  </si>
  <si>
    <t>Daten der Grafik 11.2 "Eheschließungen und Ehescheidungen je 10.000 Einwohner im Zeitvergleich"</t>
  </si>
  <si>
    <t xml:space="preserve">  11.6
</t>
  </si>
  <si>
    <t xml:space="preserve">            Grafik 11.6</t>
  </si>
  <si>
    <t>Bestand der Richterinnen und Richter, Staatsanwältinnen und Staatsanwälte, Rechtsanwältinnen und
   Rechtsanwälte sowie Notarinnen und Notare im Zeitvergleich</t>
  </si>
  <si>
    <r>
      <t xml:space="preserve">...Freiheits-
strafe </t>
    </r>
    <r>
      <rPr>
        <sz val="6"/>
        <rFont val="Calibri"/>
        <family val="2"/>
        <scheme val="minor"/>
      </rPr>
      <t>17)</t>
    </r>
  </si>
  <si>
    <r>
      <t xml:space="preserve">...Jugend-
strafe </t>
    </r>
    <r>
      <rPr>
        <sz val="6"/>
        <rFont val="Calibri"/>
        <family val="2"/>
        <scheme val="minor"/>
      </rPr>
      <t>18)</t>
    </r>
  </si>
  <si>
    <r>
      <t xml:space="preserve">Je 10.000 Einwohnerinnen bzw. 
   Einwohner </t>
    </r>
    <r>
      <rPr>
        <sz val="6"/>
        <rFont val="Calibri"/>
        <family val="2"/>
        <scheme val="minor"/>
      </rPr>
      <t>8)</t>
    </r>
  </si>
  <si>
    <t>Je 10.000 Einwohnerinnen bzw.
   Einwohner</t>
  </si>
  <si>
    <r>
      <t xml:space="preserve">
Die </t>
    </r>
    <r>
      <rPr>
        <b/>
        <sz val="9"/>
        <color theme="1"/>
        <rFont val="Calibri"/>
        <family val="2"/>
        <scheme val="minor"/>
      </rPr>
      <t>Justizgeschäftsstatistiken</t>
    </r>
    <r>
      <rPr>
        <sz val="9"/>
        <color theme="1"/>
        <rFont val="Calibri"/>
        <family val="2"/>
        <scheme val="minor"/>
      </rPr>
      <t xml:space="preserve"> liefern verfahrensbezogene Informationen zu Geschäftsanfall und Geschäftserledigung bei Gerichten und 
Staatsanwaltschaften. Sie dienen in erster Linie der Kapazitätsmessung bei den Justizorganen. Dazu führen die Justizministerien der Länder 
bei den Zivil-, Familien-, Straf-, Verwaltungs-, Arbeits-, Sozial- und Finanzgerichten sowie bei den Staatsanwaltschaften Verfahrenserhe-
bungen durch. Diese werden als koordinierte Länderstatistiken auf der Grundlage bundeseinheitlicher Verwaltungsanordnungen geführt. 
Die Statistischen Ämter der Länder erstellen auf dieser Datenbasis die jeweiligen Landesergebnisse.
Die Geschäftsstatistik über das Landesverfassungsgericht ist nicht Gegenstand der Erhebungen der Justizgeschäftsstatistiken. Sie ergänzt 
deren Ergebnisse.
Bis einschließlich des Berichtsjahres 2006 wurde die Tätigkeit der Arbeits- und Sozialgerichtsbarkeit durch die Justizverwaltung selbst zu-
sammengestellt und statistisch abgebildet. Zum Berichtsjahr 2007 wurden die Statistischen Ämter mit der Aufbereitung beauftragt. Dabei 
wurde zugleich der Erhebungskatalog erheblich erweitert. 
Das Erhebungsverfahren der Finanzgerichtsbarkeit wurde zum Berichtsjahr 2007 grundlegend überarbeitet. In diesem Zusammenhang 
wurde ein neuer, differenzierterer Sachgebietskatalog eingeführt. Die Abgrenzung dieser neuen Sachgebiete ist nicht ganz deckungsgleich 
mit denen der Vorjahre.</t>
    </r>
  </si>
  <si>
    <r>
      <rPr>
        <b/>
        <sz val="9"/>
        <color theme="1"/>
        <rFont val="Calibri"/>
        <family val="2"/>
        <scheme val="minor"/>
      </rPr>
      <t>Strafverfolgungsstatistik:</t>
    </r>
    <r>
      <rPr>
        <sz val="9"/>
        <color theme="1"/>
        <rFont val="Calibri"/>
        <family val="2"/>
        <scheme val="minor"/>
      </rPr>
      <t xml:space="preserve"> Diese Statistik liefert Angaben über rechtskräftig abgeurteilte und verurteilte Personen. Erfasst werden alle von 
ordentlichen Gerichten Abgeurteilte, die sich wegen Verbrechen oder Vergehen nach dem Strafgesetzbuch oder nach anderen Bundesge-
setzen bzw. wegen Vergehen nach Landesgesetzen verantworten mussten. Nachgewiesen werden die Abgeurteilten und die Verurteilten 
für das aktuelle Berichtsjahr sowie in der zeitlichen Entwicklung u. a. nach Alter und Geschlecht, nach Art der Straftat sowie nach Art der 
Entscheidung. </t>
    </r>
  </si>
  <si>
    <r>
      <rPr>
        <b/>
        <sz val="9"/>
        <color theme="1"/>
        <rFont val="Calibri"/>
        <family val="2"/>
        <scheme val="minor"/>
      </rPr>
      <t xml:space="preserve">Bewährungshilfestatistik: </t>
    </r>
    <r>
      <rPr>
        <sz val="9"/>
        <color theme="1"/>
        <rFont val="Calibri"/>
        <family val="2"/>
        <scheme val="minor"/>
      </rPr>
      <t>Mit den Ergebnissen der Bewährungshilfe sollen Strukturen der Entscheidungspraxis der Strafgerichte in Bezug 
auf die Bewährungsunterstellung sowie der Erfolg der Bewährungsunterstellungen als präventive Maßnahme abgebildet und entsprechen-
de Veränderungen aufgezeigt werden. Bei den Unterstellungen unter Bewährungsaufsicht handelt es sich um Fälle, bei denen den Sträflin-
gen entweder im Urteil Strafaussetzung zur Bewährung oder nach Verbüßung eines Teils der Freiheits- bzw. Jugendstrafe vorzeitige Ent-
lassung gewährt und gleichzeitig Unterstellung unter einer ausschließlich hauptamtlichen Bewährungshelferin bzw. einem ausschließlich 
hauptamtlichen Bewährungshelfer angeordnet worden ist.</t>
    </r>
  </si>
  <si>
    <r>
      <t xml:space="preserve">
</t>
    </r>
    <r>
      <rPr>
        <b/>
        <sz val="9"/>
        <color theme="1"/>
        <rFont val="Calibri"/>
        <family val="2"/>
        <scheme val="minor"/>
      </rPr>
      <t>Abgeurteilte</t>
    </r>
    <r>
      <rPr>
        <sz val="9"/>
        <color theme="1"/>
        <rFont val="Calibri"/>
        <family val="2"/>
        <scheme val="minor"/>
      </rPr>
      <t xml:space="preserve"> in der Terminologie der Strafverfolgungsstatistik sind Personen, gegen die Strafbefehle erlassen wurden bzw. deren Strafver-
fahren nach Eröffnung des Hauptverfahrens rechtskräftig durch Urteil oder Einstellungsbeschluss abgeschlossen worden sind. Ihre Zahl 
setzt sich zusammen aus den Verurteilten sowie aus Personen, gegen die andere Entscheidungen getroffen wurden (u. a. Freispruch, Ein-
stellung des Strafverfahrens). Bei der Aburteilung von Straftaten, die in Tateinheit oder in Tatmehrheit begangen wurden, ist nur die Straf-
tat statistisch erfasst, die nach dem Gesetz mit der schwersten Strafe bedroht ist. Werden mehrere Straftaten derselben Person in ver-
schiedenen Verfahren abgeurteilt, so wird die bzw. der Angeklagte für jedes Strafverfahren gesondert gezählt. </t>
    </r>
  </si>
  <si>
    <r>
      <t xml:space="preserve">Zu den </t>
    </r>
    <r>
      <rPr>
        <b/>
        <sz val="9"/>
        <color theme="1"/>
        <rFont val="Calibri"/>
        <family val="2"/>
        <scheme val="minor"/>
      </rPr>
      <t>Einsitzenden in Justizvollzugsanstalten</t>
    </r>
    <r>
      <rPr>
        <sz val="9"/>
        <color theme="1"/>
        <rFont val="Calibri"/>
        <family val="2"/>
        <scheme val="minor"/>
      </rPr>
      <t xml:space="preserve"> zählen alle Gefangenen und Sicherungsverwahrten.</t>
    </r>
  </si>
  <si>
    <r>
      <rPr>
        <b/>
        <sz val="9"/>
        <color theme="1"/>
        <rFont val="Calibri"/>
        <family val="2"/>
        <scheme val="minor"/>
      </rPr>
      <t>Fachgerichte</t>
    </r>
    <r>
      <rPr>
        <sz val="9"/>
        <color theme="1"/>
        <rFont val="Calibri"/>
        <family val="2"/>
        <scheme val="minor"/>
      </rPr>
      <t xml:space="preserve"> umfassen Verwaltungs-, Arbeits-, Sozial- und Finanzgerichte.
Verwaltungsgerichte sind zuständig für öffentlich-rechtliche Streitigkeiten (insbesondere zwischen Bürgerinnen bzw. Bürgern und Behör­
den), soweit sie nicht von anderen Gerichten verhandelt werden. 
Arbeitsgerichte urteilen hauptsächlich in Rechtsstreitigkeiten zwischen Arbeitnehmerinnen bzw. Arbeitnehmern und Arbeitgeberinnen 
bzw. Arbeitgebern. 
Finanzgerichte entscheiden über die Rechtmäßigkeit von Bescheiden der Finanz- und Zollbehörden.
Sozialgerichte sprechen in Angelegenheiten der Sozial- und Arbeitslosenversicherung Recht.</t>
    </r>
  </si>
  <si>
    <r>
      <t xml:space="preserve">Bei </t>
    </r>
    <r>
      <rPr>
        <b/>
        <sz val="9"/>
        <color theme="1"/>
        <rFont val="Calibri"/>
        <family val="2"/>
        <scheme val="minor"/>
      </rPr>
      <t>Maßnahmen</t>
    </r>
    <r>
      <rPr>
        <sz val="9"/>
        <color theme="1"/>
        <rFont val="Calibri"/>
        <family val="2"/>
        <scheme val="minor"/>
      </rPr>
      <t xml:space="preserve"> im Sinne des Jugendgerichtsgesetzes handelt es sich um Zuchtmittel und Erziehungsmaßregeln. Diese können nebenein-
ander angeordnet werden. </t>
    </r>
  </si>
  <si>
    <r>
      <t xml:space="preserve">Die </t>
    </r>
    <r>
      <rPr>
        <b/>
        <sz val="9"/>
        <color theme="1"/>
        <rFont val="Calibri"/>
        <family val="2"/>
        <scheme val="minor"/>
      </rPr>
      <t>ordentliche Gerichtsbarkeit</t>
    </r>
    <r>
      <rPr>
        <sz val="9"/>
        <color theme="1"/>
        <rFont val="Calibri"/>
        <family val="2"/>
        <scheme val="minor"/>
      </rPr>
      <t xml:space="preserve"> wird von Amts- und Landgerichten sowie dem Oberlandesgericht ausgeübt.
Amtsgerichte urteilen in der ersten Instanz. Landgerichte und das Oberlandesgericht können in bestimmten Fällen ebenfalls in erster Ins-
tanz urteilen, im Übrigen haben sie die Funktion der Rechtsmittelinstanz. 
Landgerichte entscheiden über Berufungen, das Oberlandesgericht über Berufungen, Beschwerden und Revisionen.
Eine Berufung richtet sich gegen die tatsächliche Würdigung eines Falles.
Eine Beschwerde ist das Rechtsmittel gegen eine gerichtliche Entscheidung, die kein Urteil ist. 
Eine Revision richtet sich gegen die rechtliche Würdigung eines Falles. 
Ordentliche Gerichte entscheiden in Straf- und Bußgeldsachen sowie in Zivilsachen (inklusive Familiensachen). </t>
    </r>
  </si>
  <si>
    <r>
      <rPr>
        <b/>
        <sz val="9"/>
        <color theme="1"/>
        <rFont val="Calibri"/>
        <family val="2"/>
        <scheme val="minor"/>
      </rPr>
      <t>Rehabilitierungsverfahren</t>
    </r>
    <r>
      <rPr>
        <sz val="9"/>
        <color theme="1"/>
        <rFont val="Calibri"/>
        <family val="2"/>
        <scheme val="minor"/>
      </rPr>
      <t xml:space="preserve"> nach dem 1. SED-Unrechtsbereinigungsgesetz dienen der Aufhebung strafrechtlicher Urteile von Gerichten der 
DDR, soweit sie mit wesentlichen Grundsätzen einer freiheitlichen rechtsstaatlichen Ordnung unvereinbar sind (insbesondere wenn die 
Entscheidung politischer Verfolgung gedient hat oder die angeordneten Rechtsfolgen im groben Missverhältnis zu der zugrunde liegenden 
Tat stehen). </t>
    </r>
  </si>
  <si>
    <r>
      <rPr>
        <b/>
        <sz val="9"/>
        <color theme="1"/>
        <rFont val="Calibri"/>
        <family val="2"/>
        <scheme val="minor"/>
      </rPr>
      <t xml:space="preserve">Verurteilte </t>
    </r>
    <r>
      <rPr>
        <sz val="9"/>
        <color theme="1"/>
        <rFont val="Calibri"/>
        <family val="2"/>
        <scheme val="minor"/>
      </rPr>
      <t>sind Straffällige, gegen die nach allgemeinem Strafrecht eine Freiheitsstrafe, Strafarrest und/oder Geldstrafe verhängt worden 
ist oder deren Straftat nach Jugendstrafrecht mit Jugendstrafe und/oder Maßnahmen geahndet wurde. Verurteilt werden kann eine Per-
son nur dann, wenn sie zum Zeitpunkt der Tat strafmündig war, d. h. 14 Jahre und älter (§ 19 StGB). 
Erwachsene (21 Jahre oder älter) werden nach dem allgemeinen Strafrecht, Heranwachsende (18 bis unter 21 Jahre) entweder nach dem 
allgemeinen oder Jugendstrafrecht und Jugendliche (14 bis unter 18 Jahre) nach dem Jugendstrafrecht abgeurteilt.</t>
    </r>
  </si>
  <si>
    <r>
      <t xml:space="preserve">
</t>
    </r>
    <r>
      <rPr>
        <b/>
        <sz val="9"/>
        <color theme="1"/>
        <rFont val="Calibri"/>
        <family val="2"/>
        <scheme val="minor"/>
      </rPr>
      <t>Abkürzungsverzeichnis</t>
    </r>
    <r>
      <rPr>
        <sz val="9"/>
        <color theme="1"/>
        <rFont val="Calibri"/>
        <family val="2"/>
        <scheme val="minor"/>
      </rPr>
      <t xml:space="preserve">
BKGG      Bundeskindergeldgesetz
FamFG    Gesetz über das Verfahren in Familiensachen und in Angelegenheiten der freiwilligen Gerichtsbarkeit
JGG         Jugendgerichtsgesetz
StGB        Strafgesetzbuch
StVG        Straßenverkehrsgesetz</t>
    </r>
  </si>
  <si>
    <t>2023</t>
  </si>
  <si>
    <t>Darlin Victoria Böhme, Telefon: 0385 588-56412, darlin-victoria.boehme@statistik-mv.de</t>
  </si>
  <si>
    <t>Mecklen-
burg-Vor-
pommern</t>
  </si>
  <si>
    <t>Kreisfreie
Stadt
Rostock</t>
  </si>
  <si>
    <t>Kreisfreie
Stadt
Schwerin</t>
  </si>
  <si>
    <t>Mecklen-
burgische
Seenplatte</t>
  </si>
  <si>
    <t>Landkreis
Rostock</t>
  </si>
  <si>
    <t>Vor-
pommern-
Rügen</t>
  </si>
  <si>
    <t>Nordwest-
mecklen-
burg</t>
  </si>
  <si>
    <t>Vor-
pommern-
Greifswald</t>
  </si>
  <si>
    <t>Ludwigs-
lust-
Parchim</t>
  </si>
  <si>
    <r>
      <t xml:space="preserve">Strafgefangene und
Sicherungsverwahrte
insgesamt
</t>
    </r>
    <r>
      <rPr>
        <i/>
        <sz val="8.5"/>
        <rFont val="Calibri"/>
        <family val="2"/>
        <scheme val="minor"/>
      </rPr>
      <t>davon nach Art des
Strafvollzugs…</t>
    </r>
  </si>
  <si>
    <r>
      <t xml:space="preserve">...Sicherungs-
verwahrung </t>
    </r>
    <r>
      <rPr>
        <sz val="6"/>
        <rFont val="Calibri"/>
        <family val="2"/>
        <scheme val="minor"/>
      </rPr>
      <t>19)</t>
    </r>
  </si>
  <si>
    <t>Weibliche
Strafgefangene und
Sicherungsverwahrte
insgesamt</t>
  </si>
  <si>
    <t>11.3.4 Rechtskräftige Urteile auf Ehescheidung 2023 nach Kreisen</t>
  </si>
  <si>
    <t xml:space="preserve">   Rechtskräftige Urteile auf Ehescheidung 2023 nach Kreisen</t>
  </si>
  <si>
    <t>11.6.3 Strafgefangene und Sicherungsverwahrte am 31. März 2023 im Ländervergleich</t>
  </si>
  <si>
    <t xml:space="preserve">   Strafgefangene und Sicherungsverwahrte am 31. März 2023 im Ländervergleich</t>
  </si>
  <si>
    <t>Daten der Grafik 11.1 "Rechtskräftige Urteile auf Ehescheidung 2023 nach Ehedauer und Kreisen"</t>
  </si>
  <si>
    <t>Nachrichtlich: Bevölkerung am 31.12.2023</t>
  </si>
  <si>
    <t>Eheschließungen und Ehescheidungen je 10.000 Einwohnerinnen bzw. Einwohner im Zeitvergleich</t>
  </si>
  <si>
    <t>Rechtskräftige Urteile auf Ehescheidung 2023 nach Ehedauer und Kreisen</t>
  </si>
  <si>
    <t>Insgesamt: 11.510 = 100 %</t>
  </si>
  <si>
    <t>Insgesamt: 546 = 100 %</t>
  </si>
  <si>
    <t>Daten der Grafik 11.3 "Verureilte 2023 nach allgemeinem Strafrecht und Jugendstrafrecht"</t>
  </si>
  <si>
    <t xml:space="preserve">
Auf der Ebene der höchstqualifizierten Berufe in der Rechtspflege waren Frauen im Jahr 2023 mit einen Anteil 
von 47,7 Prozent vertreten.</t>
  </si>
  <si>
    <t xml:space="preserve">2.485 Ehen wurden 2023 rechtskräftig geschieden. Das waren 133 Scheidungen oder 5,1 Prozent weniger als im 
Vorjahr. </t>
  </si>
  <si>
    <t>Die Verwaltungsgerichte erledigten 2023 insgesamt 3.031 Hauptverfahren. Das waren 73 Verfahren oder 2,4 Pro-
zent weniger als 2022. 49,3 Prozent der erledigten Hauptverfahren entfielen auf Klagen zum Asylrecht. Deren Zahl 
hat sich gegenüber dem Vorjahr um 44 Verfahren erhöht.</t>
  </si>
  <si>
    <t>6.592 Klagen wurden 2023 von den Sozialgerichten bearbeitet und beendet, 737 oder rund 10 Prozent weniger als 
im Vorjahr. 26,1 Prozent der Klagen bezogen sich auf Angelegenheiten der Krankenversicherung. Auf Streitigkeiten 
zu Angelegenheiten nach dem SGB II und §§ 6a und 6b BKGG entfielen 23,1 Prozent.</t>
  </si>
  <si>
    <t>Von den insgesamt 12.056 Verurteilten wurden 2023 am häufigsten Straftaten im Straßenverkehr (29,5 Prozent) 
begangen. Etwa die Hälfte davon wurde in Trunkenheit verübt. Weitere 18,4 Prozent hatten sich wegen Vermö-
gens- und Eigentumsdelikten zu verantworten. In der Mehrzahl handelte es sich hierbei um Betrug und Untreue.</t>
  </si>
  <si>
    <t>826 Strafgefangene und Sicherungsverwahrte, darunter 13 Minderjährige, saßen am 31. März 2023 im Justiz-
vollzug ein. 61,9 Prozent der Inhaftierten waren mindestens einmal vorbestraft.</t>
  </si>
  <si>
    <t>Daten der Grafik 11.6 "Strafgefangene und Sicherungsverwahrte je 1.000 Einwohner am 31.03.2023 im Ländervergleich"</t>
  </si>
  <si>
    <t>Nachrichtlich: Bevölkerung am 31.03.2023</t>
  </si>
  <si>
    <t>Tabelle 11.6.3: Statistisches Bundesamt, GENESIS-Online, Tabelle 24321</t>
  </si>
  <si>
    <t>Verurteilte 2023 nach allgemeinem Strafrecht und Jugendstrafrecht</t>
  </si>
  <si>
    <t>Strafgefangene und Sicherungsverwahrte je 1.000 Einwohnerinnen bzw. Einwohner am 31. März 2023
   im Ländervergleich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</si>
</sst>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
    <numFmt numFmtId="169" formatCode="#,##0&quot;      &quot;;\-\ #,##0&quot;      &quot;;0&quot;      &quot;;@&quot;      &quot;"/>
    <numFmt numFmtId="170" formatCode="#,##0&quot;  &quot;;\-\ #,##0&quot;  &quot;;0&quot;  &quot;;@&quot;  &quot;"/>
    <numFmt numFmtId="171" formatCode="#,##0&quot;&quot;;\-\ #,##0&quot;&quot;;0&quot;&quot;;@&quot;&quot;"/>
    <numFmt numFmtId="172" formatCode="#,##0&quot;    &quot;;\-\ #,##0&quot;    &quot;;0&quot;    &quot;;@&quot;    &quot;"/>
    <numFmt numFmtId="173" formatCode="#,##0&quot;   &quot;;\-\ #,##0&quot;   &quot;;0&quot;   &quot;;@&quot;   &quot;"/>
    <numFmt numFmtId="174" formatCode="#,##0&quot; &quot;;\-\ #,##0&quot; &quot;;0&quot; &quot;;@&quot; &quot;"/>
    <numFmt numFmtId="175" formatCode="#,##0&quot;     &quot;;\-\ #,##0&quot;     &quot;;0&quot;     &quot;;@&quot;     &quot;"/>
    <numFmt numFmtId="176" formatCode="#,##0&quot;       &quot;;\-\ #,##0&quot;       &quot;;0&quot;       &quot;;@&quot;       &quot;"/>
    <numFmt numFmtId="177" formatCode="#,##0.0"/>
    <numFmt numFmtId="178" formatCode="0.0"/>
    <numFmt numFmtId="179" formatCode="#,##0&quot;      &quot;;\-#,##0&quot;      &quot;;0&quot;      &quot;;@&quot;      &quot;"/>
    <numFmt numFmtId="180" formatCode="#,##0&quot;  &quot;;\-#,##0&quot;  &quot;;0&quot;  &quot;;@&quot;  &quot;"/>
    <numFmt numFmtId="181" formatCode="#,##0.0&quot;  &quot;;\-#,##0.0&quot;  &quot;;0.0&quot;  &quot;;@&quot;  &quot;"/>
    <numFmt numFmtId="182" formatCode="#,##0&quot;   &quot;;\-#,##0&quot;   &quot;;0&quot;   &quot;;@&quot;   &quot;"/>
    <numFmt numFmtId="183" formatCode="#,##0.0&quot;   &quot;;\-#,##0.0&quot;   &quot;;0.0&quot;   &quot;;@&quot;   &quot;"/>
    <numFmt numFmtId="184" formatCode="#,##0&quot;&quot;;\-#,##0&quot;&quot;;0&quot;&quot;;@&quot;&quot;"/>
    <numFmt numFmtId="185" formatCode="#,##0&quot; &quot;;\-#,##0&quot; &quot;;0&quot; &quot;;@&quot; &quot;"/>
    <numFmt numFmtId="186" formatCode="#,##0&quot;        &quot;;\-#,##0&quot;         &quot;;0&quot;         &quot;;@&quot;        &quot;"/>
  </numFmts>
  <fonts count="58"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9"/>
      <color theme="1"/>
      <name val="Calibri"/>
      <family val="2"/>
      <scheme val="minor"/>
    </font>
    <font>
      <b/>
      <sz val="21"/>
      <name val="Calibri"/>
      <family val="2"/>
      <scheme val="minor"/>
    </font>
    <font>
      <sz val="9"/>
      <name val="Calibri"/>
      <family val="2"/>
      <scheme val="minor"/>
    </font>
    <font>
      <b/>
      <sz val="8.5"/>
      <color theme="1"/>
      <name val="Calibri"/>
      <family val="2"/>
      <scheme val="minor"/>
    </font>
    <font>
      <sz val="8.5"/>
      <name val="Calibri"/>
      <family val="2"/>
      <scheme val="minor"/>
    </font>
    <font>
      <sz val="1"/>
      <color theme="0"/>
      <name val="Calibri"/>
      <family val="2"/>
      <scheme val="minor"/>
    </font>
    <font>
      <b/>
      <sz val="11"/>
      <name val="Calibri"/>
      <family val="2"/>
      <scheme val="minor"/>
    </font>
    <font>
      <u/>
      <sz val="10"/>
      <color theme="11"/>
      <name val="Arial"/>
      <family val="2"/>
    </font>
    <font>
      <b/>
      <sz val="10"/>
      <name val="Calibri"/>
      <family val="2"/>
      <scheme val="minor"/>
    </font>
    <font>
      <b/>
      <sz val="8.5"/>
      <name val="Calibri"/>
      <family val="2"/>
      <scheme val="minor"/>
    </font>
    <font>
      <sz val="10"/>
      <color rgb="FF006100"/>
      <name val="Arial"/>
      <family val="2"/>
    </font>
    <font>
      <sz val="10"/>
      <color rgb="FF9C0006"/>
      <name val="Arial"/>
      <family val="2"/>
    </font>
    <font>
      <sz val="10"/>
      <color rgb="FF9C6500"/>
      <name val="Arial"/>
      <family val="2"/>
    </font>
    <font>
      <sz val="10"/>
      <color rgb="FF3F3F76"/>
      <name val="Arial"/>
      <family val="2"/>
    </font>
    <font>
      <sz val="10"/>
      <color rgb="FFFA7D00"/>
      <name val="Arial"/>
      <family val="2"/>
    </font>
    <font>
      <sz val="21"/>
      <color rgb="FFF2B700"/>
      <name val="Calibri"/>
      <family val="2"/>
      <scheme val="minor"/>
    </font>
    <font>
      <sz val="20"/>
      <color theme="1"/>
      <name val="Calibri"/>
      <family val="2"/>
      <scheme val="minor"/>
    </font>
    <font>
      <sz val="10"/>
      <color theme="1"/>
      <name val="Calibri"/>
      <family val="2"/>
      <scheme val="minor"/>
    </font>
    <font>
      <sz val="9"/>
      <color rgb="FFFF0000"/>
      <name val="Calibri"/>
      <family val="2"/>
      <scheme val="minor"/>
    </font>
    <font>
      <b/>
      <sz val="12"/>
      <name val="Calibri"/>
      <family val="2"/>
      <scheme val="minor"/>
    </font>
    <font>
      <sz val="12"/>
      <name val="Calibri"/>
      <family val="2"/>
      <scheme val="minor"/>
    </font>
    <font>
      <b/>
      <sz val="9"/>
      <name val="Calibri"/>
      <family val="2"/>
      <scheme val="minor"/>
    </font>
    <font>
      <sz val="8"/>
      <name val="Calibri"/>
      <family val="2"/>
      <scheme val="minor"/>
    </font>
    <font>
      <b/>
      <sz val="11"/>
      <color theme="1"/>
      <name val="Calibri"/>
      <family val="2"/>
      <scheme val="minor"/>
    </font>
    <font>
      <sz val="11"/>
      <color theme="1"/>
      <name val="Calibri"/>
      <family val="2"/>
      <scheme val="minor"/>
    </font>
    <font>
      <sz val="8"/>
      <color theme="1"/>
      <name val="Calibri"/>
      <family val="2"/>
      <scheme val="minor"/>
    </font>
    <font>
      <sz val="9"/>
      <color rgb="FFF2B700"/>
      <name val="Wingdings"/>
      <charset val="2"/>
    </font>
    <font>
      <sz val="9"/>
      <color theme="1"/>
      <name val="Wingdings"/>
      <charset val="2"/>
    </font>
    <font>
      <sz val="8.5"/>
      <color rgb="FFFF0000"/>
      <name val="Calibri"/>
      <family val="2"/>
      <scheme val="minor"/>
    </font>
    <font>
      <b/>
      <sz val="6"/>
      <name val="Calibri"/>
      <family val="2"/>
      <scheme val="minor"/>
    </font>
    <font>
      <b/>
      <sz val="8.5"/>
      <color rgb="FFFF0000"/>
      <name val="Calibri"/>
      <family val="2"/>
      <scheme val="minor"/>
    </font>
    <font>
      <sz val="7"/>
      <color indexed="81"/>
      <name val="Calibri"/>
      <family val="2"/>
      <scheme val="minor"/>
    </font>
    <font>
      <sz val="6"/>
      <name val="Calibri"/>
      <family val="2"/>
      <scheme val="minor"/>
    </font>
    <font>
      <strike/>
      <sz val="8.5"/>
      <name val="Calibri"/>
      <family val="2"/>
      <scheme val="minor"/>
    </font>
    <font>
      <sz val="8.5"/>
      <color theme="1"/>
      <name val="Calibri"/>
      <family val="2"/>
      <scheme val="minor"/>
    </font>
    <font>
      <sz val="10"/>
      <name val="Arial"/>
      <family val="2"/>
    </font>
    <font>
      <sz val="11"/>
      <name val="Calibri"/>
      <family val="2"/>
      <scheme val="minor"/>
    </font>
    <font>
      <b/>
      <sz val="9"/>
      <color theme="1"/>
      <name val="Calibri"/>
      <family val="2"/>
      <scheme val="minor"/>
    </font>
    <font>
      <b/>
      <sz val="9"/>
      <color rgb="FF000000"/>
      <name val="Calibri"/>
      <family val="2"/>
      <scheme val="minor"/>
    </font>
    <font>
      <sz val="9"/>
      <color rgb="FF000000"/>
      <name val="Calibri"/>
      <family val="2"/>
      <scheme val="minor"/>
    </font>
    <font>
      <b/>
      <sz val="21"/>
      <color rgb="FFF2B700"/>
      <name val="Calibri"/>
      <family val="2"/>
      <scheme val="minor"/>
    </font>
    <font>
      <sz val="7"/>
      <name val="Calibri"/>
      <family val="2"/>
      <scheme val="minor"/>
    </font>
    <font>
      <b/>
      <sz val="8.5"/>
      <color rgb="FF548235"/>
      <name val="Calibri"/>
      <family val="2"/>
      <scheme val="minor"/>
    </font>
    <font>
      <sz val="8.5"/>
      <color theme="9" tint="-0.249977111117893"/>
      <name val="Calibri"/>
      <family val="2"/>
      <scheme val="minor"/>
    </font>
    <font>
      <i/>
      <sz val="8.5"/>
      <name val="Calibri"/>
      <family val="2"/>
      <scheme val="minor"/>
    </font>
    <font>
      <sz val="8.5"/>
      <color rgb="FF0070C0"/>
      <name val="Calibri"/>
      <family val="2"/>
      <scheme val="minor"/>
    </font>
    <font>
      <sz val="8.5"/>
      <color rgb="FF000000"/>
      <name val="Calibri"/>
      <family val="2"/>
      <scheme val="minor"/>
    </font>
    <font>
      <sz val="9.5"/>
      <name val="Calibri"/>
      <family val="2"/>
      <scheme val="minor"/>
    </font>
  </fonts>
  <fills count="30">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rgb="FFF2B700"/>
      </bottom>
      <diagonal/>
    </border>
    <border>
      <left/>
      <right style="thin">
        <color rgb="FFF2B700"/>
      </right>
      <top style="thin">
        <color rgb="FFF2B700"/>
      </top>
      <bottom/>
      <diagonal/>
    </border>
    <border>
      <left style="thin">
        <color rgb="FFF2B700"/>
      </left>
      <right/>
      <top style="thin">
        <color rgb="FFF2B700"/>
      </top>
      <bottom/>
      <diagonal/>
    </border>
    <border>
      <left/>
      <right style="thin">
        <color rgb="FFF2B700"/>
      </right>
      <top/>
      <bottom style="thin">
        <color rgb="FFF2B700"/>
      </bottom>
      <diagonal/>
    </border>
    <border>
      <left style="thin">
        <color rgb="FFF2B700"/>
      </left>
      <right style="thin">
        <color rgb="FFF2B700"/>
      </right>
      <top/>
      <bottom style="thin">
        <color rgb="FFF2B700"/>
      </bottom>
      <diagonal/>
    </border>
    <border>
      <left style="thin">
        <color rgb="FFF2B700"/>
      </left>
      <right/>
      <top/>
      <bottom style="thin">
        <color rgb="FFF2B700"/>
      </bottom>
      <diagonal/>
    </border>
    <border>
      <left/>
      <right style="thin">
        <color rgb="FFF2B700"/>
      </right>
      <top/>
      <bottom/>
      <diagonal/>
    </border>
    <border>
      <left style="thin">
        <color rgb="FFF2B700"/>
      </left>
      <right/>
      <top/>
      <bottom/>
      <diagonal/>
    </border>
    <border>
      <left/>
      <right/>
      <top style="thin">
        <color rgb="FFF2B700"/>
      </top>
      <bottom/>
      <diagonal/>
    </border>
    <border>
      <left/>
      <right/>
      <top/>
      <bottom style="medium">
        <color rgb="FFFFC000"/>
      </bottom>
      <diagonal/>
    </border>
    <border>
      <left/>
      <right style="thin">
        <color rgb="FFF2B700"/>
      </right>
      <top style="thin">
        <color rgb="FFF2B700"/>
      </top>
      <bottom style="thin">
        <color rgb="FFF2B700"/>
      </bottom>
      <diagonal/>
    </border>
    <border>
      <left style="thin">
        <color rgb="FFF2B700"/>
      </left>
      <right style="thin">
        <color rgb="FFF2B700"/>
      </right>
      <top style="thin">
        <color rgb="FFF2B700"/>
      </top>
      <bottom style="thin">
        <color rgb="FFF2B700"/>
      </bottom>
      <diagonal/>
    </border>
    <border>
      <left style="thin">
        <color rgb="FFF2B700"/>
      </left>
      <right/>
      <top style="thin">
        <color rgb="FFF2B700"/>
      </top>
      <bottom style="thin">
        <color rgb="FFF2B700"/>
      </bottom>
      <diagonal/>
    </border>
    <border>
      <left/>
      <right style="thin">
        <color rgb="FFFBC33D"/>
      </right>
      <top style="thin">
        <color rgb="FFFBC33D"/>
      </top>
      <bottom style="thin">
        <color rgb="FFFBC33D"/>
      </bottom>
      <diagonal/>
    </border>
    <border>
      <left style="thin">
        <color rgb="FFFBC33D"/>
      </left>
      <right style="thin">
        <color rgb="FFFBC33D"/>
      </right>
      <top style="thin">
        <color rgb="FFFBC33D"/>
      </top>
      <bottom style="thin">
        <color rgb="FFFBC33D"/>
      </bottom>
      <diagonal/>
    </border>
    <border>
      <left style="thin">
        <color rgb="FFFBC33D"/>
      </left>
      <right/>
      <top style="thin">
        <color rgb="FFFBC33D"/>
      </top>
      <bottom style="thin">
        <color rgb="FFFBC33D"/>
      </bottom>
      <diagonal/>
    </border>
  </borders>
  <cellStyleXfs count="56">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4" applyNumberFormat="0" applyFill="0" applyAlignment="0" applyProtection="0"/>
    <xf numFmtId="0" fontId="9"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9" fillId="25" borderId="0" applyNumberFormat="0" applyBorder="0" applyAlignment="0" applyProtection="0"/>
    <xf numFmtId="0" fontId="10" fillId="0" borderId="0"/>
    <xf numFmtId="0" fontId="11" fillId="0" borderId="0" applyNumberFormat="0" applyProtection="0">
      <alignment horizontal="left" vertical="center"/>
    </xf>
    <xf numFmtId="0" fontId="13" fillId="0" borderId="0" applyFill="0" applyBorder="0" applyAlignment="0" applyProtection="0"/>
    <xf numFmtId="1" fontId="14" fillId="0" borderId="0">
      <alignment horizontal="left"/>
    </xf>
    <xf numFmtId="0" fontId="12" fillId="0" borderId="0"/>
    <xf numFmtId="0" fontId="15" fillId="0" borderId="0">
      <alignment horizontal="left"/>
    </xf>
    <xf numFmtId="0" fontId="16" fillId="0" borderId="7" applyNumberFormat="0" applyFill="0" applyProtection="0">
      <alignment horizontal="left" vertical="center"/>
    </xf>
    <xf numFmtId="0" fontId="17" fillId="0" borderId="0" applyNumberFormat="0" applyFill="0" applyBorder="0" applyAlignment="0" applyProtection="0"/>
    <xf numFmtId="0" fontId="18" fillId="0" borderId="0" applyNumberFormat="0" applyAlignment="0">
      <alignment vertical="top" wrapText="1"/>
    </xf>
    <xf numFmtId="0" fontId="19" fillId="0" borderId="0" applyAlignment="0">
      <alignment vertical="top" wrapText="1"/>
    </xf>
    <xf numFmtId="0" fontId="17" fillId="0" borderId="0" applyNumberFormat="0" applyFill="0" applyBorder="0" applyAlignment="0" applyProtection="0"/>
    <xf numFmtId="0" fontId="20" fillId="26" borderId="0" applyNumberFormat="0" applyBorder="0" applyAlignment="0" applyProtection="0"/>
    <xf numFmtId="0" fontId="21" fillId="27" borderId="0" applyNumberFormat="0" applyBorder="0" applyAlignment="0" applyProtection="0"/>
    <xf numFmtId="0" fontId="22" fillId="28" borderId="0" applyNumberFormat="0" applyBorder="0" applyAlignment="0" applyProtection="0"/>
    <xf numFmtId="0" fontId="23" fillId="29" borderId="5" applyNumberFormat="0" applyAlignment="0" applyProtection="0"/>
    <xf numFmtId="0" fontId="24" fillId="0" borderId="6" applyNumberFormat="0" applyFill="0" applyAlignment="0" applyProtection="0"/>
    <xf numFmtId="0" fontId="12" fillId="0" borderId="0" applyNumberFormat="0" applyFill="0" applyBorder="0" applyAlignment="0" applyProtection="0"/>
    <xf numFmtId="0" fontId="12" fillId="0" borderId="0" applyNumberFormat="0" applyFill="0" applyBorder="0" applyAlignment="0" applyProtection="0"/>
  </cellStyleXfs>
  <cellXfs count="229">
    <xf numFmtId="0" fontId="0" fillId="0" borderId="0" xfId="0"/>
    <xf numFmtId="0" fontId="14" fillId="0" borderId="0" xfId="0" applyFont="1" applyAlignment="1">
      <alignment horizontal="left"/>
    </xf>
    <xf numFmtId="0" fontId="25" fillId="0" borderId="0" xfId="0" applyFont="1" applyAlignment="1">
      <alignment horizontal="center" vertical="center"/>
    </xf>
    <xf numFmtId="0" fontId="26" fillId="0" borderId="0" xfId="0" applyFont="1" applyAlignment="1">
      <alignment horizontal="left" vertical="center"/>
    </xf>
    <xf numFmtId="0" fontId="27" fillId="0" borderId="0" xfId="0" applyFont="1"/>
    <xf numFmtId="0" fontId="29" fillId="0" borderId="0" xfId="0" applyFont="1" applyBorder="1" applyAlignment="1">
      <alignment vertical="center"/>
    </xf>
    <xf numFmtId="0" fontId="30" fillId="0" borderId="0" xfId="0" applyFont="1" applyBorder="1"/>
    <xf numFmtId="0" fontId="12" fillId="0" borderId="0" xfId="0" applyFont="1"/>
    <xf numFmtId="0" fontId="12" fillId="0" borderId="0" xfId="0" applyFont="1" applyBorder="1" applyAlignment="1">
      <alignment horizontal="left" wrapText="1"/>
    </xf>
    <xf numFmtId="0" fontId="12" fillId="0" borderId="0" xfId="0" applyFont="1" applyBorder="1" applyAlignment="1">
      <alignment horizontal="right"/>
    </xf>
    <xf numFmtId="1" fontId="15" fillId="0" borderId="0" xfId="0" applyNumberFormat="1" applyFont="1" applyBorder="1" applyAlignment="1">
      <alignment horizontal="right" indent="2"/>
    </xf>
    <xf numFmtId="0" fontId="28" fillId="0" borderId="0" xfId="0" applyFont="1"/>
    <xf numFmtId="0" fontId="12" fillId="0" borderId="0" xfId="0" applyFont="1" applyBorder="1"/>
    <xf numFmtId="0" fontId="12" fillId="0" borderId="0" xfId="0" applyFont="1" applyBorder="1" applyAlignment="1">
      <alignment horizontal="right" vertical="top" indent="1"/>
    </xf>
    <xf numFmtId="0" fontId="12" fillId="0" borderId="0" xfId="0" applyFont="1" applyBorder="1" applyAlignment="1">
      <alignment horizontal="left" indent="1"/>
    </xf>
    <xf numFmtId="0" fontId="12" fillId="0" borderId="0" xfId="0" applyFont="1" applyBorder="1" applyAlignment="1">
      <alignment horizontal="left" wrapText="1" indent="1"/>
    </xf>
    <xf numFmtId="0" fontId="32" fillId="0" borderId="0" xfId="0" applyFont="1" applyAlignment="1">
      <alignment horizontal="left"/>
    </xf>
    <xf numFmtId="0" fontId="32" fillId="0" borderId="0" xfId="0" applyFont="1"/>
    <xf numFmtId="0" fontId="33" fillId="0" borderId="0" xfId="0" applyFont="1" applyBorder="1" applyAlignment="1">
      <alignment vertical="center"/>
    </xf>
    <xf numFmtId="0" fontId="34" fillId="0" borderId="0" xfId="0" applyFont="1" applyBorder="1"/>
    <xf numFmtId="0" fontId="10" fillId="0" borderId="0" xfId="0" applyFont="1" applyAlignment="1">
      <alignment horizontal="left"/>
    </xf>
    <xf numFmtId="0" fontId="10" fillId="0" borderId="0" xfId="0" applyFont="1"/>
    <xf numFmtId="0" fontId="28" fillId="0" borderId="0" xfId="0" applyFont="1" applyAlignment="1">
      <alignment horizontal="left"/>
    </xf>
    <xf numFmtId="0" fontId="35" fillId="0" borderId="0" xfId="0" applyFont="1" applyAlignment="1">
      <alignment horizontal="left"/>
    </xf>
    <xf numFmtId="0" fontId="35" fillId="0" borderId="0" xfId="0" applyFont="1"/>
    <xf numFmtId="0" fontId="34" fillId="0" borderId="0" xfId="0" applyFont="1"/>
    <xf numFmtId="0" fontId="36" fillId="0" borderId="0" xfId="0" applyFont="1" applyAlignment="1">
      <alignment horizontal="center" vertical="top"/>
    </xf>
    <xf numFmtId="0" fontId="10" fillId="0" borderId="0" xfId="0" applyFont="1" applyAlignment="1">
      <alignment vertical="center"/>
    </xf>
    <xf numFmtId="0" fontId="37" fillId="0" borderId="0" xfId="0" applyFont="1"/>
    <xf numFmtId="0" fontId="14" fillId="0" borderId="0" xfId="0" applyFont="1"/>
    <xf numFmtId="169" fontId="14" fillId="0" borderId="0" xfId="0" applyNumberFormat="1" applyFont="1" applyAlignment="1">
      <alignment horizontal="right"/>
    </xf>
    <xf numFmtId="0" fontId="19" fillId="0" borderId="13" xfId="0" applyFont="1" applyBorder="1" applyAlignment="1">
      <alignment horizontal="left" wrapText="1"/>
    </xf>
    <xf numFmtId="169" fontId="19" fillId="0" borderId="0" xfId="0" applyNumberFormat="1" applyFont="1" applyAlignment="1">
      <alignment horizontal="right"/>
    </xf>
    <xf numFmtId="0" fontId="19" fillId="0" borderId="0" xfId="0" applyFont="1"/>
    <xf numFmtId="0" fontId="14" fillId="0" borderId="13" xfId="0" applyFont="1" applyBorder="1" applyAlignment="1">
      <alignment horizontal="left" wrapText="1"/>
    </xf>
    <xf numFmtId="0" fontId="14" fillId="0" borderId="0" xfId="0" applyFont="1" applyAlignment="1"/>
    <xf numFmtId="0" fontId="19" fillId="0" borderId="0" xfId="0" applyFont="1" applyAlignment="1"/>
    <xf numFmtId="0" fontId="14" fillId="0" borderId="0" xfId="0" applyFont="1" applyBorder="1" applyAlignment="1">
      <alignment horizontal="left"/>
    </xf>
    <xf numFmtId="0" fontId="14" fillId="0" borderId="0" xfId="0" applyFont="1" applyBorder="1"/>
    <xf numFmtId="0" fontId="38" fillId="0" borderId="0" xfId="0" applyFont="1"/>
    <xf numFmtId="0" fontId="14" fillId="0" borderId="0" xfId="0" applyFont="1" applyBorder="1" applyAlignment="1">
      <alignment horizontal="left" wrapText="1"/>
    </xf>
    <xf numFmtId="171" fontId="14" fillId="0" borderId="0" xfId="0" applyNumberFormat="1" applyFont="1" applyBorder="1" applyAlignment="1">
      <alignment horizontal="right"/>
    </xf>
    <xf numFmtId="0" fontId="14" fillId="0" borderId="0" xfId="0" applyFont="1" applyAlignment="1">
      <alignment vertical="center"/>
    </xf>
    <xf numFmtId="17" fontId="14" fillId="0" borderId="13" xfId="0" quotePrefix="1" applyNumberFormat="1" applyFont="1" applyBorder="1" applyAlignment="1">
      <alignment horizontal="left" wrapText="1"/>
    </xf>
    <xf numFmtId="0" fontId="14" fillId="0" borderId="0" xfId="0" applyFont="1" applyBorder="1" applyAlignment="1">
      <alignment vertical="center"/>
    </xf>
    <xf numFmtId="172" fontId="14" fillId="0" borderId="0" xfId="0" applyNumberFormat="1" applyFont="1" applyBorder="1"/>
    <xf numFmtId="173" fontId="14" fillId="0" borderId="0" xfId="0" applyNumberFormat="1" applyFont="1" applyBorder="1"/>
    <xf numFmtId="0" fontId="14" fillId="0" borderId="0" xfId="0" applyNumberFormat="1" applyFont="1" applyBorder="1"/>
    <xf numFmtId="171" fontId="14" fillId="0" borderId="0" xfId="0" applyNumberFormat="1" applyFont="1" applyFill="1" applyBorder="1" applyAlignment="1">
      <alignment horizontal="right"/>
    </xf>
    <xf numFmtId="173" fontId="14" fillId="0" borderId="0" xfId="0" applyNumberFormat="1" applyFont="1" applyBorder="1" applyAlignment="1">
      <alignment horizontal="right"/>
    </xf>
    <xf numFmtId="174" fontId="14" fillId="0" borderId="0" xfId="0" applyNumberFormat="1" applyFont="1" applyBorder="1"/>
    <xf numFmtId="0" fontId="14" fillId="0" borderId="0" xfId="0" applyFont="1" applyBorder="1" applyAlignment="1">
      <alignment wrapText="1"/>
    </xf>
    <xf numFmtId="0" fontId="14" fillId="0" borderId="0" xfId="0" applyFont="1" applyAlignment="1">
      <alignment vertical="top"/>
    </xf>
    <xf numFmtId="0" fontId="14" fillId="0" borderId="13" xfId="0" applyFont="1" applyFill="1" applyBorder="1" applyAlignment="1">
      <alignment horizontal="left" wrapText="1"/>
    </xf>
    <xf numFmtId="175" fontId="14" fillId="0" borderId="0" xfId="0" applyNumberFormat="1" applyFont="1" applyFill="1" applyBorder="1" applyAlignment="1">
      <alignment horizontal="right"/>
    </xf>
    <xf numFmtId="175" fontId="14" fillId="0" borderId="0" xfId="0" applyNumberFormat="1" applyFont="1" applyBorder="1" applyAlignment="1">
      <alignment horizontal="right"/>
    </xf>
    <xf numFmtId="1" fontId="19" fillId="0" borderId="0" xfId="0" applyNumberFormat="1" applyFont="1"/>
    <xf numFmtId="1" fontId="14" fillId="0" borderId="0" xfId="0" applyNumberFormat="1" applyFont="1"/>
    <xf numFmtId="0" fontId="14" fillId="0" borderId="0" xfId="0" applyNumberFormat="1" applyFont="1" applyAlignment="1">
      <alignment vertical="center"/>
    </xf>
    <xf numFmtId="0" fontId="14" fillId="0" borderId="0" xfId="0" applyNumberFormat="1" applyFont="1"/>
    <xf numFmtId="1" fontId="14" fillId="0" borderId="0" xfId="0" applyNumberFormat="1" applyFont="1" applyBorder="1"/>
    <xf numFmtId="0" fontId="43" fillId="0" borderId="0" xfId="0" applyFont="1"/>
    <xf numFmtId="0" fontId="19" fillId="0" borderId="13" xfId="0" applyNumberFormat="1" applyFont="1" applyBorder="1" applyAlignment="1">
      <alignment wrapText="1"/>
    </xf>
    <xf numFmtId="0" fontId="19" fillId="0" borderId="0" xfId="0" applyFont="1" applyBorder="1"/>
    <xf numFmtId="0" fontId="14" fillId="0" borderId="13" xfId="0" applyNumberFormat="1" applyFont="1" applyBorder="1" applyAlignment="1">
      <alignment wrapText="1"/>
    </xf>
    <xf numFmtId="0" fontId="14" fillId="0" borderId="13" xfId="0" applyFont="1" applyBorder="1" applyAlignment="1">
      <alignment wrapText="1"/>
    </xf>
    <xf numFmtId="176" fontId="14" fillId="0" borderId="0" xfId="0" applyNumberFormat="1" applyFont="1" applyBorder="1"/>
    <xf numFmtId="0" fontId="19" fillId="0" borderId="13" xfId="0" applyFont="1" applyBorder="1" applyAlignment="1">
      <alignment wrapText="1"/>
    </xf>
    <xf numFmtId="0" fontId="14" fillId="0" borderId="13" xfId="0" applyNumberFormat="1" applyFont="1" applyBorder="1" applyAlignment="1">
      <alignment horizontal="left" wrapText="1"/>
    </xf>
    <xf numFmtId="0" fontId="44" fillId="0" borderId="0" xfId="0" applyFont="1"/>
    <xf numFmtId="2" fontId="44" fillId="0" borderId="0" xfId="0" applyNumberFormat="1" applyFont="1"/>
    <xf numFmtId="0" fontId="45" fillId="0" borderId="0" xfId="0" applyFont="1"/>
    <xf numFmtId="0" fontId="44" fillId="0" borderId="0" xfId="0" applyFont="1" applyBorder="1" applyAlignment="1">
      <alignment horizontal="left"/>
    </xf>
    <xf numFmtId="3" fontId="14" fillId="0" borderId="0" xfId="0" applyNumberFormat="1" applyFont="1" applyBorder="1" applyAlignment="1">
      <alignment horizontal="center"/>
    </xf>
    <xf numFmtId="0" fontId="44" fillId="0" borderId="0" xfId="0" applyFont="1" applyBorder="1" applyAlignment="1">
      <alignment horizontal="center"/>
    </xf>
    <xf numFmtId="0" fontId="44" fillId="0" borderId="0" xfId="0" applyFont="1" applyBorder="1"/>
    <xf numFmtId="0" fontId="46" fillId="0" borderId="0" xfId="0" applyFont="1" applyAlignment="1">
      <alignment vertical="center"/>
    </xf>
    <xf numFmtId="0" fontId="12" fillId="0" borderId="0" xfId="0" applyFont="1" applyBorder="1" applyAlignment="1">
      <alignment vertical="top" wrapText="1"/>
    </xf>
    <xf numFmtId="0" fontId="12" fillId="0" borderId="0" xfId="0" applyFont="1"/>
    <xf numFmtId="0" fontId="12" fillId="0" borderId="0" xfId="0" applyFont="1" applyAlignment="1">
      <alignment wrapText="1"/>
    </xf>
    <xf numFmtId="0" fontId="12" fillId="0" borderId="0" xfId="0" applyFont="1" applyAlignment="1">
      <alignment horizontal="right"/>
    </xf>
    <xf numFmtId="0" fontId="34" fillId="0" borderId="0" xfId="0" applyFont="1" applyAlignment="1">
      <alignment horizontal="left"/>
    </xf>
    <xf numFmtId="0" fontId="47" fillId="0" borderId="0" xfId="0" applyFont="1" applyAlignment="1">
      <alignment horizontal="left"/>
    </xf>
    <xf numFmtId="0" fontId="12" fillId="0" borderId="0" xfId="0" applyFont="1"/>
    <xf numFmtId="0" fontId="47" fillId="0" borderId="0" xfId="0" applyFont="1"/>
    <xf numFmtId="0" fontId="10" fillId="0" borderId="0" xfId="38"/>
    <xf numFmtId="0" fontId="11" fillId="0" borderId="0" xfId="39">
      <alignment horizontal="left" vertical="center"/>
    </xf>
    <xf numFmtId="0" fontId="44" fillId="0" borderId="0" xfId="0" applyFont="1" applyAlignment="1">
      <alignment horizontal="left" vertical="center"/>
    </xf>
    <xf numFmtId="0" fontId="12" fillId="0" borderId="0" xfId="42"/>
    <xf numFmtId="0" fontId="12" fillId="0" borderId="16" xfId="0" applyFont="1" applyBorder="1" applyAlignment="1">
      <alignment horizontal="right"/>
    </xf>
    <xf numFmtId="0" fontId="29" fillId="0" borderId="7" xfId="0" applyFont="1" applyBorder="1" applyAlignment="1">
      <alignment vertical="center"/>
    </xf>
    <xf numFmtId="0" fontId="16" fillId="0" borderId="7" xfId="44">
      <alignment horizontal="left" vertical="center"/>
    </xf>
    <xf numFmtId="0" fontId="31" fillId="0" borderId="0" xfId="0" applyFont="1" applyBorder="1" applyAlignment="1"/>
    <xf numFmtId="0" fontId="12" fillId="0" borderId="0" xfId="54" applyNumberFormat="1" applyFont="1" applyBorder="1" applyAlignment="1">
      <alignment wrapText="1"/>
    </xf>
    <xf numFmtId="168" fontId="10" fillId="0" borderId="0" xfId="0" applyNumberFormat="1" applyFont="1" applyBorder="1" applyAlignment="1">
      <alignment horizontal="right"/>
    </xf>
    <xf numFmtId="0" fontId="15" fillId="0" borderId="0" xfId="43">
      <alignment horizontal="left"/>
    </xf>
    <xf numFmtId="0" fontId="12" fillId="0" borderId="0" xfId="54" applyFont="1"/>
    <xf numFmtId="0" fontId="15" fillId="0" borderId="0" xfId="43" applyFont="1">
      <alignment horizontal="left"/>
    </xf>
    <xf numFmtId="0" fontId="12" fillId="0" borderId="0" xfId="54" applyFont="1" applyAlignment="1"/>
    <xf numFmtId="0" fontId="31" fillId="0" borderId="0" xfId="0" applyFont="1" applyBorder="1" applyAlignment="1">
      <alignment horizontal="left" wrapText="1"/>
    </xf>
    <xf numFmtId="0" fontId="10" fillId="0" borderId="0" xfId="0" applyNumberFormat="1" applyFont="1" applyAlignment="1">
      <alignment horizontal="left"/>
    </xf>
    <xf numFmtId="0" fontId="47" fillId="0" borderId="0" xfId="0" applyFont="1" applyAlignment="1"/>
    <xf numFmtId="0" fontId="33" fillId="0" borderId="7" xfId="0" applyFont="1" applyBorder="1" applyAlignment="1">
      <alignment vertical="center"/>
    </xf>
    <xf numFmtId="0" fontId="10" fillId="0" borderId="0" xfId="0" applyFont="1" applyBorder="1" applyAlignment="1">
      <alignment horizontal="left" wrapText="1" indent="1"/>
    </xf>
    <xf numFmtId="0" fontId="36" fillId="0" borderId="0" xfId="0" applyFont="1" applyAlignment="1">
      <alignment horizontal="center" vertical="top" wrapText="1"/>
    </xf>
    <xf numFmtId="0" fontId="12" fillId="0" borderId="0" xfId="0" applyFont="1" applyAlignment="1">
      <alignment horizontal="right" vertical="top" indent="1"/>
    </xf>
    <xf numFmtId="0" fontId="12" fillId="0" borderId="0" xfId="0" applyFont="1" applyAlignment="1">
      <alignment horizontal="right" vertical="top" wrapText="1" indent="1"/>
    </xf>
    <xf numFmtId="0" fontId="12" fillId="0" borderId="0" xfId="0" applyFont="1" applyAlignment="1">
      <alignment vertical="top" wrapText="1"/>
    </xf>
    <xf numFmtId="0" fontId="16" fillId="0" borderId="7" xfId="0" applyFont="1" applyBorder="1" applyAlignment="1">
      <alignment vertical="center"/>
    </xf>
    <xf numFmtId="0" fontId="48" fillId="0" borderId="0" xfId="0" applyFont="1" applyAlignment="1"/>
    <xf numFmtId="0" fontId="49" fillId="0" borderId="0" xfId="0" applyFont="1" applyAlignment="1"/>
    <xf numFmtId="0" fontId="52" fillId="0" borderId="0" xfId="0" applyFont="1" applyAlignment="1">
      <alignment horizontal="left" vertical="center"/>
    </xf>
    <xf numFmtId="0" fontId="14" fillId="0" borderId="0" xfId="41" applyNumberFormat="1" applyFont="1">
      <alignment horizontal="left"/>
    </xf>
    <xf numFmtId="0" fontId="18" fillId="0" borderId="0" xfId="46" applyAlignment="1">
      <alignment vertical="top"/>
    </xf>
    <xf numFmtId="0" fontId="19" fillId="0" borderId="0" xfId="47" applyAlignment="1">
      <alignment vertical="top"/>
    </xf>
    <xf numFmtId="0" fontId="14" fillId="0" borderId="0" xfId="0" applyFont="1" applyAlignment="1">
      <alignment horizontal="left" vertical="center"/>
    </xf>
    <xf numFmtId="49" fontId="14" fillId="0" borderId="0" xfId="0" applyNumberFormat="1" applyFont="1" applyAlignment="1">
      <alignment horizontal="left" vertical="center"/>
    </xf>
    <xf numFmtId="0" fontId="14" fillId="0" borderId="0" xfId="0" quotePrefix="1" applyFont="1" applyAlignment="1">
      <alignment horizontal="left" vertical="center"/>
    </xf>
    <xf numFmtId="1" fontId="14" fillId="0" borderId="0" xfId="41" applyFont="1">
      <alignment horizontal="left"/>
    </xf>
    <xf numFmtId="2" fontId="14" fillId="0" borderId="0" xfId="0" applyNumberFormat="1" applyFont="1"/>
    <xf numFmtId="0" fontId="14" fillId="0" borderId="0" xfId="0" applyFont="1" applyAlignment="1">
      <alignment vertical="top" wrapText="1"/>
    </xf>
    <xf numFmtId="0" fontId="13" fillId="0" borderId="0" xfId="40"/>
    <xf numFmtId="0" fontId="13" fillId="0" borderId="0" xfId="40" applyAlignment="1">
      <alignment horizontal="left" vertical="center"/>
    </xf>
    <xf numFmtId="178" fontId="14" fillId="0" borderId="0" xfId="0" applyNumberFormat="1" applyFont="1"/>
    <xf numFmtId="1" fontId="14" fillId="0" borderId="0" xfId="41" applyFont="1" applyAlignment="1">
      <alignment horizontal="left"/>
    </xf>
    <xf numFmtId="0" fontId="12" fillId="0" borderId="0" xfId="0" applyFont="1" applyAlignment="1">
      <alignment vertical="top"/>
    </xf>
    <xf numFmtId="0" fontId="12" fillId="0" borderId="0" xfId="0" applyFont="1" applyAlignment="1">
      <alignment horizontal="left" vertical="top"/>
    </xf>
    <xf numFmtId="178" fontId="14" fillId="0" borderId="0" xfId="0" applyNumberFormat="1" applyFont="1" applyBorder="1"/>
    <xf numFmtId="0" fontId="14" fillId="0" borderId="0" xfId="0" applyFont="1" applyAlignment="1">
      <alignment horizontal="left" vertical="top"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9" fillId="0" borderId="8" xfId="0" applyFont="1" applyBorder="1" applyAlignment="1">
      <alignment horizontal="left" wrapText="1"/>
    </xf>
    <xf numFmtId="0" fontId="14" fillId="0" borderId="12" xfId="0" applyFont="1" applyBorder="1" applyAlignment="1">
      <alignment horizontal="center" vertical="center" wrapText="1"/>
    </xf>
    <xf numFmtId="0" fontId="14" fillId="0" borderId="12" xfId="0" applyFont="1" applyBorder="1" applyAlignment="1">
      <alignment horizontal="center" vertical="center"/>
    </xf>
    <xf numFmtId="0" fontId="19" fillId="0" borderId="13" xfId="0" applyFont="1" applyFill="1" applyBorder="1" applyAlignment="1">
      <alignment wrapText="1"/>
    </xf>
    <xf numFmtId="2" fontId="53" fillId="0" borderId="0" xfId="0" applyNumberFormat="1" applyFont="1"/>
    <xf numFmtId="0" fontId="31" fillId="0" borderId="0" xfId="54" quotePrefix="1" applyFont="1" applyAlignment="1"/>
    <xf numFmtId="0" fontId="31" fillId="0" borderId="0" xfId="54" quotePrefix="1" applyFont="1" applyAlignment="1">
      <alignment wrapText="1"/>
    </xf>
    <xf numFmtId="0" fontId="19" fillId="0" borderId="15" xfId="0" applyFont="1" applyBorder="1" applyAlignment="1">
      <alignment horizontal="left" wrapText="1"/>
    </xf>
    <xf numFmtId="0" fontId="19" fillId="0" borderId="0" xfId="0" applyFont="1" applyBorder="1" applyAlignment="1">
      <alignment horizontal="left" wrapText="1"/>
    </xf>
    <xf numFmtId="17" fontId="14" fillId="0" borderId="0" xfId="0" quotePrefix="1" applyNumberFormat="1" applyFont="1" applyBorder="1" applyAlignment="1">
      <alignment horizontal="left" wrapText="1"/>
    </xf>
    <xf numFmtId="3" fontId="14" fillId="0" borderId="0" xfId="0" applyNumberFormat="1" applyFont="1"/>
    <xf numFmtId="0" fontId="18" fillId="0" borderId="0" xfId="46" applyFont="1" applyAlignment="1">
      <alignment vertical="top"/>
    </xf>
    <xf numFmtId="0" fontId="19" fillId="0" borderId="0" xfId="47" applyFont="1" applyAlignment="1">
      <alignment vertical="top"/>
    </xf>
    <xf numFmtId="3" fontId="19" fillId="0" borderId="0" xfId="0" applyNumberFormat="1" applyFont="1"/>
    <xf numFmtId="0" fontId="14" fillId="0" borderId="0" xfId="0" applyFont="1" applyAlignment="1">
      <alignment horizontal="right"/>
    </xf>
    <xf numFmtId="178" fontId="14" fillId="0" borderId="0" xfId="0" applyNumberFormat="1" applyFont="1" applyFill="1" applyBorder="1"/>
    <xf numFmtId="2" fontId="19" fillId="0" borderId="0" xfId="0" applyNumberFormat="1" applyFont="1"/>
    <xf numFmtId="0" fontId="31" fillId="0" borderId="0" xfId="54" applyFont="1" applyAlignment="1"/>
    <xf numFmtId="0" fontId="31" fillId="0" borderId="0" xfId="54" applyFont="1" applyAlignment="1">
      <alignment wrapText="1"/>
    </xf>
    <xf numFmtId="0" fontId="31" fillId="0" borderId="0" xfId="0" applyFont="1" applyAlignment="1"/>
    <xf numFmtId="0" fontId="12" fillId="0" borderId="0" xfId="54" applyFont="1" applyAlignment="1">
      <alignment wrapText="1"/>
    </xf>
    <xf numFmtId="0" fontId="12" fillId="0" borderId="0" xfId="0" applyFont="1" applyAlignment="1"/>
    <xf numFmtId="0" fontId="31" fillId="0" borderId="0" xfId="0" applyNumberFormat="1" applyFont="1" applyBorder="1" applyAlignment="1"/>
    <xf numFmtId="0" fontId="31" fillId="0" borderId="0" xfId="0" quotePrefix="1" applyFont="1" applyAlignment="1"/>
    <xf numFmtId="0" fontId="12" fillId="0" borderId="0" xfId="54" quotePrefix="1" applyFont="1" applyAlignment="1">
      <alignment wrapText="1"/>
    </xf>
    <xf numFmtId="0" fontId="12" fillId="0" borderId="0" xfId="54" quotePrefix="1" applyFont="1" applyAlignment="1"/>
    <xf numFmtId="0" fontId="31" fillId="0" borderId="0" xfId="0" quotePrefix="1" applyFont="1" applyBorder="1" applyAlignment="1">
      <alignment horizontal="left"/>
    </xf>
    <xf numFmtId="0" fontId="12" fillId="0" borderId="0" xfId="54" quotePrefix="1" applyFont="1" applyAlignment="1">
      <alignment horizontal="left"/>
    </xf>
    <xf numFmtId="0" fontId="12" fillId="0" borderId="0" xfId="54" quotePrefix="1" applyFont="1"/>
    <xf numFmtId="0" fontId="12" fillId="0" borderId="0" xfId="54" quotePrefix="1" applyFont="1" applyAlignment="1">
      <alignment horizontal="left" wrapText="1"/>
    </xf>
    <xf numFmtId="49" fontId="38" fillId="0" borderId="0" xfId="0" applyNumberFormat="1" applyFont="1" applyAlignment="1">
      <alignment vertical="center"/>
    </xf>
    <xf numFmtId="0" fontId="10" fillId="0" borderId="0" xfId="0" applyFont="1" applyAlignment="1">
      <alignment horizontal="left" vertical="top" wrapText="1"/>
    </xf>
    <xf numFmtId="178" fontId="55" fillId="0" borderId="0" xfId="0" applyNumberFormat="1" applyFont="1"/>
    <xf numFmtId="0" fontId="14" fillId="0" borderId="0" xfId="0" applyFont="1" applyFill="1"/>
    <xf numFmtId="0" fontId="57" fillId="0" borderId="0" xfId="0" applyFont="1" applyAlignment="1">
      <alignment vertical="top" wrapText="1"/>
    </xf>
    <xf numFmtId="179" fontId="19" fillId="0" borderId="0" xfId="0" applyNumberFormat="1" applyFont="1" applyBorder="1" applyAlignment="1">
      <alignment horizontal="right"/>
    </xf>
    <xf numFmtId="179" fontId="19" fillId="0" borderId="0" xfId="0" applyNumberFormat="1" applyFont="1" applyAlignment="1">
      <alignment horizontal="right"/>
    </xf>
    <xf numFmtId="179" fontId="14" fillId="0" borderId="0" xfId="0" applyNumberFormat="1" applyFont="1" applyBorder="1" applyAlignment="1">
      <alignment vertical="center" wrapText="1"/>
    </xf>
    <xf numFmtId="179" fontId="14" fillId="0" borderId="0" xfId="0" applyNumberFormat="1" applyFont="1" applyAlignment="1">
      <alignment horizontal="right"/>
    </xf>
    <xf numFmtId="0" fontId="14" fillId="0" borderId="17" xfId="0" applyNumberFormat="1" applyFont="1" applyBorder="1" applyAlignment="1">
      <alignment horizontal="center" vertical="center"/>
    </xf>
    <xf numFmtId="0" fontId="14" fillId="0" borderId="18" xfId="0" applyNumberFormat="1" applyFont="1" applyBorder="1" applyAlignment="1">
      <alignment horizontal="center" vertical="center" wrapText="1"/>
    </xf>
    <xf numFmtId="0" fontId="14" fillId="0" borderId="18" xfId="0" applyNumberFormat="1" applyFont="1" applyBorder="1" applyAlignment="1">
      <alignment horizontal="center" vertical="center"/>
    </xf>
    <xf numFmtId="0" fontId="14" fillId="0" borderId="19" xfId="0" applyNumberFormat="1" applyFont="1" applyBorder="1" applyAlignment="1">
      <alignment horizontal="center" vertical="center"/>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180" fontId="14" fillId="0" borderId="0" xfId="0" applyNumberFormat="1" applyFont="1" applyAlignment="1">
      <alignment horizontal="right"/>
    </xf>
    <xf numFmtId="180" fontId="19" fillId="0" borderId="0" xfId="0" applyNumberFormat="1" applyFont="1" applyAlignment="1">
      <alignment horizontal="right"/>
    </xf>
    <xf numFmtId="180" fontId="14" fillId="0" borderId="0" xfId="0" applyNumberFormat="1" applyFont="1" applyFill="1" applyBorder="1" applyAlignment="1">
      <alignment horizontal="right"/>
    </xf>
    <xf numFmtId="0" fontId="14" fillId="0" borderId="18" xfId="0" applyFont="1" applyFill="1" applyBorder="1" applyAlignment="1">
      <alignment horizontal="center" vertical="center" wrapText="1"/>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17" xfId="0" applyNumberFormat="1" applyFont="1" applyBorder="1" applyAlignment="1">
      <alignment horizontal="center" vertical="center" wrapText="1"/>
    </xf>
    <xf numFmtId="0" fontId="14" fillId="0" borderId="19" xfId="0" applyNumberFormat="1" applyFont="1" applyBorder="1" applyAlignment="1">
      <alignment horizontal="center" vertical="center" wrapText="1"/>
    </xf>
    <xf numFmtId="180" fontId="19" fillId="0" borderId="0" xfId="0" applyNumberFormat="1" applyFont="1" applyBorder="1" applyAlignment="1">
      <alignment horizontal="right"/>
    </xf>
    <xf numFmtId="180" fontId="14" fillId="0" borderId="0" xfId="0" applyNumberFormat="1" applyFont="1" applyBorder="1" applyAlignment="1">
      <alignment horizontal="right"/>
    </xf>
    <xf numFmtId="181" fontId="14" fillId="0" borderId="0" xfId="0" applyNumberFormat="1" applyFont="1" applyBorder="1" applyAlignment="1">
      <alignment horizontal="right"/>
    </xf>
    <xf numFmtId="0" fontId="14" fillId="0" borderId="19" xfId="0" applyFont="1" applyBorder="1" applyAlignment="1">
      <alignment horizontal="center" vertical="center" wrapText="1"/>
    </xf>
    <xf numFmtId="182" fontId="19" fillId="0" borderId="9" xfId="0" applyNumberFormat="1" applyFont="1" applyBorder="1" applyAlignment="1">
      <alignment horizontal="right"/>
    </xf>
    <xf numFmtId="182" fontId="19" fillId="0" borderId="15" xfId="0" applyNumberFormat="1" applyFont="1" applyBorder="1" applyAlignment="1">
      <alignment horizontal="right"/>
    </xf>
    <xf numFmtId="182" fontId="14" fillId="0" borderId="14" xfId="0" applyNumberFormat="1" applyFont="1" applyBorder="1" applyAlignment="1">
      <alignment horizontal="right"/>
    </xf>
    <xf numFmtId="182" fontId="14" fillId="0" borderId="0" xfId="0" applyNumberFormat="1" applyFont="1" applyBorder="1" applyAlignment="1">
      <alignment horizontal="right"/>
    </xf>
    <xf numFmtId="183" fontId="14" fillId="0" borderId="14" xfId="0" applyNumberFormat="1" applyFont="1" applyFill="1" applyBorder="1" applyAlignment="1">
      <alignment horizontal="right"/>
    </xf>
    <xf numFmtId="183" fontId="14" fillId="0" borderId="0" xfId="0" applyNumberFormat="1" applyFont="1" applyFill="1" applyBorder="1" applyAlignment="1">
      <alignment horizontal="right"/>
    </xf>
    <xf numFmtId="0" fontId="12" fillId="0" borderId="0" xfId="38" applyFont="1"/>
    <xf numFmtId="184" fontId="14" fillId="0" borderId="0" xfId="0" applyNumberFormat="1" applyFont="1" applyFill="1" applyBorder="1" applyAlignment="1">
      <alignment horizontal="right"/>
    </xf>
    <xf numFmtId="0" fontId="14" fillId="0" borderId="18" xfId="0" applyFont="1" applyBorder="1" applyAlignment="1">
      <alignment horizontal="center"/>
    </xf>
    <xf numFmtId="182" fontId="14" fillId="0" borderId="0" xfId="0" applyNumberFormat="1" applyFont="1" applyFill="1" applyBorder="1" applyAlignment="1">
      <alignment horizontal="right"/>
    </xf>
    <xf numFmtId="185" fontId="14" fillId="0" borderId="0" xfId="0" applyNumberFormat="1" applyFont="1" applyFill="1" applyBorder="1" applyAlignment="1">
      <alignment horizontal="right"/>
    </xf>
    <xf numFmtId="0" fontId="14" fillId="0" borderId="18" xfId="0" applyFont="1" applyBorder="1" applyAlignment="1">
      <alignment horizontal="center" wrapText="1"/>
    </xf>
    <xf numFmtId="1" fontId="14" fillId="0" borderId="21" xfId="0" applyNumberFormat="1" applyFont="1" applyBorder="1" applyAlignment="1">
      <alignment horizontal="center" vertical="center" wrapText="1"/>
    </xf>
    <xf numFmtId="1" fontId="14" fillId="0" borderId="22" xfId="0" applyNumberFormat="1" applyFont="1" applyBorder="1" applyAlignment="1">
      <alignment horizontal="center" vertical="center" wrapText="1"/>
    </xf>
    <xf numFmtId="182" fontId="19" fillId="0" borderId="0" xfId="0" applyNumberFormat="1" applyFont="1" applyFill="1" applyBorder="1" applyAlignment="1">
      <alignment horizontal="right"/>
    </xf>
    <xf numFmtId="185" fontId="19" fillId="0" borderId="0" xfId="0" applyNumberFormat="1" applyFont="1" applyFill="1" applyBorder="1" applyAlignment="1">
      <alignment horizontal="right"/>
    </xf>
    <xf numFmtId="186" fontId="14" fillId="0" borderId="0" xfId="0" applyNumberFormat="1" applyFont="1" applyBorder="1" applyAlignment="1">
      <alignment horizontal="right"/>
    </xf>
    <xf numFmtId="186" fontId="19" fillId="0" borderId="0" xfId="0" applyNumberFormat="1" applyFont="1" applyBorder="1" applyAlignment="1">
      <alignment horizontal="right"/>
    </xf>
    <xf numFmtId="0" fontId="13" fillId="0" borderId="0" xfId="0" applyFont="1" applyFill="1" applyAlignment="1">
      <alignment vertical="center"/>
    </xf>
    <xf numFmtId="0" fontId="14" fillId="0" borderId="0" xfId="0" applyFont="1" applyFill="1" applyAlignment="1">
      <alignment vertical="center"/>
    </xf>
    <xf numFmtId="0" fontId="14" fillId="0" borderId="0" xfId="0" quotePrefix="1" applyFont="1" applyFill="1" applyAlignment="1">
      <alignment vertical="center"/>
    </xf>
    <xf numFmtId="177" fontId="14" fillId="0" borderId="0" xfId="0" applyNumberFormat="1" applyFont="1"/>
    <xf numFmtId="3" fontId="14" fillId="0" borderId="0" xfId="0" applyNumberFormat="1" applyFont="1" applyAlignment="1">
      <alignment horizontal="right"/>
    </xf>
    <xf numFmtId="177" fontId="19" fillId="0" borderId="0" xfId="0" applyNumberFormat="1" applyFont="1"/>
    <xf numFmtId="3" fontId="19" fillId="0" borderId="0" xfId="0" applyNumberFormat="1" applyFont="1" applyAlignment="1">
      <alignment horizontal="right"/>
    </xf>
    <xf numFmtId="3" fontId="14" fillId="0" borderId="0" xfId="0" applyNumberFormat="1" applyFont="1" applyFill="1"/>
    <xf numFmtId="0" fontId="44" fillId="0" borderId="0" xfId="0" applyFont="1" applyFill="1"/>
    <xf numFmtId="0" fontId="10" fillId="0" borderId="0" xfId="0" applyFont="1" applyFill="1"/>
    <xf numFmtId="178" fontId="55" fillId="0" borderId="0" xfId="0" applyNumberFormat="1" applyFont="1" applyFill="1"/>
    <xf numFmtId="178" fontId="14" fillId="0" borderId="0" xfId="0" applyNumberFormat="1" applyFont="1" applyFill="1"/>
    <xf numFmtId="0" fontId="19" fillId="0" borderId="0" xfId="0" applyFont="1" applyFill="1"/>
    <xf numFmtId="0" fontId="14" fillId="0" borderId="0" xfId="0" applyFont="1" applyFill="1" applyAlignment="1">
      <alignment horizontal="left" vertical="center"/>
    </xf>
    <xf numFmtId="2" fontId="44" fillId="0" borderId="0" xfId="0" applyNumberFormat="1" applyFont="1" applyFill="1"/>
    <xf numFmtId="2" fontId="14" fillId="0" borderId="0" xfId="0" applyNumberFormat="1" applyFont="1" applyFill="1"/>
    <xf numFmtId="170" fontId="56" fillId="0" borderId="0" xfId="0" applyNumberFormat="1" applyFont="1" applyFill="1" applyAlignment="1">
      <alignment horizontal="left"/>
    </xf>
    <xf numFmtId="0" fontId="12" fillId="0" borderId="0" xfId="0" applyFont="1" applyFill="1"/>
    <xf numFmtId="49" fontId="40" fillId="0" borderId="0" xfId="0" applyNumberFormat="1" applyFont="1" applyFill="1" applyAlignment="1">
      <alignment horizontal="left" vertical="center"/>
    </xf>
  </cellXfs>
  <cellStyles count="56">
    <cellStyle name="20 % - Akzent1" xfId="15" builtinId="30" hidden="1"/>
    <cellStyle name="20 % - Akzent2" xfId="19" builtinId="34" hidden="1"/>
    <cellStyle name="20 % - Akzent3" xfId="23" builtinId="38" hidden="1"/>
    <cellStyle name="20 % - Akzent4" xfId="27" builtinId="42" hidden="1"/>
    <cellStyle name="20 % - Akzent5" xfId="31" builtinId="46" hidden="1"/>
    <cellStyle name="20 % - Akzent6" xfId="35" builtinId="50" hidden="1"/>
    <cellStyle name="40 % - Akzent1" xfId="16" builtinId="31" hidden="1"/>
    <cellStyle name="40 % - Akzent2" xfId="20" builtinId="35" hidden="1"/>
    <cellStyle name="40 % - Akzent3" xfId="24" builtinId="39" hidden="1"/>
    <cellStyle name="40 % - Akzent4" xfId="28" builtinId="43" hidden="1"/>
    <cellStyle name="40 % - Akzent5" xfId="32" builtinId="47" hidden="1"/>
    <cellStyle name="40 % - Akzent6" xfId="36" builtinId="51" hidden="1"/>
    <cellStyle name="60 % - Akzent1" xfId="17" builtinId="32" hidden="1"/>
    <cellStyle name="60 % - Akzent2" xfId="21" builtinId="36" hidden="1"/>
    <cellStyle name="60 % - Akzent3" xfId="25" builtinId="40" hidden="1"/>
    <cellStyle name="60 % - Akzent4" xfId="29" builtinId="44" hidden="1"/>
    <cellStyle name="60 % - Akzent5" xfId="33" builtinId="48" hidden="1"/>
    <cellStyle name="60 % - Akzent6" xfId="37" builtinId="52" hidden="1"/>
    <cellStyle name="Akzent1" xfId="14" builtinId="29" hidden="1"/>
    <cellStyle name="Akzent2" xfId="18" builtinId="33" hidden="1"/>
    <cellStyle name="Akzent3" xfId="22" builtinId="37" hidden="1"/>
    <cellStyle name="Akzent4" xfId="26" builtinId="41" hidden="1"/>
    <cellStyle name="Akzent5" xfId="30" builtinId="45" hidden="1"/>
    <cellStyle name="Akzent6" xfId="34" builtinId="49" hidden="1"/>
    <cellStyle name="Besuchter Hyperlink" xfId="45" builtinId="9" hidden="1"/>
    <cellStyle name="Besuchter Hyperlink" xfId="48" builtinId="9" hidden="1"/>
    <cellStyle name="Besuchter Hyperlink" xfId="55" builtinId="9" customBuiltin="1"/>
    <cellStyle name="Dezimal [0]" xfId="2" builtinId="6" hidden="1"/>
    <cellStyle name="Eingabe" xfId="52" builtinId="20" hidden="1"/>
    <cellStyle name="Ergebnis" xfId="13" builtinId="25" hidden="1"/>
    <cellStyle name="Erklärender Text" xfId="12" builtinId="53" hidden="1"/>
    <cellStyle name="Gut" xfId="49" builtinId="26" hidden="1"/>
    <cellStyle name="Hyperlink A1" xfId="38"/>
    <cellStyle name="Hyperlink Grafik" xfId="40"/>
    <cellStyle name="JB Hoerhilfe" xfId="43"/>
    <cellStyle name="JB Standard" xfId="42"/>
    <cellStyle name="Komma" xfId="1" builtinId="3" hidden="1"/>
    <cellStyle name="Link" xfId="54" builtinId="8" customBuiltin="1"/>
    <cellStyle name="Neutral" xfId="51" builtinId="28" hidden="1"/>
    <cellStyle name="Prozent" xfId="5" builtinId="5" hidden="1"/>
    <cellStyle name="Schlecht" xfId="50" builtinId="27" hidden="1"/>
    <cellStyle name="Standard" xfId="0" builtinId="0"/>
    <cellStyle name="Überschrift" xfId="6" builtinId="15" hidden="1"/>
    <cellStyle name="Überschrift 1" xfId="7" builtinId="16" hidden="1"/>
    <cellStyle name="Überschrift 2" xfId="8" builtinId="17" hidden="1"/>
    <cellStyle name="Überschrift 3" xfId="9" builtinId="18" hidden="1"/>
    <cellStyle name="Überschrift 4" xfId="10" builtinId="19" hidden="1"/>
    <cellStyle name="Ueberschrift 1" xfId="39"/>
    <cellStyle name="Ueberschrift 2" xfId="44"/>
    <cellStyle name="Ueberschrift 3" xfId="46"/>
    <cellStyle name="Ueberschrift 4" xfId="47"/>
    <cellStyle name="Ueberschrift 5" xfId="41"/>
    <cellStyle name="Verknüpfte Zelle" xfId="53" builtinId="24" hidden="1"/>
    <cellStyle name="Währung" xfId="3" builtinId="4" hidden="1"/>
    <cellStyle name="Währung [0]" xfId="4" builtinId="7" hidden="1"/>
    <cellStyle name="Warnender Text" xfId="11" builtinId="11" hidden="1"/>
  </cellStyles>
  <dxfs count="286">
    <dxf>
      <font>
        <b val="0"/>
        <i val="0"/>
        <strike val="0"/>
        <condense val="0"/>
        <extend val="0"/>
        <outline val="0"/>
        <shadow val="0"/>
        <u val="none"/>
        <vertAlign val="baseline"/>
        <sz val="8.5"/>
        <color auto="1"/>
        <name val="Calibri"/>
        <scheme val="minor"/>
      </font>
      <numFmt numFmtId="18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numFmt numFmtId="2" formatCode="0.00"/>
    </dxf>
    <dxf>
      <font>
        <b val="0"/>
        <i val="0"/>
        <strike val="0"/>
        <condense val="0"/>
        <extend val="0"/>
        <outline val="0"/>
        <shadow val="0"/>
        <u val="none"/>
        <vertAlign val="baseline"/>
        <sz val="8.5"/>
        <color auto="1"/>
        <name val="Calibri"/>
        <scheme val="minor"/>
      </font>
      <numFmt numFmtId="2" formatCode="0.00"/>
    </dxf>
    <dxf>
      <font>
        <strike val="0"/>
        <outline val="0"/>
        <shadow val="0"/>
        <u val="none"/>
        <vertAlign val="baseline"/>
        <sz val="8.5"/>
        <color auto="1"/>
        <name val="Calibri"/>
        <scheme val="minor"/>
      </font>
    </dxf>
    <dxf>
      <font>
        <strike val="0"/>
        <outline val="0"/>
        <shadow val="0"/>
        <u val="none"/>
        <vertAlign val="baseline"/>
        <color auto="1"/>
        <name val="Calibri"/>
        <scheme val="minor"/>
      </font>
      <alignment horizontal="general" vertical="top"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F2B700"/>
        </top>
      </border>
    </dxf>
    <dxf>
      <font>
        <strike val="0"/>
        <outline val="0"/>
        <shadow val="0"/>
        <u val="none"/>
        <vertAlign val="baseline"/>
        <color auto="1"/>
        <name val="Calibri"/>
        <scheme val="minor"/>
      </font>
    </dxf>
    <dxf>
      <border outline="0">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80"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general" vertical="bottom" textRotation="0" wrapText="1" indent="0" justifyLastLine="0" shrinkToFit="0" readingOrder="0"/>
    </dxf>
    <dxf>
      <border outline="0">
        <top style="thin">
          <color rgb="FFF2B700"/>
        </top>
      </border>
    </dxf>
    <dxf>
      <font>
        <strike val="0"/>
        <outline val="0"/>
        <shadow val="0"/>
        <u val="none"/>
        <vertAlign val="baseline"/>
        <color auto="1"/>
        <name val="Calibri"/>
        <scheme val="minor"/>
      </font>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0"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4"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4"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4"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4"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4"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4"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4"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F2B700"/>
        </right>
        <top/>
        <bottom/>
      </border>
    </dxf>
    <dxf>
      <border outline="0">
        <top style="thin">
          <color rgb="FFF2B700"/>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3"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F2B700"/>
        </right>
        <top/>
        <bottom/>
      </border>
    </dxf>
    <dxf>
      <border outline="0">
        <top style="thin">
          <color rgb="FFFBC33D"/>
        </top>
      </border>
    </dxf>
    <dxf>
      <font>
        <b val="0"/>
        <i val="0"/>
        <strike val="0"/>
        <condense val="0"/>
        <extend val="0"/>
        <outline val="0"/>
        <shadow val="0"/>
        <u val="none"/>
        <vertAlign val="baseline"/>
        <sz val="8.5"/>
        <color auto="1"/>
        <name val="Calibri"/>
        <scheme val="minor"/>
      </font>
      <numFmt numFmtId="1" formatCode="0"/>
      <fill>
        <patternFill patternType="none">
          <fgColor indexed="64"/>
          <bgColor indexed="65"/>
        </patternFill>
      </fill>
      <alignment horizontal="right" vertical="bottom" textRotation="0" wrapText="0" indent="0" justifyLastLine="0" shrinkToFit="0" readingOrder="0"/>
    </dxf>
    <dxf>
      <border>
        <bottom style="thin">
          <color rgb="FFFBC33D"/>
        </bottom>
      </border>
    </dxf>
    <dxf>
      <font>
        <b val="0"/>
        <i val="0"/>
        <strike val="0"/>
        <condense val="0"/>
        <extend val="0"/>
        <outline val="0"/>
        <shadow val="0"/>
        <u val="none"/>
        <vertAlign val="baseline"/>
        <sz val="8.5"/>
        <color auto="1"/>
        <name val="Calibri"/>
        <scheme val="minor"/>
      </font>
      <numFmt numFmtId="1" formatCode="0"/>
      <alignment horizontal="center" vertical="center" textRotation="0" wrapText="1" indent="0" justifyLastLine="0" shrinkToFit="0" readingOrder="0"/>
      <border diagonalUp="0" diagonalDown="0" outline="0">
        <left style="thin">
          <color rgb="FFFBC33D"/>
        </left>
        <right style="thin">
          <color rgb="FFFBC33D"/>
        </right>
        <top/>
        <bottom/>
      </border>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F2B700"/>
        </right>
        <top/>
        <bottom/>
      </border>
    </dxf>
    <dxf>
      <border outline="0">
        <top style="thin">
          <color rgb="FFF2B700"/>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bottom" textRotation="0" wrapText="0"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F2B700"/>
        </right>
        <top/>
        <bottom/>
      </border>
    </dxf>
    <dxf>
      <border outline="0">
        <top style="thin">
          <color rgb="FFF2B700"/>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0"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F2B700"/>
        </right>
        <top/>
        <bottom/>
      </border>
    </dxf>
    <dxf>
      <border outline="0">
        <top style="thin">
          <color rgb="FFF2B700"/>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F2B700"/>
        </right>
        <top/>
        <bottom/>
      </border>
    </dxf>
    <dxf>
      <border outline="0">
        <top style="thin">
          <color rgb="FFF2B700"/>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0" indent="0" justifyLastLine="0" shrinkToFit="0" readingOrder="0"/>
      <border diagonalUp="0" diagonalDown="0" outline="0">
        <left style="thin">
          <color rgb="FFF2B700"/>
        </left>
        <right style="thin">
          <color rgb="FFF2B700"/>
        </right>
        <top/>
        <bottom/>
      </border>
    </dxf>
    <dxf>
      <font>
        <strike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color auto="1"/>
        <name val="Calibri"/>
        <scheme val="minor"/>
      </font>
    </dxf>
    <dxf>
      <border outline="0">
        <top style="thin">
          <color rgb="FFF2B700"/>
        </top>
      </border>
    </dxf>
    <dxf>
      <font>
        <strike val="0"/>
        <outline val="0"/>
        <shadow val="0"/>
        <u val="none"/>
        <vertAlign val="baseline"/>
        <color auto="1"/>
        <name val="Calibri"/>
        <scheme val="minor"/>
      </font>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0"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84"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4"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4"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4"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4"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4"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4"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4"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F2B700"/>
        </right>
        <top/>
        <bottom/>
      </border>
    </dxf>
    <dxf>
      <border outline="0">
        <top style="thin">
          <color rgb="FFF2B700"/>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bottom style="thin">
          <color rgb="FFF2B700"/>
        </bottom>
      </border>
    </dxf>
    <dxf>
      <font>
        <strike val="0"/>
        <outline val="0"/>
        <shadow val="0"/>
        <u val="none"/>
        <vertAlign val="baseline"/>
        <color auto="1"/>
        <name val="Calibri"/>
        <scheme val="minor"/>
      </font>
    </dxf>
    <dxf>
      <font>
        <b val="0"/>
        <i val="0"/>
        <strike val="0"/>
        <condense val="0"/>
        <extend val="0"/>
        <outline val="0"/>
        <shadow val="0"/>
        <u val="none"/>
        <vertAlign val="baseline"/>
        <sz val="8.5"/>
        <color auto="1"/>
        <name val="Calibri"/>
        <scheme val="minor"/>
      </font>
      <numFmt numFmtId="184"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4"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4"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4"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4"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4"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4"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4"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F2B700"/>
        </right>
        <top/>
        <bottom/>
      </border>
    </dxf>
    <dxf>
      <border outline="0">
        <top style="thin">
          <color rgb="FFF2B700"/>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bottom style="thin">
          <color rgb="FFF2B700"/>
        </bottom>
      </border>
    </dxf>
    <dxf>
      <font>
        <strike val="0"/>
        <outline val="0"/>
        <shadow val="0"/>
        <u val="none"/>
        <vertAlign val="baseline"/>
        <color auto="1"/>
        <name val="Calibri"/>
        <scheme val="minor"/>
      </font>
    </dxf>
    <dxf>
      <font>
        <b val="0"/>
        <i val="0"/>
        <strike val="0"/>
        <condense val="0"/>
        <extend val="0"/>
        <outline val="0"/>
        <shadow val="0"/>
        <u val="none"/>
        <vertAlign val="baseline"/>
        <sz val="8.5"/>
        <color auto="1"/>
        <name val="Calibri"/>
        <scheme val="minor"/>
      </font>
      <numFmt numFmtId="184"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4"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4"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4"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4"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4"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4"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4"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F2B700"/>
        </right>
        <top/>
        <bottom/>
      </border>
    </dxf>
    <dxf>
      <border outline="0">
        <top style="thin">
          <color rgb="FFF2B700"/>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84"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4"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4"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4"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4"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4"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4"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4"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F2B700"/>
        </right>
        <top/>
        <bottom/>
      </border>
    </dxf>
    <dxf>
      <border outline="0">
        <top style="thin">
          <color rgb="FFF2B700"/>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3"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quot;   &quot;;\-\ #,##0&quot;   &quot;;0&quot;   &quot;;@&quot;   &quot;"/>
      <alignment horizontal="right" vertical="bottom" textRotation="0" wrapText="0" indent="0" justifyLastLine="0" shrinkToFit="0" readingOrder="0"/>
      <border diagonalUp="0" diagonalDown="0" outline="0">
        <left style="thin">
          <color rgb="FFF2B700"/>
        </left>
        <right/>
        <top/>
        <bottom/>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8.5"/>
        <color rgb="FFFF0000"/>
        <name val="Calibri"/>
        <scheme val="minor"/>
      </font>
      <numFmt numFmtId="170"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F2B700"/>
        </right>
        <top/>
        <bottom/>
      </border>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80"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bottom style="thin">
          <color rgb="FFF2B700"/>
        </bottom>
      </border>
    </dxf>
    <dxf>
      <font>
        <strike val="0"/>
        <outline val="0"/>
        <shadow val="0"/>
        <u val="none"/>
        <vertAlign val="baseline"/>
        <color auto="1"/>
        <name val="Calibri"/>
        <scheme val="minor"/>
      </font>
    </dxf>
    <dxf>
      <font>
        <b val="0"/>
        <i val="0"/>
        <strike val="0"/>
        <condense val="0"/>
        <extend val="0"/>
        <outline val="0"/>
        <shadow val="0"/>
        <u val="none"/>
        <vertAlign val="baseline"/>
        <sz val="8.5"/>
        <color auto="1"/>
        <name val="Calibri"/>
        <scheme val="minor"/>
      </font>
      <numFmt numFmtId="180"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BC33D"/>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bottom style="thin">
          <color rgb="FFFBC33D"/>
        </bottom>
      </border>
    </dxf>
    <dxf>
      <font>
        <b val="0"/>
        <i val="0"/>
        <strike val="0"/>
        <condense val="0"/>
        <extend val="0"/>
        <outline val="0"/>
        <shadow val="0"/>
        <u val="none"/>
        <vertAlign val="baseline"/>
        <sz val="8.5"/>
        <color auto="1"/>
        <name val="Calibri"/>
        <scheme val="minor"/>
      </font>
      <alignment horizontal="center" vertical="center" textRotation="0" wrapText="0" indent="0" justifyLastLine="0" shrinkToFit="0" readingOrder="0"/>
      <border diagonalUp="0" diagonalDown="0" outline="0">
        <left style="thin">
          <color rgb="FFFBC33D"/>
        </left>
        <right style="thin">
          <color rgb="FFFBC33D"/>
        </right>
        <top/>
        <bottom/>
      </border>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F2B700"/>
        </right>
        <top/>
        <bottom/>
      </border>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F2B700"/>
        </bottom>
      </border>
    </dxf>
    <dxf>
      <font>
        <strike val="0"/>
        <outline val="0"/>
        <shadow val="0"/>
        <u val="none"/>
        <vertAlign val="baseline"/>
        <color auto="1"/>
        <name val="Calibri"/>
        <scheme val="minor"/>
      </font>
    </dxf>
    <dxf>
      <font>
        <b val="0"/>
        <i val="0"/>
        <strike val="0"/>
        <condense val="0"/>
        <extend val="0"/>
        <outline val="0"/>
        <shadow val="0"/>
        <u val="none"/>
        <vertAlign val="baseline"/>
        <sz val="8.5"/>
        <color auto="1"/>
        <name val="Calibri"/>
        <scheme val="minor"/>
      </font>
      <numFmt numFmtId="179"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F2B700"/>
        </right>
        <top/>
        <bottom/>
      </border>
    </dxf>
    <dxf>
      <border outline="0">
        <top style="thin">
          <color rgb="FFF2B700"/>
        </top>
      </border>
    </dxf>
    <dxf>
      <font>
        <b val="0"/>
        <i val="0"/>
        <strike val="0"/>
        <condense val="0"/>
        <extend val="0"/>
        <outline val="0"/>
        <shadow val="0"/>
        <u val="none"/>
        <vertAlign val="baseline"/>
        <sz val="8.5"/>
        <color auto="1"/>
        <name val="Calibri"/>
        <scheme val="minor"/>
      </font>
      <numFmt numFmtId="0" formatCode="General"/>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numFmt numFmtId="0" formatCode="General"/>
      <alignment horizontal="center" vertical="center" textRotation="0" wrapText="0"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alignment horizontal="general" vertical="top"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0"/>
    </dxf>
    <dxf>
      <font>
        <b val="0"/>
        <i val="0"/>
        <strike val="0"/>
        <condense val="0"/>
        <extend val="0"/>
        <outline val="0"/>
        <shadow val="0"/>
        <u val="none"/>
        <vertAlign val="baseline"/>
        <sz val="8.5"/>
        <color auto="1"/>
        <name val="Calibri"/>
        <scheme val="minor"/>
      </font>
      <numFmt numFmtId="178" formatCode="0.0"/>
    </dxf>
    <dxf>
      <font>
        <b val="0"/>
        <i val="0"/>
        <strike val="0"/>
        <condense val="0"/>
        <extend val="0"/>
        <outline val="0"/>
        <shadow val="0"/>
        <u val="none"/>
        <vertAlign val="baseline"/>
        <sz val="8.5"/>
        <color auto="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0"/>
    </dxf>
    <dxf>
      <font>
        <b val="0"/>
        <i val="0"/>
        <strike val="0"/>
        <condense val="0"/>
        <extend val="0"/>
        <outline val="0"/>
        <shadow val="0"/>
        <u val="none"/>
        <vertAlign val="baseline"/>
        <sz val="9"/>
        <color auto="1"/>
        <name val="Calibri"/>
        <scheme val="minor"/>
      </font>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8.5"/>
        <color auto="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numFmt numFmtId="177" formatCode="#,##0.0"/>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alignment horizontal="general" vertical="top" textRotation="0" wrapText="1" indent="0" justifyLastLine="0" shrinkToFit="0" readingOrder="0"/>
    </dxf>
    <dxf>
      <fill>
        <patternFill>
          <bgColor rgb="FFEEF0BC"/>
        </patternFill>
      </fill>
    </dxf>
  </dxfs>
  <tableStyles count="2" defaultTableStyle="TableStyleMedium2" defaultPivotStyle="PivotStyleLight16">
    <tableStyle name="GrafikDaten" pivot="0" count="1">
      <tableStyleElement type="headerRow" dxfId="285"/>
    </tableStyle>
    <tableStyle name="StatA Jahrbuch"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0</xdr:col>
      <xdr:colOff>297656</xdr:colOff>
      <xdr:row>20</xdr:row>
      <xdr:rowOff>5954</xdr:rowOff>
    </xdr:from>
    <xdr:to>
      <xdr:col>0</xdr:col>
      <xdr:colOff>5750719</xdr:colOff>
      <xdr:row>47</xdr:row>
      <xdr:rowOff>136684</xdr:rowOff>
    </xdr:to>
    <xdr:pic>
      <xdr:nvPicPr>
        <xdr:cNvPr id="3" name="MV-Karte" descr="_GrafikDaten_11.1" title="MV-Karte"/>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7821" t="14549" r="7976"/>
        <a:stretch/>
      </xdr:blipFill>
      <xdr:spPr>
        <a:xfrm>
          <a:off x="297656" y="3577829"/>
          <a:ext cx="5453063" cy="4440793"/>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45</xdr:row>
      <xdr:rowOff>0</xdr:rowOff>
    </xdr:from>
    <xdr:to>
      <xdr:col>0</xdr:col>
      <xdr:colOff>6050756</xdr:colOff>
      <xdr:row>64</xdr:row>
      <xdr:rowOff>35719</xdr:rowOff>
    </xdr:to>
    <xdr:pic>
      <xdr:nvPicPr>
        <xdr:cNvPr id="10" name="Gestapelte Säulengrafik" descr="_GrafikDaten_11.4" title="Gestapelte Säulen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774656"/>
          <a:ext cx="6050756" cy="2750344"/>
        </a:xfrm>
        <a:prstGeom prst="rect">
          <a:avLst/>
        </a:prstGeom>
        <a:solidFill>
          <a:schemeClr val="bg1"/>
        </a:solidFill>
      </xdr:spPr>
    </xdr:pic>
    <xdr:clientData/>
  </xdr:twoCellAnchor>
  <xdr:twoCellAnchor editAs="oneCell">
    <xdr:from>
      <xdr:col>0</xdr:col>
      <xdr:colOff>0</xdr:colOff>
      <xdr:row>24</xdr:row>
      <xdr:rowOff>0</xdr:rowOff>
    </xdr:from>
    <xdr:to>
      <xdr:col>0</xdr:col>
      <xdr:colOff>6050756</xdr:colOff>
      <xdr:row>43</xdr:row>
      <xdr:rowOff>35719</xdr:rowOff>
    </xdr:to>
    <xdr:pic>
      <xdr:nvPicPr>
        <xdr:cNvPr id="8" name="Zwei Kreisgrafiken" descr="_GrafikDaten_11.3" title="Zwei Kreisgrafik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774281"/>
          <a:ext cx="6050756" cy="2750344"/>
        </a:xfrm>
        <a:prstGeom prst="rect">
          <a:avLst/>
        </a:prstGeom>
        <a:solidFill>
          <a:schemeClr val="bg1"/>
        </a:solidFill>
      </xdr:spPr>
    </xdr:pic>
    <xdr:clientData/>
  </xdr:twoCellAnchor>
  <xdr:twoCellAnchor editAs="oneCell">
    <xdr:from>
      <xdr:col>0</xdr:col>
      <xdr:colOff>0</xdr:colOff>
      <xdr:row>3</xdr:row>
      <xdr:rowOff>0</xdr:rowOff>
    </xdr:from>
    <xdr:to>
      <xdr:col>0</xdr:col>
      <xdr:colOff>6050756</xdr:colOff>
      <xdr:row>22</xdr:row>
      <xdr:rowOff>35719</xdr:rowOff>
    </xdr:to>
    <xdr:pic>
      <xdr:nvPicPr>
        <xdr:cNvPr id="6" name="Liniengrafik" descr="_GrafikDaten_11.2" title="Liniengrafik"/>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773906"/>
          <a:ext cx="6050756" cy="2750344"/>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33</xdr:row>
      <xdr:rowOff>0</xdr:rowOff>
    </xdr:from>
    <xdr:to>
      <xdr:col>8</xdr:col>
      <xdr:colOff>425053</xdr:colOff>
      <xdr:row>56</xdr:row>
      <xdr:rowOff>12859</xdr:rowOff>
    </xdr:to>
    <xdr:pic>
      <xdr:nvPicPr>
        <xdr:cNvPr id="5" name="Gestapelte Säulengrafik" descr="_GrafikDaten_11.5" title="Gestapelte Säulen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232922"/>
          <a:ext cx="6050756" cy="3441859"/>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220262</xdr:colOff>
      <xdr:row>23</xdr:row>
      <xdr:rowOff>0</xdr:rowOff>
    </xdr:from>
    <xdr:to>
      <xdr:col>5</xdr:col>
      <xdr:colOff>726277</xdr:colOff>
      <xdr:row>56</xdr:row>
      <xdr:rowOff>5953</xdr:rowOff>
    </xdr:to>
    <xdr:pic>
      <xdr:nvPicPr>
        <xdr:cNvPr id="3" name="Deutschlandkarte" descr="_GrafikDaten_11.6" title="Deutschlandkarte"/>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r="19294" b="1954"/>
        <a:stretch/>
      </xdr:blipFill>
      <xdr:spPr>
        <a:xfrm>
          <a:off x="220262" y="4488656"/>
          <a:ext cx="5661421" cy="4863703"/>
        </a:xfrm>
        <a:prstGeom prst="rect">
          <a:avLst/>
        </a:prstGeom>
        <a:solidFill>
          <a:schemeClr val="bg1"/>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4987527</xdr:colOff>
      <xdr:row>9</xdr:row>
      <xdr:rowOff>220261</xdr:rowOff>
    </xdr:from>
    <xdr:to>
      <xdr:col>1</xdr:col>
      <xdr:colOff>5599527</xdr:colOff>
      <xdr:row>11</xdr:row>
      <xdr:rowOff>227589</xdr:rowOff>
    </xdr:to>
    <xdr:pic>
      <xdr:nvPicPr>
        <xdr:cNvPr id="3" name="QR-Code 2" descr="https://www.destatis.de/DE/Methoden/Qualitaet/Qualitaetsberichte/Justiz-Rechtspflege/einfuehrung.html" title="QR-Code"/>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520" t="12665" r="12216" b="12813"/>
        <a:stretch>
          <a:fillRect/>
        </a:stretch>
      </xdr:blipFill>
      <xdr:spPr bwMode="auto">
        <a:xfrm>
          <a:off x="5499496" y="2280042"/>
          <a:ext cx="612000" cy="62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4987527</xdr:colOff>
      <xdr:row>3</xdr:row>
      <xdr:rowOff>11910</xdr:rowOff>
    </xdr:from>
    <xdr:to>
      <xdr:col>1</xdr:col>
      <xdr:colOff>5599527</xdr:colOff>
      <xdr:row>5</xdr:row>
      <xdr:rowOff>27738</xdr:rowOff>
    </xdr:to>
    <xdr:pic>
      <xdr:nvPicPr>
        <xdr:cNvPr id="2" name="QR-Code 1" descr="https://www.laiv-mv.de/Statistik/Zahlen-und-Fakten/Gesellschaft-&amp;-Staat/Rechtspflege/" title="QR-Code"/>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061" t="12231" r="12215" b="12392"/>
        <a:stretch>
          <a:fillRect/>
        </a:stretch>
      </xdr:blipFill>
      <xdr:spPr bwMode="auto">
        <a:xfrm>
          <a:off x="5499496" y="839394"/>
          <a:ext cx="612000" cy="6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GrafikDaten_11.1" displayName="GrafikDaten_11.1" ref="C21:H30" totalsRowShown="0" headerRowDxfId="284" dataDxfId="283">
  <autoFilter ref="C21:H30">
    <filterColumn colId="0" hiddenButton="1"/>
    <filterColumn colId="1" hiddenButton="1"/>
    <filterColumn colId="2" hiddenButton="1"/>
    <filterColumn colId="3" hiddenButton="1"/>
    <filterColumn colId="4" hiddenButton="1"/>
    <filterColumn colId="5" hiddenButton="1"/>
  </autoFilter>
  <tableColumns count="6">
    <tableColumn id="1" name="Kreise" dataDxfId="282"/>
    <tableColumn id="2" name="Ehescheidungen je 10.000 Einwohner" dataDxfId="281"/>
    <tableColumn id="3" name="Ehedauer unter 11 Jahren" dataDxfId="280"/>
    <tableColumn id="4" name="Ehedauer 11 bis unter 21 Jahren" dataDxfId="279"/>
    <tableColumn id="5" name="Ehedauer 21 Jahre und mehr" dataDxfId="278"/>
    <tableColumn id="6" name="Nachrichtlich: Bevölkerung am 31.12.2023" dataDxfId="277"/>
  </tableColumns>
  <tableStyleInfo name="GrafikDaten" showFirstColumn="1" showLastColumn="0" showRowStripes="0" showColumnStripes="0"/>
  <extLst>
    <ext xmlns:x14="http://schemas.microsoft.com/office/spreadsheetml/2009/9/main" uri="{504A1905-F514-4f6f-8877-14C23A59335A}">
      <x14:table altTextSummary="Tabelle mit einer Vorspalte und 5 Datenspalten"/>
    </ext>
  </extLst>
</table>
</file>

<file path=xl/tables/table10.xml><?xml version="1.0" encoding="utf-8"?>
<table xmlns="http://schemas.openxmlformats.org/spreadsheetml/2006/main" id="12" name="Tabelle_11.3.3" displayName="Tabelle_11.3.3" ref="A4:I22" totalsRowShown="0" headerRowDxfId="206" dataDxfId="204" headerRowBorderDxfId="205" tableBorderDxfId="203">
  <autoFilter ref="A4:I2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erkmal" dataDxfId="202"/>
    <tableColumn id="2" name="1995" dataDxfId="201"/>
    <tableColumn id="3" name="2000" dataDxfId="200"/>
    <tableColumn id="4" name="2005" dataDxfId="199"/>
    <tableColumn id="5" name="2010" dataDxfId="198"/>
    <tableColumn id="6" name="2015" dataDxfId="197"/>
    <tableColumn id="8" name="2020" dataDxfId="196"/>
    <tableColumn id="9" name="2022" dataDxfId="195"/>
    <tableColumn id="10" name="2023" dataDxfId="194"/>
  </tableColumns>
  <tableStyleInfo name="StatA Jahrbuch" showFirstColumn="1" showLastColumn="0" showRowStripes="0" showColumnStripes="0"/>
  <extLst>
    <ext xmlns:x14="http://schemas.microsoft.com/office/spreadsheetml/2009/9/main" uri="{504A1905-F514-4f6f-8877-14C23A59335A}">
      <x14:table altTextSummary="Tabelle mit einer Vorspalte und 8 Datenspalten"/>
    </ext>
  </extLst>
</table>
</file>

<file path=xl/tables/table11.xml><?xml version="1.0" encoding="utf-8"?>
<table xmlns="http://schemas.openxmlformats.org/spreadsheetml/2006/main" id="28" name="Tabelle_11.3.4" displayName="Tabelle_11.3.4" ref="A26:J35" totalsRowShown="0" headerRowDxfId="193" dataDxfId="191" headerRowBorderDxfId="192" tableBorderDxfId="190">
  <autoFilter ref="A26:J3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189"/>
    <tableColumn id="2" name="Mecklen-_x000a_burg-Vor-_x000a_pommern" dataDxfId="188"/>
    <tableColumn id="3" name="Kreisfreie_x000a_Stadt_x000a_Rostock" dataDxfId="187"/>
    <tableColumn id="4" name="Kreisfreie_x000a_Stadt_x000a_Schwerin" dataDxfId="186"/>
    <tableColumn id="5" name="Mecklen-_x000a_burgische_x000a_Seenplatte" dataDxfId="185"/>
    <tableColumn id="6" name="Landkreis_x000a_Rostock" dataDxfId="184"/>
    <tableColumn id="7" name="Vor-_x000a_pommern-_x000a_Rügen" dataDxfId="183"/>
    <tableColumn id="8" name="Nordwest-_x000a_mecklen-_x000a_burg" dataDxfId="182"/>
    <tableColumn id="9" name="Vor-_x000a_pommern-_x000a_Greifswald" dataDxfId="181"/>
    <tableColumn id="10" name="Ludwigs-_x000a_lust-_x000a_Parchim" dataDxfId="180"/>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12.xml><?xml version="1.0" encoding="utf-8"?>
<table xmlns="http://schemas.openxmlformats.org/spreadsheetml/2006/main" id="14" name="Tabelle_11.3.5" displayName="Tabelle_11.3.5" ref="A4:I16" totalsRowShown="0" headerRowDxfId="179" dataDxfId="177" headerRowBorderDxfId="178" tableBorderDxfId="176">
  <autoFilter ref="A4:I1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erkmal" dataDxfId="175"/>
    <tableColumn id="2" name="1995" dataDxfId="174"/>
    <tableColumn id="3" name="2000" dataDxfId="173"/>
    <tableColumn id="4" name="2005" dataDxfId="172"/>
    <tableColumn id="5" name="2010" dataDxfId="171"/>
    <tableColumn id="6" name="2015" dataDxfId="170"/>
    <tableColumn id="7" name="2020" dataDxfId="169"/>
    <tableColumn id="8" name="2022" dataDxfId="168"/>
    <tableColumn id="9" name="2023" dataDxfId="167"/>
  </tableColumns>
  <tableStyleInfo name="StatA Jahrbuch" showFirstColumn="1" showLastColumn="0" showRowStripes="0" showColumnStripes="0"/>
  <extLst>
    <ext xmlns:x14="http://schemas.microsoft.com/office/spreadsheetml/2009/9/main" uri="{504A1905-F514-4f6f-8877-14C23A59335A}">
      <x14:table altTextSummary="Tabelle mit einer Vorspalte und 8 Datenspalten"/>
    </ext>
  </extLst>
</table>
</file>

<file path=xl/tables/table13.xml><?xml version="1.0" encoding="utf-8"?>
<table xmlns="http://schemas.openxmlformats.org/spreadsheetml/2006/main" id="15" name="Tabelle_11.3.6" displayName="Tabelle_11.3.6" ref="A19:I24" totalsRowShown="0" headerRowDxfId="166" dataDxfId="164" headerRowBorderDxfId="165" tableBorderDxfId="163">
  <autoFilter ref="A19:I2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erkmal" dataDxfId="162"/>
    <tableColumn id="2" name="1995" dataDxfId="161"/>
    <tableColumn id="3" name="2000" dataDxfId="160"/>
    <tableColumn id="4" name="2005" dataDxfId="159"/>
    <tableColumn id="5" name="2010" dataDxfId="158"/>
    <tableColumn id="6" name="2015" dataDxfId="157"/>
    <tableColumn id="7" name="2020" dataDxfId="156"/>
    <tableColumn id="8" name="2022" dataDxfId="155"/>
    <tableColumn id="9" name="2023" dataDxfId="154"/>
  </tableColumns>
  <tableStyleInfo name="StatA Jahrbuch" showFirstColumn="1" showLastColumn="0" showRowStripes="0" showColumnStripes="0"/>
  <extLst>
    <ext xmlns:x14="http://schemas.microsoft.com/office/spreadsheetml/2009/9/main" uri="{504A1905-F514-4f6f-8877-14C23A59335A}">
      <x14:table altTextSummary="Tabelle mit einer Vorspalte und 8 Datenspalten"/>
    </ext>
  </extLst>
</table>
</file>

<file path=xl/tables/table14.xml><?xml version="1.0" encoding="utf-8"?>
<table xmlns="http://schemas.openxmlformats.org/spreadsheetml/2006/main" id="16" name="Tabelle_11.3.7" displayName="Tabelle_11.3.7" ref="A27:I39" totalsRowShown="0" headerRowDxfId="153" dataDxfId="151" headerRowBorderDxfId="152" tableBorderDxfId="150">
  <autoFilter ref="A27:I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erkmal" dataDxfId="149"/>
    <tableColumn id="2" name="1995" dataDxfId="148"/>
    <tableColumn id="3" name="2000" dataDxfId="147"/>
    <tableColumn id="4" name="2005" dataDxfId="146"/>
    <tableColumn id="5" name="2010" dataDxfId="145"/>
    <tableColumn id="6" name="2015" dataDxfId="144"/>
    <tableColumn id="7" name="2020" dataDxfId="143"/>
    <tableColumn id="8" name="2022" dataDxfId="142"/>
    <tableColumn id="9" name="2023" dataDxfId="141"/>
  </tableColumns>
  <tableStyleInfo name="StatA Jahrbuch" showFirstColumn="1" showLastColumn="0" showRowStripes="1" showColumnStripes="0"/>
  <extLst>
    <ext xmlns:x14="http://schemas.microsoft.com/office/spreadsheetml/2009/9/main" uri="{504A1905-F514-4f6f-8877-14C23A59335A}">
      <x14:table altTextSummary="Tabelle mit einer Vorspalte und 8 Datenspalten"/>
    </ext>
  </extLst>
</table>
</file>

<file path=xl/tables/table15.xml><?xml version="1.0" encoding="utf-8"?>
<table xmlns="http://schemas.openxmlformats.org/spreadsheetml/2006/main" id="17" name="Tabelle_11.3.8" displayName="Tabelle_11.3.8" ref="A42:I53" totalsRowShown="0" headerRowDxfId="140" dataDxfId="138" headerRowBorderDxfId="139" tableBorderDxfId="137">
  <autoFilter ref="A42:I5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erkmal" dataDxfId="136"/>
    <tableColumn id="2" name="1995" dataDxfId="135"/>
    <tableColumn id="3" name="2000" dataDxfId="134"/>
    <tableColumn id="4" name="2005" dataDxfId="133"/>
    <tableColumn id="5" name="2010" dataDxfId="132"/>
    <tableColumn id="6" name="2015" dataDxfId="131"/>
    <tableColumn id="7" name="2020" dataDxfId="130"/>
    <tableColumn id="8" name="2022" dataDxfId="129"/>
    <tableColumn id="9" name="2023" dataDxfId="128"/>
  </tableColumns>
  <tableStyleInfo name="StatA Jahrbuch" showFirstColumn="1" showLastColumn="0" showRowStripes="0" showColumnStripes="0"/>
  <extLst>
    <ext xmlns:x14="http://schemas.microsoft.com/office/spreadsheetml/2009/9/main" uri="{504A1905-F514-4f6f-8877-14C23A59335A}">
      <x14:table altTextSummary="Tabelle mit einer Vorspalte und 8 Datenspalten"/>
    </ext>
  </extLst>
</table>
</file>

<file path=xl/tables/table16.xml><?xml version="1.0" encoding="utf-8"?>
<table xmlns="http://schemas.openxmlformats.org/spreadsheetml/2006/main" id="18" name="Tabelle_11.3.9" displayName="Tabelle_11.3.9" ref="A4:I7" totalsRowShown="0" headerRowDxfId="127" dataDxfId="125" headerRowBorderDxfId="126" tableBorderDxfId="124">
  <autoFilter ref="A4:I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erkmal" dataDxfId="123"/>
    <tableColumn id="2" name="1995 10)" dataDxfId="122"/>
    <tableColumn id="3" name="2000" dataDxfId="121"/>
    <tableColumn id="4" name="2005" dataDxfId="120"/>
    <tableColumn id="5" name="2010" dataDxfId="119"/>
    <tableColumn id="6" name="2015" dataDxfId="118"/>
    <tableColumn id="7" name="2020" dataDxfId="117"/>
    <tableColumn id="8" name="2022" dataDxfId="116"/>
    <tableColumn id="9" name="2023" dataDxfId="115"/>
  </tableColumns>
  <tableStyleInfo name="StatA Jahrbuch" showFirstColumn="1" showLastColumn="0" showRowStripes="0" showColumnStripes="0"/>
  <extLst>
    <ext xmlns:x14="http://schemas.microsoft.com/office/spreadsheetml/2009/9/main" uri="{504A1905-F514-4f6f-8877-14C23A59335A}">
      <x14:table altTextSummary="Tabelle mit einer Vorspalte und 8 Datenspalten"/>
    </ext>
  </extLst>
</table>
</file>

<file path=xl/tables/table17.xml><?xml version="1.0" encoding="utf-8"?>
<table xmlns="http://schemas.openxmlformats.org/spreadsheetml/2006/main" id="19" name="Tabelle_11.3.10" displayName="Tabelle_11.3.10" ref="A11:I27" totalsRowShown="0" headerRowDxfId="114" dataDxfId="112" headerRowBorderDxfId="113" tableBorderDxfId="111">
  <autoFilter ref="A11:I2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erkmal" dataDxfId="110"/>
    <tableColumn id="2" name="2008" dataDxfId="109"/>
    <tableColumn id="3" name="2010" dataDxfId="108"/>
    <tableColumn id="4" name="2015" dataDxfId="107"/>
    <tableColumn id="5" name="2018" dataDxfId="106"/>
    <tableColumn id="6" name="2019" dataDxfId="105"/>
    <tableColumn id="7" name="2020" dataDxfId="104"/>
    <tableColumn id="8" name="2022" dataDxfId="103"/>
    <tableColumn id="9" name="2023" dataDxfId="102"/>
  </tableColumns>
  <tableStyleInfo name="StatA Jahrbuch" showFirstColumn="1" showLastColumn="0" showRowStripes="0" showColumnStripes="0"/>
  <extLst>
    <ext xmlns:x14="http://schemas.microsoft.com/office/spreadsheetml/2009/9/main" uri="{504A1905-F514-4f6f-8877-14C23A59335A}">
      <x14:table altTextSummary="Tabelle mit einer Vorspalte und 8 Datenspalten"/>
    </ext>
  </extLst>
</table>
</file>

<file path=xl/tables/table18.xml><?xml version="1.0" encoding="utf-8"?>
<table xmlns="http://schemas.openxmlformats.org/spreadsheetml/2006/main" id="20" name="Tabelle_11.3.11" displayName="Tabelle_11.3.11" ref="A31:I44" totalsRowShown="0" headerRowDxfId="101" dataDxfId="99" headerRowBorderDxfId="100" tableBorderDxfId="98">
  <autoFilter ref="A31:I4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erkmal" dataDxfId="97"/>
    <tableColumn id="2" name="2008" dataDxfId="96"/>
    <tableColumn id="3" name="2010" dataDxfId="95"/>
    <tableColumn id="4" name="2015" dataDxfId="94"/>
    <tableColumn id="5" name="2018" dataDxfId="93"/>
    <tableColumn id="6" name="2019" dataDxfId="92"/>
    <tableColumn id="7" name="2020" dataDxfId="91"/>
    <tableColumn id="8" name="2022" dataDxfId="90"/>
    <tableColumn id="9" name="2023" dataDxfId="89"/>
  </tableColumns>
  <tableStyleInfo name="StatA Jahrbuch" showFirstColumn="1" showLastColumn="0" showRowStripes="0" showColumnStripes="0"/>
  <extLst>
    <ext xmlns:x14="http://schemas.microsoft.com/office/spreadsheetml/2009/9/main" uri="{504A1905-F514-4f6f-8877-14C23A59335A}">
      <x14:table altTextSummary="Tabelle mit einer Vorspalte und 8 Datenspalten"/>
    </ext>
  </extLst>
</table>
</file>

<file path=xl/tables/table19.xml><?xml version="1.0" encoding="utf-8"?>
<table xmlns="http://schemas.openxmlformats.org/spreadsheetml/2006/main" id="21" name="Tabelle_11.4.1" displayName="Tabelle_11.4.1" ref="A4:H19" totalsRowShown="0" headerRowDxfId="88" dataDxfId="86" headerRowBorderDxfId="87" tableBorderDxfId="85">
  <autoFilter ref="A4:H19">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dataDxfId="84"/>
    <tableColumn id="2" name="2005" dataDxfId="83"/>
    <tableColumn id="3" name="2010" dataDxfId="82"/>
    <tableColumn id="4" name="2015" dataDxfId="81"/>
    <tableColumn id="5" name="2019" dataDxfId="80"/>
    <tableColumn id="6" name="2020" dataDxfId="79"/>
    <tableColumn id="7" name="2022" dataDxfId="78"/>
    <tableColumn id="8" name="2023" dataDxfId="77"/>
  </tableColumns>
  <tableStyleInfo name="StatA Jahrbuch" showFirstColumn="1" showLastColumn="0" showRowStripes="0" showColumnStripes="0"/>
  <extLst>
    <ext xmlns:x14="http://schemas.microsoft.com/office/spreadsheetml/2009/9/main" uri="{504A1905-F514-4f6f-8877-14C23A59335A}">
      <x14:table altTextSummary="Tabelle mit einer Vorspalte und 7 Datenspalten"/>
    </ext>
  </extLst>
</table>
</file>

<file path=xl/tables/table2.xml><?xml version="1.0" encoding="utf-8"?>
<table xmlns="http://schemas.openxmlformats.org/spreadsheetml/2006/main" id="3" name="GrafikDaten_11.3" displayName="GrafikDaten_11.3" ref="C36:D45" totalsRowShown="0" headerRowDxfId="276" dataDxfId="275">
  <autoFilter ref="C36:D45">
    <filterColumn colId="0" hiddenButton="1"/>
    <filterColumn colId="1" hiddenButton="1"/>
  </autoFilter>
  <tableColumns count="2">
    <tableColumn id="1" name="Merkmal" dataDxfId="274"/>
    <tableColumn id="2" name="Allgemeines Strafrecht bzw. Jugendstrafrecht = 100 %" dataDxfId="273"/>
  </tableColumns>
  <tableStyleInfo name="GrafikDaten" showFirstColumn="1" showLastColumn="0" showRowStripes="0" showColumnStripes="0"/>
  <extLst>
    <ext xmlns:x14="http://schemas.microsoft.com/office/spreadsheetml/2009/9/main" uri="{504A1905-F514-4f6f-8877-14C23A59335A}">
      <x14:table altTextSummary="Tabelle mit einer Vorspalte un einer Datenspalte"/>
    </ext>
  </extLst>
</table>
</file>

<file path=xl/tables/table20.xml><?xml version="1.0" encoding="utf-8"?>
<table xmlns="http://schemas.openxmlformats.org/spreadsheetml/2006/main" id="22" name="Tabelle_11.4.2" displayName="Tabelle_11.4.2" ref="A23:H35" totalsRowShown="0" headerRowDxfId="76" dataDxfId="74" headerRowBorderDxfId="75" tableBorderDxfId="73">
  <autoFilter ref="A23:H3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dataDxfId="72"/>
    <tableColumn id="2" name="2005" dataDxfId="71"/>
    <tableColumn id="3" name="2010" dataDxfId="70"/>
    <tableColumn id="4" name="2015" dataDxfId="69"/>
    <tableColumn id="5" name="2019" dataDxfId="68"/>
    <tableColumn id="6" name="2020" dataDxfId="67"/>
    <tableColumn id="7" name="2022" dataDxfId="66"/>
    <tableColumn id="8" name="2023" dataDxfId="65"/>
  </tableColumns>
  <tableStyleInfo name="StatA Jahrbuch" showFirstColumn="1" showLastColumn="0" showRowStripes="0" showColumnStripes="0"/>
  <extLst>
    <ext xmlns:x14="http://schemas.microsoft.com/office/spreadsheetml/2009/9/main" uri="{504A1905-F514-4f6f-8877-14C23A59335A}">
      <x14:table altTextSummary="Tabelle mit einer Vorspalte und 7 Datenspalten"/>
    </ext>
  </extLst>
</table>
</file>

<file path=xl/tables/table21.xml><?xml version="1.0" encoding="utf-8"?>
<table xmlns="http://schemas.openxmlformats.org/spreadsheetml/2006/main" id="23" name="Tabelle_11.5.1" displayName="Tabelle_11.5.1" ref="A4:H47" totalsRowShown="0" headerRowDxfId="64" dataDxfId="62" headerRowBorderDxfId="63" tableBorderDxfId="61">
  <autoFilter ref="A4:H4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dataDxfId="60"/>
    <tableColumn id="2" name="2001" dataDxfId="59"/>
    <tableColumn id="3" name="2005" dataDxfId="58"/>
    <tableColumn id="4" name="2010" dataDxfId="57"/>
    <tableColumn id="5" name="2015" dataDxfId="56"/>
    <tableColumn id="6" name="2020" dataDxfId="55"/>
    <tableColumn id="7" name="2022" dataDxfId="54"/>
    <tableColumn id="8" name="2023" dataDxfId="53"/>
  </tableColumns>
  <tableStyleInfo name="StatA Jahrbuch" showFirstColumn="1" showLastColumn="0" showRowStripes="0" showColumnStripes="0"/>
  <extLst>
    <ext xmlns:x14="http://schemas.microsoft.com/office/spreadsheetml/2009/9/main" uri="{504A1905-F514-4f6f-8877-14C23A59335A}">
      <x14:table altTextSummary="Tabelle mit einer Vorspalte und 7 Datenspalten"/>
    </ext>
  </extLst>
</table>
</file>

<file path=xl/tables/table22.xml><?xml version="1.0" encoding="utf-8"?>
<table xmlns="http://schemas.openxmlformats.org/spreadsheetml/2006/main" id="24" name="Tabelle_11.5.2" displayName="Tabelle_11.5.2" ref="A4:H29" totalsRowShown="0" headerRowDxfId="52" dataDxfId="50" headerRowBorderDxfId="51" tableBorderDxfId="49">
  <autoFilter ref="A4:H29">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Hauptdeliktsgruppe" dataDxfId="48"/>
    <tableColumn id="2" name="2001" dataDxfId="47"/>
    <tableColumn id="3" name="2005" dataDxfId="46"/>
    <tableColumn id="4" name="2010" dataDxfId="45"/>
    <tableColumn id="5" name="2015" dataDxfId="44"/>
    <tableColumn id="6" name="2020" dataDxfId="43"/>
    <tableColumn id="7" name="2022" dataDxfId="42"/>
    <tableColumn id="8" name="2023" dataDxfId="41"/>
  </tableColumns>
  <tableStyleInfo name="StatA Jahrbuch" showFirstColumn="1" showLastColumn="0" showRowStripes="0" showColumnStripes="0"/>
  <extLst>
    <ext xmlns:x14="http://schemas.microsoft.com/office/spreadsheetml/2009/9/main" uri="{504A1905-F514-4f6f-8877-14C23A59335A}">
      <x14:table altTextSummary="Tabelle mit Vorspalte und 7 Datenspalten"/>
    </ext>
  </extLst>
</table>
</file>

<file path=xl/tables/table23.xml><?xml version="1.0" encoding="utf-8"?>
<table xmlns="http://schemas.openxmlformats.org/spreadsheetml/2006/main" id="25" name="Tabelle_11.6.1" displayName="Tabelle_11.6.1" ref="A5:I37" totalsRowShown="0" headerRowDxfId="40" dataDxfId="38" headerRowBorderDxfId="39" tableBorderDxfId="37">
  <autoFilter ref="A5:I3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erkmal" dataDxfId="36"/>
    <tableColumn id="2" name="1995" dataDxfId="35"/>
    <tableColumn id="3" name="2000" dataDxfId="34"/>
    <tableColumn id="4" name="2005" dataDxfId="33"/>
    <tableColumn id="5" name="2010" dataDxfId="32"/>
    <tableColumn id="6" name="2015" dataDxfId="31"/>
    <tableColumn id="7" name="2020" dataDxfId="30"/>
    <tableColumn id="8" name="2022" dataDxfId="29"/>
    <tableColumn id="9" name="2023" dataDxfId="28"/>
  </tableColumns>
  <tableStyleInfo name="StatA Jahrbuch" showFirstColumn="1" showLastColumn="0" showRowStripes="0" showColumnStripes="0"/>
  <extLst>
    <ext xmlns:x14="http://schemas.microsoft.com/office/spreadsheetml/2009/9/main" uri="{504A1905-F514-4f6f-8877-14C23A59335A}">
      <x14:table altTextSummary="Tabelle  mit einer Vorspalte und 8 Datenspalten"/>
    </ext>
  </extLst>
</table>
</file>

<file path=xl/tables/table24.xml><?xml version="1.0" encoding="utf-8"?>
<table xmlns="http://schemas.openxmlformats.org/spreadsheetml/2006/main" id="26" name="Tabelle_11.6.2" displayName="Tabelle_11.6.2" ref="A41:I54" totalsRowShown="0" headerRowDxfId="27" dataDxfId="25" headerRowBorderDxfId="26" tableBorderDxfId="24">
  <autoFilter ref="A41:I5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erkmal" dataDxfId="23"/>
    <tableColumn id="2" name="1995" dataDxfId="22"/>
    <tableColumn id="3" name="2000" dataDxfId="21"/>
    <tableColumn id="4" name="2005" dataDxfId="20"/>
    <tableColumn id="5" name="2010" dataDxfId="19"/>
    <tableColumn id="6" name="2015" dataDxfId="18"/>
    <tableColumn id="7" name="2020" dataDxfId="17"/>
    <tableColumn id="8" name="2022" dataDxfId="16"/>
    <tableColumn id="9" name="2023" dataDxfId="15"/>
  </tableColumns>
  <tableStyleInfo name="StatA Jahrbuch" showFirstColumn="1" showLastColumn="0" showRowStripes="0" showColumnStripes="0"/>
  <extLst>
    <ext xmlns:x14="http://schemas.microsoft.com/office/spreadsheetml/2009/9/main" uri="{504A1905-F514-4f6f-8877-14C23A59335A}">
      <x14:table altTextSummary="Tabelle mit einer Vorspalte und 8 Datenspalten"/>
    </ext>
  </extLst>
</table>
</file>

<file path=xl/tables/table25.xml><?xml version="1.0" encoding="utf-8"?>
<table xmlns="http://schemas.openxmlformats.org/spreadsheetml/2006/main" id="7" name="GrafikDaten_11.6" displayName="GrafikDaten_11.6" ref="H24:J41" totalsRowShown="0" headerRowDxfId="14" dataDxfId="13">
  <autoFilter ref="H24:J41">
    <filterColumn colId="0" hiddenButton="1"/>
    <filterColumn colId="1" hiddenButton="1"/>
    <filterColumn colId="2" hiddenButton="1"/>
  </autoFilter>
  <tableColumns count="3">
    <tableColumn id="1" name="Bundesland" dataDxfId="12"/>
    <tableColumn id="2" name="Je 1.000 Einwohner" dataDxfId="11"/>
    <tableColumn id="3" name="Nachrichtlich: Bevölkerung am 31.03.2023" dataDxfId="10"/>
  </tableColumns>
  <tableStyleInfo name="GrafikDaten" showFirstColumn="1" showLastColumn="0" showRowStripes="0" showColumnStripes="0"/>
  <extLst>
    <ext xmlns:x14="http://schemas.microsoft.com/office/spreadsheetml/2009/9/main" uri="{504A1905-F514-4f6f-8877-14C23A59335A}">
      <x14:table altTextSummary="Tabelle mit einer Vorspalte und 2 Datenspalten"/>
    </ext>
  </extLst>
</table>
</file>

<file path=xl/tables/table26.xml><?xml version="1.0" encoding="utf-8"?>
<table xmlns="http://schemas.openxmlformats.org/spreadsheetml/2006/main" id="27" name="Tabelle_11.6.3" displayName="Tabelle_11.6.3" ref="A4:F21" totalsRowShown="0" headerRowDxfId="9" dataDxfId="7" headerRowBorderDxfId="8" tableBorderDxfId="6">
  <autoFilter ref="A4:F21">
    <filterColumn colId="0" hiddenButton="1"/>
    <filterColumn colId="1" hiddenButton="1"/>
    <filterColumn colId="2" hiddenButton="1"/>
    <filterColumn colId="3" hiddenButton="1"/>
    <filterColumn colId="4" hiddenButton="1"/>
    <filterColumn colId="5" hiddenButton="1"/>
  </autoFilter>
  <tableColumns count="6">
    <tableColumn id="1" name="Land" dataDxfId="5"/>
    <tableColumn id="2" name="Strafgefangene und_x000a_Sicherungsverwahrte_x000a_insgesamt_x000a_davon nach Art des_x000a_Strafvollzugs…" dataDxfId="4"/>
    <tableColumn id="3" name="...Freiheits-_x000a_strafe 17)" dataDxfId="3"/>
    <tableColumn id="4" name="...Jugend-_x000a_strafe 18)" dataDxfId="2"/>
    <tableColumn id="5" name="...Sicherungs-_x000a_verwahrung 19)" dataDxfId="1"/>
    <tableColumn id="6" name="Weibliche_x000a_Strafgefangene und_x000a_Sicherungsverwahrte_x000a_insgesamt" dataDxfId="0"/>
  </tableColumns>
  <tableStyleInfo name="StatA Jahrbuch" showFirstColumn="1" showLastColumn="0" showRowStripes="0" showColumnStripes="0"/>
  <extLst>
    <ext xmlns:x14="http://schemas.microsoft.com/office/spreadsheetml/2009/9/main" uri="{504A1905-F514-4f6f-8877-14C23A59335A}">
      <x14:table altTextSummary="Tabelle mit einer Vorspalte und 5 Datenspalten"/>
    </ext>
  </extLst>
</table>
</file>

<file path=xl/tables/table3.xml><?xml version="1.0" encoding="utf-8"?>
<table xmlns="http://schemas.openxmlformats.org/spreadsheetml/2006/main" id="4" name="GrafikDaten_11.4" displayName="GrafikDaten_11.4" ref="C48:E77" totalsRowShown="0">
  <autoFilter ref="C48:E77">
    <filterColumn colId="0" hiddenButton="1"/>
    <filterColumn colId="1" hiddenButton="1"/>
    <filterColumn colId="2" hiddenButton="1"/>
  </autoFilter>
  <tableColumns count="3">
    <tableColumn id="1" name="Jahr" dataDxfId="272"/>
    <tableColumn id="2" name="Allgemeines Strafrecht" dataDxfId="271"/>
    <tableColumn id="3" name="Jugendstrafrecht" dataDxfId="270"/>
  </tableColumns>
  <tableStyleInfo name="GrafikDaten" showFirstColumn="1" showLastColumn="0" showRowStripes="0" showColumnStripes="0"/>
  <extLst>
    <ext xmlns:x14="http://schemas.microsoft.com/office/spreadsheetml/2009/9/main" uri="{504A1905-F514-4f6f-8877-14C23A59335A}">
      <x14:table altTextSummary="Tabelle mit einer Vorspalte und 2 Datenspalten"/>
    </ext>
  </extLst>
</table>
</file>

<file path=xl/tables/table4.xml><?xml version="1.0" encoding="utf-8"?>
<table xmlns="http://schemas.openxmlformats.org/spreadsheetml/2006/main" id="6" name="GrafikDaten_11.2" displayName="GrafikDaten_11.2" ref="C4:E33" totalsRowShown="0">
  <autoFilter ref="C4:E33">
    <filterColumn colId="0" hiddenButton="1"/>
    <filterColumn colId="1" hiddenButton="1"/>
    <filterColumn colId="2" hiddenButton="1"/>
  </autoFilter>
  <tableColumns count="3">
    <tableColumn id="1" name="Jahr" dataDxfId="269"/>
    <tableColumn id="2" name="Eheschließungen je 10.000 Einwohner" dataDxfId="268"/>
    <tableColumn id="3" name="Ehescheidungen je 10.000 Einwohner" dataDxfId="267"/>
  </tableColumns>
  <tableStyleInfo name="GrafikDaten" showFirstColumn="1" showLastColumn="0" showRowStripes="0" showColumnStripes="0"/>
  <extLst>
    <ext xmlns:x14="http://schemas.microsoft.com/office/spreadsheetml/2009/9/main" uri="{504A1905-F514-4f6f-8877-14C23A59335A}">
      <x14:table altTextSummary="Tabelle mit einer Vorspalte und 2 Datenspalten"/>
    </ext>
  </extLst>
</table>
</file>

<file path=xl/tables/table5.xml><?xml version="1.0" encoding="utf-8"?>
<table xmlns="http://schemas.openxmlformats.org/spreadsheetml/2006/main" id="5" name="GrafikDaten_11.5" displayName="GrafikDaten_11.5" ref="K34:P63" totalsRowShown="0" headerRowDxfId="266" dataDxfId="265">
  <autoFilter ref="K34:P63">
    <filterColumn colId="0" hiddenButton="1"/>
    <filterColumn colId="1" hiddenButton="1"/>
    <filterColumn colId="2" hiddenButton="1"/>
    <filterColumn colId="3" hiddenButton="1"/>
    <filterColumn colId="4" hiddenButton="1"/>
    <filterColumn colId="5" hiddenButton="1"/>
  </autoFilter>
  <tableColumns count="6">
    <tableColumn id="1" name="Jahr" dataDxfId="264"/>
    <tableColumn id="2" name="Richter bei den ordentlichen Gerichten" dataDxfId="263"/>
    <tableColumn id="3" name="Richter bei den Fachgerichten" dataDxfId="262"/>
    <tableColumn id="4" name="Staatsanwälte" dataDxfId="261"/>
    <tableColumn id="5" name="Rechtsanwälte" dataDxfId="260"/>
    <tableColumn id="6" name="Notare" dataDxfId="259"/>
  </tableColumns>
  <tableStyleInfo name="GrafikDaten" showFirstColumn="1" showLastColumn="0" showRowStripes="0" showColumnStripes="0"/>
  <extLst>
    <ext xmlns:x14="http://schemas.microsoft.com/office/spreadsheetml/2009/9/main" uri="{504A1905-F514-4f6f-8877-14C23A59335A}">
      <x14:table altTextSummary="Tabelle mit einer Vorspalte und 5 Datenspalten"/>
    </ext>
  </extLst>
</table>
</file>

<file path=xl/tables/table6.xml><?xml version="1.0" encoding="utf-8"?>
<table xmlns="http://schemas.openxmlformats.org/spreadsheetml/2006/main" id="8" name="Tabelle_11.1" displayName="Tabelle_11.1" ref="A4:I9" totalsRowShown="0" headerRowDxfId="258" dataDxfId="256" headerRowBorderDxfId="257" tableBorderDxfId="255">
  <autoFilter ref="A4:I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Verfahrensart" dataDxfId="254"/>
    <tableColumn id="2" name="1994/1995" dataDxfId="253"/>
    <tableColumn id="3" name="2000" dataDxfId="252"/>
    <tableColumn id="4" name="2005" dataDxfId="251"/>
    <tableColumn id="5" name="2010" dataDxfId="250"/>
    <tableColumn id="6" name="2015" dataDxfId="249"/>
    <tableColumn id="7" name="2020" dataDxfId="248"/>
    <tableColumn id="8" name="2022" dataDxfId="247"/>
    <tableColumn id="9" name="2023" dataDxfId="246"/>
  </tableColumns>
  <tableStyleInfo name="StatA Jahrbuch" showFirstColumn="1" showLastColumn="0" showRowStripes="0" showColumnStripes="0"/>
  <extLst>
    <ext xmlns:x14="http://schemas.microsoft.com/office/spreadsheetml/2009/9/main" uri="{504A1905-F514-4f6f-8877-14C23A59335A}">
      <x14:table altTextSummary="Tabelle mit einer Vorspalte und 8 Datenspalten"/>
    </ext>
  </extLst>
</table>
</file>

<file path=xl/tables/table7.xml><?xml version="1.0" encoding="utf-8"?>
<table xmlns="http://schemas.openxmlformats.org/spreadsheetml/2006/main" id="9" name="Tabelle_11.2" displayName="Tabelle_11.2" ref="A14:I31" totalsRowShown="0" headerRowDxfId="245" dataDxfId="243" headerRowBorderDxfId="244" tableBorderDxfId="242">
  <autoFilter ref="A14:I3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erkmal" dataDxfId="241"/>
    <tableColumn id="2" name="1995" dataDxfId="240"/>
    <tableColumn id="3" name="2000" dataDxfId="239"/>
    <tableColumn id="4" name="2005" dataDxfId="238"/>
    <tableColumn id="5" name="2010" dataDxfId="237"/>
    <tableColumn id="6" name="2015" dataDxfId="236"/>
    <tableColumn id="7" name="2020" dataDxfId="235"/>
    <tableColumn id="8" name="2022" dataDxfId="234"/>
    <tableColumn id="9" name="2023" dataDxfId="233"/>
  </tableColumns>
  <tableStyleInfo name="StatA Jahrbuch" showFirstColumn="1" showLastColumn="0" showRowStripes="0" showColumnStripes="0"/>
  <extLst>
    <ext xmlns:x14="http://schemas.microsoft.com/office/spreadsheetml/2009/9/main" uri="{504A1905-F514-4f6f-8877-14C23A59335A}">
      <x14:table altTextSummary="Tabelle mit einer Vorspalte und 8 Datenspalten"/>
    </ext>
  </extLst>
</table>
</file>

<file path=xl/tables/table8.xml><?xml version="1.0" encoding="utf-8"?>
<table xmlns="http://schemas.openxmlformats.org/spreadsheetml/2006/main" id="10" name="Tabelle_11.3.1" displayName="Tabelle_11.3.1" ref="A4:I21" totalsRowShown="0" headerRowDxfId="232" dataDxfId="230" headerRowBorderDxfId="231" tableBorderDxfId="229">
  <autoFilter ref="A4:I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erkmal" dataDxfId="228"/>
    <tableColumn id="2" name="1995 4)" dataDxfId="227"/>
    <tableColumn id="3" name="2000" dataDxfId="226"/>
    <tableColumn id="4" name="2005" dataDxfId="225"/>
    <tableColumn id="5" name="2010" dataDxfId="224"/>
    <tableColumn id="6" name="2015" dataDxfId="223"/>
    <tableColumn id="7" name="2020" dataDxfId="222"/>
    <tableColumn id="8" name="2022" dataDxfId="221"/>
    <tableColumn id="9" name="2023" dataDxfId="220"/>
  </tableColumns>
  <tableStyleInfo name="StatA Jahrbuch" showFirstColumn="1" showLastColumn="0" showRowStripes="0" showColumnStripes="0"/>
  <extLst>
    <ext xmlns:x14="http://schemas.microsoft.com/office/spreadsheetml/2009/9/main" uri="{504A1905-F514-4f6f-8877-14C23A59335A}">
      <x14:table altTextSummary="Tabelle mit einer Vorspalte und 8 Datenspalten"/>
    </ext>
  </extLst>
</table>
</file>

<file path=xl/tables/table9.xml><?xml version="1.0" encoding="utf-8"?>
<table xmlns="http://schemas.openxmlformats.org/spreadsheetml/2006/main" id="11" name="Tabelle_11.3.2" displayName="Tabelle_11.3.2" ref="A25:I40" totalsRowShown="0" headerRowDxfId="219" dataDxfId="217" headerRowBorderDxfId="218" tableBorderDxfId="216">
  <autoFilter ref="A25:I4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erkmal" dataDxfId="215"/>
    <tableColumn id="2" name="2009 7)" dataDxfId="214"/>
    <tableColumn id="3" name="2010" dataDxfId="213"/>
    <tableColumn id="4" name="2015" dataDxfId="212"/>
    <tableColumn id="5" name="2017" dataDxfId="211"/>
    <tableColumn id="6" name="2018" dataDxfId="210"/>
    <tableColumn id="7" name="2020" dataDxfId="209"/>
    <tableColumn id="8" name="2022" dataDxfId="208"/>
    <tableColumn id="9" name="2023" dataDxfId="207"/>
  </tableColumns>
  <tableStyleInfo name="StatA Jahrbuch" showFirstColumn="1" showLastColumn="0" showRowStripes="0" showColumnStripes="0"/>
  <extLst>
    <ext xmlns:x14="http://schemas.microsoft.com/office/spreadsheetml/2009/9/main" uri="{504A1905-F514-4f6f-8877-14C23A59335A}">
      <x14:table altTextSummary="Tabelle mit einer Vorspalte und 8 Datenspalt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vmlDrawing" Target="../drawings/vmlDrawing6.vml"/><Relationship Id="rId1" Type="http://schemas.openxmlformats.org/officeDocument/2006/relationships/printerSettings" Target="../printerSettings/printerSettings10.bin"/><Relationship Id="rId5" Type="http://schemas.openxmlformats.org/officeDocument/2006/relationships/comments" Target="../comments6.xml"/><Relationship Id="rId4" Type="http://schemas.openxmlformats.org/officeDocument/2006/relationships/table" Target="../tables/table20.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vmlDrawing" Target="../drawings/vmlDrawing7.vml"/><Relationship Id="rId1" Type="http://schemas.openxmlformats.org/officeDocument/2006/relationships/printerSettings" Target="../printerSettings/printerSettings11.bin"/><Relationship Id="rId4"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vmlDrawing" Target="../drawings/vmlDrawing8.vml"/><Relationship Id="rId1" Type="http://schemas.openxmlformats.org/officeDocument/2006/relationships/printerSettings" Target="../printerSettings/printerSettings12.bin"/><Relationship Id="rId4" Type="http://schemas.openxmlformats.org/officeDocument/2006/relationships/comments" Target="../comments8.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vmlDrawing" Target="../drawings/vmlDrawing9.vml"/><Relationship Id="rId1" Type="http://schemas.openxmlformats.org/officeDocument/2006/relationships/printerSettings" Target="../printerSettings/printerSettings13.bin"/><Relationship Id="rId5" Type="http://schemas.openxmlformats.org/officeDocument/2006/relationships/comments" Target="../comments9.xml"/><Relationship Id="rId4" Type="http://schemas.openxmlformats.org/officeDocument/2006/relationships/table" Target="../tables/table24.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4.xml"/><Relationship Id="rId1" Type="http://schemas.openxmlformats.org/officeDocument/2006/relationships/printerSettings" Target="../printerSettings/printerSettings14.bin"/><Relationship Id="rId6" Type="http://schemas.openxmlformats.org/officeDocument/2006/relationships/comments" Target="../comments10.xml"/><Relationship Id="rId5" Type="http://schemas.openxmlformats.org/officeDocument/2006/relationships/table" Target="../tables/table26.xml"/><Relationship Id="rId4" Type="http://schemas.openxmlformats.org/officeDocument/2006/relationships/table" Target="../tables/table25.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hyperlink" Target="http://www.laiv-mv.de/Statistik/Zahlen-und-Fakten/Gesellschaft-&amp;-Staat/Rechtspflege/" TargetMode="External"/><Relationship Id="rId13" Type="http://schemas.openxmlformats.org/officeDocument/2006/relationships/printerSettings" Target="../printerSettings/printerSettings18.bin"/><Relationship Id="rId3" Type="http://schemas.openxmlformats.org/officeDocument/2006/relationships/hyperlink" Target="http://www.laiv-mv.de/Statistik/Zahlen-und-Fakten/Gesellschaft-&amp;-Staat/Rechtspflege/" TargetMode="External"/><Relationship Id="rId7" Type="http://schemas.openxmlformats.org/officeDocument/2006/relationships/hyperlink" Target="http://www.laiv-mv.de/Statistik/Zahlen-und-Fakten/Gesellschaft-&amp;-Staat/Rechtspflege/" TargetMode="External"/><Relationship Id="rId12" Type="http://schemas.openxmlformats.org/officeDocument/2006/relationships/hyperlink" Target="mailto:darlin-victoria.boehme@statistik-mv.de" TargetMode="External"/><Relationship Id="rId2" Type="http://schemas.openxmlformats.org/officeDocument/2006/relationships/hyperlink" Target="http://www.laiv-mv.de/Statistik/Zahlen-und-Fakten/Gesellschaft-&amp;-Staat/Rechtspflege/" TargetMode="External"/><Relationship Id="rId1" Type="http://schemas.openxmlformats.org/officeDocument/2006/relationships/hyperlink" Target="http://www.laiv-mv.de/Statistik/Zahlen-und-Fakten/Gesellschaft-&amp;-Staat/Rechtspflege/" TargetMode="External"/><Relationship Id="rId6" Type="http://schemas.openxmlformats.org/officeDocument/2006/relationships/hyperlink" Target="http://www.laiv-mv.de/Statistik/Zahlen-und-Fakten/Gesellschaft-&amp;-Staat/Rechtspflege/" TargetMode="External"/><Relationship Id="rId11" Type="http://schemas.openxmlformats.org/officeDocument/2006/relationships/hyperlink" Target="https://www.destatis.de/DE/Methoden/Qualitaet/Qualitaetsberichte/Justiz-Rechtspflege/einfuehrung.html" TargetMode="External"/><Relationship Id="rId5" Type="http://schemas.openxmlformats.org/officeDocument/2006/relationships/hyperlink" Target="http://www.laiv-mv.de/Statistik/Zahlen-und-Fakten/Gesellschaft-&amp;-Staat/Rechtspflege/" TargetMode="External"/><Relationship Id="rId10" Type="http://schemas.openxmlformats.org/officeDocument/2006/relationships/hyperlink" Target="https://www.laiv-mv.de/Statistik/Zahlen-und-Fakten/Gesellschaft-&amp;-Staat/Rechtspflege/" TargetMode="External"/><Relationship Id="rId4" Type="http://schemas.openxmlformats.org/officeDocument/2006/relationships/hyperlink" Target="http://www.laiv-mv.de/Statistik/Zahlen-und-Fakten/Gesellschaft-&amp;-Staat/Rechtspflege/" TargetMode="External"/><Relationship Id="rId9" Type="http://schemas.openxmlformats.org/officeDocument/2006/relationships/hyperlink" Target="https://www.laiv-mv.de/Statistik/Zahlen-und-Fakten/Gesellschaft-&amp;-Staat/Rechtspflege/" TargetMode="External"/><Relationship Id="rId14"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5" Type="http://schemas.openxmlformats.org/officeDocument/2006/relationships/comments" Target="../comments2.xml"/><Relationship Id="rId4" Type="http://schemas.openxmlformats.org/officeDocument/2006/relationships/table" Target="../tables/table9.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3.vml"/><Relationship Id="rId1" Type="http://schemas.openxmlformats.org/officeDocument/2006/relationships/printerSettings" Target="../printerSettings/printerSettings7.bin"/><Relationship Id="rId5" Type="http://schemas.openxmlformats.org/officeDocument/2006/relationships/comments" Target="../comments3.xml"/><Relationship Id="rId4" Type="http://schemas.openxmlformats.org/officeDocument/2006/relationships/table" Target="../tables/table11.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2.xml"/><Relationship Id="rId7"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 Id="rId6" Type="http://schemas.openxmlformats.org/officeDocument/2006/relationships/table" Target="../tables/table15.xml"/><Relationship Id="rId5" Type="http://schemas.openxmlformats.org/officeDocument/2006/relationships/table" Target="../tables/table14.xml"/><Relationship Id="rId4" Type="http://schemas.openxmlformats.org/officeDocument/2006/relationships/table" Target="../tables/table13.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vmlDrawing" Target="../drawings/vmlDrawing5.vml"/><Relationship Id="rId1" Type="http://schemas.openxmlformats.org/officeDocument/2006/relationships/printerSettings" Target="../printerSettings/printerSettings9.bin"/><Relationship Id="rId6" Type="http://schemas.openxmlformats.org/officeDocument/2006/relationships/comments" Target="../comments5.xml"/><Relationship Id="rId5" Type="http://schemas.openxmlformats.org/officeDocument/2006/relationships/table" Target="../tables/table18.xml"/><Relationship Id="rId4" Type="http://schemas.openxmlformats.org/officeDocument/2006/relationships/table" Target="../tables/table1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H40"/>
  <sheetViews>
    <sheetView tabSelected="1" zoomScale="160" zoomScaleNormal="160" workbookViewId="0"/>
  </sheetViews>
  <sheetFormatPr baseColWidth="10" defaultRowHeight="12" customHeight="1" x14ac:dyDescent="0.2"/>
  <cols>
    <col min="1" max="1" width="91.7109375" style="4" customWidth="1"/>
    <col min="2" max="2" width="2.7109375" style="4" customWidth="1"/>
    <col min="3" max="3" width="19.85546875" style="29" customWidth="1"/>
    <col min="4" max="4" width="14.42578125" style="29" customWidth="1"/>
    <col min="5" max="5" width="12.140625" style="29" customWidth="1"/>
    <col min="6" max="6" width="15.85546875" style="29" customWidth="1"/>
    <col min="7" max="7" width="13.42578125" style="29" customWidth="1"/>
    <col min="8" max="8" width="19.28515625" style="29" customWidth="1"/>
    <col min="9" max="16384" width="11.42578125" style="4"/>
  </cols>
  <sheetData>
    <row r="1" spans="1:8" ht="12" customHeight="1" x14ac:dyDescent="0.2">
      <c r="A1" s="85" t="s">
        <v>219</v>
      </c>
    </row>
    <row r="2" spans="1:8" s="3" customFormat="1" ht="50.1" customHeight="1" x14ac:dyDescent="0.2">
      <c r="A2" s="86" t="s">
        <v>220</v>
      </c>
      <c r="B2" s="2"/>
      <c r="C2" s="115"/>
      <c r="D2" s="115"/>
      <c r="E2" s="115"/>
      <c r="F2" s="115"/>
      <c r="G2" s="115"/>
      <c r="H2" s="115"/>
    </row>
    <row r="4" spans="1:8" ht="12" customHeight="1" x14ac:dyDescent="0.2">
      <c r="A4" s="228"/>
    </row>
    <row r="5" spans="1:8" ht="12" customHeight="1" x14ac:dyDescent="0.2">
      <c r="A5" s="161"/>
      <c r="C5" s="116"/>
    </row>
    <row r="6" spans="1:8" ht="12" customHeight="1" x14ac:dyDescent="0.2">
      <c r="A6" s="210"/>
      <c r="C6" s="116"/>
    </row>
    <row r="7" spans="1:8" ht="12" customHeight="1" x14ac:dyDescent="0.2">
      <c r="A7" s="211"/>
      <c r="C7" s="116"/>
    </row>
    <row r="8" spans="1:8" ht="12" customHeight="1" x14ac:dyDescent="0.2">
      <c r="A8" s="211"/>
      <c r="C8" s="116"/>
    </row>
    <row r="9" spans="1:8" ht="12" customHeight="1" x14ac:dyDescent="0.2">
      <c r="A9" s="212"/>
      <c r="C9" s="117"/>
    </row>
    <row r="10" spans="1:8" ht="12" customHeight="1" x14ac:dyDescent="0.2">
      <c r="A10" s="210"/>
      <c r="C10" s="115"/>
    </row>
    <row r="11" spans="1:8" ht="12" customHeight="1" x14ac:dyDescent="0.2">
      <c r="C11" s="115"/>
    </row>
    <row r="12" spans="1:8" ht="12" customHeight="1" x14ac:dyDescent="0.2">
      <c r="C12" s="115"/>
    </row>
    <row r="13" spans="1:8" ht="12" customHeight="1" x14ac:dyDescent="0.2">
      <c r="C13" s="115"/>
    </row>
    <row r="20" spans="1:8" ht="12" customHeight="1" x14ac:dyDescent="0.2">
      <c r="A20" s="122" t="s">
        <v>221</v>
      </c>
      <c r="B20" s="87"/>
      <c r="C20" s="112" t="s">
        <v>514</v>
      </c>
    </row>
    <row r="21" spans="1:8" ht="23.1" customHeight="1" x14ac:dyDescent="0.2">
      <c r="C21" s="52" t="s">
        <v>303</v>
      </c>
      <c r="D21" s="120" t="s">
        <v>304</v>
      </c>
      <c r="E21" s="120" t="s">
        <v>305</v>
      </c>
      <c r="F21" s="120" t="s">
        <v>306</v>
      </c>
      <c r="G21" s="120" t="s">
        <v>307</v>
      </c>
      <c r="H21" s="120" t="s">
        <v>515</v>
      </c>
    </row>
    <row r="22" spans="1:8" ht="12" customHeight="1" x14ac:dyDescent="0.2">
      <c r="C22" s="115" t="s">
        <v>295</v>
      </c>
      <c r="D22" s="213">
        <f>'11.3.3+11.3.4'!C28</f>
        <v>17.3</v>
      </c>
      <c r="E22" s="141">
        <f>'11.3.3+11.3.4'!C30+'11.3.3+11.3.4'!C31</f>
        <v>194</v>
      </c>
      <c r="F22" s="141">
        <f>'11.3.3+11.3.4'!C32+'11.3.3+11.3.4'!C33</f>
        <v>97</v>
      </c>
      <c r="G22" s="141">
        <f>'11.3.3+11.3.4'!C34+'11.3.3+11.3.4'!C35</f>
        <v>73</v>
      </c>
      <c r="H22" s="214">
        <v>210795</v>
      </c>
    </row>
    <row r="23" spans="1:8" ht="12" customHeight="1" x14ac:dyDescent="0.2">
      <c r="C23" s="115" t="s">
        <v>296</v>
      </c>
      <c r="D23" s="213">
        <f>'11.3.3+11.3.4'!D28</f>
        <v>19.3</v>
      </c>
      <c r="E23" s="141">
        <f>'11.3.3+11.3.4'!D30+'11.3.3+11.3.4'!D31</f>
        <v>72</v>
      </c>
      <c r="F23" s="141">
        <f>'11.3.3+11.3.4'!D32+'11.3.3+11.3.4'!D33</f>
        <v>65</v>
      </c>
      <c r="G23" s="141">
        <f>'11.3.3+11.3.4'!D34+'11.3.3+11.3.4'!D35</f>
        <v>54</v>
      </c>
      <c r="H23" s="214">
        <v>98733</v>
      </c>
    </row>
    <row r="24" spans="1:8" ht="12" customHeight="1" x14ac:dyDescent="0.2">
      <c r="C24" s="29" t="s">
        <v>297</v>
      </c>
      <c r="D24" s="213">
        <f>'11.3.3+11.3.4'!E28</f>
        <v>14</v>
      </c>
      <c r="E24" s="141">
        <f>'11.3.3+11.3.4'!E30+'11.3.3+11.3.4'!E31</f>
        <v>153</v>
      </c>
      <c r="F24" s="141">
        <f>'11.3.3+11.3.4'!E32+'11.3.3+11.3.4'!E33</f>
        <v>125</v>
      </c>
      <c r="G24" s="141">
        <f>'11.3.3+11.3.4'!E34+'11.3.3+11.3.4'!E35</f>
        <v>86</v>
      </c>
      <c r="H24" s="214">
        <v>259312</v>
      </c>
    </row>
    <row r="25" spans="1:8" ht="12" customHeight="1" x14ac:dyDescent="0.2">
      <c r="C25" s="29" t="s">
        <v>298</v>
      </c>
      <c r="D25" s="213">
        <f>'11.3.3+11.3.4'!F28</f>
        <v>11.9</v>
      </c>
      <c r="E25" s="141">
        <f>'11.3.3+11.3.4'!F30+'11.3.3+11.3.4'!F31</f>
        <v>115</v>
      </c>
      <c r="F25" s="141">
        <f>'11.3.3+11.3.4'!F32+'11.3.3+11.3.4'!F33</f>
        <v>95</v>
      </c>
      <c r="G25" s="141">
        <f>'11.3.3+11.3.4'!F34+'11.3.3+11.3.4'!F35</f>
        <v>54</v>
      </c>
      <c r="H25" s="214">
        <v>221431</v>
      </c>
    </row>
    <row r="26" spans="1:8" ht="12" customHeight="1" x14ac:dyDescent="0.2">
      <c r="C26" s="29" t="s">
        <v>299</v>
      </c>
      <c r="D26" s="213">
        <f>'11.3.3+11.3.4'!G28</f>
        <v>17.5</v>
      </c>
      <c r="E26" s="141">
        <f>'11.3.3+11.3.4'!G30+'11.3.3+11.3.4'!G31</f>
        <v>183</v>
      </c>
      <c r="F26" s="141">
        <f>'11.3.3+11.3.4'!G32+'11.3.3+11.3.4'!G33</f>
        <v>131</v>
      </c>
      <c r="G26" s="141">
        <f>'11.3.3+11.3.4'!G34+'11.3.3+11.3.4'!G35</f>
        <v>84</v>
      </c>
      <c r="H26" s="214">
        <v>227746</v>
      </c>
    </row>
    <row r="27" spans="1:8" ht="12" customHeight="1" x14ac:dyDescent="0.2">
      <c r="C27" s="29" t="s">
        <v>300</v>
      </c>
      <c r="D27" s="213">
        <f>'11.3.3+11.3.4'!H28</f>
        <v>16.5</v>
      </c>
      <c r="E27" s="141">
        <f>'11.3.3+11.3.4'!H30+'11.3.3+11.3.4'!H31</f>
        <v>106</v>
      </c>
      <c r="F27" s="141">
        <f>'11.3.3+11.3.4'!H32+'11.3.3+11.3.4'!H33</f>
        <v>90</v>
      </c>
      <c r="G27" s="141">
        <f>'11.3.3+11.3.4'!H34+'11.3.3+11.3.4'!H35</f>
        <v>68</v>
      </c>
      <c r="H27" s="214">
        <v>160206</v>
      </c>
    </row>
    <row r="28" spans="1:8" ht="12" customHeight="1" x14ac:dyDescent="0.2">
      <c r="C28" s="29" t="s">
        <v>301</v>
      </c>
      <c r="D28" s="213">
        <f>Tabelle_11.3.4[[#This Row],[Vor-
pommern-
Greifswald]]</f>
        <v>16</v>
      </c>
      <c r="E28" s="141">
        <f>'11.3.3+11.3.4'!I30+'11.3.3+11.3.4'!I31</f>
        <v>175</v>
      </c>
      <c r="F28" s="141">
        <f>'11.3.3+11.3.4'!I32+'11.3.3+11.3.4'!I33</f>
        <v>134</v>
      </c>
      <c r="G28" s="141">
        <f>'11.3.3+11.3.4'!I34+'11.3.3+11.3.4'!I35</f>
        <v>71</v>
      </c>
      <c r="H28" s="214">
        <v>237184</v>
      </c>
    </row>
    <row r="29" spans="1:8" ht="12" customHeight="1" x14ac:dyDescent="0.2">
      <c r="C29" s="29" t="s">
        <v>302</v>
      </c>
      <c r="D29" s="213">
        <f>'11.3.3+11.3.4'!J28</f>
        <v>12.1</v>
      </c>
      <c r="E29" s="141">
        <f>'11.3.3+11.3.4'!J30+'11.3.3+11.3.4'!J31</f>
        <v>112</v>
      </c>
      <c r="F29" s="141">
        <f>'11.3.3+11.3.4'!J32+'11.3.3+11.3.4'!J33</f>
        <v>95</v>
      </c>
      <c r="G29" s="141">
        <f>'11.3.3+11.3.4'!J34+'11.3.3+11.3.4'!J35</f>
        <v>53</v>
      </c>
      <c r="H29" s="214">
        <v>214057</v>
      </c>
    </row>
    <row r="30" spans="1:8" ht="12" customHeight="1" x14ac:dyDescent="0.2">
      <c r="C30" s="33" t="s">
        <v>285</v>
      </c>
      <c r="D30" s="215">
        <f>'11.3.3+11.3.4'!B28</f>
        <v>15.3</v>
      </c>
      <c r="E30" s="144">
        <f>Tabelle_11.3.4[[#This Row],[Mecklen-
burg-Vor-
pommern]]+'11.3.3+11.3.4'!B31</f>
        <v>1110</v>
      </c>
      <c r="F30" s="144">
        <f>'11.3.3+11.3.4'!B32+'11.3.3+11.3.4'!B33</f>
        <v>832</v>
      </c>
      <c r="G30" s="144">
        <f>'11.3.3+11.3.4'!B34+'11.3.3+11.3.4'!B35</f>
        <v>543</v>
      </c>
      <c r="H30" s="216">
        <v>1629464</v>
      </c>
    </row>
    <row r="32" spans="1:8" ht="12" customHeight="1" x14ac:dyDescent="0.2">
      <c r="D32" s="164"/>
      <c r="E32" s="217"/>
      <c r="F32" s="217"/>
    </row>
    <row r="33" spans="4:6" ht="12" customHeight="1" x14ac:dyDescent="0.2">
      <c r="D33" s="164"/>
      <c r="E33" s="218"/>
      <c r="F33" s="217"/>
    </row>
    <row r="34" spans="4:6" ht="12" customHeight="1" x14ac:dyDescent="0.2">
      <c r="E34" s="141"/>
      <c r="F34" s="141"/>
    </row>
    <row r="35" spans="4:6" ht="12" customHeight="1" x14ac:dyDescent="0.2">
      <c r="E35" s="141"/>
      <c r="F35" s="141"/>
    </row>
    <row r="36" spans="4:6" ht="12" customHeight="1" x14ac:dyDescent="0.2">
      <c r="E36" s="141"/>
      <c r="F36" s="141"/>
    </row>
    <row r="37" spans="4:6" ht="12" customHeight="1" x14ac:dyDescent="0.2">
      <c r="E37" s="141"/>
      <c r="F37" s="141"/>
    </row>
    <row r="38" spans="4:6" ht="12" customHeight="1" x14ac:dyDescent="0.2">
      <c r="E38" s="141"/>
      <c r="F38" s="141"/>
    </row>
    <row r="39" spans="4:6" ht="12" customHeight="1" x14ac:dyDescent="0.2">
      <c r="E39" s="141"/>
      <c r="F39" s="141"/>
    </row>
    <row r="40" spans="4:6" ht="12" customHeight="1" x14ac:dyDescent="0.2">
      <c r="E40" s="144"/>
      <c r="F40" s="144"/>
    </row>
  </sheetData>
  <hyperlinks>
    <hyperlink ref="A1" location="Inhalt!A1" display="Titelblatt des Kapitels 11 &quot;Rechtspflege&quot;: Link zum Inhaltsverzeichnis"/>
    <hyperlink ref="A20" location="_GrafikDaten_11.1" display="            Grafik 11.1"/>
  </hyperlinks>
  <pageMargins left="0.59055118110236227" right="0.59055118110236227" top="0.59055118110236227" bottom="0.59055118110236227" header="0.39370078740157483" footer="0.39370078740157483"/>
  <pageSetup paperSize="9" firstPageNumber="277" orientation="portrait" useFirstPageNumber="1" r:id="rId1"/>
  <headerFooter differentOddEven="1" differentFirst="1">
    <oddHeader>&amp;R&amp;7&amp;P</oddHeader>
    <oddFooter>&amp;L&amp;"-,Standard"&amp;7StatA MV, Statistisches Jahrbuch 2024</oddFooter>
    <evenFooter>&amp;R&amp;"-,Standard"&amp;7StatA MV, Statistisches Jahrbuch 2024</evenFooter>
  </headerFooter>
  <drawing r:id="rId2"/>
  <tableParts count="1">
    <tablePart r:id="rId3"/>
  </tablePar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dimension ref="A1:H35"/>
  <sheetViews>
    <sheetView zoomScale="160" zoomScaleNormal="160" workbookViewId="0"/>
  </sheetViews>
  <sheetFormatPr baseColWidth="10" defaultColWidth="11.5703125" defaultRowHeight="11.25" x14ac:dyDescent="0.2"/>
  <cols>
    <col min="1" max="1" width="37.7109375" style="38" customWidth="1"/>
    <col min="2" max="8" width="7.7109375" style="38" customWidth="1"/>
    <col min="9" max="9" width="2.7109375" style="38" customWidth="1"/>
    <col min="10" max="16384" width="11.5703125" style="38"/>
  </cols>
  <sheetData>
    <row r="1" spans="1:8" ht="11.45" customHeight="1" x14ac:dyDescent="0.2">
      <c r="A1" s="85" t="s">
        <v>223</v>
      </c>
    </row>
    <row r="2" spans="1:8" ht="30" customHeight="1" x14ac:dyDescent="0.2">
      <c r="A2" s="142" t="s">
        <v>106</v>
      </c>
    </row>
    <row r="3" spans="1:8" ht="30" customHeight="1" x14ac:dyDescent="0.2">
      <c r="A3" s="143" t="s">
        <v>107</v>
      </c>
    </row>
    <row r="4" spans="1:8" ht="12" customHeight="1" x14ac:dyDescent="0.2">
      <c r="A4" s="174" t="s">
        <v>57</v>
      </c>
      <c r="B4" s="175" t="s">
        <v>328</v>
      </c>
      <c r="C4" s="175" t="s">
        <v>329</v>
      </c>
      <c r="D4" s="180" t="s">
        <v>330</v>
      </c>
      <c r="E4" s="180" t="s">
        <v>372</v>
      </c>
      <c r="F4" s="180" t="s">
        <v>331</v>
      </c>
      <c r="G4" s="180" t="s">
        <v>332</v>
      </c>
      <c r="H4" s="181" t="s">
        <v>496</v>
      </c>
    </row>
    <row r="5" spans="1:8" s="29" customFormat="1" ht="20.100000000000001" customHeight="1" x14ac:dyDescent="0.2">
      <c r="A5" s="34" t="s">
        <v>108</v>
      </c>
      <c r="B5" s="202">
        <v>108986</v>
      </c>
      <c r="C5" s="202">
        <v>101493</v>
      </c>
      <c r="D5" s="202">
        <v>98471</v>
      </c>
      <c r="E5" s="202">
        <v>105796</v>
      </c>
      <c r="F5" s="202">
        <v>105563</v>
      </c>
      <c r="G5" s="202">
        <v>107253</v>
      </c>
      <c r="H5" s="202">
        <v>116113</v>
      </c>
    </row>
    <row r="6" spans="1:8" s="29" customFormat="1" ht="11.45" customHeight="1" x14ac:dyDescent="0.2">
      <c r="A6" s="34" t="s">
        <v>109</v>
      </c>
      <c r="B6" s="202">
        <v>83856</v>
      </c>
      <c r="C6" s="202">
        <v>65796</v>
      </c>
      <c r="D6" s="202">
        <v>58366</v>
      </c>
      <c r="E6" s="202">
        <v>58271</v>
      </c>
      <c r="F6" s="202">
        <v>60964</v>
      </c>
      <c r="G6" s="202">
        <v>61916</v>
      </c>
      <c r="H6" s="202">
        <v>73038</v>
      </c>
    </row>
    <row r="7" spans="1:8" s="29" customFormat="1" ht="11.45" customHeight="1" x14ac:dyDescent="0.2">
      <c r="A7" s="34" t="s">
        <v>110</v>
      </c>
      <c r="B7" s="202">
        <v>10472</v>
      </c>
      <c r="C7" s="202">
        <v>10318</v>
      </c>
      <c r="D7" s="202">
        <v>9022</v>
      </c>
      <c r="E7" s="202">
        <v>9290</v>
      </c>
      <c r="F7" s="202">
        <v>8795</v>
      </c>
      <c r="G7" s="202">
        <v>7980</v>
      </c>
      <c r="H7" s="202">
        <v>7510</v>
      </c>
    </row>
    <row r="8" spans="1:8" s="29" customFormat="1" ht="11.45" customHeight="1" x14ac:dyDescent="0.2">
      <c r="A8" s="34" t="s">
        <v>52</v>
      </c>
      <c r="B8" s="202"/>
      <c r="C8" s="202"/>
      <c r="D8" s="202"/>
      <c r="E8" s="202"/>
      <c r="F8" s="202"/>
      <c r="G8" s="202"/>
      <c r="H8" s="202"/>
    </row>
    <row r="9" spans="1:8" s="29" customFormat="1" ht="11.45" customHeight="1" x14ac:dyDescent="0.2">
      <c r="A9" s="34" t="s">
        <v>111</v>
      </c>
      <c r="B9" s="202">
        <v>9841</v>
      </c>
      <c r="C9" s="202">
        <v>9664</v>
      </c>
      <c r="D9" s="202">
        <v>8566</v>
      </c>
      <c r="E9" s="202">
        <v>8894</v>
      </c>
      <c r="F9" s="202">
        <v>8245</v>
      </c>
      <c r="G9" s="202">
        <v>7354</v>
      </c>
      <c r="H9" s="202">
        <v>7223</v>
      </c>
    </row>
    <row r="10" spans="1:8" s="29" customFormat="1" ht="11.45" customHeight="1" x14ac:dyDescent="0.2">
      <c r="A10" s="34" t="s">
        <v>112</v>
      </c>
      <c r="B10" s="202">
        <v>6295</v>
      </c>
      <c r="C10" s="202">
        <v>3371</v>
      </c>
      <c r="D10" s="202">
        <v>3494</v>
      </c>
      <c r="E10" s="202">
        <v>4001</v>
      </c>
      <c r="F10" s="202">
        <v>3760</v>
      </c>
      <c r="G10" s="202">
        <v>3952</v>
      </c>
      <c r="H10" s="202">
        <v>4163</v>
      </c>
    </row>
    <row r="11" spans="1:8" ht="11.45" customHeight="1" x14ac:dyDescent="0.2">
      <c r="A11" s="34" t="s">
        <v>113</v>
      </c>
      <c r="B11" s="202"/>
      <c r="C11" s="202"/>
      <c r="D11" s="202"/>
      <c r="E11" s="202"/>
      <c r="F11" s="202"/>
      <c r="G11" s="202"/>
      <c r="H11" s="202"/>
    </row>
    <row r="12" spans="1:8" s="29" customFormat="1" ht="11.45" customHeight="1" x14ac:dyDescent="0.2">
      <c r="A12" s="34" t="s">
        <v>114</v>
      </c>
      <c r="B12" s="202">
        <v>131</v>
      </c>
      <c r="C12" s="202">
        <v>97</v>
      </c>
      <c r="D12" s="202">
        <v>83</v>
      </c>
      <c r="E12" s="202">
        <v>74</v>
      </c>
      <c r="F12" s="202">
        <v>68</v>
      </c>
      <c r="G12" s="202">
        <v>98</v>
      </c>
      <c r="H12" s="202">
        <v>87</v>
      </c>
    </row>
    <row r="13" spans="1:8" s="29" customFormat="1" ht="23.1" customHeight="1" x14ac:dyDescent="0.2">
      <c r="A13" s="34" t="s">
        <v>115</v>
      </c>
      <c r="B13" s="202">
        <v>60</v>
      </c>
      <c r="C13" s="202">
        <v>66</v>
      </c>
      <c r="D13" s="202">
        <v>34</v>
      </c>
      <c r="E13" s="202">
        <v>31</v>
      </c>
      <c r="F13" s="202">
        <v>44</v>
      </c>
      <c r="G13" s="202">
        <v>27</v>
      </c>
      <c r="H13" s="202">
        <v>29</v>
      </c>
    </row>
    <row r="14" spans="1:8" s="29" customFormat="1" ht="11.45" customHeight="1" x14ac:dyDescent="0.2">
      <c r="A14" s="34" t="s">
        <v>116</v>
      </c>
      <c r="B14" s="202">
        <v>61</v>
      </c>
      <c r="C14" s="202">
        <v>24</v>
      </c>
      <c r="D14" s="202" t="s">
        <v>54</v>
      </c>
      <c r="E14" s="202" t="s">
        <v>54</v>
      </c>
      <c r="F14" s="202" t="s">
        <v>54</v>
      </c>
      <c r="G14" s="202" t="s">
        <v>54</v>
      </c>
      <c r="H14" s="202" t="s">
        <v>54</v>
      </c>
    </row>
    <row r="15" spans="1:8" s="29" customFormat="1" ht="34.5" customHeight="1" x14ac:dyDescent="0.2">
      <c r="A15" s="34" t="s">
        <v>117</v>
      </c>
      <c r="B15" s="202">
        <v>471</v>
      </c>
      <c r="C15" s="202">
        <v>451</v>
      </c>
      <c r="D15" s="202">
        <v>502</v>
      </c>
      <c r="E15" s="202">
        <v>563</v>
      </c>
      <c r="F15" s="202">
        <v>696</v>
      </c>
      <c r="G15" s="202">
        <v>485</v>
      </c>
      <c r="H15" s="202">
        <v>607</v>
      </c>
    </row>
    <row r="16" spans="1:8" s="29" customFormat="1" x14ac:dyDescent="0.2">
      <c r="A16" s="34" t="s">
        <v>118</v>
      </c>
      <c r="B16" s="202">
        <v>871</v>
      </c>
      <c r="C16" s="202">
        <v>1321</v>
      </c>
      <c r="D16" s="202">
        <v>988</v>
      </c>
      <c r="E16" s="202">
        <v>728</v>
      </c>
      <c r="F16" s="202">
        <v>492</v>
      </c>
      <c r="G16" s="202">
        <v>418</v>
      </c>
      <c r="H16" s="202">
        <v>538</v>
      </c>
    </row>
    <row r="17" spans="1:8" s="29" customFormat="1" ht="23.1" customHeight="1" x14ac:dyDescent="0.2">
      <c r="A17" s="34" t="s">
        <v>119</v>
      </c>
      <c r="B17" s="202">
        <v>4701</v>
      </c>
      <c r="C17" s="202">
        <v>1386</v>
      </c>
      <c r="D17" s="202">
        <v>1872</v>
      </c>
      <c r="E17" s="202">
        <v>2595</v>
      </c>
      <c r="F17" s="202">
        <v>2443</v>
      </c>
      <c r="G17" s="202">
        <v>2911</v>
      </c>
      <c r="H17" s="202">
        <v>2880</v>
      </c>
    </row>
    <row r="18" spans="1:8" s="29" customFormat="1" ht="23.1" customHeight="1" x14ac:dyDescent="0.2">
      <c r="A18" s="34" t="s">
        <v>120</v>
      </c>
      <c r="B18" s="202" t="s">
        <v>54</v>
      </c>
      <c r="C18" s="202">
        <v>26</v>
      </c>
      <c r="D18" s="202">
        <v>15</v>
      </c>
      <c r="E18" s="202">
        <v>10</v>
      </c>
      <c r="F18" s="202">
        <v>9</v>
      </c>
      <c r="G18" s="202">
        <v>10</v>
      </c>
      <c r="H18" s="202">
        <v>15</v>
      </c>
    </row>
    <row r="19" spans="1:8" s="29" customFormat="1" ht="11.45" customHeight="1" x14ac:dyDescent="0.2">
      <c r="A19" s="34" t="s">
        <v>121</v>
      </c>
      <c r="B19" s="202" t="s">
        <v>79</v>
      </c>
      <c r="C19" s="202" t="s">
        <v>79</v>
      </c>
      <c r="D19" s="202" t="s">
        <v>79</v>
      </c>
      <c r="E19" s="202" t="s">
        <v>79</v>
      </c>
      <c r="F19" s="202">
        <v>8</v>
      </c>
      <c r="G19" s="202">
        <v>3</v>
      </c>
      <c r="H19" s="202">
        <v>7</v>
      </c>
    </row>
    <row r="20" spans="1:8" s="29" customFormat="1" ht="11.45" customHeight="1" x14ac:dyDescent="0.2">
      <c r="A20" s="40"/>
      <c r="B20" s="54"/>
      <c r="C20" s="55"/>
      <c r="D20" s="55"/>
      <c r="E20" s="55"/>
      <c r="F20" s="55"/>
    </row>
    <row r="21" spans="1:8" s="29" customFormat="1" ht="11.45" customHeight="1" x14ac:dyDescent="0.2">
      <c r="A21" s="40"/>
      <c r="B21" s="54"/>
      <c r="C21" s="55"/>
      <c r="D21" s="55"/>
      <c r="E21" s="55"/>
      <c r="F21" s="55"/>
    </row>
    <row r="22" spans="1:8" s="29" customFormat="1" ht="30" customHeight="1" x14ac:dyDescent="0.2">
      <c r="A22" s="143" t="s">
        <v>122</v>
      </c>
      <c r="B22" s="54"/>
      <c r="C22" s="55"/>
      <c r="D22" s="55"/>
      <c r="E22" s="55"/>
      <c r="F22" s="55"/>
    </row>
    <row r="23" spans="1:8" ht="12" customHeight="1" x14ac:dyDescent="0.2">
      <c r="A23" s="174" t="s">
        <v>57</v>
      </c>
      <c r="B23" s="203" t="s">
        <v>328</v>
      </c>
      <c r="C23" s="203" t="s">
        <v>329</v>
      </c>
      <c r="D23" s="200" t="s">
        <v>330</v>
      </c>
      <c r="E23" s="200" t="s">
        <v>372</v>
      </c>
      <c r="F23" s="200" t="s">
        <v>331</v>
      </c>
      <c r="G23" s="180" t="s">
        <v>332</v>
      </c>
      <c r="H23" s="181" t="s">
        <v>496</v>
      </c>
    </row>
    <row r="24" spans="1:8" ht="30" customHeight="1" x14ac:dyDescent="0.2">
      <c r="A24" s="34" t="s">
        <v>123</v>
      </c>
      <c r="B24" s="202">
        <v>27594</v>
      </c>
      <c r="C24" s="202">
        <v>24417</v>
      </c>
      <c r="D24" s="202">
        <v>21106</v>
      </c>
      <c r="E24" s="202">
        <v>21512</v>
      </c>
      <c r="F24" s="202">
        <v>19970</v>
      </c>
      <c r="G24" s="202">
        <v>17827</v>
      </c>
      <c r="H24" s="202">
        <v>17798</v>
      </c>
    </row>
    <row r="25" spans="1:8" ht="11.45" customHeight="1" x14ac:dyDescent="0.2">
      <c r="A25" s="34" t="s">
        <v>113</v>
      </c>
      <c r="B25" s="202"/>
      <c r="C25" s="202"/>
      <c r="D25" s="202"/>
      <c r="E25" s="202"/>
      <c r="F25" s="202"/>
      <c r="G25" s="202"/>
      <c r="H25" s="202"/>
    </row>
    <row r="26" spans="1:8" ht="11.45" customHeight="1" x14ac:dyDescent="0.2">
      <c r="A26" s="34" t="s">
        <v>124</v>
      </c>
      <c r="B26" s="202">
        <v>852</v>
      </c>
      <c r="C26" s="202">
        <v>699</v>
      </c>
      <c r="D26" s="202">
        <v>602</v>
      </c>
      <c r="E26" s="202">
        <v>478</v>
      </c>
      <c r="F26" s="202">
        <v>491</v>
      </c>
      <c r="G26" s="202">
        <v>413</v>
      </c>
      <c r="H26" s="202">
        <v>453</v>
      </c>
    </row>
    <row r="27" spans="1:8" ht="11.45" customHeight="1" x14ac:dyDescent="0.2">
      <c r="A27" s="34" t="s">
        <v>125</v>
      </c>
      <c r="B27" s="202">
        <v>2292</v>
      </c>
      <c r="C27" s="202">
        <v>1776</v>
      </c>
      <c r="D27" s="202">
        <v>1720</v>
      </c>
      <c r="E27" s="202">
        <v>1484</v>
      </c>
      <c r="F27" s="202">
        <v>1219</v>
      </c>
      <c r="G27" s="202">
        <v>1059</v>
      </c>
      <c r="H27" s="202">
        <v>1103</v>
      </c>
    </row>
    <row r="28" spans="1:8" ht="23.1" customHeight="1" x14ac:dyDescent="0.2">
      <c r="A28" s="34" t="s">
        <v>126</v>
      </c>
      <c r="B28" s="202">
        <v>36</v>
      </c>
      <c r="C28" s="202">
        <v>168</v>
      </c>
      <c r="D28" s="202">
        <v>38</v>
      </c>
      <c r="E28" s="202">
        <v>30</v>
      </c>
      <c r="F28" s="202">
        <v>25</v>
      </c>
      <c r="G28" s="202">
        <v>27</v>
      </c>
      <c r="H28" s="202">
        <v>37</v>
      </c>
    </row>
    <row r="29" spans="1:8" ht="23.1" customHeight="1" x14ac:dyDescent="0.2">
      <c r="A29" s="34" t="s">
        <v>127</v>
      </c>
      <c r="B29" s="202">
        <v>86</v>
      </c>
      <c r="C29" s="202">
        <v>75</v>
      </c>
      <c r="D29" s="202">
        <v>7</v>
      </c>
      <c r="E29" s="202">
        <v>3</v>
      </c>
      <c r="F29" s="202">
        <v>11</v>
      </c>
      <c r="G29" s="202">
        <v>4</v>
      </c>
      <c r="H29" s="202">
        <v>2</v>
      </c>
    </row>
    <row r="30" spans="1:8" ht="11.45" customHeight="1" x14ac:dyDescent="0.2">
      <c r="A30" s="34" t="s">
        <v>128</v>
      </c>
      <c r="B30" s="202">
        <v>17651</v>
      </c>
      <c r="C30" s="202">
        <v>14749</v>
      </c>
      <c r="D30" s="202">
        <v>12883</v>
      </c>
      <c r="E30" s="202">
        <v>12729</v>
      </c>
      <c r="F30" s="202">
        <v>11921</v>
      </c>
      <c r="G30" s="202">
        <v>10430</v>
      </c>
      <c r="H30" s="202">
        <v>10493</v>
      </c>
    </row>
    <row r="31" spans="1:8" ht="11.45" customHeight="1" x14ac:dyDescent="0.2">
      <c r="A31" s="34" t="s">
        <v>129</v>
      </c>
      <c r="B31" s="202">
        <v>2469</v>
      </c>
      <c r="C31" s="202">
        <v>2218</v>
      </c>
      <c r="D31" s="202">
        <v>1509</v>
      </c>
      <c r="E31" s="202">
        <v>2174</v>
      </c>
      <c r="F31" s="202">
        <v>2069</v>
      </c>
      <c r="G31" s="202">
        <v>1822</v>
      </c>
      <c r="H31" s="202">
        <v>1719</v>
      </c>
    </row>
    <row r="32" spans="1:8" ht="11.45" customHeight="1" x14ac:dyDescent="0.2">
      <c r="A32" s="53" t="s">
        <v>130</v>
      </c>
      <c r="B32" s="202">
        <v>4208</v>
      </c>
      <c r="C32" s="202">
        <v>4732</v>
      </c>
      <c r="D32" s="202">
        <v>312</v>
      </c>
      <c r="E32" s="202">
        <v>281</v>
      </c>
      <c r="F32" s="202">
        <v>272</v>
      </c>
      <c r="G32" s="202">
        <v>263</v>
      </c>
      <c r="H32" s="202">
        <v>246</v>
      </c>
    </row>
    <row r="33" spans="1:8" ht="11.45" customHeight="1" x14ac:dyDescent="0.2">
      <c r="A33" s="53" t="s">
        <v>131</v>
      </c>
      <c r="B33" s="202" t="s">
        <v>79</v>
      </c>
      <c r="C33" s="202" t="s">
        <v>79</v>
      </c>
      <c r="D33" s="202">
        <v>4035</v>
      </c>
      <c r="E33" s="202">
        <v>4333</v>
      </c>
      <c r="F33" s="202">
        <v>3962</v>
      </c>
      <c r="G33" s="202">
        <v>3809</v>
      </c>
      <c r="H33" s="202">
        <v>3745</v>
      </c>
    </row>
    <row r="34" spans="1:8" ht="34.5" customHeight="1" x14ac:dyDescent="0.2">
      <c r="A34" s="34" t="s">
        <v>132</v>
      </c>
      <c r="B34" s="202">
        <v>1372</v>
      </c>
      <c r="C34" s="202">
        <v>856</v>
      </c>
      <c r="D34" s="202">
        <v>1728</v>
      </c>
      <c r="E34" s="202">
        <v>1008</v>
      </c>
      <c r="F34" s="202">
        <v>834</v>
      </c>
      <c r="G34" s="202">
        <v>758</v>
      </c>
      <c r="H34" s="202">
        <v>720</v>
      </c>
    </row>
    <row r="35" spans="1:8" ht="34.5" customHeight="1" x14ac:dyDescent="0.2">
      <c r="A35" s="34" t="s">
        <v>133</v>
      </c>
      <c r="B35" s="202">
        <v>45620</v>
      </c>
      <c r="C35" s="202">
        <v>32517</v>
      </c>
      <c r="D35" s="202">
        <v>56100</v>
      </c>
      <c r="E35" s="202">
        <v>32572</v>
      </c>
      <c r="F35" s="202">
        <v>26613</v>
      </c>
      <c r="G35" s="202">
        <v>23508</v>
      </c>
      <c r="H35" s="202">
        <v>24746</v>
      </c>
    </row>
  </sheetData>
  <hyperlinks>
    <hyperlink ref="A1" location="Inhalt!A21"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2024&amp;R&amp;"-,Standard"&amp;7&amp;P</oddFooter>
    <evenHeader>&amp;C&amp;7 11 Rechtspflege</evenHeader>
    <evenFooter>&amp;L&amp;"-,Standard"&amp;7&amp;P&amp;R&amp;"-,Standard"&amp;7StatA MV, Statistisches Jahrbuch 2024</evenFooter>
  </headerFooter>
  <legacyDrawing r:id="rId2"/>
  <tableParts count="2">
    <tablePart r:id="rId3"/>
    <tablePart r:id="rId4"/>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K47"/>
  <sheetViews>
    <sheetView zoomScale="160" zoomScaleNormal="160" workbookViewId="0"/>
  </sheetViews>
  <sheetFormatPr baseColWidth="10" defaultRowHeight="11.45" customHeight="1" x14ac:dyDescent="0.2"/>
  <cols>
    <col min="1" max="1" width="27.7109375" style="38" customWidth="1"/>
    <col min="2" max="2" width="8.7109375" style="60" customWidth="1"/>
    <col min="3" max="6" width="9.28515625" style="60" customWidth="1"/>
    <col min="7" max="8" width="9.28515625" style="29" customWidth="1"/>
    <col min="9" max="9" width="2.7109375" style="29" customWidth="1"/>
    <col min="10" max="16384" width="11.42578125" style="29"/>
  </cols>
  <sheetData>
    <row r="1" spans="1:11" ht="11.45" customHeight="1" x14ac:dyDescent="0.2">
      <c r="A1" s="85" t="s">
        <v>223</v>
      </c>
    </row>
    <row r="2" spans="1:11" ht="30" customHeight="1" x14ac:dyDescent="0.2">
      <c r="A2" s="142" t="s">
        <v>134</v>
      </c>
    </row>
    <row r="3" spans="1:11" ht="30" customHeight="1" x14ac:dyDescent="0.2">
      <c r="A3" s="143" t="s">
        <v>135</v>
      </c>
    </row>
    <row r="4" spans="1:11" ht="12" customHeight="1" x14ac:dyDescent="0.2">
      <c r="A4" s="182" t="s">
        <v>57</v>
      </c>
      <c r="B4" s="204" t="s">
        <v>429</v>
      </c>
      <c r="C4" s="204" t="s">
        <v>328</v>
      </c>
      <c r="D4" s="204" t="s">
        <v>329</v>
      </c>
      <c r="E4" s="204" t="s">
        <v>330</v>
      </c>
      <c r="F4" s="204" t="s">
        <v>331</v>
      </c>
      <c r="G4" s="204" t="s">
        <v>332</v>
      </c>
      <c r="H4" s="205" t="s">
        <v>496</v>
      </c>
    </row>
    <row r="5" spans="1:11" s="33" customFormat="1" ht="20.100000000000001" customHeight="1" x14ac:dyDescent="0.2">
      <c r="A5" s="31" t="s">
        <v>136</v>
      </c>
      <c r="B5" s="206">
        <v>21374</v>
      </c>
      <c r="C5" s="206">
        <v>26557</v>
      </c>
      <c r="D5" s="206">
        <v>21163</v>
      </c>
      <c r="E5" s="206">
        <v>17145</v>
      </c>
      <c r="F5" s="206">
        <v>16159</v>
      </c>
      <c r="G5" s="206">
        <v>13719</v>
      </c>
      <c r="H5" s="206">
        <v>13796</v>
      </c>
      <c r="I5" s="56"/>
    </row>
    <row r="6" spans="1:11" ht="11.45" customHeight="1" x14ac:dyDescent="0.2">
      <c r="A6" s="34" t="s">
        <v>137</v>
      </c>
      <c r="B6" s="201"/>
      <c r="C6" s="201"/>
      <c r="D6" s="201"/>
      <c r="E6" s="201"/>
      <c r="F6" s="201"/>
      <c r="G6" s="201"/>
      <c r="H6" s="201"/>
    </row>
    <row r="7" spans="1:11" ht="11.45" customHeight="1" x14ac:dyDescent="0.2">
      <c r="A7" s="34" t="s">
        <v>138</v>
      </c>
      <c r="B7" s="201">
        <v>17113</v>
      </c>
      <c r="C7" s="201">
        <v>22558</v>
      </c>
      <c r="D7" s="201">
        <v>18612</v>
      </c>
      <c r="E7" s="201">
        <v>15881</v>
      </c>
      <c r="F7" s="201">
        <v>14962</v>
      </c>
      <c r="G7" s="201">
        <v>12623</v>
      </c>
      <c r="H7" s="201">
        <v>12682</v>
      </c>
      <c r="I7" s="57"/>
      <c r="J7" s="57"/>
      <c r="K7" s="57"/>
    </row>
    <row r="8" spans="1:11" ht="11.45" customHeight="1" x14ac:dyDescent="0.2">
      <c r="A8" s="34" t="s">
        <v>61</v>
      </c>
      <c r="B8" s="201"/>
      <c r="C8" s="201"/>
      <c r="D8" s="201"/>
      <c r="E8" s="201"/>
      <c r="F8" s="201"/>
      <c r="G8" s="201"/>
      <c r="H8" s="201"/>
      <c r="I8" s="57"/>
      <c r="J8" s="57"/>
      <c r="K8" s="57"/>
    </row>
    <row r="9" spans="1:11" ht="11.45" customHeight="1" x14ac:dyDescent="0.2">
      <c r="A9" s="34" t="s">
        <v>139</v>
      </c>
      <c r="B9" s="201">
        <v>15904</v>
      </c>
      <c r="C9" s="201">
        <v>20951</v>
      </c>
      <c r="D9" s="201">
        <v>17596</v>
      </c>
      <c r="E9" s="201">
        <v>15426</v>
      </c>
      <c r="F9" s="201">
        <v>14421</v>
      </c>
      <c r="G9" s="201">
        <v>12236</v>
      </c>
      <c r="H9" s="201">
        <v>12399</v>
      </c>
    </row>
    <row r="10" spans="1:11" ht="11.45" customHeight="1" x14ac:dyDescent="0.2">
      <c r="A10" s="34" t="s">
        <v>140</v>
      </c>
      <c r="B10" s="201">
        <v>1209</v>
      </c>
      <c r="C10" s="201">
        <v>1607</v>
      </c>
      <c r="D10" s="201">
        <v>1016</v>
      </c>
      <c r="E10" s="201">
        <v>455</v>
      </c>
      <c r="F10" s="201">
        <v>541</v>
      </c>
      <c r="G10" s="201">
        <v>387</v>
      </c>
      <c r="H10" s="201">
        <v>343</v>
      </c>
    </row>
    <row r="11" spans="1:11" ht="15" customHeight="1" x14ac:dyDescent="0.2">
      <c r="A11" s="34" t="s">
        <v>141</v>
      </c>
      <c r="B11" s="201">
        <v>4261</v>
      </c>
      <c r="C11" s="201">
        <v>3999</v>
      </c>
      <c r="D11" s="201">
        <v>2551</v>
      </c>
      <c r="E11" s="201">
        <v>1264</v>
      </c>
      <c r="F11" s="201">
        <v>1197</v>
      </c>
      <c r="G11" s="201">
        <v>1096</v>
      </c>
      <c r="H11" s="201">
        <v>1114</v>
      </c>
    </row>
    <row r="12" spans="1:11" ht="11.45" customHeight="1" x14ac:dyDescent="0.2">
      <c r="A12" s="34" t="s">
        <v>61</v>
      </c>
      <c r="B12" s="201"/>
      <c r="C12" s="201"/>
      <c r="D12" s="201"/>
      <c r="E12" s="201"/>
      <c r="F12" s="201"/>
      <c r="G12" s="201"/>
      <c r="H12" s="201"/>
    </row>
    <row r="13" spans="1:11" ht="11.45" customHeight="1" x14ac:dyDescent="0.2">
      <c r="A13" s="34" t="s">
        <v>140</v>
      </c>
      <c r="B13" s="201">
        <v>1977</v>
      </c>
      <c r="C13" s="201">
        <v>1910</v>
      </c>
      <c r="D13" s="201">
        <v>1408</v>
      </c>
      <c r="E13" s="201">
        <v>565</v>
      </c>
      <c r="F13" s="201">
        <v>492</v>
      </c>
      <c r="G13" s="201">
        <v>473</v>
      </c>
      <c r="H13" s="201">
        <v>453</v>
      </c>
    </row>
    <row r="14" spans="1:11" ht="11.45" customHeight="1" x14ac:dyDescent="0.2">
      <c r="A14" s="34" t="s">
        <v>142</v>
      </c>
      <c r="B14" s="201">
        <v>2284</v>
      </c>
      <c r="C14" s="201">
        <v>2089</v>
      </c>
      <c r="D14" s="201">
        <v>1143</v>
      </c>
      <c r="E14" s="201">
        <v>699</v>
      </c>
      <c r="F14" s="201">
        <v>705</v>
      </c>
      <c r="G14" s="201">
        <v>623</v>
      </c>
      <c r="H14" s="201">
        <v>661</v>
      </c>
    </row>
    <row r="15" spans="1:11" ht="15" customHeight="1" x14ac:dyDescent="0.2">
      <c r="A15" s="31" t="s">
        <v>416</v>
      </c>
      <c r="B15" s="201"/>
      <c r="C15" s="201"/>
      <c r="D15" s="201"/>
      <c r="E15" s="201"/>
      <c r="F15" s="201"/>
      <c r="G15" s="201"/>
      <c r="H15" s="201"/>
    </row>
    <row r="16" spans="1:11" ht="11.45" customHeight="1" x14ac:dyDescent="0.2">
      <c r="A16" s="34" t="s">
        <v>417</v>
      </c>
      <c r="B16" s="201">
        <v>1715</v>
      </c>
      <c r="C16" s="201">
        <v>2810</v>
      </c>
      <c r="D16" s="201">
        <v>2188</v>
      </c>
      <c r="E16" s="201">
        <v>1936</v>
      </c>
      <c r="F16" s="201">
        <v>1657</v>
      </c>
      <c r="G16" s="201">
        <v>1209</v>
      </c>
      <c r="H16" s="201">
        <v>1172</v>
      </c>
    </row>
    <row r="17" spans="1:9" ht="11.45" customHeight="1" x14ac:dyDescent="0.2">
      <c r="A17" s="34" t="s">
        <v>100</v>
      </c>
      <c r="B17" s="201"/>
      <c r="C17" s="201"/>
      <c r="D17" s="201"/>
      <c r="E17" s="201"/>
      <c r="F17" s="201"/>
      <c r="G17" s="201"/>
      <c r="H17" s="201"/>
    </row>
    <row r="18" spans="1:9" ht="11.45" customHeight="1" x14ac:dyDescent="0.2">
      <c r="A18" s="34" t="s">
        <v>418</v>
      </c>
      <c r="B18" s="201">
        <v>359</v>
      </c>
      <c r="C18" s="201">
        <v>772</v>
      </c>
      <c r="D18" s="201">
        <v>566</v>
      </c>
      <c r="E18" s="201">
        <v>499</v>
      </c>
      <c r="F18" s="201">
        <v>283</v>
      </c>
      <c r="G18" s="201">
        <v>189</v>
      </c>
      <c r="H18" s="201">
        <v>185</v>
      </c>
      <c r="I18" s="57"/>
    </row>
    <row r="19" spans="1:9" ht="11.45" customHeight="1" x14ac:dyDescent="0.2">
      <c r="A19" s="34" t="s">
        <v>419</v>
      </c>
      <c r="B19" s="201">
        <v>1342</v>
      </c>
      <c r="C19" s="201">
        <v>2018</v>
      </c>
      <c r="D19" s="201">
        <v>1602</v>
      </c>
      <c r="E19" s="201">
        <v>1413</v>
      </c>
      <c r="F19" s="201">
        <v>1362</v>
      </c>
      <c r="G19" s="201">
        <v>1007</v>
      </c>
      <c r="H19" s="201">
        <v>976</v>
      </c>
    </row>
    <row r="20" spans="1:9" ht="15" customHeight="1" x14ac:dyDescent="0.2">
      <c r="A20" s="34" t="s">
        <v>141</v>
      </c>
      <c r="B20" s="201">
        <v>1709</v>
      </c>
      <c r="C20" s="201">
        <v>1447</v>
      </c>
      <c r="D20" s="201">
        <v>1047</v>
      </c>
      <c r="E20" s="201">
        <v>498</v>
      </c>
      <c r="F20" s="201">
        <v>614</v>
      </c>
      <c r="G20" s="201">
        <v>554</v>
      </c>
      <c r="H20" s="201">
        <v>568</v>
      </c>
    </row>
    <row r="21" spans="1:9" ht="11.45" customHeight="1" x14ac:dyDescent="0.2">
      <c r="A21" s="34" t="s">
        <v>143</v>
      </c>
      <c r="B21" s="201"/>
      <c r="C21" s="201"/>
      <c r="D21" s="201"/>
      <c r="E21" s="201"/>
      <c r="F21" s="201"/>
      <c r="G21" s="201"/>
      <c r="H21" s="201"/>
    </row>
    <row r="22" spans="1:9" ht="11.45" customHeight="1" x14ac:dyDescent="0.2">
      <c r="A22" s="34" t="s">
        <v>144</v>
      </c>
      <c r="B22" s="201">
        <v>40</v>
      </c>
      <c r="C22" s="201">
        <v>86</v>
      </c>
      <c r="D22" s="201">
        <v>54</v>
      </c>
      <c r="E22" s="201">
        <v>19</v>
      </c>
      <c r="F22" s="201">
        <v>49</v>
      </c>
      <c r="G22" s="201">
        <v>20</v>
      </c>
      <c r="H22" s="201">
        <v>27</v>
      </c>
    </row>
    <row r="23" spans="1:9" ht="11.45" customHeight="1" x14ac:dyDescent="0.2">
      <c r="A23" s="34" t="s">
        <v>145</v>
      </c>
      <c r="B23" s="201">
        <v>1668</v>
      </c>
      <c r="C23" s="201">
        <v>1361</v>
      </c>
      <c r="D23" s="201">
        <v>990</v>
      </c>
      <c r="E23" s="201">
        <v>477</v>
      </c>
      <c r="F23" s="201">
        <v>565</v>
      </c>
      <c r="G23" s="201">
        <v>531</v>
      </c>
      <c r="H23" s="201">
        <v>540</v>
      </c>
    </row>
    <row r="24" spans="1:9" s="33" customFormat="1" ht="20.100000000000001" customHeight="1" x14ac:dyDescent="0.2">
      <c r="A24" s="31" t="s">
        <v>146</v>
      </c>
      <c r="B24" s="206">
        <v>17950</v>
      </c>
      <c r="C24" s="206">
        <v>22300</v>
      </c>
      <c r="D24" s="206">
        <v>17928</v>
      </c>
      <c r="E24" s="206">
        <v>14711</v>
      </c>
      <c r="F24" s="206">
        <v>13888</v>
      </c>
      <c r="G24" s="206">
        <v>11956</v>
      </c>
      <c r="H24" s="206">
        <v>12056</v>
      </c>
    </row>
    <row r="25" spans="1:9" ht="11.45" customHeight="1" x14ac:dyDescent="0.2">
      <c r="A25" s="34" t="s">
        <v>137</v>
      </c>
      <c r="B25" s="201"/>
      <c r="C25" s="201"/>
      <c r="D25" s="201"/>
      <c r="E25" s="201"/>
      <c r="F25" s="201"/>
      <c r="G25" s="201"/>
      <c r="H25" s="201"/>
    </row>
    <row r="26" spans="1:9" ht="11.45" customHeight="1" x14ac:dyDescent="0.2">
      <c r="A26" s="34" t="s">
        <v>138</v>
      </c>
      <c r="B26" s="201">
        <v>15398</v>
      </c>
      <c r="C26" s="201">
        <v>19749</v>
      </c>
      <c r="D26" s="201">
        <v>16424</v>
      </c>
      <c r="E26" s="201">
        <v>13945</v>
      </c>
      <c r="F26" s="201">
        <v>13305</v>
      </c>
      <c r="G26" s="201">
        <v>11414</v>
      </c>
      <c r="H26" s="201">
        <v>11510</v>
      </c>
    </row>
    <row r="27" spans="1:9" ht="11.45" customHeight="1" x14ac:dyDescent="0.2">
      <c r="A27" s="34" t="s">
        <v>61</v>
      </c>
      <c r="B27" s="201"/>
      <c r="C27" s="201"/>
      <c r="D27" s="201"/>
      <c r="E27" s="201"/>
      <c r="F27" s="201"/>
      <c r="G27" s="201"/>
      <c r="H27" s="201"/>
    </row>
    <row r="28" spans="1:9" ht="11.45" customHeight="1" x14ac:dyDescent="0.2">
      <c r="A28" s="34" t="s">
        <v>147</v>
      </c>
      <c r="B28" s="201">
        <v>14252</v>
      </c>
      <c r="C28" s="201">
        <v>18344</v>
      </c>
      <c r="D28" s="201">
        <v>15535</v>
      </c>
      <c r="E28" s="201">
        <v>13537</v>
      </c>
      <c r="F28" s="201">
        <v>12838</v>
      </c>
      <c r="G28" s="201">
        <v>11099</v>
      </c>
      <c r="H28" s="201">
        <v>11223</v>
      </c>
    </row>
    <row r="29" spans="1:9" ht="11.45" customHeight="1" x14ac:dyDescent="0.2">
      <c r="A29" s="34" t="s">
        <v>140</v>
      </c>
      <c r="B29" s="201">
        <v>1146</v>
      </c>
      <c r="C29" s="201">
        <v>1405</v>
      </c>
      <c r="D29" s="201">
        <v>889</v>
      </c>
      <c r="E29" s="201">
        <v>408</v>
      </c>
      <c r="F29" s="201">
        <v>467</v>
      </c>
      <c r="G29" s="201">
        <v>315</v>
      </c>
      <c r="H29" s="201">
        <v>287</v>
      </c>
    </row>
    <row r="30" spans="1:9" s="42" customFormat="1" ht="15" customHeight="1" x14ac:dyDescent="0.2">
      <c r="A30" s="34" t="s">
        <v>141</v>
      </c>
      <c r="B30" s="201">
        <v>2552</v>
      </c>
      <c r="C30" s="201">
        <v>2551</v>
      </c>
      <c r="D30" s="201">
        <v>1504</v>
      </c>
      <c r="E30" s="201">
        <v>766</v>
      </c>
      <c r="F30" s="201">
        <v>583</v>
      </c>
      <c r="G30" s="201">
        <v>542</v>
      </c>
      <c r="H30" s="201">
        <v>546</v>
      </c>
      <c r="I30" s="58"/>
    </row>
    <row r="31" spans="1:9" s="42" customFormat="1" ht="11.45" customHeight="1" x14ac:dyDescent="0.2">
      <c r="A31" s="34" t="s">
        <v>61</v>
      </c>
      <c r="B31" s="201"/>
      <c r="C31" s="201"/>
      <c r="D31" s="201"/>
      <c r="E31" s="201"/>
      <c r="F31" s="201"/>
      <c r="G31" s="201"/>
      <c r="H31" s="201"/>
      <c r="I31" s="58"/>
    </row>
    <row r="32" spans="1:9" ht="11.45" customHeight="1" x14ac:dyDescent="0.2">
      <c r="A32" s="34" t="s">
        <v>140</v>
      </c>
      <c r="B32" s="201">
        <v>1370</v>
      </c>
      <c r="C32" s="201">
        <v>1391</v>
      </c>
      <c r="D32" s="201">
        <v>906</v>
      </c>
      <c r="E32" s="201">
        <v>365</v>
      </c>
      <c r="F32" s="201">
        <v>267</v>
      </c>
      <c r="G32" s="201">
        <v>266</v>
      </c>
      <c r="H32" s="201">
        <v>268</v>
      </c>
      <c r="I32" s="59"/>
    </row>
    <row r="33" spans="1:9" ht="11.45" customHeight="1" x14ac:dyDescent="0.2">
      <c r="A33" s="34" t="s">
        <v>142</v>
      </c>
      <c r="B33" s="201">
        <v>1182</v>
      </c>
      <c r="C33" s="201">
        <v>1160</v>
      </c>
      <c r="D33" s="201">
        <v>598</v>
      </c>
      <c r="E33" s="201">
        <v>401</v>
      </c>
      <c r="F33" s="201">
        <v>316</v>
      </c>
      <c r="G33" s="201">
        <v>276</v>
      </c>
      <c r="H33" s="201">
        <v>278</v>
      </c>
      <c r="I33" s="59"/>
    </row>
    <row r="34" spans="1:9" ht="15" customHeight="1" x14ac:dyDescent="0.2">
      <c r="A34" s="31" t="s">
        <v>416</v>
      </c>
      <c r="B34" s="201"/>
      <c r="C34" s="201"/>
      <c r="D34" s="201"/>
      <c r="E34" s="201"/>
      <c r="F34" s="201"/>
      <c r="G34" s="201"/>
      <c r="H34" s="201"/>
      <c r="I34" s="59"/>
    </row>
    <row r="35" spans="1:9" ht="11.45" customHeight="1" x14ac:dyDescent="0.2">
      <c r="A35" s="34" t="s">
        <v>417</v>
      </c>
      <c r="B35" s="201">
        <v>15398</v>
      </c>
      <c r="C35" s="201">
        <v>19747</v>
      </c>
      <c r="D35" s="201">
        <v>16424</v>
      </c>
      <c r="E35" s="201">
        <v>13945</v>
      </c>
      <c r="F35" s="201">
        <v>13305</v>
      </c>
      <c r="G35" s="201">
        <v>11414</v>
      </c>
      <c r="H35" s="201">
        <v>11510</v>
      </c>
      <c r="I35" s="59"/>
    </row>
    <row r="36" spans="1:9" ht="11.45" customHeight="1" x14ac:dyDescent="0.2">
      <c r="A36" s="34" t="s">
        <v>100</v>
      </c>
      <c r="B36" s="201"/>
      <c r="C36" s="201"/>
      <c r="D36" s="201"/>
      <c r="E36" s="201"/>
      <c r="F36" s="201"/>
      <c r="G36" s="201"/>
      <c r="H36" s="201"/>
      <c r="I36" s="59"/>
    </row>
    <row r="37" spans="1:9" ht="11.45" customHeight="1" x14ac:dyDescent="0.2">
      <c r="A37" s="34" t="s">
        <v>420</v>
      </c>
      <c r="B37" s="201">
        <v>1992</v>
      </c>
      <c r="C37" s="201">
        <v>2876</v>
      </c>
      <c r="D37" s="201">
        <v>2456</v>
      </c>
      <c r="E37" s="201">
        <v>2126</v>
      </c>
      <c r="F37" s="201">
        <v>1694</v>
      </c>
      <c r="G37" s="201">
        <v>1408</v>
      </c>
      <c r="H37" s="201">
        <v>1484</v>
      </c>
      <c r="I37" s="59"/>
    </row>
    <row r="38" spans="1:9" ht="11.45" customHeight="1" x14ac:dyDescent="0.2">
      <c r="A38" s="34" t="s">
        <v>421</v>
      </c>
      <c r="B38" s="201">
        <v>1169</v>
      </c>
      <c r="C38" s="201">
        <v>1880</v>
      </c>
      <c r="D38" s="201">
        <v>1801</v>
      </c>
      <c r="E38" s="201">
        <v>1591</v>
      </c>
      <c r="F38" s="201">
        <v>1208</v>
      </c>
      <c r="G38" s="201">
        <v>1016</v>
      </c>
      <c r="H38" s="201">
        <v>1053</v>
      </c>
      <c r="I38" s="59"/>
    </row>
    <row r="39" spans="1:9" ht="11.45" customHeight="1" x14ac:dyDescent="0.2">
      <c r="A39" s="34" t="s">
        <v>422</v>
      </c>
      <c r="B39" s="201">
        <v>13395</v>
      </c>
      <c r="C39" s="201">
        <v>16871</v>
      </c>
      <c r="D39" s="201">
        <v>13968</v>
      </c>
      <c r="E39" s="201">
        <v>11819</v>
      </c>
      <c r="F39" s="201">
        <v>11611</v>
      </c>
      <c r="G39" s="201">
        <v>10006</v>
      </c>
      <c r="H39" s="201">
        <v>10026</v>
      </c>
      <c r="I39" s="59"/>
    </row>
    <row r="40" spans="1:9" ht="15" customHeight="1" x14ac:dyDescent="0.2">
      <c r="A40" s="34" t="s">
        <v>423</v>
      </c>
      <c r="B40" s="201">
        <v>2552</v>
      </c>
      <c r="C40" s="201">
        <v>2551</v>
      </c>
      <c r="D40" s="201">
        <v>1504</v>
      </c>
      <c r="E40" s="201">
        <v>766</v>
      </c>
      <c r="F40" s="201">
        <v>583</v>
      </c>
      <c r="G40" s="201">
        <v>542</v>
      </c>
      <c r="H40" s="201">
        <v>546</v>
      </c>
      <c r="I40" s="59"/>
    </row>
    <row r="41" spans="1:9" ht="11.45" customHeight="1" x14ac:dyDescent="0.2">
      <c r="A41" s="34" t="s">
        <v>398</v>
      </c>
      <c r="B41" s="201"/>
      <c r="C41" s="201"/>
      <c r="D41" s="201"/>
      <c r="E41" s="201" t="s">
        <v>150</v>
      </c>
      <c r="F41" s="201"/>
      <c r="G41" s="201"/>
      <c r="H41" s="201"/>
      <c r="I41" s="59"/>
    </row>
    <row r="42" spans="1:9" ht="11.45" customHeight="1" x14ac:dyDescent="0.2">
      <c r="A42" s="34" t="s">
        <v>424</v>
      </c>
      <c r="B42" s="201">
        <v>718</v>
      </c>
      <c r="C42" s="201">
        <v>631</v>
      </c>
      <c r="D42" s="201">
        <v>395</v>
      </c>
      <c r="E42" s="201">
        <v>171</v>
      </c>
      <c r="F42" s="201">
        <v>152</v>
      </c>
      <c r="G42" s="201">
        <v>124</v>
      </c>
      <c r="H42" s="201">
        <v>101</v>
      </c>
      <c r="I42" s="59"/>
    </row>
    <row r="43" spans="1:9" ht="11.45" customHeight="1" x14ac:dyDescent="0.2">
      <c r="A43" s="34" t="s">
        <v>421</v>
      </c>
      <c r="B43" s="201">
        <v>354</v>
      </c>
      <c r="C43" s="201">
        <v>379</v>
      </c>
      <c r="D43" s="201">
        <v>275</v>
      </c>
      <c r="E43" s="201">
        <v>116</v>
      </c>
      <c r="F43" s="201">
        <v>101</v>
      </c>
      <c r="G43" s="201">
        <v>71</v>
      </c>
      <c r="H43" s="201">
        <v>62</v>
      </c>
      <c r="I43" s="59"/>
    </row>
    <row r="44" spans="1:9" ht="23.1" customHeight="1" x14ac:dyDescent="0.2">
      <c r="A44" s="34" t="s">
        <v>425</v>
      </c>
      <c r="B44" s="201">
        <v>1834</v>
      </c>
      <c r="C44" s="201">
        <v>1920</v>
      </c>
      <c r="D44" s="201">
        <v>1109</v>
      </c>
      <c r="E44" s="201">
        <v>595</v>
      </c>
      <c r="F44" s="201">
        <v>431</v>
      </c>
      <c r="G44" s="201">
        <v>418</v>
      </c>
      <c r="H44" s="201">
        <v>445</v>
      </c>
      <c r="I44" s="59"/>
    </row>
    <row r="45" spans="1:9" ht="30" customHeight="1" x14ac:dyDescent="0.2">
      <c r="A45" s="134" t="s">
        <v>426</v>
      </c>
      <c r="B45" s="201"/>
      <c r="C45" s="201"/>
      <c r="D45" s="201"/>
      <c r="E45" s="201"/>
      <c r="F45" s="201"/>
      <c r="G45" s="201"/>
      <c r="H45" s="201"/>
      <c r="I45" s="59"/>
    </row>
    <row r="46" spans="1:9" ht="11.45" customHeight="1" x14ac:dyDescent="0.2">
      <c r="A46" s="34" t="s">
        <v>427</v>
      </c>
      <c r="B46" s="201">
        <v>2986</v>
      </c>
      <c r="C46" s="201">
        <v>3409</v>
      </c>
      <c r="D46" s="201">
        <v>1822</v>
      </c>
      <c r="E46" s="201">
        <v>856</v>
      </c>
      <c r="F46" s="201">
        <v>641</v>
      </c>
      <c r="G46" s="201">
        <v>588</v>
      </c>
      <c r="H46" s="201">
        <v>673</v>
      </c>
      <c r="I46" s="59"/>
    </row>
    <row r="47" spans="1:9" ht="11.45" customHeight="1" x14ac:dyDescent="0.2">
      <c r="A47" s="34" t="s">
        <v>428</v>
      </c>
      <c r="B47" s="201">
        <v>443</v>
      </c>
      <c r="C47" s="201">
        <v>485</v>
      </c>
      <c r="D47" s="201">
        <v>328</v>
      </c>
      <c r="E47" s="201">
        <v>220</v>
      </c>
      <c r="F47" s="201">
        <v>187</v>
      </c>
      <c r="G47" s="201">
        <v>165</v>
      </c>
      <c r="H47" s="201">
        <v>131</v>
      </c>
      <c r="I47" s="59"/>
    </row>
  </sheetData>
  <hyperlinks>
    <hyperlink ref="A1" location="Inhalt!A24"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2024&amp;R&amp;"-,Standard"&amp;7&amp;P</oddFooter>
    <evenHeader>&amp;C&amp;7 11 Rechtspflege</evenHeader>
    <evenFooter>&amp;L&amp;"-,Standard"&amp;7&amp;P&amp;R&amp;"-,Standard"&amp;7StatA MV, Statistisches Jahrbuch 2024</evenFooter>
  </headerFooter>
  <legacyDrawing r:id="rId2"/>
  <tableParts count="1">
    <tablePart r:id="rId3"/>
  </tablePar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dimension ref="A1:H29"/>
  <sheetViews>
    <sheetView zoomScale="160" zoomScaleNormal="160" workbookViewId="0"/>
  </sheetViews>
  <sheetFormatPr baseColWidth="10" defaultRowHeight="11.25" x14ac:dyDescent="0.2"/>
  <cols>
    <col min="1" max="1" width="41.28515625" style="38" customWidth="1"/>
    <col min="2" max="6" width="7.28515625" style="38" customWidth="1"/>
    <col min="7" max="8" width="7.28515625" style="29" customWidth="1"/>
    <col min="9" max="9" width="2.7109375" style="29" customWidth="1"/>
    <col min="10" max="16384" width="11.42578125" style="29"/>
  </cols>
  <sheetData>
    <row r="1" spans="1:8" ht="11.45" customHeight="1" x14ac:dyDescent="0.2">
      <c r="A1" s="198" t="s">
        <v>223</v>
      </c>
    </row>
    <row r="2" spans="1:8" ht="30" customHeight="1" x14ac:dyDescent="0.2">
      <c r="A2" s="142" t="s">
        <v>134</v>
      </c>
    </row>
    <row r="3" spans="1:8" ht="30" customHeight="1" x14ac:dyDescent="0.2">
      <c r="A3" s="143" t="s">
        <v>152</v>
      </c>
    </row>
    <row r="4" spans="1:8" s="33" customFormat="1" ht="12" customHeight="1" x14ac:dyDescent="0.2">
      <c r="A4" s="174" t="s">
        <v>153</v>
      </c>
      <c r="B4" s="175" t="s">
        <v>429</v>
      </c>
      <c r="C4" s="175" t="s">
        <v>328</v>
      </c>
      <c r="D4" s="175" t="s">
        <v>329</v>
      </c>
      <c r="E4" s="175" t="s">
        <v>330</v>
      </c>
      <c r="F4" s="175" t="s">
        <v>331</v>
      </c>
      <c r="G4" s="175" t="s">
        <v>332</v>
      </c>
      <c r="H4" s="191" t="s">
        <v>496</v>
      </c>
    </row>
    <row r="5" spans="1:8" ht="20.100000000000001" customHeight="1" x14ac:dyDescent="0.2">
      <c r="A5" s="134" t="s">
        <v>84</v>
      </c>
      <c r="B5" s="207">
        <v>17950</v>
      </c>
      <c r="C5" s="207">
        <v>22300</v>
      </c>
      <c r="D5" s="207">
        <v>17928</v>
      </c>
      <c r="E5" s="207">
        <v>14711</v>
      </c>
      <c r="F5" s="207">
        <v>13888</v>
      </c>
      <c r="G5" s="207">
        <v>11956</v>
      </c>
      <c r="H5" s="207">
        <v>12056</v>
      </c>
    </row>
    <row r="6" spans="1:8" ht="34.5" customHeight="1" x14ac:dyDescent="0.2">
      <c r="A6" s="53" t="s">
        <v>451</v>
      </c>
      <c r="B6" s="202">
        <v>375</v>
      </c>
      <c r="C6" s="202">
        <v>499</v>
      </c>
      <c r="D6" s="202">
        <v>620</v>
      </c>
      <c r="E6" s="202">
        <v>503</v>
      </c>
      <c r="F6" s="202">
        <v>597</v>
      </c>
      <c r="G6" s="202">
        <v>556</v>
      </c>
      <c r="H6" s="202">
        <v>589</v>
      </c>
    </row>
    <row r="7" spans="1:8" ht="30" customHeight="1" x14ac:dyDescent="0.2">
      <c r="A7" s="34" t="s">
        <v>449</v>
      </c>
      <c r="B7" s="202">
        <v>142</v>
      </c>
      <c r="C7" s="202">
        <v>199</v>
      </c>
      <c r="D7" s="202">
        <v>125</v>
      </c>
      <c r="E7" s="202">
        <v>171</v>
      </c>
      <c r="F7" s="202">
        <v>192</v>
      </c>
      <c r="G7" s="202">
        <v>189</v>
      </c>
      <c r="H7" s="202">
        <v>209</v>
      </c>
    </row>
    <row r="8" spans="1:8" ht="11.45" customHeight="1" x14ac:dyDescent="0.2">
      <c r="A8" s="34" t="s">
        <v>154</v>
      </c>
      <c r="B8" s="202"/>
      <c r="C8" s="202"/>
      <c r="D8" s="202"/>
      <c r="E8" s="202"/>
      <c r="F8" s="202"/>
      <c r="G8" s="202"/>
      <c r="H8" s="202"/>
    </row>
    <row r="9" spans="1:8" ht="23.1" customHeight="1" x14ac:dyDescent="0.2">
      <c r="A9" s="34" t="s">
        <v>450</v>
      </c>
      <c r="B9" s="202">
        <v>52</v>
      </c>
      <c r="C9" s="202">
        <v>43</v>
      </c>
      <c r="D9" s="202">
        <v>24</v>
      </c>
      <c r="E9" s="202">
        <v>26</v>
      </c>
      <c r="F9" s="202">
        <v>23</v>
      </c>
      <c r="G9" s="202">
        <v>35</v>
      </c>
      <c r="H9" s="202">
        <v>32</v>
      </c>
    </row>
    <row r="10" spans="1:8" ht="42" customHeight="1" x14ac:dyDescent="0.2">
      <c r="A10" s="34" t="s">
        <v>444</v>
      </c>
      <c r="B10" s="202">
        <v>2156</v>
      </c>
      <c r="C10" s="202">
        <v>3144</v>
      </c>
      <c r="D10" s="202">
        <v>2494</v>
      </c>
      <c r="E10" s="202">
        <v>2003</v>
      </c>
      <c r="F10" s="202">
        <v>1690</v>
      </c>
      <c r="G10" s="202">
        <v>1531</v>
      </c>
      <c r="H10" s="202">
        <v>1600</v>
      </c>
    </row>
    <row r="11" spans="1:8" ht="11.45" customHeight="1" x14ac:dyDescent="0.2">
      <c r="A11" s="34" t="s">
        <v>442</v>
      </c>
      <c r="B11" s="202"/>
      <c r="C11" s="202"/>
      <c r="D11" s="202"/>
      <c r="E11" s="202"/>
      <c r="F11" s="202"/>
      <c r="G11" s="202"/>
      <c r="H11" s="202"/>
    </row>
    <row r="12" spans="1:8" ht="11.45" customHeight="1" x14ac:dyDescent="0.2">
      <c r="A12" s="34" t="s">
        <v>445</v>
      </c>
      <c r="B12" s="202">
        <v>286</v>
      </c>
      <c r="C12" s="202">
        <v>403</v>
      </c>
      <c r="D12" s="202">
        <v>383</v>
      </c>
      <c r="E12" s="202">
        <v>387</v>
      </c>
      <c r="F12" s="202">
        <v>447</v>
      </c>
      <c r="G12" s="202">
        <v>419</v>
      </c>
      <c r="H12" s="202">
        <v>415</v>
      </c>
    </row>
    <row r="13" spans="1:8" ht="11.45" customHeight="1" x14ac:dyDescent="0.2">
      <c r="A13" s="34" t="s">
        <v>446</v>
      </c>
      <c r="B13" s="202">
        <v>19</v>
      </c>
      <c r="C13" s="202">
        <v>20</v>
      </c>
      <c r="D13" s="202">
        <v>13</v>
      </c>
      <c r="E13" s="202">
        <v>15</v>
      </c>
      <c r="F13" s="202">
        <v>17</v>
      </c>
      <c r="G13" s="202">
        <v>13</v>
      </c>
      <c r="H13" s="202">
        <v>17</v>
      </c>
    </row>
    <row r="14" spans="1:8" ht="11.45" customHeight="1" x14ac:dyDescent="0.2">
      <c r="A14" s="34" t="s">
        <v>447</v>
      </c>
      <c r="B14" s="202">
        <v>1570</v>
      </c>
      <c r="C14" s="202">
        <v>2285</v>
      </c>
      <c r="D14" s="202">
        <v>1804</v>
      </c>
      <c r="E14" s="202">
        <v>1331</v>
      </c>
      <c r="F14" s="202">
        <v>984</v>
      </c>
      <c r="G14" s="202">
        <v>846</v>
      </c>
      <c r="H14" s="202">
        <v>917</v>
      </c>
    </row>
    <row r="15" spans="1:8" ht="22.5" customHeight="1" x14ac:dyDescent="0.2">
      <c r="A15" s="34" t="s">
        <v>448</v>
      </c>
      <c r="B15" s="202">
        <v>209</v>
      </c>
      <c r="C15" s="202">
        <v>344</v>
      </c>
      <c r="D15" s="202">
        <v>257</v>
      </c>
      <c r="E15" s="202">
        <v>239</v>
      </c>
      <c r="F15" s="202">
        <v>206</v>
      </c>
      <c r="G15" s="202">
        <v>224</v>
      </c>
      <c r="H15" s="202">
        <v>225</v>
      </c>
    </row>
    <row r="16" spans="1:8" ht="20.100000000000001" customHeight="1" x14ac:dyDescent="0.2">
      <c r="A16" s="34" t="s">
        <v>443</v>
      </c>
      <c r="B16" s="202">
        <v>3344</v>
      </c>
      <c r="C16" s="202">
        <v>4219</v>
      </c>
      <c r="D16" s="202">
        <v>2864</v>
      </c>
      <c r="E16" s="202">
        <v>2349</v>
      </c>
      <c r="F16" s="202">
        <v>1766</v>
      </c>
      <c r="G16" s="202">
        <v>1521</v>
      </c>
      <c r="H16" s="202">
        <v>1794</v>
      </c>
    </row>
    <row r="17" spans="1:8" ht="11.45" customHeight="1" x14ac:dyDescent="0.2">
      <c r="A17" s="34" t="s">
        <v>442</v>
      </c>
      <c r="B17" s="202"/>
      <c r="C17" s="202"/>
      <c r="D17" s="202"/>
      <c r="E17" s="202"/>
      <c r="F17" s="202"/>
      <c r="G17" s="202"/>
      <c r="H17" s="202"/>
    </row>
    <row r="18" spans="1:8" s="61" customFormat="1" ht="11.45" customHeight="1" x14ac:dyDescent="0.2">
      <c r="A18" s="34" t="s">
        <v>441</v>
      </c>
      <c r="B18" s="202">
        <v>2528</v>
      </c>
      <c r="C18" s="202">
        <v>3141</v>
      </c>
      <c r="D18" s="202">
        <v>2111</v>
      </c>
      <c r="E18" s="202">
        <v>1847</v>
      </c>
      <c r="F18" s="202">
        <v>1374</v>
      </c>
      <c r="G18" s="202">
        <v>1210</v>
      </c>
      <c r="H18" s="202">
        <v>1491</v>
      </c>
    </row>
    <row r="19" spans="1:8" ht="11.45" customHeight="1" x14ac:dyDescent="0.2">
      <c r="A19" s="34" t="s">
        <v>440</v>
      </c>
      <c r="B19" s="202">
        <v>165</v>
      </c>
      <c r="C19" s="202">
        <v>224</v>
      </c>
      <c r="D19" s="202">
        <v>197</v>
      </c>
      <c r="E19" s="202">
        <v>116</v>
      </c>
      <c r="F19" s="202">
        <v>85</v>
      </c>
      <c r="G19" s="202">
        <v>84</v>
      </c>
      <c r="H19" s="202">
        <v>91</v>
      </c>
    </row>
    <row r="20" spans="1:8" ht="30" customHeight="1" x14ac:dyDescent="0.2">
      <c r="A20" s="34" t="s">
        <v>439</v>
      </c>
      <c r="B20" s="202">
        <v>261</v>
      </c>
      <c r="C20" s="202">
        <v>345</v>
      </c>
      <c r="D20" s="202">
        <v>242</v>
      </c>
      <c r="E20" s="202">
        <v>155</v>
      </c>
      <c r="F20" s="202">
        <v>117</v>
      </c>
      <c r="G20" s="202">
        <v>105</v>
      </c>
      <c r="H20" s="202">
        <v>110</v>
      </c>
    </row>
    <row r="21" spans="1:8" ht="30" customHeight="1" x14ac:dyDescent="0.2">
      <c r="A21" s="34" t="s">
        <v>436</v>
      </c>
      <c r="B21" s="202">
        <v>2723</v>
      </c>
      <c r="C21" s="202">
        <v>4346</v>
      </c>
      <c r="D21" s="202">
        <v>4878</v>
      </c>
      <c r="E21" s="202">
        <v>3906</v>
      </c>
      <c r="F21" s="202">
        <v>3239</v>
      </c>
      <c r="G21" s="202">
        <v>2532</v>
      </c>
      <c r="H21" s="202">
        <v>2216</v>
      </c>
    </row>
    <row r="22" spans="1:8" s="61" customFormat="1" ht="11.45" customHeight="1" x14ac:dyDescent="0.2">
      <c r="A22" s="34" t="s">
        <v>430</v>
      </c>
      <c r="B22" s="202"/>
      <c r="C22" s="202"/>
      <c r="D22" s="202"/>
      <c r="E22" s="202"/>
      <c r="F22" s="202"/>
      <c r="G22" s="202"/>
      <c r="H22" s="202"/>
    </row>
    <row r="23" spans="1:8" ht="11.45" customHeight="1" x14ac:dyDescent="0.2">
      <c r="A23" s="34" t="s">
        <v>438</v>
      </c>
      <c r="B23" s="202">
        <v>132</v>
      </c>
      <c r="C23" s="202">
        <v>160</v>
      </c>
      <c r="D23" s="202">
        <v>135</v>
      </c>
      <c r="E23" s="202">
        <v>98</v>
      </c>
      <c r="F23" s="202">
        <v>56</v>
      </c>
      <c r="G23" s="202">
        <v>28</v>
      </c>
      <c r="H23" s="202">
        <v>49</v>
      </c>
    </row>
    <row r="24" spans="1:8" ht="11.45" customHeight="1" x14ac:dyDescent="0.2">
      <c r="A24" s="34" t="s">
        <v>437</v>
      </c>
      <c r="B24" s="202">
        <v>1804</v>
      </c>
      <c r="C24" s="202">
        <v>3098</v>
      </c>
      <c r="D24" s="202">
        <v>3908</v>
      </c>
      <c r="E24" s="202">
        <v>3157</v>
      </c>
      <c r="F24" s="202">
        <v>2494</v>
      </c>
      <c r="G24" s="202">
        <v>1856</v>
      </c>
      <c r="H24" s="202">
        <v>1571</v>
      </c>
    </row>
    <row r="25" spans="1:8" ht="42" customHeight="1" x14ac:dyDescent="0.2">
      <c r="A25" s="34" t="s">
        <v>435</v>
      </c>
      <c r="B25" s="202">
        <v>191</v>
      </c>
      <c r="C25" s="202">
        <v>147</v>
      </c>
      <c r="D25" s="202">
        <v>104</v>
      </c>
      <c r="E25" s="202">
        <v>63</v>
      </c>
      <c r="F25" s="202">
        <v>66</v>
      </c>
      <c r="G25" s="202">
        <v>54</v>
      </c>
      <c r="H25" s="202">
        <v>63</v>
      </c>
    </row>
    <row r="26" spans="1:8" ht="42" customHeight="1" x14ac:dyDescent="0.2">
      <c r="A26" s="34" t="s">
        <v>431</v>
      </c>
      <c r="B26" s="202">
        <v>6197</v>
      </c>
      <c r="C26" s="202">
        <v>6862</v>
      </c>
      <c r="D26" s="202">
        <v>5001</v>
      </c>
      <c r="E26" s="202">
        <v>3911</v>
      </c>
      <c r="F26" s="202">
        <v>4064</v>
      </c>
      <c r="G26" s="202">
        <v>3372</v>
      </c>
      <c r="H26" s="202">
        <v>3558</v>
      </c>
    </row>
    <row r="27" spans="1:8" ht="11.45" customHeight="1" x14ac:dyDescent="0.2">
      <c r="A27" s="34" t="s">
        <v>432</v>
      </c>
      <c r="B27" s="202"/>
      <c r="C27" s="202"/>
      <c r="D27" s="202"/>
      <c r="E27" s="202"/>
      <c r="F27" s="202"/>
      <c r="G27" s="202"/>
      <c r="H27" s="202"/>
    </row>
    <row r="28" spans="1:8" s="61" customFormat="1" ht="11.45" customHeight="1" x14ac:dyDescent="0.2">
      <c r="A28" s="34" t="s">
        <v>433</v>
      </c>
      <c r="B28" s="202">
        <v>3761</v>
      </c>
      <c r="C28" s="202">
        <v>4390</v>
      </c>
      <c r="D28" s="202">
        <v>3212</v>
      </c>
      <c r="E28" s="202">
        <v>2319</v>
      </c>
      <c r="F28" s="202">
        <v>2061</v>
      </c>
      <c r="G28" s="202">
        <v>1790</v>
      </c>
      <c r="H28" s="202">
        <v>1858</v>
      </c>
    </row>
    <row r="29" spans="1:8" ht="30" customHeight="1" x14ac:dyDescent="0.2">
      <c r="A29" s="34" t="s">
        <v>434</v>
      </c>
      <c r="B29" s="202">
        <v>2561</v>
      </c>
      <c r="C29" s="202">
        <v>2539</v>
      </c>
      <c r="D29" s="202">
        <v>1600</v>
      </c>
      <c r="E29" s="202">
        <v>1650</v>
      </c>
      <c r="F29" s="202">
        <v>2157</v>
      </c>
      <c r="G29" s="202">
        <v>2096</v>
      </c>
      <c r="H29" s="202">
        <v>1917</v>
      </c>
    </row>
  </sheetData>
  <hyperlinks>
    <hyperlink ref="A1" location="Inhalt!A25"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2024&amp;R&amp;"-,Standard"&amp;7&amp;P</oddFooter>
    <evenHeader>&amp;C&amp;7 11 Rechtspflege</evenHeader>
    <evenFooter>&amp;L&amp;"-,Standard"&amp;7&amp;P&amp;R&amp;"-,Standard"&amp;7StatA MV, Statistisches Jahrbuch 2024</evenFooter>
  </headerFooter>
  <legacyDrawing r:id="rId2"/>
  <tableParts count="1">
    <tablePart r:id="rId3"/>
  </tablePar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dimension ref="A1:K54"/>
  <sheetViews>
    <sheetView zoomScale="160" zoomScaleNormal="160" workbookViewId="0"/>
  </sheetViews>
  <sheetFormatPr baseColWidth="10" defaultRowHeight="11.45" customHeight="1" x14ac:dyDescent="0.2"/>
  <cols>
    <col min="1" max="1" width="31.7109375" style="37" customWidth="1"/>
    <col min="2" max="4" width="7.28515625" style="38" customWidth="1"/>
    <col min="5" max="5" width="7.7109375" style="38" customWidth="1"/>
    <col min="6" max="9" width="7.7109375" style="29" customWidth="1"/>
    <col min="10" max="10" width="2.7109375" style="29" customWidth="1"/>
    <col min="11" max="16384" width="11.42578125" style="29"/>
  </cols>
  <sheetData>
    <row r="1" spans="1:11" ht="11.45" customHeight="1" x14ac:dyDescent="0.2">
      <c r="A1" s="198" t="s">
        <v>223</v>
      </c>
    </row>
    <row r="2" spans="1:11" ht="30" customHeight="1" x14ac:dyDescent="0.2">
      <c r="A2" s="142" t="s">
        <v>155</v>
      </c>
    </row>
    <row r="3" spans="1:11" ht="11.45" customHeight="1" x14ac:dyDescent="0.2">
      <c r="A3" s="143" t="s">
        <v>269</v>
      </c>
    </row>
    <row r="4" spans="1:11" ht="18.600000000000001" customHeight="1" x14ac:dyDescent="0.2">
      <c r="A4" s="143" t="s">
        <v>270</v>
      </c>
    </row>
    <row r="5" spans="1:11" s="38" customFormat="1" ht="12" customHeight="1" x14ac:dyDescent="0.2">
      <c r="A5" s="186" t="s">
        <v>57</v>
      </c>
      <c r="B5" s="171" t="s">
        <v>333</v>
      </c>
      <c r="C5" s="175" t="s">
        <v>327</v>
      </c>
      <c r="D5" s="175" t="s">
        <v>328</v>
      </c>
      <c r="E5" s="175" t="s">
        <v>329</v>
      </c>
      <c r="F5" s="180" t="s">
        <v>330</v>
      </c>
      <c r="G5" s="180" t="s">
        <v>331</v>
      </c>
      <c r="H5" s="180" t="s">
        <v>332</v>
      </c>
      <c r="I5" s="181" t="s">
        <v>496</v>
      </c>
    </row>
    <row r="6" spans="1:11" s="63" customFormat="1" ht="20.100000000000001" customHeight="1" x14ac:dyDescent="0.2">
      <c r="A6" s="62" t="s">
        <v>84</v>
      </c>
      <c r="B6" s="188">
        <v>662</v>
      </c>
      <c r="C6" s="188">
        <v>1236</v>
      </c>
      <c r="D6" s="188">
        <v>1414</v>
      </c>
      <c r="E6" s="188">
        <v>1264</v>
      </c>
      <c r="F6" s="188">
        <v>1005</v>
      </c>
      <c r="G6" s="188">
        <v>783</v>
      </c>
      <c r="H6" s="188">
        <v>841</v>
      </c>
      <c r="I6" s="188">
        <v>826</v>
      </c>
    </row>
    <row r="7" spans="1:11" s="63" customFormat="1" ht="11.45" customHeight="1" x14ac:dyDescent="0.2">
      <c r="A7" s="64" t="s">
        <v>156</v>
      </c>
      <c r="B7" s="189"/>
      <c r="C7" s="189"/>
      <c r="D7" s="189"/>
      <c r="E7" s="189"/>
      <c r="F7" s="189"/>
      <c r="G7" s="189"/>
      <c r="H7" s="189"/>
      <c r="I7" s="189"/>
    </row>
    <row r="8" spans="1:11" s="38" customFormat="1" ht="11.45" customHeight="1" x14ac:dyDescent="0.2">
      <c r="A8" s="64" t="s">
        <v>157</v>
      </c>
      <c r="B8" s="189">
        <v>647</v>
      </c>
      <c r="C8" s="189">
        <v>1220</v>
      </c>
      <c r="D8" s="189">
        <v>1384</v>
      </c>
      <c r="E8" s="189">
        <v>1220</v>
      </c>
      <c r="F8" s="189">
        <v>968</v>
      </c>
      <c r="G8" s="189">
        <v>752</v>
      </c>
      <c r="H8" s="189">
        <v>791</v>
      </c>
      <c r="I8" s="189">
        <v>790</v>
      </c>
    </row>
    <row r="9" spans="1:11" s="38" customFormat="1" ht="11.45" customHeight="1" x14ac:dyDescent="0.2">
      <c r="A9" s="64" t="s">
        <v>158</v>
      </c>
      <c r="B9" s="189">
        <v>15</v>
      </c>
      <c r="C9" s="189">
        <v>16</v>
      </c>
      <c r="D9" s="189">
        <v>30</v>
      </c>
      <c r="E9" s="189">
        <v>44</v>
      </c>
      <c r="F9" s="189">
        <v>37</v>
      </c>
      <c r="G9" s="189">
        <v>31</v>
      </c>
      <c r="H9" s="189">
        <v>50</v>
      </c>
      <c r="I9" s="189">
        <v>36</v>
      </c>
    </row>
    <row r="10" spans="1:11" s="38" customFormat="1" ht="15" customHeight="1" x14ac:dyDescent="0.2">
      <c r="A10" s="65" t="s">
        <v>472</v>
      </c>
      <c r="B10" s="189">
        <v>490</v>
      </c>
      <c r="C10" s="189">
        <v>886</v>
      </c>
      <c r="D10" s="189">
        <v>1161</v>
      </c>
      <c r="E10" s="189">
        <v>1085</v>
      </c>
      <c r="F10" s="189">
        <v>898</v>
      </c>
      <c r="G10" s="189">
        <v>691</v>
      </c>
      <c r="H10" s="189">
        <v>754</v>
      </c>
      <c r="I10" s="189">
        <v>742</v>
      </c>
    </row>
    <row r="11" spans="1:11" s="38" customFormat="1" ht="11.45" customHeight="1" x14ac:dyDescent="0.2">
      <c r="A11" s="65" t="s">
        <v>473</v>
      </c>
      <c r="B11" s="189">
        <v>172</v>
      </c>
      <c r="C11" s="189">
        <v>350</v>
      </c>
      <c r="D11" s="189">
        <v>252</v>
      </c>
      <c r="E11" s="189">
        <v>176</v>
      </c>
      <c r="F11" s="189">
        <v>95</v>
      </c>
      <c r="G11" s="189">
        <v>83</v>
      </c>
      <c r="H11" s="189">
        <v>73</v>
      </c>
      <c r="I11" s="189">
        <v>69</v>
      </c>
      <c r="J11" s="66"/>
      <c r="K11" s="66"/>
    </row>
    <row r="12" spans="1:11" s="38" customFormat="1" ht="11.45" customHeight="1" x14ac:dyDescent="0.2">
      <c r="A12" s="65" t="s">
        <v>474</v>
      </c>
      <c r="B12" s="189" t="s">
        <v>159</v>
      </c>
      <c r="C12" s="189" t="s">
        <v>159</v>
      </c>
      <c r="D12" s="189">
        <v>1</v>
      </c>
      <c r="E12" s="189">
        <v>3</v>
      </c>
      <c r="F12" s="189">
        <v>12</v>
      </c>
      <c r="G12" s="189">
        <v>9</v>
      </c>
      <c r="H12" s="189">
        <v>14</v>
      </c>
      <c r="I12" s="189">
        <v>15</v>
      </c>
      <c r="J12" s="66"/>
      <c r="K12" s="66"/>
    </row>
    <row r="13" spans="1:11" ht="20.100000000000001" customHeight="1" x14ac:dyDescent="0.2">
      <c r="A13" s="67" t="s">
        <v>160</v>
      </c>
      <c r="B13" s="189"/>
      <c r="C13" s="189"/>
      <c r="D13" s="189"/>
      <c r="E13" s="189"/>
      <c r="F13" s="189"/>
      <c r="G13" s="189"/>
      <c r="H13" s="189"/>
      <c r="I13" s="189"/>
    </row>
    <row r="14" spans="1:11" ht="11.45" customHeight="1" x14ac:dyDescent="0.2">
      <c r="A14" s="65" t="s">
        <v>452</v>
      </c>
      <c r="B14" s="189">
        <v>37</v>
      </c>
      <c r="C14" s="189">
        <v>46</v>
      </c>
      <c r="D14" s="189">
        <v>25</v>
      </c>
      <c r="E14" s="189">
        <v>14</v>
      </c>
      <c r="F14" s="189">
        <v>8</v>
      </c>
      <c r="G14" s="189">
        <v>19</v>
      </c>
      <c r="H14" s="189">
        <v>10</v>
      </c>
      <c r="I14" s="189">
        <v>13</v>
      </c>
    </row>
    <row r="15" spans="1:11" ht="11.45" customHeight="1" x14ac:dyDescent="0.2">
      <c r="A15" s="65" t="s">
        <v>453</v>
      </c>
      <c r="B15" s="189">
        <v>96</v>
      </c>
      <c r="C15" s="189">
        <v>183</v>
      </c>
      <c r="D15" s="189">
        <v>124</v>
      </c>
      <c r="E15" s="189">
        <v>102</v>
      </c>
      <c r="F15" s="189">
        <v>36</v>
      </c>
      <c r="G15" s="189">
        <v>38</v>
      </c>
      <c r="H15" s="189">
        <v>24</v>
      </c>
      <c r="I15" s="189">
        <v>33</v>
      </c>
    </row>
    <row r="16" spans="1:11" ht="11.45" customHeight="1" x14ac:dyDescent="0.2">
      <c r="A16" s="65" t="s">
        <v>454</v>
      </c>
      <c r="B16" s="189">
        <v>102</v>
      </c>
      <c r="C16" s="189">
        <v>274</v>
      </c>
      <c r="D16" s="189">
        <v>303</v>
      </c>
      <c r="E16" s="189">
        <v>215</v>
      </c>
      <c r="F16" s="189">
        <v>126</v>
      </c>
      <c r="G16" s="189">
        <v>52</v>
      </c>
      <c r="H16" s="189">
        <v>73</v>
      </c>
      <c r="I16" s="189">
        <v>70</v>
      </c>
    </row>
    <row r="17" spans="1:9" ht="11.45" customHeight="1" x14ac:dyDescent="0.2">
      <c r="A17" s="65" t="s">
        <v>455</v>
      </c>
      <c r="B17" s="189">
        <v>149</v>
      </c>
      <c r="C17" s="189">
        <v>225</v>
      </c>
      <c r="D17" s="189">
        <v>341</v>
      </c>
      <c r="E17" s="189">
        <v>284</v>
      </c>
      <c r="F17" s="189">
        <v>234</v>
      </c>
      <c r="G17" s="189">
        <v>108</v>
      </c>
      <c r="H17" s="189">
        <v>107</v>
      </c>
      <c r="I17" s="189">
        <v>109</v>
      </c>
    </row>
    <row r="18" spans="1:9" ht="11.45" customHeight="1" x14ac:dyDescent="0.2">
      <c r="A18" s="65" t="s">
        <v>456</v>
      </c>
      <c r="B18" s="189">
        <v>197</v>
      </c>
      <c r="C18" s="189">
        <v>294</v>
      </c>
      <c r="D18" s="189">
        <v>349</v>
      </c>
      <c r="E18" s="189">
        <v>347</v>
      </c>
      <c r="F18" s="189">
        <v>334</v>
      </c>
      <c r="G18" s="189">
        <v>301</v>
      </c>
      <c r="H18" s="189">
        <v>321</v>
      </c>
      <c r="I18" s="189">
        <v>312</v>
      </c>
    </row>
    <row r="19" spans="1:9" ht="11.45" customHeight="1" x14ac:dyDescent="0.2">
      <c r="A19" s="65" t="s">
        <v>457</v>
      </c>
      <c r="B19" s="189">
        <v>62</v>
      </c>
      <c r="C19" s="189">
        <v>161</v>
      </c>
      <c r="D19" s="189">
        <v>197</v>
      </c>
      <c r="E19" s="189">
        <v>189</v>
      </c>
      <c r="F19" s="189">
        <v>149</v>
      </c>
      <c r="G19" s="189">
        <v>144</v>
      </c>
      <c r="H19" s="189">
        <v>189</v>
      </c>
      <c r="I19" s="189">
        <v>180</v>
      </c>
    </row>
    <row r="20" spans="1:9" ht="11.45" customHeight="1" x14ac:dyDescent="0.2">
      <c r="A20" s="65" t="s">
        <v>458</v>
      </c>
      <c r="B20" s="189">
        <v>19</v>
      </c>
      <c r="C20" s="189">
        <v>53</v>
      </c>
      <c r="D20" s="189">
        <v>75</v>
      </c>
      <c r="E20" s="189">
        <v>113</v>
      </c>
      <c r="F20" s="189">
        <v>118</v>
      </c>
      <c r="G20" s="189">
        <v>121</v>
      </c>
      <c r="H20" s="189">
        <v>117</v>
      </c>
      <c r="I20" s="189">
        <v>109</v>
      </c>
    </row>
    <row r="21" spans="1:9" ht="20.100000000000001" customHeight="1" x14ac:dyDescent="0.2">
      <c r="A21" s="67" t="s">
        <v>161</v>
      </c>
      <c r="B21" s="189"/>
      <c r="C21" s="189"/>
      <c r="D21" s="189"/>
      <c r="E21" s="189"/>
      <c r="F21" s="189"/>
      <c r="G21" s="189"/>
      <c r="H21" s="189"/>
      <c r="I21" s="189"/>
    </row>
    <row r="22" spans="1:9" ht="11.45" customHeight="1" x14ac:dyDescent="0.2">
      <c r="A22" s="65" t="s">
        <v>459</v>
      </c>
      <c r="B22" s="189">
        <v>73</v>
      </c>
      <c r="C22" s="189">
        <v>73</v>
      </c>
      <c r="D22" s="189">
        <v>107</v>
      </c>
      <c r="E22" s="189">
        <v>127</v>
      </c>
      <c r="F22" s="189">
        <v>92</v>
      </c>
      <c r="G22" s="189">
        <v>41</v>
      </c>
      <c r="H22" s="189">
        <v>89</v>
      </c>
      <c r="I22" s="189">
        <v>102</v>
      </c>
    </row>
    <row r="23" spans="1:9" ht="11.45" customHeight="1" x14ac:dyDescent="0.2">
      <c r="A23" s="65" t="s">
        <v>460</v>
      </c>
      <c r="B23" s="189">
        <v>49</v>
      </c>
      <c r="C23" s="189">
        <v>138</v>
      </c>
      <c r="D23" s="189">
        <v>174</v>
      </c>
      <c r="E23" s="189">
        <v>164</v>
      </c>
      <c r="F23" s="189">
        <v>122</v>
      </c>
      <c r="G23" s="189">
        <v>99</v>
      </c>
      <c r="H23" s="189">
        <v>102</v>
      </c>
      <c r="I23" s="189">
        <v>99</v>
      </c>
    </row>
    <row r="24" spans="1:9" ht="11.45" customHeight="1" x14ac:dyDescent="0.2">
      <c r="A24" s="65" t="s">
        <v>461</v>
      </c>
      <c r="B24" s="189">
        <v>111</v>
      </c>
      <c r="C24" s="189">
        <v>229</v>
      </c>
      <c r="D24" s="189">
        <v>280</v>
      </c>
      <c r="E24" s="189">
        <v>278</v>
      </c>
      <c r="F24" s="189">
        <v>232</v>
      </c>
      <c r="G24" s="189">
        <v>148</v>
      </c>
      <c r="H24" s="189">
        <v>157</v>
      </c>
      <c r="I24" s="189">
        <v>165</v>
      </c>
    </row>
    <row r="25" spans="1:9" ht="11.45" customHeight="1" x14ac:dyDescent="0.2">
      <c r="A25" s="65" t="s">
        <v>462</v>
      </c>
      <c r="B25" s="189">
        <v>182</v>
      </c>
      <c r="C25" s="189">
        <v>333</v>
      </c>
      <c r="D25" s="189">
        <v>377</v>
      </c>
      <c r="E25" s="189">
        <v>269</v>
      </c>
      <c r="F25" s="189">
        <v>225</v>
      </c>
      <c r="G25" s="189">
        <v>178</v>
      </c>
      <c r="H25" s="189">
        <v>183</v>
      </c>
      <c r="I25" s="189">
        <v>159</v>
      </c>
    </row>
    <row r="26" spans="1:9" ht="11.45" customHeight="1" x14ac:dyDescent="0.2">
      <c r="A26" s="65" t="s">
        <v>463</v>
      </c>
      <c r="B26" s="189">
        <v>176</v>
      </c>
      <c r="C26" s="189">
        <v>333</v>
      </c>
      <c r="D26" s="189">
        <v>343</v>
      </c>
      <c r="E26" s="189">
        <v>301</v>
      </c>
      <c r="F26" s="189">
        <v>233</v>
      </c>
      <c r="G26" s="189">
        <v>226</v>
      </c>
      <c r="H26" s="189">
        <v>214</v>
      </c>
      <c r="I26" s="189">
        <v>190</v>
      </c>
    </row>
    <row r="27" spans="1:9" ht="11.45" customHeight="1" x14ac:dyDescent="0.2">
      <c r="A27" s="65" t="s">
        <v>464</v>
      </c>
      <c r="B27" s="189">
        <v>50</v>
      </c>
      <c r="C27" s="189">
        <v>106</v>
      </c>
      <c r="D27" s="189">
        <v>97</v>
      </c>
      <c r="E27" s="189">
        <v>76</v>
      </c>
      <c r="F27" s="189">
        <v>45</v>
      </c>
      <c r="G27" s="189">
        <v>48</v>
      </c>
      <c r="H27" s="189">
        <v>45</v>
      </c>
      <c r="I27" s="189">
        <v>59</v>
      </c>
    </row>
    <row r="28" spans="1:9" ht="11.45" customHeight="1" x14ac:dyDescent="0.2">
      <c r="A28" s="65" t="s">
        <v>465</v>
      </c>
      <c r="B28" s="189">
        <v>13</v>
      </c>
      <c r="C28" s="189">
        <v>10</v>
      </c>
      <c r="D28" s="189">
        <v>8</v>
      </c>
      <c r="E28" s="189">
        <v>10</v>
      </c>
      <c r="F28" s="189">
        <v>11</v>
      </c>
      <c r="G28" s="189">
        <v>5</v>
      </c>
      <c r="H28" s="189">
        <v>5</v>
      </c>
      <c r="I28" s="189">
        <v>6</v>
      </c>
    </row>
    <row r="29" spans="1:9" ht="11.45" customHeight="1" x14ac:dyDescent="0.2">
      <c r="A29" s="65" t="s">
        <v>466</v>
      </c>
      <c r="B29" s="189">
        <v>8</v>
      </c>
      <c r="C29" s="189">
        <v>14</v>
      </c>
      <c r="D29" s="189">
        <v>28</v>
      </c>
      <c r="E29" s="189">
        <v>39</v>
      </c>
      <c r="F29" s="189">
        <v>45</v>
      </c>
      <c r="G29" s="189">
        <v>38</v>
      </c>
      <c r="H29" s="189">
        <v>46</v>
      </c>
      <c r="I29" s="189">
        <v>46</v>
      </c>
    </row>
    <row r="30" spans="1:9" ht="20.100000000000001" customHeight="1" x14ac:dyDescent="0.2">
      <c r="A30" s="67" t="s">
        <v>162</v>
      </c>
      <c r="B30" s="189"/>
      <c r="C30" s="189"/>
      <c r="D30" s="189"/>
      <c r="E30" s="189"/>
      <c r="F30" s="189"/>
      <c r="G30" s="189"/>
      <c r="H30" s="189"/>
      <c r="I30" s="189"/>
    </row>
    <row r="31" spans="1:9" ht="11.45" customHeight="1" x14ac:dyDescent="0.2">
      <c r="A31" s="65" t="s">
        <v>467</v>
      </c>
      <c r="B31" s="189">
        <v>322</v>
      </c>
      <c r="C31" s="189">
        <v>615</v>
      </c>
      <c r="D31" s="189">
        <v>579</v>
      </c>
      <c r="E31" s="189">
        <v>399</v>
      </c>
      <c r="F31" s="189">
        <v>234</v>
      </c>
      <c r="G31" s="189">
        <v>222</v>
      </c>
      <c r="H31" s="189">
        <v>245</v>
      </c>
      <c r="I31" s="189">
        <v>315</v>
      </c>
    </row>
    <row r="32" spans="1:9" ht="11.45" customHeight="1" x14ac:dyDescent="0.2">
      <c r="A32" s="65" t="s">
        <v>468</v>
      </c>
      <c r="B32" s="189">
        <v>340</v>
      </c>
      <c r="C32" s="189">
        <v>621</v>
      </c>
      <c r="D32" s="189">
        <v>835</v>
      </c>
      <c r="E32" s="189">
        <v>865</v>
      </c>
      <c r="F32" s="189">
        <v>771</v>
      </c>
      <c r="G32" s="189">
        <v>561</v>
      </c>
      <c r="H32" s="189">
        <v>596</v>
      </c>
      <c r="I32" s="189">
        <v>511</v>
      </c>
    </row>
    <row r="33" spans="1:9" ht="11.45" customHeight="1" x14ac:dyDescent="0.2">
      <c r="A33" s="65" t="s">
        <v>469</v>
      </c>
      <c r="B33" s="189"/>
      <c r="C33" s="189"/>
      <c r="D33" s="189"/>
      <c r="E33" s="189"/>
      <c r="F33" s="189"/>
      <c r="G33" s="189"/>
      <c r="H33" s="189"/>
      <c r="I33" s="189"/>
    </row>
    <row r="34" spans="1:9" ht="11.45" customHeight="1" x14ac:dyDescent="0.2">
      <c r="A34" s="65" t="s">
        <v>148</v>
      </c>
      <c r="B34" s="189">
        <v>133</v>
      </c>
      <c r="C34" s="189">
        <v>87</v>
      </c>
      <c r="D34" s="189">
        <v>98</v>
      </c>
      <c r="E34" s="189">
        <v>120</v>
      </c>
      <c r="F34" s="189">
        <v>59</v>
      </c>
      <c r="G34" s="189">
        <v>32</v>
      </c>
      <c r="H34" s="189">
        <v>34</v>
      </c>
      <c r="I34" s="189">
        <v>25</v>
      </c>
    </row>
    <row r="35" spans="1:9" ht="11.45" customHeight="1" x14ac:dyDescent="0.2">
      <c r="A35" s="65" t="s">
        <v>151</v>
      </c>
      <c r="B35" s="189">
        <v>21</v>
      </c>
      <c r="C35" s="189">
        <v>110</v>
      </c>
      <c r="D35" s="189">
        <v>146</v>
      </c>
      <c r="E35" s="189">
        <v>110</v>
      </c>
      <c r="F35" s="189">
        <v>68</v>
      </c>
      <c r="G35" s="189">
        <v>41</v>
      </c>
      <c r="H35" s="189">
        <v>39</v>
      </c>
      <c r="I35" s="189">
        <v>46</v>
      </c>
    </row>
    <row r="36" spans="1:9" ht="11.45" customHeight="1" x14ac:dyDescent="0.2">
      <c r="A36" s="65" t="s">
        <v>149</v>
      </c>
      <c r="B36" s="189">
        <v>45</v>
      </c>
      <c r="C36" s="189">
        <v>237</v>
      </c>
      <c r="D36" s="189">
        <v>249</v>
      </c>
      <c r="E36" s="189">
        <v>126</v>
      </c>
      <c r="F36" s="189">
        <v>117</v>
      </c>
      <c r="G36" s="189">
        <v>72</v>
      </c>
      <c r="H36" s="189">
        <v>96</v>
      </c>
      <c r="I36" s="189">
        <v>72</v>
      </c>
    </row>
    <row r="37" spans="1:9" ht="11.45" customHeight="1" x14ac:dyDescent="0.2">
      <c r="A37" s="65" t="s">
        <v>470</v>
      </c>
      <c r="B37" s="189">
        <v>141</v>
      </c>
      <c r="C37" s="189">
        <v>187</v>
      </c>
      <c r="D37" s="189">
        <v>342</v>
      </c>
      <c r="E37" s="189">
        <v>509</v>
      </c>
      <c r="F37" s="189">
        <v>527</v>
      </c>
      <c r="G37" s="189">
        <v>416</v>
      </c>
      <c r="H37" s="189">
        <v>427</v>
      </c>
      <c r="I37" s="189">
        <v>368</v>
      </c>
    </row>
    <row r="40" spans="1:9" ht="30" customHeight="1" x14ac:dyDescent="0.2">
      <c r="A40" s="143" t="s">
        <v>475</v>
      </c>
    </row>
    <row r="41" spans="1:9" s="38" customFormat="1" ht="12" customHeight="1" x14ac:dyDescent="0.2">
      <c r="A41" s="129" t="s">
        <v>57</v>
      </c>
      <c r="B41" s="130" t="s">
        <v>333</v>
      </c>
      <c r="C41" s="130" t="s">
        <v>327</v>
      </c>
      <c r="D41" s="130" t="s">
        <v>328</v>
      </c>
      <c r="E41" s="130" t="s">
        <v>329</v>
      </c>
      <c r="F41" s="130" t="s">
        <v>330</v>
      </c>
      <c r="G41" s="130" t="s">
        <v>331</v>
      </c>
      <c r="H41" s="133" t="s">
        <v>332</v>
      </c>
      <c r="I41" s="133" t="s">
        <v>496</v>
      </c>
    </row>
    <row r="42" spans="1:9" s="38" customFormat="1" ht="20.100000000000001" customHeight="1" x14ac:dyDescent="0.2">
      <c r="A42" s="31" t="s">
        <v>84</v>
      </c>
      <c r="B42" s="188">
        <v>2378</v>
      </c>
      <c r="C42" s="188">
        <v>4979</v>
      </c>
      <c r="D42" s="188">
        <v>5800</v>
      </c>
      <c r="E42" s="188">
        <v>4817</v>
      </c>
      <c r="F42" s="188">
        <v>3660</v>
      </c>
      <c r="G42" s="188">
        <v>3673</v>
      </c>
      <c r="H42" s="188">
        <v>4370</v>
      </c>
      <c r="I42" s="188">
        <v>4613</v>
      </c>
    </row>
    <row r="43" spans="1:9" s="38" customFormat="1" ht="11.45" customHeight="1" x14ac:dyDescent="0.2">
      <c r="A43" s="68" t="s">
        <v>157</v>
      </c>
      <c r="B43" s="189">
        <v>2317</v>
      </c>
      <c r="C43" s="189">
        <v>4796</v>
      </c>
      <c r="D43" s="189">
        <v>5510</v>
      </c>
      <c r="E43" s="189">
        <v>4478</v>
      </c>
      <c r="F43" s="189">
        <v>3350</v>
      </c>
      <c r="G43" s="189">
        <v>3285</v>
      </c>
      <c r="H43" s="189">
        <v>3937</v>
      </c>
      <c r="I43" s="189">
        <v>4153</v>
      </c>
    </row>
    <row r="44" spans="1:9" s="38" customFormat="1" ht="11.45" customHeight="1" x14ac:dyDescent="0.2">
      <c r="A44" s="68" t="s">
        <v>158</v>
      </c>
      <c r="B44" s="189">
        <v>61</v>
      </c>
      <c r="C44" s="189">
        <v>183</v>
      </c>
      <c r="D44" s="189">
        <v>290</v>
      </c>
      <c r="E44" s="189">
        <v>339</v>
      </c>
      <c r="F44" s="189">
        <v>310</v>
      </c>
      <c r="G44" s="189">
        <v>388</v>
      </c>
      <c r="H44" s="189">
        <v>433</v>
      </c>
      <c r="I44" s="189">
        <v>460</v>
      </c>
    </row>
    <row r="45" spans="1:9" s="38" customFormat="1" ht="15" customHeight="1" x14ac:dyDescent="0.2">
      <c r="A45" s="34" t="s">
        <v>138</v>
      </c>
      <c r="B45" s="189">
        <v>1343</v>
      </c>
      <c r="C45" s="189">
        <v>3016</v>
      </c>
      <c r="D45" s="189">
        <v>4144</v>
      </c>
      <c r="E45" s="189">
        <v>3794</v>
      </c>
      <c r="F45" s="189">
        <v>3217</v>
      </c>
      <c r="G45" s="189">
        <v>3242</v>
      </c>
      <c r="H45" s="189">
        <v>3916</v>
      </c>
      <c r="I45" s="189">
        <v>4144</v>
      </c>
    </row>
    <row r="46" spans="1:9" s="38" customFormat="1" ht="11.45" customHeight="1" x14ac:dyDescent="0.2">
      <c r="A46" s="34" t="s">
        <v>163</v>
      </c>
      <c r="B46" s="189"/>
      <c r="C46" s="189"/>
      <c r="D46" s="189"/>
      <c r="E46" s="189"/>
      <c r="F46" s="189"/>
      <c r="G46" s="189"/>
      <c r="H46" s="189"/>
      <c r="I46" s="189"/>
    </row>
    <row r="47" spans="1:9" s="38" customFormat="1" ht="10.5" customHeight="1" x14ac:dyDescent="0.2">
      <c r="A47" s="34" t="s">
        <v>164</v>
      </c>
      <c r="B47" s="189">
        <v>1027</v>
      </c>
      <c r="C47" s="189">
        <v>2191</v>
      </c>
      <c r="D47" s="189">
        <v>2788</v>
      </c>
      <c r="E47" s="189">
        <v>2463</v>
      </c>
      <c r="F47" s="189">
        <v>2077</v>
      </c>
      <c r="G47" s="189">
        <v>2110</v>
      </c>
      <c r="H47" s="189">
        <v>2492</v>
      </c>
      <c r="I47" s="189">
        <v>2588</v>
      </c>
    </row>
    <row r="48" spans="1:9" s="38" customFormat="1" ht="11.45" customHeight="1" x14ac:dyDescent="0.2">
      <c r="A48" s="34" t="s">
        <v>165</v>
      </c>
      <c r="B48" s="189">
        <v>314</v>
      </c>
      <c r="C48" s="189">
        <v>820</v>
      </c>
      <c r="D48" s="189">
        <v>1344</v>
      </c>
      <c r="E48" s="189">
        <v>1314</v>
      </c>
      <c r="F48" s="189">
        <v>1112</v>
      </c>
      <c r="G48" s="189">
        <v>1085</v>
      </c>
      <c r="H48" s="189">
        <v>1262</v>
      </c>
      <c r="I48" s="189">
        <v>1381</v>
      </c>
    </row>
    <row r="49" spans="1:9" s="38" customFormat="1" ht="23.1" customHeight="1" x14ac:dyDescent="0.2">
      <c r="A49" s="34" t="s">
        <v>166</v>
      </c>
      <c r="B49" s="189">
        <v>2</v>
      </c>
      <c r="C49" s="189">
        <v>5</v>
      </c>
      <c r="D49" s="189">
        <v>3</v>
      </c>
      <c r="E49" s="189">
        <v>4</v>
      </c>
      <c r="F49" s="189">
        <v>3</v>
      </c>
      <c r="G49" s="189">
        <v>3</v>
      </c>
      <c r="H49" s="189">
        <v>6</v>
      </c>
      <c r="I49" s="189">
        <v>6</v>
      </c>
    </row>
    <row r="50" spans="1:9" s="38" customFormat="1" ht="15" customHeight="1" x14ac:dyDescent="0.2">
      <c r="A50" s="34" t="s">
        <v>141</v>
      </c>
      <c r="B50" s="189">
        <v>1035</v>
      </c>
      <c r="C50" s="189">
        <v>1963</v>
      </c>
      <c r="D50" s="189">
        <v>1656</v>
      </c>
      <c r="E50" s="189">
        <v>1023</v>
      </c>
      <c r="F50" s="189">
        <v>443</v>
      </c>
      <c r="G50" s="189">
        <v>431</v>
      </c>
      <c r="H50" s="189">
        <v>454</v>
      </c>
      <c r="I50" s="189">
        <v>469</v>
      </c>
    </row>
    <row r="51" spans="1:9" s="38" customFormat="1" ht="11.45" customHeight="1" x14ac:dyDescent="0.2">
      <c r="A51" s="34" t="s">
        <v>163</v>
      </c>
      <c r="B51" s="189"/>
      <c r="C51" s="189"/>
      <c r="D51" s="189"/>
      <c r="E51" s="189"/>
      <c r="F51" s="189" t="s">
        <v>150</v>
      </c>
      <c r="G51" s="189"/>
      <c r="H51" s="189"/>
      <c r="I51" s="189"/>
    </row>
    <row r="52" spans="1:9" s="38" customFormat="1" ht="11.45" customHeight="1" x14ac:dyDescent="0.2">
      <c r="A52" s="34" t="s">
        <v>167</v>
      </c>
      <c r="B52" s="189">
        <v>125</v>
      </c>
      <c r="C52" s="189">
        <v>237</v>
      </c>
      <c r="D52" s="189">
        <v>172</v>
      </c>
      <c r="E52" s="189">
        <v>183</v>
      </c>
      <c r="F52" s="189">
        <v>93</v>
      </c>
      <c r="G52" s="189">
        <v>105</v>
      </c>
      <c r="H52" s="189">
        <v>91</v>
      </c>
      <c r="I52" s="189">
        <v>88</v>
      </c>
    </row>
    <row r="53" spans="1:9" s="38" customFormat="1" ht="11.45" customHeight="1" x14ac:dyDescent="0.2">
      <c r="A53" s="34" t="s">
        <v>168</v>
      </c>
      <c r="B53" s="189">
        <v>834</v>
      </c>
      <c r="C53" s="189">
        <v>1464</v>
      </c>
      <c r="D53" s="189">
        <v>1251</v>
      </c>
      <c r="E53" s="189">
        <v>678</v>
      </c>
      <c r="F53" s="189">
        <v>252</v>
      </c>
      <c r="G53" s="189">
        <v>226</v>
      </c>
      <c r="H53" s="189">
        <v>245</v>
      </c>
      <c r="I53" s="189">
        <v>264</v>
      </c>
    </row>
    <row r="54" spans="1:9" s="38" customFormat="1" ht="11.45" customHeight="1" x14ac:dyDescent="0.2">
      <c r="A54" s="34" t="s">
        <v>169</v>
      </c>
      <c r="B54" s="189">
        <v>76</v>
      </c>
      <c r="C54" s="189">
        <v>260</v>
      </c>
      <c r="D54" s="189">
        <v>221</v>
      </c>
      <c r="E54" s="189">
        <v>151</v>
      </c>
      <c r="F54" s="189">
        <v>92</v>
      </c>
      <c r="G54" s="189">
        <v>86</v>
      </c>
      <c r="H54" s="189">
        <v>101</v>
      </c>
      <c r="I54" s="189">
        <v>98</v>
      </c>
    </row>
  </sheetData>
  <hyperlinks>
    <hyperlink ref="A1" location="Inhalt!A27"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2024&amp;R&amp;"-,Standard"&amp;7&amp;P</oddFooter>
    <evenHeader>&amp;C&amp;7 11 Rechtspflege</evenHeader>
    <evenFooter>&amp;L&amp;"-,Standard"&amp;7&amp;P&amp;R&amp;"-,Standard"&amp;7StatA MV, Statistisches Jahrbuch 2024</evenFooter>
  </headerFooter>
  <legacyDrawing r:id="rId2"/>
  <tableParts count="2">
    <tablePart r:id="rId3"/>
    <tablePart r:id="rId4"/>
  </tablePar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dimension ref="A1:L43"/>
  <sheetViews>
    <sheetView zoomScale="160" zoomScaleNormal="160" workbookViewId="0"/>
  </sheetViews>
  <sheetFormatPr baseColWidth="10" defaultRowHeight="11.45" customHeight="1" x14ac:dyDescent="0.2"/>
  <cols>
    <col min="1" max="1" width="22.7109375" style="72" customWidth="1"/>
    <col min="2" max="2" width="14.7109375" style="74" customWidth="1"/>
    <col min="3" max="5" width="13.28515625" style="75" customWidth="1"/>
    <col min="6" max="6" width="14.7109375" style="69" customWidth="1"/>
    <col min="7" max="7" width="2.7109375" style="69" customWidth="1"/>
    <col min="8" max="8" width="19.7109375" style="119" customWidth="1"/>
    <col min="9" max="9" width="14.28515625" style="69" customWidth="1"/>
    <col min="10" max="10" width="19.28515625" style="69" customWidth="1"/>
    <col min="11" max="16384" width="11.42578125" style="69"/>
  </cols>
  <sheetData>
    <row r="1" spans="1:10" ht="11.45" customHeight="1" x14ac:dyDescent="0.2">
      <c r="A1" s="85" t="s">
        <v>223</v>
      </c>
    </row>
    <row r="2" spans="1:10" ht="30" customHeight="1" x14ac:dyDescent="0.2">
      <c r="A2" s="113" t="s">
        <v>155</v>
      </c>
    </row>
    <row r="3" spans="1:10" ht="30" customHeight="1" x14ac:dyDescent="0.2">
      <c r="A3" s="143" t="s">
        <v>512</v>
      </c>
    </row>
    <row r="4" spans="1:10" ht="60" customHeight="1" x14ac:dyDescent="0.2">
      <c r="A4" s="129" t="s">
        <v>170</v>
      </c>
      <c r="B4" s="130" t="s">
        <v>507</v>
      </c>
      <c r="C4" s="130" t="s">
        <v>481</v>
      </c>
      <c r="D4" s="130" t="s">
        <v>482</v>
      </c>
      <c r="E4" s="132" t="s">
        <v>508</v>
      </c>
      <c r="F4" s="132" t="s">
        <v>509</v>
      </c>
      <c r="H4" s="135"/>
    </row>
    <row r="5" spans="1:10" ht="20.100000000000001" customHeight="1" x14ac:dyDescent="0.2">
      <c r="A5" s="34" t="s">
        <v>171</v>
      </c>
      <c r="B5" s="208">
        <v>44232</v>
      </c>
      <c r="C5" s="208">
        <v>40925</v>
      </c>
      <c r="D5" s="208">
        <v>2698</v>
      </c>
      <c r="E5" s="208">
        <v>609</v>
      </c>
      <c r="F5" s="208">
        <v>2590</v>
      </c>
      <c r="G5" s="71"/>
      <c r="H5" s="164"/>
      <c r="I5" s="222"/>
      <c r="J5" s="222"/>
    </row>
    <row r="6" spans="1:10" ht="11.45" customHeight="1" x14ac:dyDescent="0.2">
      <c r="A6" s="34" t="s">
        <v>172</v>
      </c>
      <c r="B6" s="208">
        <v>5033</v>
      </c>
      <c r="C6" s="208">
        <v>4660</v>
      </c>
      <c r="D6" s="208">
        <v>311</v>
      </c>
      <c r="E6" s="208">
        <v>62</v>
      </c>
      <c r="F6" s="208">
        <v>240</v>
      </c>
      <c r="G6" s="71"/>
      <c r="H6" s="164"/>
      <c r="I6" s="164"/>
      <c r="J6" s="164"/>
    </row>
    <row r="7" spans="1:10" ht="11.45" customHeight="1" x14ac:dyDescent="0.2">
      <c r="A7" s="34" t="s">
        <v>173</v>
      </c>
      <c r="B7" s="208">
        <v>6465</v>
      </c>
      <c r="C7" s="208">
        <v>6066</v>
      </c>
      <c r="D7" s="208">
        <v>352</v>
      </c>
      <c r="E7" s="208">
        <v>47</v>
      </c>
      <c r="F7" s="208">
        <v>446</v>
      </c>
      <c r="G7" s="71"/>
      <c r="H7" s="223"/>
      <c r="I7" s="218"/>
      <c r="J7" s="224"/>
    </row>
    <row r="8" spans="1:10" ht="11.45" customHeight="1" x14ac:dyDescent="0.2">
      <c r="A8" s="34" t="s">
        <v>174</v>
      </c>
      <c r="B8" s="208">
        <v>2735</v>
      </c>
      <c r="C8" s="208">
        <v>2530</v>
      </c>
      <c r="D8" s="208">
        <v>149</v>
      </c>
      <c r="E8" s="208">
        <v>56</v>
      </c>
      <c r="F8" s="208">
        <v>150</v>
      </c>
      <c r="G8" s="71"/>
      <c r="H8" s="225"/>
      <c r="I8" s="218"/>
      <c r="J8" s="224"/>
    </row>
    <row r="9" spans="1:10" ht="11.45" customHeight="1" x14ac:dyDescent="0.2">
      <c r="A9" s="34" t="s">
        <v>175</v>
      </c>
      <c r="B9" s="208">
        <v>920</v>
      </c>
      <c r="C9" s="208">
        <v>865</v>
      </c>
      <c r="D9" s="208">
        <v>42</v>
      </c>
      <c r="E9" s="208">
        <v>13</v>
      </c>
      <c r="F9" s="208">
        <v>91</v>
      </c>
      <c r="G9" s="71"/>
      <c r="J9" s="70"/>
    </row>
    <row r="10" spans="1:10" ht="11.45" customHeight="1" x14ac:dyDescent="0.2">
      <c r="A10" s="34" t="s">
        <v>176</v>
      </c>
      <c r="B10" s="208">
        <v>483</v>
      </c>
      <c r="C10" s="208">
        <v>478</v>
      </c>
      <c r="D10" s="208">
        <v>5</v>
      </c>
      <c r="E10" s="208" t="s">
        <v>54</v>
      </c>
      <c r="F10" s="208">
        <v>16</v>
      </c>
      <c r="G10" s="71"/>
      <c r="J10" s="70"/>
    </row>
    <row r="11" spans="1:10" ht="11.45" customHeight="1" x14ac:dyDescent="0.2">
      <c r="A11" s="34" t="s">
        <v>177</v>
      </c>
      <c r="B11" s="208">
        <v>1364</v>
      </c>
      <c r="C11" s="208">
        <v>1307</v>
      </c>
      <c r="D11" s="208">
        <v>40</v>
      </c>
      <c r="E11" s="208">
        <v>17</v>
      </c>
      <c r="F11" s="208">
        <v>78</v>
      </c>
      <c r="G11" s="71"/>
      <c r="J11" s="70"/>
    </row>
    <row r="12" spans="1:10" ht="11.45" customHeight="1" x14ac:dyDescent="0.2">
      <c r="A12" s="34" t="s">
        <v>178</v>
      </c>
      <c r="B12" s="208">
        <v>3140</v>
      </c>
      <c r="C12" s="208">
        <v>2840</v>
      </c>
      <c r="D12" s="208">
        <v>227</v>
      </c>
      <c r="E12" s="208">
        <v>73</v>
      </c>
      <c r="F12" s="208">
        <v>187</v>
      </c>
      <c r="G12" s="71"/>
      <c r="J12" s="70"/>
    </row>
    <row r="13" spans="1:10" ht="11.45" customHeight="1" x14ac:dyDescent="0.2">
      <c r="A13" s="31" t="s">
        <v>179</v>
      </c>
      <c r="B13" s="209">
        <v>826</v>
      </c>
      <c r="C13" s="209">
        <v>742</v>
      </c>
      <c r="D13" s="209">
        <v>69</v>
      </c>
      <c r="E13" s="209">
        <v>15</v>
      </c>
      <c r="F13" s="209">
        <v>36</v>
      </c>
      <c r="G13" s="71"/>
      <c r="J13" s="70"/>
    </row>
    <row r="14" spans="1:10" ht="11.45" customHeight="1" x14ac:dyDescent="0.2">
      <c r="A14" s="34" t="s">
        <v>180</v>
      </c>
      <c r="B14" s="208">
        <v>3697</v>
      </c>
      <c r="C14" s="208">
        <v>3410</v>
      </c>
      <c r="D14" s="208">
        <v>236</v>
      </c>
      <c r="E14" s="208">
        <v>51</v>
      </c>
      <c r="F14" s="208">
        <v>219</v>
      </c>
      <c r="G14" s="71"/>
      <c r="J14" s="70"/>
    </row>
    <row r="15" spans="1:10" ht="11.45" customHeight="1" x14ac:dyDescent="0.2">
      <c r="A15" s="34" t="s">
        <v>181</v>
      </c>
      <c r="B15" s="208">
        <v>11044</v>
      </c>
      <c r="C15" s="208">
        <v>10186</v>
      </c>
      <c r="D15" s="208">
        <v>704</v>
      </c>
      <c r="E15" s="208">
        <v>154</v>
      </c>
      <c r="F15" s="208">
        <v>702</v>
      </c>
      <c r="G15" s="71"/>
      <c r="J15" s="70"/>
    </row>
    <row r="16" spans="1:10" ht="11.45" customHeight="1" x14ac:dyDescent="0.2">
      <c r="A16" s="34" t="s">
        <v>182</v>
      </c>
      <c r="B16" s="208">
        <v>2134</v>
      </c>
      <c r="C16" s="208">
        <v>1892</v>
      </c>
      <c r="D16" s="208">
        <v>192</v>
      </c>
      <c r="E16" s="208">
        <v>50</v>
      </c>
      <c r="F16" s="208">
        <v>166</v>
      </c>
      <c r="G16" s="71"/>
      <c r="J16" s="70"/>
    </row>
    <row r="17" spans="1:10" ht="11.45" customHeight="1" x14ac:dyDescent="0.2">
      <c r="A17" s="34" t="s">
        <v>183</v>
      </c>
      <c r="B17" s="208">
        <v>737</v>
      </c>
      <c r="C17" s="208">
        <v>698</v>
      </c>
      <c r="D17" s="208">
        <v>36</v>
      </c>
      <c r="E17" s="208">
        <v>3</v>
      </c>
      <c r="F17" s="208" t="s">
        <v>54</v>
      </c>
      <c r="G17" s="71"/>
      <c r="J17" s="70"/>
    </row>
    <row r="18" spans="1:10" ht="11.45" customHeight="1" x14ac:dyDescent="0.2">
      <c r="A18" s="34" t="s">
        <v>184</v>
      </c>
      <c r="B18" s="208">
        <v>2283</v>
      </c>
      <c r="C18" s="208">
        <v>2122</v>
      </c>
      <c r="D18" s="208">
        <v>117</v>
      </c>
      <c r="E18" s="208">
        <v>44</v>
      </c>
      <c r="F18" s="208">
        <v>192</v>
      </c>
      <c r="G18" s="71"/>
      <c r="J18" s="70"/>
    </row>
    <row r="19" spans="1:10" ht="11.45" customHeight="1" x14ac:dyDescent="0.2">
      <c r="A19" s="34" t="s">
        <v>185</v>
      </c>
      <c r="B19" s="208">
        <v>1333</v>
      </c>
      <c r="C19" s="208">
        <v>1223</v>
      </c>
      <c r="D19" s="208">
        <v>94</v>
      </c>
      <c r="E19" s="208">
        <v>16</v>
      </c>
      <c r="F19" s="208">
        <v>19</v>
      </c>
      <c r="G19" s="71"/>
      <c r="J19" s="70"/>
    </row>
    <row r="20" spans="1:10" ht="11.45" customHeight="1" x14ac:dyDescent="0.2">
      <c r="A20" s="34" t="s">
        <v>186</v>
      </c>
      <c r="B20" s="208">
        <v>966</v>
      </c>
      <c r="C20" s="208">
        <v>908</v>
      </c>
      <c r="D20" s="208">
        <v>54</v>
      </c>
      <c r="E20" s="208">
        <v>4</v>
      </c>
      <c r="F20" s="208">
        <v>44</v>
      </c>
      <c r="G20" s="71"/>
      <c r="J20" s="70"/>
    </row>
    <row r="21" spans="1:10" ht="11.45" customHeight="1" x14ac:dyDescent="0.2">
      <c r="A21" s="34" t="s">
        <v>187</v>
      </c>
      <c r="B21" s="208">
        <v>1072</v>
      </c>
      <c r="C21" s="208">
        <v>998</v>
      </c>
      <c r="D21" s="208">
        <v>70</v>
      </c>
      <c r="E21" s="208">
        <v>4</v>
      </c>
      <c r="F21" s="208">
        <v>4</v>
      </c>
      <c r="G21" s="71"/>
      <c r="J21" s="70"/>
    </row>
    <row r="22" spans="1:10" ht="11.45" customHeight="1" x14ac:dyDescent="0.2">
      <c r="B22" s="73"/>
      <c r="C22" s="38"/>
      <c r="D22" s="38"/>
      <c r="E22" s="38"/>
      <c r="F22" s="38"/>
    </row>
    <row r="23" spans="1:10" ht="11.45" customHeight="1" x14ac:dyDescent="0.2">
      <c r="A23" s="121" t="s">
        <v>479</v>
      </c>
      <c r="B23" s="103"/>
      <c r="C23" s="103"/>
      <c r="H23" s="118" t="s">
        <v>527</v>
      </c>
      <c r="I23" s="29"/>
      <c r="J23" s="29"/>
    </row>
    <row r="24" spans="1:10" ht="23.1" customHeight="1" x14ac:dyDescent="0.2">
      <c r="A24" s="119"/>
      <c r="B24" s="21"/>
      <c r="C24" s="21"/>
      <c r="H24" s="125" t="s">
        <v>476</v>
      </c>
      <c r="I24" s="52" t="s">
        <v>325</v>
      </c>
      <c r="J24" s="120" t="s">
        <v>528</v>
      </c>
    </row>
    <row r="25" spans="1:10" ht="11.45" customHeight="1" x14ac:dyDescent="0.2">
      <c r="A25" s="119"/>
      <c r="B25" s="21"/>
      <c r="C25" s="21"/>
      <c r="H25" s="115" t="s">
        <v>278</v>
      </c>
      <c r="I25" s="119">
        <f>B6*1000/GrafikDaten_11.6[[#This Row],[Nachrichtlich: Bevölkerung am 31.03.2023]]</f>
        <v>0.44545243337131729</v>
      </c>
      <c r="J25" s="141">
        <v>11298625</v>
      </c>
    </row>
    <row r="26" spans="1:10" ht="11.45" customHeight="1" x14ac:dyDescent="0.2">
      <c r="A26" s="119"/>
      <c r="B26" s="21"/>
      <c r="C26" s="21"/>
      <c r="H26" s="115" t="s">
        <v>279</v>
      </c>
      <c r="I26" s="119">
        <f>B7*1000/GrafikDaten_11.6[[#This Row],[Nachrichtlich: Bevölkerung am 31.03.2023]]</f>
        <v>0.48289556279853252</v>
      </c>
      <c r="J26" s="141">
        <v>13387988</v>
      </c>
    </row>
    <row r="27" spans="1:10" ht="11.45" customHeight="1" x14ac:dyDescent="0.2">
      <c r="A27" s="119"/>
      <c r="C27" s="74"/>
      <c r="H27" s="38" t="s">
        <v>280</v>
      </c>
      <c r="I27" s="119">
        <f>B8*1000/GrafikDaten_11.6[[#This Row],[Nachrichtlich: Bevölkerung am 31.03.2023]]</f>
        <v>0.72651445723924502</v>
      </c>
      <c r="J27" s="141">
        <v>3764550</v>
      </c>
    </row>
    <row r="28" spans="1:10" ht="11.45" customHeight="1" x14ac:dyDescent="0.2">
      <c r="A28" s="119"/>
      <c r="C28" s="74"/>
      <c r="H28" s="38" t="s">
        <v>281</v>
      </c>
      <c r="I28" s="119">
        <f>B9*1000/GrafikDaten_11.6[[#This Row],[Nachrichtlich: Bevölkerung am 31.03.2023]]</f>
        <v>0.35737773311419346</v>
      </c>
      <c r="J28" s="141">
        <v>2574307</v>
      </c>
    </row>
    <row r="29" spans="1:10" ht="11.45" customHeight="1" x14ac:dyDescent="0.2">
      <c r="A29" s="119"/>
      <c r="C29" s="74"/>
      <c r="H29" s="38" t="s">
        <v>282</v>
      </c>
      <c r="I29" s="119">
        <f>B10*1000/GrafikDaten_11.6[[#This Row],[Nachrichtlich: Bevölkerung am 31.03.2023]]</f>
        <v>0.70127958114879174</v>
      </c>
      <c r="J29" s="141">
        <v>688741</v>
      </c>
    </row>
    <row r="30" spans="1:10" ht="11.45" customHeight="1" x14ac:dyDescent="0.2">
      <c r="A30" s="119"/>
      <c r="C30" s="74"/>
      <c r="H30" s="38" t="s">
        <v>283</v>
      </c>
      <c r="I30" s="119">
        <f>B11*1000/GrafikDaten_11.6[[#This Row],[Nachrichtlich: Bevölkerung am 31.03.2023]]</f>
        <v>0.71958690225224364</v>
      </c>
      <c r="J30" s="141">
        <v>1895532</v>
      </c>
    </row>
    <row r="31" spans="1:10" ht="11.45" customHeight="1" x14ac:dyDescent="0.2">
      <c r="A31" s="119"/>
      <c r="C31" s="74"/>
      <c r="H31" s="38" t="s">
        <v>284</v>
      </c>
      <c r="I31" s="119">
        <f>B12*1000/GrafikDaten_11.6[[#This Row],[Nachrichtlich: Bevölkerung am 31.03.2023]]</f>
        <v>0.49078373786521579</v>
      </c>
      <c r="J31" s="141">
        <v>6397930</v>
      </c>
    </row>
    <row r="32" spans="1:10" ht="11.45" customHeight="1" x14ac:dyDescent="0.2">
      <c r="A32" s="119"/>
      <c r="C32" s="74"/>
      <c r="H32" s="38" t="s">
        <v>285</v>
      </c>
      <c r="I32" s="119">
        <f>B13*1000/GrafikDaten_11.6[[#This Row],[Nachrichtlich: Bevölkerung am 31.03.2023]]</f>
        <v>0.50725354140963674</v>
      </c>
      <c r="J32" s="141">
        <v>1628377</v>
      </c>
    </row>
    <row r="33" spans="1:12" ht="11.45" customHeight="1" x14ac:dyDescent="0.2">
      <c r="A33" s="119"/>
      <c r="C33" s="74"/>
      <c r="H33" s="38" t="s">
        <v>286</v>
      </c>
      <c r="I33" s="119">
        <f>B14*1000/GrafikDaten_11.6[[#This Row],[Nachrichtlich: Bevölkerung am 31.03.2023]]</f>
        <v>0.45401861120164738</v>
      </c>
      <c r="J33" s="141">
        <v>8142838</v>
      </c>
    </row>
    <row r="34" spans="1:12" ht="11.45" customHeight="1" x14ac:dyDescent="0.2">
      <c r="A34" s="119"/>
      <c r="C34" s="74"/>
      <c r="H34" s="119" t="s">
        <v>287</v>
      </c>
      <c r="I34" s="119">
        <f>B15*1000/GrafikDaten_11.6[[#This Row],[Nachrichtlich: Bevölkerung am 31.03.2023]]</f>
        <v>0.60861099694603371</v>
      </c>
      <c r="J34" s="141">
        <v>18146238</v>
      </c>
    </row>
    <row r="35" spans="1:12" ht="11.45" customHeight="1" x14ac:dyDescent="0.2">
      <c r="A35" s="119"/>
      <c r="H35" s="119" t="s">
        <v>288</v>
      </c>
      <c r="I35" s="119">
        <f>B16*1000/GrafikDaten_11.6[[#This Row],[Nachrichtlich: Bevölkerung am 31.03.2023]]</f>
        <v>0.51266947041291755</v>
      </c>
      <c r="J35" s="141">
        <v>4162526</v>
      </c>
    </row>
    <row r="36" spans="1:12" ht="11.45" customHeight="1" x14ac:dyDescent="0.2">
      <c r="A36" s="119"/>
      <c r="H36" s="119" t="s">
        <v>289</v>
      </c>
      <c r="I36" s="119">
        <f>B17*1000/GrafikDaten_11.6[[#This Row],[Nachrichtlich: Bevölkerung am 31.03.2023]]</f>
        <v>0.74209746750428696</v>
      </c>
      <c r="J36" s="141">
        <v>993131</v>
      </c>
    </row>
    <row r="37" spans="1:12" ht="11.45" customHeight="1" x14ac:dyDescent="0.2">
      <c r="A37" s="119"/>
      <c r="H37" s="119" t="s">
        <v>290</v>
      </c>
      <c r="I37" s="119">
        <f>B18*1000/GrafikDaten_11.6[[#This Row],[Nachrichtlich: Bevölkerung am 31.03.2023]]</f>
        <v>0.55872019547130725</v>
      </c>
      <c r="J37" s="141">
        <v>4086124</v>
      </c>
    </row>
    <row r="38" spans="1:12" ht="11.45" customHeight="1" x14ac:dyDescent="0.2">
      <c r="A38" s="119"/>
      <c r="H38" s="119" t="s">
        <v>291</v>
      </c>
      <c r="I38" s="119">
        <f>B19*1000/GrafikDaten_11.6[[#This Row],[Nachrichtlich: Bevölkerung am 31.03.2023]]</f>
        <v>0.61039018723364113</v>
      </c>
      <c r="J38" s="141">
        <v>2183849</v>
      </c>
    </row>
    <row r="39" spans="1:12" ht="11.45" customHeight="1" x14ac:dyDescent="0.2">
      <c r="A39" s="119"/>
      <c r="H39" s="119" t="s">
        <v>292</v>
      </c>
      <c r="I39" s="119">
        <f>B20*1000/GrafikDaten_11.6[[#This Row],[Nachrichtlich: Bevölkerung am 31.03.2023]]</f>
        <v>0.32672609293429455</v>
      </c>
      <c r="J39" s="141">
        <v>2956605</v>
      </c>
    </row>
    <row r="40" spans="1:12" ht="11.45" customHeight="1" x14ac:dyDescent="0.2">
      <c r="H40" s="119" t="s">
        <v>293</v>
      </c>
      <c r="I40" s="119">
        <f>B21*1000/GrafikDaten_11.6[[#This Row],[Nachrichtlich: Bevölkerung am 31.03.2023]]</f>
        <v>0.5043972429420851</v>
      </c>
      <c r="J40" s="141">
        <v>2125309</v>
      </c>
    </row>
    <row r="41" spans="1:12" ht="11.45" customHeight="1" x14ac:dyDescent="0.2">
      <c r="H41" s="147" t="s">
        <v>294</v>
      </c>
      <c r="I41" s="147">
        <f>B5*1000/GrafikDaten_11.6[[#This Row],[Nachrichtlich: Bevölkerung am 31.03.2023]]</f>
        <v>0.52387304582456051</v>
      </c>
      <c r="J41" s="144">
        <v>84432670</v>
      </c>
    </row>
    <row r="43" spans="1:12" ht="11.45" customHeight="1" x14ac:dyDescent="0.2">
      <c r="I43" s="226"/>
      <c r="J43" s="218"/>
      <c r="K43" s="218"/>
      <c r="L43" s="218"/>
    </row>
  </sheetData>
  <hyperlinks>
    <hyperlink ref="A1" location="Inhalt!A29" display="Link zum Inhaltsverzeichnis"/>
    <hyperlink ref="A23" location="_GrafikDaten_11.7" display="            Grafik 11.7"/>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2024&amp;R&amp;"-,Standard"&amp;7&amp;P</oddFooter>
    <evenHeader>&amp;C&amp;7 11 Rechtspflege</evenHeader>
    <evenFooter>&amp;L&amp;"-,Standard"&amp;7&amp;P&amp;R&amp;"-,Standard"&amp;7StatA MV, Statistisches Jahrbuch 2024</evenFooter>
  </headerFooter>
  <drawing r:id="rId2"/>
  <legacyDrawing r:id="rId3"/>
  <tableParts count="2">
    <tablePart r:id="rId4"/>
    <tablePart r:id="rId5"/>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K22"/>
  <sheetViews>
    <sheetView zoomScale="160" zoomScaleNormal="160" workbookViewId="0"/>
  </sheetViews>
  <sheetFormatPr baseColWidth="10" defaultRowHeight="12" x14ac:dyDescent="0.2"/>
  <cols>
    <col min="1" max="1" width="5.7109375" style="80" customWidth="1"/>
    <col min="2" max="2" width="85.7109375" style="79" customWidth="1"/>
    <col min="3" max="16384" width="11.42578125" style="78"/>
  </cols>
  <sheetData>
    <row r="1" spans="1:11" x14ac:dyDescent="0.2">
      <c r="A1" s="85" t="s">
        <v>223</v>
      </c>
    </row>
    <row r="2" spans="1:11" s="76" customFormat="1" ht="30" customHeight="1" thickBot="1" x14ac:dyDescent="0.25">
      <c r="A2" s="91" t="s">
        <v>188</v>
      </c>
      <c r="B2" s="108"/>
    </row>
    <row r="3" spans="1:11" ht="42" customHeight="1" x14ac:dyDescent="0.2">
      <c r="A3" s="106" t="s">
        <v>257</v>
      </c>
      <c r="B3" s="77" t="s">
        <v>258</v>
      </c>
      <c r="C3" s="77"/>
      <c r="D3" s="77"/>
      <c r="E3" s="77"/>
      <c r="F3" s="77"/>
      <c r="G3" s="77"/>
      <c r="H3" s="77"/>
      <c r="I3" s="77"/>
      <c r="J3" s="77"/>
      <c r="K3" s="77"/>
    </row>
    <row r="4" spans="1:11" ht="54" customHeight="1" x14ac:dyDescent="0.2">
      <c r="A4" s="105" t="s">
        <v>238</v>
      </c>
      <c r="B4" s="77" t="s">
        <v>259</v>
      </c>
      <c r="C4" s="77"/>
      <c r="D4" s="77"/>
      <c r="E4" s="77"/>
      <c r="F4" s="77"/>
      <c r="G4" s="77"/>
      <c r="H4" s="77"/>
      <c r="I4" s="77"/>
      <c r="J4" s="77"/>
      <c r="K4" s="77"/>
    </row>
    <row r="5" spans="1:11" ht="18" customHeight="1" x14ac:dyDescent="0.2">
      <c r="A5" s="105" t="s">
        <v>239</v>
      </c>
      <c r="B5" s="107" t="s">
        <v>189</v>
      </c>
    </row>
    <row r="6" spans="1:11" ht="18" customHeight="1" x14ac:dyDescent="0.2">
      <c r="A6" s="105" t="s">
        <v>240</v>
      </c>
      <c r="B6" s="77" t="s">
        <v>190</v>
      </c>
      <c r="C6" s="77"/>
      <c r="D6" s="77"/>
      <c r="E6" s="77"/>
      <c r="F6" s="77"/>
      <c r="G6" s="77"/>
      <c r="H6" s="77"/>
      <c r="I6" s="77"/>
      <c r="J6" s="77"/>
      <c r="K6" s="77"/>
    </row>
    <row r="7" spans="1:11" ht="18" customHeight="1" x14ac:dyDescent="0.2">
      <c r="A7" s="105" t="s">
        <v>241</v>
      </c>
      <c r="B7" s="107" t="s">
        <v>191</v>
      </c>
    </row>
    <row r="8" spans="1:11" ht="54" customHeight="1" x14ac:dyDescent="0.2">
      <c r="A8" s="105" t="s">
        <v>242</v>
      </c>
      <c r="B8" s="107" t="s">
        <v>260</v>
      </c>
    </row>
    <row r="9" spans="1:11" ht="18" customHeight="1" x14ac:dyDescent="0.2">
      <c r="A9" s="105" t="s">
        <v>243</v>
      </c>
      <c r="B9" s="107" t="s">
        <v>192</v>
      </c>
    </row>
    <row r="10" spans="1:11" ht="18" customHeight="1" x14ac:dyDescent="0.2">
      <c r="A10" s="105" t="s">
        <v>244</v>
      </c>
      <c r="B10" s="107" t="s">
        <v>193</v>
      </c>
    </row>
    <row r="11" spans="1:11" ht="18" customHeight="1" x14ac:dyDescent="0.2">
      <c r="A11" s="105" t="s">
        <v>245</v>
      </c>
      <c r="B11" s="107" t="s">
        <v>194</v>
      </c>
    </row>
    <row r="12" spans="1:11" ht="18" customHeight="1" x14ac:dyDescent="0.2">
      <c r="A12" s="105" t="s">
        <v>246</v>
      </c>
      <c r="B12" s="107" t="s">
        <v>195</v>
      </c>
    </row>
    <row r="13" spans="1:11" ht="18" customHeight="1" x14ac:dyDescent="0.2">
      <c r="A13" s="105" t="s">
        <v>247</v>
      </c>
      <c r="B13" s="107" t="s">
        <v>196</v>
      </c>
    </row>
    <row r="14" spans="1:11" ht="18" customHeight="1" x14ac:dyDescent="0.2">
      <c r="A14" s="105" t="s">
        <v>248</v>
      </c>
      <c r="B14" s="107" t="s">
        <v>197</v>
      </c>
    </row>
    <row r="15" spans="1:11" ht="30" customHeight="1" x14ac:dyDescent="0.2">
      <c r="A15" s="105" t="s">
        <v>249</v>
      </c>
      <c r="B15" s="107" t="s">
        <v>261</v>
      </c>
    </row>
    <row r="16" spans="1:11" ht="18" customHeight="1" x14ac:dyDescent="0.2">
      <c r="A16" s="105" t="s">
        <v>250</v>
      </c>
      <c r="B16" s="107" t="s">
        <v>198</v>
      </c>
    </row>
    <row r="17" spans="1:2" ht="18" customHeight="1" x14ac:dyDescent="0.2">
      <c r="A17" s="105" t="s">
        <v>251</v>
      </c>
      <c r="B17" s="107" t="s">
        <v>199</v>
      </c>
    </row>
    <row r="18" spans="1:2" ht="42" customHeight="1" x14ac:dyDescent="0.2">
      <c r="A18" s="105" t="s">
        <v>252</v>
      </c>
      <c r="B18" s="107" t="s">
        <v>262</v>
      </c>
    </row>
    <row r="19" spans="1:2" ht="18" customHeight="1" x14ac:dyDescent="0.2">
      <c r="A19" s="105" t="s">
        <v>253</v>
      </c>
      <c r="B19" s="107" t="s">
        <v>200</v>
      </c>
    </row>
    <row r="20" spans="1:2" ht="18" customHeight="1" x14ac:dyDescent="0.2">
      <c r="A20" s="105" t="s">
        <v>254</v>
      </c>
      <c r="B20" s="107" t="s">
        <v>201</v>
      </c>
    </row>
    <row r="21" spans="1:2" ht="30" customHeight="1" x14ac:dyDescent="0.2">
      <c r="A21" s="105" t="s">
        <v>255</v>
      </c>
      <c r="B21" s="107" t="s">
        <v>264</v>
      </c>
    </row>
    <row r="22" spans="1:2" s="83" customFormat="1" ht="30" customHeight="1" x14ac:dyDescent="0.2">
      <c r="A22" s="105" t="s">
        <v>256</v>
      </c>
      <c r="B22" s="107" t="s">
        <v>263</v>
      </c>
    </row>
  </sheetData>
  <hyperlinks>
    <hyperlink ref="A1" location="Inhalt!A38"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2024&amp;R&amp;"-,Standard"&amp;7&amp;P</oddFooter>
    <evenHeader>&amp;C&amp;7 11 Rechtspflege</evenHeader>
    <evenFooter>&amp;L&amp;"-,Standard"&amp;7&amp;P&amp;R&amp;"-,Standard"&amp;7StatA MV, Statistisches Jahrbuch 2024</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0"/>
  <sheetViews>
    <sheetView zoomScale="160" zoomScaleNormal="160" workbookViewId="0"/>
  </sheetViews>
  <sheetFormatPr baseColWidth="10" defaultRowHeight="11.45" customHeight="1" x14ac:dyDescent="0.2"/>
  <cols>
    <col min="1" max="1" width="95.7109375" style="4" customWidth="1"/>
    <col min="2" max="16384" width="11.42578125" style="4"/>
  </cols>
  <sheetData>
    <row r="1" spans="1:1" ht="11.45" customHeight="1" x14ac:dyDescent="0.2">
      <c r="A1" s="85" t="s">
        <v>223</v>
      </c>
    </row>
    <row r="2" spans="1:1" s="25" customFormat="1" ht="30" customHeight="1" thickBot="1" x14ac:dyDescent="0.3">
      <c r="A2" s="91" t="s">
        <v>202</v>
      </c>
    </row>
    <row r="3" spans="1:1" ht="180" customHeight="1" x14ac:dyDescent="0.2">
      <c r="A3" s="162" t="s">
        <v>485</v>
      </c>
    </row>
    <row r="4" spans="1:1" ht="72" customHeight="1" x14ac:dyDescent="0.2">
      <c r="A4" s="162" t="s">
        <v>486</v>
      </c>
    </row>
    <row r="5" spans="1:1" ht="84" customHeight="1" x14ac:dyDescent="0.2">
      <c r="A5" s="162" t="s">
        <v>487</v>
      </c>
    </row>
    <row r="6" spans="1:1" s="162" customFormat="1" ht="11.45" customHeight="1" x14ac:dyDescent="0.2"/>
    <row r="7" spans="1:1" s="162" customFormat="1" ht="11.45" customHeight="1" x14ac:dyDescent="0.2"/>
    <row r="8" spans="1:1" s="162" customFormat="1" ht="11.45" customHeight="1" x14ac:dyDescent="0.2"/>
    <row r="9" spans="1:1" s="162" customFormat="1" ht="11.45" customHeight="1" x14ac:dyDescent="0.2"/>
    <row r="10" spans="1:1" s="162" customFormat="1" ht="11.45" customHeight="1" x14ac:dyDescent="0.2"/>
    <row r="11" spans="1:1" s="162" customFormat="1" ht="11.45" customHeight="1" x14ac:dyDescent="0.2"/>
    <row r="12" spans="1:1" s="162" customFormat="1" ht="11.45" customHeight="1" x14ac:dyDescent="0.2"/>
    <row r="13" spans="1:1" s="162" customFormat="1" ht="11.45" customHeight="1" x14ac:dyDescent="0.2"/>
    <row r="14" spans="1:1" s="162" customFormat="1" ht="11.45" customHeight="1" x14ac:dyDescent="0.2"/>
    <row r="15" spans="1:1" s="162" customFormat="1" ht="11.45" customHeight="1" x14ac:dyDescent="0.2"/>
    <row r="16" spans="1:1" s="162" customFormat="1" ht="11.45" customHeight="1" x14ac:dyDescent="0.2"/>
    <row r="17" s="162" customFormat="1" ht="11.45" customHeight="1" x14ac:dyDescent="0.2"/>
    <row r="18" s="162" customFormat="1" ht="11.45" customHeight="1" x14ac:dyDescent="0.2"/>
    <row r="19" s="162" customFormat="1" ht="11.45" customHeight="1" x14ac:dyDescent="0.2"/>
    <row r="20" s="162" customFormat="1" ht="11.45" customHeight="1" x14ac:dyDescent="0.2"/>
    <row r="21" s="162" customFormat="1" ht="11.45" customHeight="1" x14ac:dyDescent="0.2"/>
    <row r="22" s="162" customFormat="1" ht="11.45" customHeight="1" x14ac:dyDescent="0.2"/>
    <row r="23" s="162" customFormat="1" ht="11.45" customHeight="1" x14ac:dyDescent="0.2"/>
    <row r="24" s="162" customFormat="1" ht="11.45" customHeight="1" x14ac:dyDescent="0.2"/>
    <row r="25" s="162" customFormat="1" ht="11.45" customHeight="1" x14ac:dyDescent="0.2"/>
    <row r="26" s="162" customFormat="1" ht="11.45" customHeight="1" x14ac:dyDescent="0.2"/>
    <row r="27" s="162" customFormat="1" ht="11.45" customHeight="1" x14ac:dyDescent="0.2"/>
    <row r="28" s="162" customFormat="1" ht="11.45" customHeight="1" x14ac:dyDescent="0.2"/>
    <row r="29" s="162" customFormat="1" ht="11.45" customHeight="1" x14ac:dyDescent="0.2"/>
    <row r="30" s="162" customFormat="1" ht="11.45" customHeight="1" x14ac:dyDescent="0.2"/>
    <row r="31" s="162" customFormat="1" ht="11.45" customHeight="1" x14ac:dyDescent="0.2"/>
    <row r="32" s="162" customFormat="1" ht="11.45" customHeight="1" x14ac:dyDescent="0.2"/>
    <row r="33" s="162" customFormat="1" ht="11.45" customHeight="1" x14ac:dyDescent="0.2"/>
    <row r="34" s="162" customFormat="1" ht="11.45" customHeight="1" x14ac:dyDescent="0.2"/>
    <row r="35" s="162" customFormat="1" ht="11.45" customHeight="1" x14ac:dyDescent="0.2"/>
    <row r="36" s="162" customFormat="1" ht="11.45" customHeight="1" x14ac:dyDescent="0.2"/>
    <row r="37" s="162" customFormat="1" ht="11.45" customHeight="1" x14ac:dyDescent="0.2"/>
    <row r="38" s="162" customFormat="1" ht="11.45" customHeight="1" x14ac:dyDescent="0.2"/>
    <row r="39" s="162" customFormat="1" ht="11.45" customHeight="1" x14ac:dyDescent="0.2"/>
    <row r="40" s="162" customFormat="1" ht="11.45" customHeight="1" x14ac:dyDescent="0.2"/>
    <row r="41" s="162" customFormat="1" ht="11.45" customHeight="1" x14ac:dyDescent="0.2"/>
    <row r="42" s="162" customFormat="1" ht="11.45" customHeight="1" x14ac:dyDescent="0.2"/>
    <row r="43" s="162" customFormat="1" ht="11.45" customHeight="1" x14ac:dyDescent="0.2"/>
    <row r="44" s="162" customFormat="1" ht="11.45" customHeight="1" x14ac:dyDescent="0.2"/>
    <row r="45" s="162" customFormat="1" ht="11.45" customHeight="1" x14ac:dyDescent="0.2"/>
    <row r="46" s="162" customFormat="1" ht="11.45" customHeight="1" x14ac:dyDescent="0.2"/>
    <row r="47" s="162" customFormat="1" ht="11.45" customHeight="1" x14ac:dyDescent="0.2"/>
    <row r="48" s="162" customFormat="1" ht="11.45" customHeight="1" x14ac:dyDescent="0.2"/>
    <row r="49" s="162" customFormat="1" ht="11.45" customHeight="1" x14ac:dyDescent="0.2"/>
    <row r="50" s="162" customFormat="1" ht="11.45" customHeight="1" x14ac:dyDescent="0.2"/>
    <row r="51" s="162" customFormat="1" ht="11.45" customHeight="1" x14ac:dyDescent="0.2"/>
    <row r="52" s="162" customFormat="1" ht="11.45" customHeight="1" x14ac:dyDescent="0.2"/>
    <row r="53" s="162" customFormat="1" ht="11.45" customHeight="1" x14ac:dyDescent="0.2"/>
    <row r="54" s="162" customFormat="1" ht="11.45" customHeight="1" x14ac:dyDescent="0.2"/>
    <row r="55" s="162" customFormat="1" ht="11.45" customHeight="1" x14ac:dyDescent="0.2"/>
    <row r="56" s="162" customFormat="1" ht="11.45" customHeight="1" x14ac:dyDescent="0.2"/>
    <row r="57" s="162" customFormat="1" ht="11.45" customHeight="1" x14ac:dyDescent="0.2"/>
    <row r="58" s="162" customFormat="1" ht="11.45" customHeight="1" x14ac:dyDescent="0.2"/>
    <row r="59" s="162" customFormat="1" ht="11.45" customHeight="1" x14ac:dyDescent="0.2"/>
    <row r="60" s="162" customFormat="1" ht="11.45" customHeight="1" x14ac:dyDescent="0.2"/>
    <row r="61" s="162" customFormat="1" ht="11.45" customHeight="1" x14ac:dyDescent="0.2"/>
    <row r="62" s="162" customFormat="1" ht="11.45" customHeight="1" x14ac:dyDescent="0.2"/>
    <row r="63" s="162" customFormat="1" ht="11.45" customHeight="1" x14ac:dyDescent="0.2"/>
    <row r="64" s="162" customFormat="1" ht="11.45" customHeight="1" x14ac:dyDescent="0.2"/>
    <row r="65" s="162" customFormat="1" ht="11.45" customHeight="1" x14ac:dyDescent="0.2"/>
    <row r="66" s="162" customFormat="1" ht="11.45" customHeight="1" x14ac:dyDescent="0.2"/>
    <row r="67" s="162" customFormat="1" ht="11.45" customHeight="1" x14ac:dyDescent="0.2"/>
    <row r="68" s="162" customFormat="1" ht="11.45" customHeight="1" x14ac:dyDescent="0.2"/>
    <row r="69" s="162" customFormat="1" ht="11.45" customHeight="1" x14ac:dyDescent="0.2"/>
    <row r="70" s="162" customFormat="1" ht="11.45" customHeight="1" x14ac:dyDescent="0.2"/>
    <row r="71" s="162" customFormat="1" ht="11.45" customHeight="1" x14ac:dyDescent="0.2"/>
    <row r="72" s="162" customFormat="1" ht="11.45" customHeight="1" x14ac:dyDescent="0.2"/>
    <row r="73" s="162" customFormat="1" ht="11.45" customHeight="1" x14ac:dyDescent="0.2"/>
    <row r="74" s="162" customFormat="1" ht="11.45" customHeight="1" x14ac:dyDescent="0.2"/>
    <row r="75" s="162" customFormat="1" ht="11.45" customHeight="1" x14ac:dyDescent="0.2"/>
    <row r="76" s="162" customFormat="1" ht="11.45" customHeight="1" x14ac:dyDescent="0.2"/>
    <row r="77" s="162" customFormat="1" ht="11.45" customHeight="1" x14ac:dyDescent="0.2"/>
    <row r="78" s="162" customFormat="1" ht="11.45" customHeight="1" x14ac:dyDescent="0.2"/>
    <row r="79" s="162" customFormat="1" ht="11.45" customHeight="1" x14ac:dyDescent="0.2"/>
    <row r="80" s="162" customFormat="1" ht="11.45" customHeight="1" x14ac:dyDescent="0.2"/>
    <row r="81" s="162" customFormat="1" ht="11.45" customHeight="1" x14ac:dyDescent="0.2"/>
    <row r="82" s="162" customFormat="1" ht="11.45" customHeight="1" x14ac:dyDescent="0.2"/>
    <row r="83" s="162" customFormat="1" ht="11.45" customHeight="1" x14ac:dyDescent="0.2"/>
    <row r="84" s="162" customFormat="1" ht="11.45" customHeight="1" x14ac:dyDescent="0.2"/>
    <row r="85" s="162" customFormat="1" ht="11.45" customHeight="1" x14ac:dyDescent="0.2"/>
    <row r="86" s="162" customFormat="1" ht="11.45" customHeight="1" x14ac:dyDescent="0.2"/>
    <row r="87" s="162" customFormat="1" ht="11.45" customHeight="1" x14ac:dyDescent="0.2"/>
    <row r="88" s="162" customFormat="1" ht="11.45" customHeight="1" x14ac:dyDescent="0.2"/>
    <row r="89" s="162" customFormat="1" ht="11.45" customHeight="1" x14ac:dyDescent="0.2"/>
    <row r="90" s="162" customFormat="1" ht="11.45" customHeight="1" x14ac:dyDescent="0.2"/>
    <row r="91" s="162" customFormat="1" ht="11.45" customHeight="1" x14ac:dyDescent="0.2"/>
    <row r="92" s="162" customFormat="1" ht="11.45" customHeight="1" x14ac:dyDescent="0.2"/>
    <row r="93" s="162" customFormat="1" ht="11.45" customHeight="1" x14ac:dyDescent="0.2"/>
    <row r="94" s="162" customFormat="1" ht="11.45" customHeight="1" x14ac:dyDescent="0.2"/>
    <row r="95" s="162" customFormat="1" ht="11.45" customHeight="1" x14ac:dyDescent="0.2"/>
    <row r="96" s="162" customFormat="1" ht="11.45" customHeight="1" x14ac:dyDescent="0.2"/>
    <row r="97" s="162" customFormat="1" ht="11.45" customHeight="1" x14ac:dyDescent="0.2"/>
    <row r="98" s="162" customFormat="1" ht="11.45" customHeight="1" x14ac:dyDescent="0.2"/>
    <row r="99" s="162" customFormat="1" ht="11.45" customHeight="1" x14ac:dyDescent="0.2"/>
    <row r="100" s="162" customFormat="1" ht="11.45" customHeight="1" x14ac:dyDescent="0.2"/>
    <row r="101" s="162" customFormat="1" ht="11.45" customHeight="1" x14ac:dyDescent="0.2"/>
    <row r="102" s="162" customFormat="1" ht="11.45" customHeight="1" x14ac:dyDescent="0.2"/>
    <row r="103" s="162" customFormat="1" ht="11.45" customHeight="1" x14ac:dyDescent="0.2"/>
    <row r="104" s="162" customFormat="1" ht="11.45" customHeight="1" x14ac:dyDescent="0.2"/>
    <row r="105" s="162" customFormat="1" ht="11.45" customHeight="1" x14ac:dyDescent="0.2"/>
    <row r="106" s="162" customFormat="1" ht="11.45" customHeight="1" x14ac:dyDescent="0.2"/>
    <row r="107" s="162" customFormat="1" ht="11.45" customHeight="1" x14ac:dyDescent="0.2"/>
    <row r="108" s="162" customFormat="1" ht="11.45" customHeight="1" x14ac:dyDescent="0.2"/>
    <row r="109" s="162" customFormat="1" ht="11.45" customHeight="1" x14ac:dyDescent="0.2"/>
    <row r="110" s="162" customFormat="1" ht="11.45" customHeight="1" x14ac:dyDescent="0.2"/>
    <row r="111" s="162" customFormat="1" ht="11.45" customHeight="1" x14ac:dyDescent="0.2"/>
    <row r="112" s="162" customFormat="1" ht="11.45" customHeight="1" x14ac:dyDescent="0.2"/>
    <row r="113" s="162" customFormat="1" ht="11.45" customHeight="1" x14ac:dyDescent="0.2"/>
    <row r="114" s="162" customFormat="1" ht="11.45" customHeight="1" x14ac:dyDescent="0.2"/>
    <row r="115" s="162" customFormat="1" ht="11.45" customHeight="1" x14ac:dyDescent="0.2"/>
    <row r="116" s="162" customFormat="1" ht="11.45" customHeight="1" x14ac:dyDescent="0.2"/>
    <row r="117" s="162" customFormat="1" ht="11.45" customHeight="1" x14ac:dyDescent="0.2"/>
    <row r="118" s="162" customFormat="1" ht="11.45" customHeight="1" x14ac:dyDescent="0.2"/>
    <row r="119" s="162" customFormat="1" ht="11.45" customHeight="1" x14ac:dyDescent="0.2"/>
    <row r="120" s="162" customFormat="1" ht="11.45" customHeight="1" x14ac:dyDescent="0.2"/>
    <row r="121" s="162" customFormat="1" ht="11.45" customHeight="1" x14ac:dyDescent="0.2"/>
    <row r="122" s="162" customFormat="1" ht="11.45" customHeight="1" x14ac:dyDescent="0.2"/>
    <row r="123" s="162" customFormat="1" ht="11.45" customHeight="1" x14ac:dyDescent="0.2"/>
    <row r="124" s="162" customFormat="1" ht="11.45" customHeight="1" x14ac:dyDescent="0.2"/>
    <row r="125" s="162" customFormat="1" ht="11.45" customHeight="1" x14ac:dyDescent="0.2"/>
    <row r="126" s="162" customFormat="1" ht="11.45" customHeight="1" x14ac:dyDescent="0.2"/>
    <row r="127" s="162" customFormat="1" ht="11.45" customHeight="1" x14ac:dyDescent="0.2"/>
    <row r="128" s="162" customFormat="1" ht="11.45" customHeight="1" x14ac:dyDescent="0.2"/>
    <row r="129" s="162" customFormat="1" ht="11.45" customHeight="1" x14ac:dyDescent="0.2"/>
    <row r="130" s="162" customFormat="1" ht="11.45" customHeight="1" x14ac:dyDescent="0.2"/>
    <row r="131" s="162" customFormat="1" ht="11.45" customHeight="1" x14ac:dyDescent="0.2"/>
    <row r="132" s="162" customFormat="1" ht="11.45" customHeight="1" x14ac:dyDescent="0.2"/>
    <row r="133" s="162" customFormat="1" ht="11.45" customHeight="1" x14ac:dyDescent="0.2"/>
    <row r="134" s="162" customFormat="1" ht="11.45" customHeight="1" x14ac:dyDescent="0.2"/>
    <row r="135" s="162" customFormat="1" ht="11.45" customHeight="1" x14ac:dyDescent="0.2"/>
    <row r="136" s="162" customFormat="1" ht="11.45" customHeight="1" x14ac:dyDescent="0.2"/>
    <row r="137" s="162" customFormat="1" ht="11.45" customHeight="1" x14ac:dyDescent="0.2"/>
    <row r="138" s="162" customFormat="1" ht="11.45" customHeight="1" x14ac:dyDescent="0.2"/>
    <row r="139" s="162" customFormat="1" ht="11.45" customHeight="1" x14ac:dyDescent="0.2"/>
    <row r="140" s="162" customFormat="1" ht="11.45" customHeight="1" x14ac:dyDescent="0.2"/>
    <row r="141" s="162" customFormat="1" ht="11.45" customHeight="1" x14ac:dyDescent="0.2"/>
    <row r="142" s="162" customFormat="1" ht="11.45" customHeight="1" x14ac:dyDescent="0.2"/>
    <row r="143" s="162" customFormat="1" ht="11.45" customHeight="1" x14ac:dyDescent="0.2"/>
    <row r="144" s="162" customFormat="1" ht="11.45" customHeight="1" x14ac:dyDescent="0.2"/>
    <row r="145" s="162" customFormat="1" ht="11.45" customHeight="1" x14ac:dyDescent="0.2"/>
    <row r="146" s="162" customFormat="1" ht="11.45" customHeight="1" x14ac:dyDescent="0.2"/>
    <row r="147" s="162" customFormat="1" ht="11.45" customHeight="1" x14ac:dyDescent="0.2"/>
    <row r="148" s="162" customFormat="1" ht="11.45" customHeight="1" x14ac:dyDescent="0.2"/>
    <row r="149" s="162" customFormat="1" ht="11.45" customHeight="1" x14ac:dyDescent="0.2"/>
    <row r="150" s="162" customFormat="1" ht="11.45" customHeight="1" x14ac:dyDescent="0.2"/>
    <row r="151" s="162" customFormat="1" ht="11.45" customHeight="1" x14ac:dyDescent="0.2"/>
    <row r="152" s="162" customFormat="1" ht="11.45" customHeight="1" x14ac:dyDescent="0.2"/>
    <row r="153" s="162" customFormat="1" ht="11.45" customHeight="1" x14ac:dyDescent="0.2"/>
    <row r="154" s="162" customFormat="1" ht="11.45" customHeight="1" x14ac:dyDescent="0.2"/>
    <row r="155" s="162" customFormat="1" ht="11.45" customHeight="1" x14ac:dyDescent="0.2"/>
    <row r="156" s="162" customFormat="1" ht="11.45" customHeight="1" x14ac:dyDescent="0.2"/>
    <row r="157" s="162" customFormat="1" ht="11.45" customHeight="1" x14ac:dyDescent="0.2"/>
    <row r="158" s="162" customFormat="1" ht="11.45" customHeight="1" x14ac:dyDescent="0.2"/>
    <row r="159" s="162" customFormat="1" ht="11.45" customHeight="1" x14ac:dyDescent="0.2"/>
    <row r="160" s="162" customFormat="1" ht="11.45" customHeight="1" x14ac:dyDescent="0.2"/>
    <row r="161" s="162" customFormat="1" ht="11.45" customHeight="1" x14ac:dyDescent="0.2"/>
    <row r="162" s="162" customFormat="1" ht="11.45" customHeight="1" x14ac:dyDescent="0.2"/>
    <row r="163" s="162" customFormat="1" ht="11.45" customHeight="1" x14ac:dyDescent="0.2"/>
    <row r="164" s="162" customFormat="1" ht="11.45" customHeight="1" x14ac:dyDescent="0.2"/>
    <row r="165" s="162" customFormat="1" ht="11.45" customHeight="1" x14ac:dyDescent="0.2"/>
    <row r="166" s="162" customFormat="1" ht="11.45" customHeight="1" x14ac:dyDescent="0.2"/>
    <row r="167" s="162" customFormat="1" ht="11.45" customHeight="1" x14ac:dyDescent="0.2"/>
    <row r="168" s="162" customFormat="1" ht="11.45" customHeight="1" x14ac:dyDescent="0.2"/>
    <row r="169" s="162" customFormat="1" ht="11.45" customHeight="1" x14ac:dyDescent="0.2"/>
    <row r="170" s="162" customFormat="1" ht="11.45" customHeight="1" x14ac:dyDescent="0.2"/>
    <row r="171" s="162" customFormat="1" ht="11.45" customHeight="1" x14ac:dyDescent="0.2"/>
    <row r="172" s="162" customFormat="1" ht="11.45" customHeight="1" x14ac:dyDescent="0.2"/>
    <row r="173" s="162" customFormat="1" ht="11.45" customHeight="1" x14ac:dyDescent="0.2"/>
    <row r="174" s="162" customFormat="1" ht="11.45" customHeight="1" x14ac:dyDescent="0.2"/>
    <row r="175" s="162" customFormat="1" ht="11.45" customHeight="1" x14ac:dyDescent="0.2"/>
    <row r="176" s="162" customFormat="1" ht="11.45" customHeight="1" x14ac:dyDescent="0.2"/>
    <row r="177" s="162" customFormat="1" ht="11.45" customHeight="1" x14ac:dyDescent="0.2"/>
    <row r="178" s="162" customFormat="1" ht="11.45" customHeight="1" x14ac:dyDescent="0.2"/>
    <row r="179" s="162" customFormat="1" ht="11.45" customHeight="1" x14ac:dyDescent="0.2"/>
    <row r="180" s="162" customFormat="1" ht="11.45" customHeight="1" x14ac:dyDescent="0.2"/>
    <row r="181" s="162" customFormat="1" ht="11.45" customHeight="1" x14ac:dyDescent="0.2"/>
    <row r="182" s="162" customFormat="1" ht="11.45" customHeight="1" x14ac:dyDescent="0.2"/>
    <row r="183" s="162" customFormat="1" ht="11.45" customHeight="1" x14ac:dyDescent="0.2"/>
    <row r="184" s="162" customFormat="1" ht="11.45" customHeight="1" x14ac:dyDescent="0.2"/>
    <row r="185" s="162" customFormat="1" ht="11.45" customHeight="1" x14ac:dyDescent="0.2"/>
    <row r="186" s="162" customFormat="1" ht="11.45" customHeight="1" x14ac:dyDescent="0.2"/>
    <row r="187" s="162" customFormat="1" ht="11.45" customHeight="1" x14ac:dyDescent="0.2"/>
    <row r="188" s="162" customFormat="1" ht="11.45" customHeight="1" x14ac:dyDescent="0.2"/>
    <row r="189" s="162" customFormat="1" ht="11.45" customHeight="1" x14ac:dyDescent="0.2"/>
    <row r="190" s="162" customFormat="1" ht="11.45" customHeight="1" x14ac:dyDescent="0.2"/>
    <row r="191" s="162" customFormat="1" ht="11.45" customHeight="1" x14ac:dyDescent="0.2"/>
    <row r="192" s="162" customFormat="1" ht="11.45" customHeight="1" x14ac:dyDescent="0.2"/>
    <row r="193" s="162" customFormat="1" ht="11.45" customHeight="1" x14ac:dyDescent="0.2"/>
    <row r="194" s="162" customFormat="1" ht="11.45" customHeight="1" x14ac:dyDescent="0.2"/>
    <row r="195" s="162" customFormat="1" ht="11.45" customHeight="1" x14ac:dyDescent="0.2"/>
    <row r="196" s="162" customFormat="1" ht="11.45" customHeight="1" x14ac:dyDescent="0.2"/>
    <row r="197" s="162" customFormat="1" ht="11.45" customHeight="1" x14ac:dyDescent="0.2"/>
    <row r="198" s="162" customFormat="1" ht="11.45" customHeight="1" x14ac:dyDescent="0.2"/>
    <row r="199" s="162" customFormat="1" ht="11.45" customHeight="1" x14ac:dyDescent="0.2"/>
    <row r="200" s="162" customFormat="1" ht="11.45" customHeight="1" x14ac:dyDescent="0.2"/>
    <row r="201" s="162" customFormat="1" ht="11.45" customHeight="1" x14ac:dyDescent="0.2"/>
    <row r="202" s="162" customFormat="1" ht="11.45" customHeight="1" x14ac:dyDescent="0.2"/>
    <row r="203" s="162" customFormat="1" ht="11.45" customHeight="1" x14ac:dyDescent="0.2"/>
    <row r="204" s="162" customFormat="1" ht="11.45" customHeight="1" x14ac:dyDescent="0.2"/>
    <row r="205" s="162" customFormat="1" ht="11.45" customHeight="1" x14ac:dyDescent="0.2"/>
    <row r="206" s="162" customFormat="1" ht="11.45" customHeight="1" x14ac:dyDescent="0.2"/>
    <row r="207" s="162" customFormat="1" ht="11.45" customHeight="1" x14ac:dyDescent="0.2"/>
    <row r="208" s="162" customFormat="1" ht="11.45" customHeight="1" x14ac:dyDescent="0.2"/>
    <row r="209" s="162" customFormat="1" ht="11.45" customHeight="1" x14ac:dyDescent="0.2"/>
    <row r="210" s="162" customFormat="1" ht="11.45" customHeight="1" x14ac:dyDescent="0.2"/>
    <row r="211" s="162" customFormat="1" ht="11.45" customHeight="1" x14ac:dyDescent="0.2"/>
    <row r="212" s="162" customFormat="1" ht="11.45" customHeight="1" x14ac:dyDescent="0.2"/>
    <row r="213" s="162" customFormat="1" ht="11.45" customHeight="1" x14ac:dyDescent="0.2"/>
    <row r="214" s="162" customFormat="1" ht="11.45" customHeight="1" x14ac:dyDescent="0.2"/>
    <row r="215" s="162" customFormat="1" ht="11.45" customHeight="1" x14ac:dyDescent="0.2"/>
    <row r="216" s="162" customFormat="1" ht="11.45" customHeight="1" x14ac:dyDescent="0.2"/>
    <row r="217" s="162" customFormat="1" ht="11.45" customHeight="1" x14ac:dyDescent="0.2"/>
    <row r="218" s="162" customFormat="1" ht="11.45" customHeight="1" x14ac:dyDescent="0.2"/>
    <row r="219" s="162" customFormat="1" ht="11.45" customHeight="1" x14ac:dyDescent="0.2"/>
    <row r="220" s="162" customFormat="1" ht="11.45" customHeight="1" x14ac:dyDescent="0.2"/>
    <row r="221" s="162" customFormat="1" ht="11.45" customHeight="1" x14ac:dyDescent="0.2"/>
    <row r="222" s="162" customFormat="1" ht="11.45" customHeight="1" x14ac:dyDescent="0.2"/>
    <row r="223" s="162" customFormat="1" ht="11.45" customHeight="1" x14ac:dyDescent="0.2"/>
    <row r="224" s="162" customFormat="1" ht="11.45" customHeight="1" x14ac:dyDescent="0.2"/>
    <row r="225" s="162" customFormat="1" ht="11.45" customHeight="1" x14ac:dyDescent="0.2"/>
    <row r="226" s="162" customFormat="1" ht="11.45" customHeight="1" x14ac:dyDescent="0.2"/>
    <row r="227" s="162" customFormat="1" ht="11.45" customHeight="1" x14ac:dyDescent="0.2"/>
    <row r="228" s="162" customFormat="1" ht="11.45" customHeight="1" x14ac:dyDescent="0.2"/>
    <row r="229" s="162" customFormat="1" ht="11.45" customHeight="1" x14ac:dyDescent="0.2"/>
    <row r="230" s="162" customFormat="1" ht="11.45" customHeight="1" x14ac:dyDescent="0.2"/>
    <row r="231" s="162" customFormat="1" ht="11.45" customHeight="1" x14ac:dyDescent="0.2"/>
    <row r="232" s="162" customFormat="1" ht="11.45" customHeight="1" x14ac:dyDescent="0.2"/>
    <row r="233" s="162" customFormat="1" ht="11.45" customHeight="1" x14ac:dyDescent="0.2"/>
    <row r="234" s="162" customFormat="1" ht="11.45" customHeight="1" x14ac:dyDescent="0.2"/>
    <row r="235" s="162" customFormat="1" ht="11.45" customHeight="1" x14ac:dyDescent="0.2"/>
    <row r="236" s="162" customFormat="1" ht="11.45" customHeight="1" x14ac:dyDescent="0.2"/>
    <row r="237" s="162" customFormat="1" ht="11.45" customHeight="1" x14ac:dyDescent="0.2"/>
    <row r="238" s="162" customFormat="1" ht="11.45" customHeight="1" x14ac:dyDescent="0.2"/>
    <row r="239" s="162" customFormat="1" ht="11.45" customHeight="1" x14ac:dyDescent="0.2"/>
    <row r="240" s="162" customFormat="1" ht="11.45" customHeight="1" x14ac:dyDescent="0.2"/>
  </sheetData>
  <hyperlinks>
    <hyperlink ref="A1" location="Inhalt!A39"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2024&amp;R&amp;"-,Standard"&amp;7&amp;P</oddFooter>
    <evenHeader>&amp;C&amp;7 11 Rechtspflege</evenHeader>
    <evenFooter>&amp;L&amp;"-,Standard"&amp;7&amp;P&amp;R&amp;"-,Standard"&amp;7StatA MV, Statistisches Jahrbuch 2024</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3"/>
  <sheetViews>
    <sheetView zoomScale="160" zoomScaleNormal="160" workbookViewId="0"/>
  </sheetViews>
  <sheetFormatPr baseColWidth="10" defaultRowHeight="11.45" customHeight="1" x14ac:dyDescent="0.2"/>
  <cols>
    <col min="1" max="1" width="95.7109375" style="4" customWidth="1"/>
    <col min="2" max="16384" width="11.42578125" style="4"/>
  </cols>
  <sheetData>
    <row r="1" spans="1:1" ht="11.45" customHeight="1" x14ac:dyDescent="0.2">
      <c r="A1" s="85" t="s">
        <v>223</v>
      </c>
    </row>
    <row r="2" spans="1:1" s="25" customFormat="1" ht="30" customHeight="1" thickBot="1" x14ac:dyDescent="0.3">
      <c r="A2" s="91" t="s">
        <v>203</v>
      </c>
    </row>
    <row r="3" spans="1:1" ht="96" customHeight="1" x14ac:dyDescent="0.2">
      <c r="A3" s="162" t="s">
        <v>488</v>
      </c>
    </row>
    <row r="4" spans="1:1" ht="24" customHeight="1" x14ac:dyDescent="0.2">
      <c r="A4" s="162" t="s">
        <v>489</v>
      </c>
    </row>
    <row r="5" spans="1:1" ht="96" customHeight="1" x14ac:dyDescent="0.2">
      <c r="A5" s="162" t="s">
        <v>490</v>
      </c>
    </row>
    <row r="6" spans="1:1" ht="36" customHeight="1" x14ac:dyDescent="0.2">
      <c r="A6" s="162" t="s">
        <v>491</v>
      </c>
    </row>
    <row r="7" spans="1:1" ht="108" customHeight="1" x14ac:dyDescent="0.2">
      <c r="A7" s="162" t="s">
        <v>492</v>
      </c>
    </row>
    <row r="8" spans="1:1" ht="60" customHeight="1" x14ac:dyDescent="0.2">
      <c r="A8" s="162" t="s">
        <v>493</v>
      </c>
    </row>
    <row r="9" spans="1:1" ht="72" customHeight="1" x14ac:dyDescent="0.2">
      <c r="A9" s="162" t="s">
        <v>494</v>
      </c>
    </row>
    <row r="10" spans="1:1" ht="108" customHeight="1" x14ac:dyDescent="0.2">
      <c r="A10" s="162" t="s">
        <v>495</v>
      </c>
    </row>
    <row r="11" spans="1:1" s="162" customFormat="1" ht="11.45" customHeight="1" x14ac:dyDescent="0.2"/>
    <row r="12" spans="1:1" s="162" customFormat="1" ht="11.45" customHeight="1" x14ac:dyDescent="0.2"/>
    <row r="13" spans="1:1" s="162" customFormat="1" ht="11.45" customHeight="1" x14ac:dyDescent="0.2"/>
    <row r="14" spans="1:1" s="162" customFormat="1" ht="11.45" customHeight="1" x14ac:dyDescent="0.2"/>
    <row r="15" spans="1:1" s="162" customFormat="1" ht="11.45" customHeight="1" x14ac:dyDescent="0.2"/>
    <row r="16" spans="1:1" s="162" customFormat="1" ht="11.45" customHeight="1" x14ac:dyDescent="0.2"/>
    <row r="17" s="162" customFormat="1" ht="11.45" customHeight="1" x14ac:dyDescent="0.2"/>
    <row r="18" s="162" customFormat="1" ht="11.45" customHeight="1" x14ac:dyDescent="0.2"/>
    <row r="19" s="162" customFormat="1" ht="11.45" customHeight="1" x14ac:dyDescent="0.2"/>
    <row r="20" s="162" customFormat="1" ht="11.45" customHeight="1" x14ac:dyDescent="0.2"/>
    <row r="21" s="162" customFormat="1" ht="11.45" customHeight="1" x14ac:dyDescent="0.2"/>
    <row r="22" s="162" customFormat="1" ht="11.45" customHeight="1" x14ac:dyDescent="0.2"/>
    <row r="23" s="162" customFormat="1" ht="11.45" customHeight="1" x14ac:dyDescent="0.2"/>
    <row r="24" s="162" customFormat="1" ht="11.45" customHeight="1" x14ac:dyDescent="0.2"/>
    <row r="25" s="162" customFormat="1" ht="11.45" customHeight="1" x14ac:dyDescent="0.2"/>
    <row r="26" s="162" customFormat="1" ht="11.45" customHeight="1" x14ac:dyDescent="0.2"/>
    <row r="27" s="162" customFormat="1" ht="11.45" customHeight="1" x14ac:dyDescent="0.2"/>
    <row r="28" s="162" customFormat="1" ht="11.45" customHeight="1" x14ac:dyDescent="0.2"/>
    <row r="29" s="162" customFormat="1" ht="11.45" customHeight="1" x14ac:dyDescent="0.2"/>
    <row r="30" s="162" customFormat="1" ht="11.45" customHeight="1" x14ac:dyDescent="0.2"/>
    <row r="31" s="162" customFormat="1" ht="11.45" customHeight="1" x14ac:dyDescent="0.2"/>
    <row r="32" s="162" customFormat="1" ht="11.45" customHeight="1" x14ac:dyDescent="0.2"/>
    <row r="33" s="162" customFormat="1" ht="11.45" customHeight="1" x14ac:dyDescent="0.2"/>
    <row r="34" s="162" customFormat="1" ht="11.45" customHeight="1" x14ac:dyDescent="0.2"/>
    <row r="35" s="162" customFormat="1" ht="11.45" customHeight="1" x14ac:dyDescent="0.2"/>
    <row r="36" s="162" customFormat="1" ht="11.45" customHeight="1" x14ac:dyDescent="0.2"/>
    <row r="37" s="162" customFormat="1" ht="11.45" customHeight="1" x14ac:dyDescent="0.2"/>
    <row r="38" s="162" customFormat="1" ht="11.45" customHeight="1" x14ac:dyDescent="0.2"/>
    <row r="39" s="162" customFormat="1" ht="11.45" customHeight="1" x14ac:dyDescent="0.2"/>
    <row r="40" s="162" customFormat="1" ht="11.45" customHeight="1" x14ac:dyDescent="0.2"/>
    <row r="41" s="162" customFormat="1" ht="11.45" customHeight="1" x14ac:dyDescent="0.2"/>
    <row r="42" s="162" customFormat="1" ht="11.45" customHeight="1" x14ac:dyDescent="0.2"/>
    <row r="43" s="162" customFormat="1" ht="11.45" customHeight="1" x14ac:dyDescent="0.2"/>
    <row r="44" s="162" customFormat="1" ht="11.45" customHeight="1" x14ac:dyDescent="0.2"/>
    <row r="45" s="162" customFormat="1" ht="11.45" customHeight="1" x14ac:dyDescent="0.2"/>
    <row r="46" s="162" customFormat="1" ht="11.45" customHeight="1" x14ac:dyDescent="0.2"/>
    <row r="47" s="162" customFormat="1" ht="11.45" customHeight="1" x14ac:dyDescent="0.2"/>
    <row r="48" s="162" customFormat="1" ht="11.45" customHeight="1" x14ac:dyDescent="0.2"/>
    <row r="49" s="162" customFormat="1" ht="11.45" customHeight="1" x14ac:dyDescent="0.2"/>
    <row r="50" s="162" customFormat="1" ht="11.45" customHeight="1" x14ac:dyDescent="0.2"/>
    <row r="51" s="162" customFormat="1" ht="11.45" customHeight="1" x14ac:dyDescent="0.2"/>
    <row r="52" s="162" customFormat="1" ht="11.45" customHeight="1" x14ac:dyDescent="0.2"/>
    <row r="53" s="162" customFormat="1" ht="11.45" customHeight="1" x14ac:dyDescent="0.2"/>
    <row r="54" s="162" customFormat="1" ht="11.45" customHeight="1" x14ac:dyDescent="0.2"/>
    <row r="55" s="162" customFormat="1" ht="11.45" customHeight="1" x14ac:dyDescent="0.2"/>
    <row r="56" s="162" customFormat="1" ht="11.45" customHeight="1" x14ac:dyDescent="0.2"/>
    <row r="57" s="162" customFormat="1" ht="11.45" customHeight="1" x14ac:dyDescent="0.2"/>
    <row r="58" s="162" customFormat="1" ht="11.45" customHeight="1" x14ac:dyDescent="0.2"/>
    <row r="59" s="162" customFormat="1" ht="11.45" customHeight="1" x14ac:dyDescent="0.2"/>
    <row r="60" s="162" customFormat="1" ht="11.45" customHeight="1" x14ac:dyDescent="0.2"/>
    <row r="61" s="162" customFormat="1" ht="11.45" customHeight="1" x14ac:dyDescent="0.2"/>
    <row r="62" s="162" customFormat="1" ht="11.45" customHeight="1" x14ac:dyDescent="0.2"/>
    <row r="63" s="162" customFormat="1" ht="11.45" customHeight="1" x14ac:dyDescent="0.2"/>
    <row r="64" s="162" customFormat="1" ht="11.45" customHeight="1" x14ac:dyDescent="0.2"/>
    <row r="65" s="162" customFormat="1" ht="11.45" customHeight="1" x14ac:dyDescent="0.2"/>
    <row r="66" s="162" customFormat="1" ht="11.45" customHeight="1" x14ac:dyDescent="0.2"/>
    <row r="67" s="162" customFormat="1" ht="11.45" customHeight="1" x14ac:dyDescent="0.2"/>
    <row r="68" s="162" customFormat="1" ht="11.45" customHeight="1" x14ac:dyDescent="0.2"/>
    <row r="69" s="162" customFormat="1" ht="11.45" customHeight="1" x14ac:dyDescent="0.2"/>
    <row r="70" s="162" customFormat="1" ht="11.45" customHeight="1" x14ac:dyDescent="0.2"/>
    <row r="71" s="162" customFormat="1" ht="11.45" customHeight="1" x14ac:dyDescent="0.2"/>
    <row r="72" s="162" customFormat="1" ht="11.45" customHeight="1" x14ac:dyDescent="0.2"/>
    <row r="73" s="162" customFormat="1" ht="11.45" customHeight="1" x14ac:dyDescent="0.2"/>
    <row r="74" s="162" customFormat="1" ht="11.45" customHeight="1" x14ac:dyDescent="0.2"/>
    <row r="75" s="162" customFormat="1" ht="11.45" customHeight="1" x14ac:dyDescent="0.2"/>
    <row r="76" s="162" customFormat="1" ht="11.45" customHeight="1" x14ac:dyDescent="0.2"/>
    <row r="77" s="162" customFormat="1" ht="11.45" customHeight="1" x14ac:dyDescent="0.2"/>
    <row r="78" s="162" customFormat="1" ht="11.45" customHeight="1" x14ac:dyDescent="0.2"/>
    <row r="79" s="162" customFormat="1" ht="11.45" customHeight="1" x14ac:dyDescent="0.2"/>
    <row r="80" s="162" customFormat="1" ht="11.45" customHeight="1" x14ac:dyDescent="0.2"/>
    <row r="81" s="162" customFormat="1" ht="11.45" customHeight="1" x14ac:dyDescent="0.2"/>
    <row r="82" s="162" customFormat="1" ht="11.45" customHeight="1" x14ac:dyDescent="0.2"/>
    <row r="83" s="162" customFormat="1" ht="11.45" customHeight="1" x14ac:dyDescent="0.2"/>
    <row r="84" s="162" customFormat="1" ht="11.45" customHeight="1" x14ac:dyDescent="0.2"/>
    <row r="85" s="162" customFormat="1" ht="11.45" customHeight="1" x14ac:dyDescent="0.2"/>
    <row r="86" s="162" customFormat="1" ht="11.45" customHeight="1" x14ac:dyDescent="0.2"/>
    <row r="87" s="162" customFormat="1" ht="11.45" customHeight="1" x14ac:dyDescent="0.2"/>
    <row r="88" s="162" customFormat="1" ht="11.45" customHeight="1" x14ac:dyDescent="0.2"/>
    <row r="89" s="162" customFormat="1" ht="11.45" customHeight="1" x14ac:dyDescent="0.2"/>
    <row r="90" s="162" customFormat="1" ht="11.45" customHeight="1" x14ac:dyDescent="0.2"/>
    <row r="91" s="162" customFormat="1" ht="11.45" customHeight="1" x14ac:dyDescent="0.2"/>
    <row r="92" s="162" customFormat="1" ht="11.45" customHeight="1" x14ac:dyDescent="0.2"/>
    <row r="93" s="162" customFormat="1" ht="11.45" customHeight="1" x14ac:dyDescent="0.2"/>
    <row r="94" s="162" customFormat="1" ht="11.45" customHeight="1" x14ac:dyDescent="0.2"/>
    <row r="95" s="162" customFormat="1" ht="11.45" customHeight="1" x14ac:dyDescent="0.2"/>
    <row r="96" s="162" customFormat="1" ht="11.45" customHeight="1" x14ac:dyDescent="0.2"/>
    <row r="97" s="162" customFormat="1" ht="11.45" customHeight="1" x14ac:dyDescent="0.2"/>
    <row r="98" s="162" customFormat="1" ht="11.45" customHeight="1" x14ac:dyDescent="0.2"/>
    <row r="99" s="162" customFormat="1" ht="11.45" customHeight="1" x14ac:dyDescent="0.2"/>
    <row r="100" s="162" customFormat="1" ht="11.45" customHeight="1" x14ac:dyDescent="0.2"/>
    <row r="101" s="162" customFormat="1" ht="11.45" customHeight="1" x14ac:dyDescent="0.2"/>
    <row r="102" s="162" customFormat="1" ht="11.45" customHeight="1" x14ac:dyDescent="0.2"/>
    <row r="103" s="162" customFormat="1" ht="11.45" customHeight="1" x14ac:dyDescent="0.2"/>
    <row r="104" s="162" customFormat="1" ht="11.45" customHeight="1" x14ac:dyDescent="0.2"/>
    <row r="105" s="162" customFormat="1" ht="11.45" customHeight="1" x14ac:dyDescent="0.2"/>
    <row r="106" s="162" customFormat="1" ht="11.45" customHeight="1" x14ac:dyDescent="0.2"/>
    <row r="107" s="162" customFormat="1" ht="11.45" customHeight="1" x14ac:dyDescent="0.2"/>
    <row r="108" s="162" customFormat="1" ht="11.45" customHeight="1" x14ac:dyDescent="0.2"/>
    <row r="109" s="162" customFormat="1" ht="11.45" customHeight="1" x14ac:dyDescent="0.2"/>
    <row r="110" s="162" customFormat="1" ht="11.45" customHeight="1" x14ac:dyDescent="0.2"/>
    <row r="111" s="162" customFormat="1" ht="11.45" customHeight="1" x14ac:dyDescent="0.2"/>
    <row r="112" s="162" customFormat="1" ht="11.45" customHeight="1" x14ac:dyDescent="0.2"/>
    <row r="113" s="162" customFormat="1" ht="11.45" customHeight="1" x14ac:dyDescent="0.2"/>
    <row r="114" s="162" customFormat="1" ht="11.45" customHeight="1" x14ac:dyDescent="0.2"/>
    <row r="115" s="162" customFormat="1" ht="11.45" customHeight="1" x14ac:dyDescent="0.2"/>
    <row r="116" s="162" customFormat="1" ht="11.45" customHeight="1" x14ac:dyDescent="0.2"/>
    <row r="117" s="162" customFormat="1" ht="11.45" customHeight="1" x14ac:dyDescent="0.2"/>
    <row r="118" s="162" customFormat="1" ht="11.45" customHeight="1" x14ac:dyDescent="0.2"/>
    <row r="119" s="162" customFormat="1" ht="11.45" customHeight="1" x14ac:dyDescent="0.2"/>
    <row r="120" s="162" customFormat="1" ht="11.45" customHeight="1" x14ac:dyDescent="0.2"/>
    <row r="121" s="162" customFormat="1" ht="11.45" customHeight="1" x14ac:dyDescent="0.2"/>
    <row r="122" s="162" customFormat="1" ht="11.45" customHeight="1" x14ac:dyDescent="0.2"/>
    <row r="123" s="162" customFormat="1" ht="11.45" customHeight="1" x14ac:dyDescent="0.2"/>
    <row r="124" s="162" customFormat="1" ht="11.45" customHeight="1" x14ac:dyDescent="0.2"/>
    <row r="125" s="162" customFormat="1" ht="11.45" customHeight="1" x14ac:dyDescent="0.2"/>
    <row r="126" s="162" customFormat="1" ht="11.45" customHeight="1" x14ac:dyDescent="0.2"/>
    <row r="127" s="162" customFormat="1" ht="11.45" customHeight="1" x14ac:dyDescent="0.2"/>
    <row r="128" s="162" customFormat="1" ht="11.45" customHeight="1" x14ac:dyDescent="0.2"/>
    <row r="129" s="162" customFormat="1" ht="11.45" customHeight="1" x14ac:dyDescent="0.2"/>
    <row r="130" s="162" customFormat="1" ht="11.45" customHeight="1" x14ac:dyDescent="0.2"/>
    <row r="131" s="162" customFormat="1" ht="11.45" customHeight="1" x14ac:dyDescent="0.2"/>
    <row r="132" s="162" customFormat="1" ht="11.45" customHeight="1" x14ac:dyDescent="0.2"/>
    <row r="133" s="162" customFormat="1" ht="11.45" customHeight="1" x14ac:dyDescent="0.2"/>
    <row r="134" s="162" customFormat="1" ht="11.45" customHeight="1" x14ac:dyDescent="0.2"/>
    <row r="135" s="162" customFormat="1" ht="11.45" customHeight="1" x14ac:dyDescent="0.2"/>
    <row r="136" s="162" customFormat="1" ht="11.45" customHeight="1" x14ac:dyDescent="0.2"/>
    <row r="137" s="162" customFormat="1" ht="11.45" customHeight="1" x14ac:dyDescent="0.2"/>
    <row r="138" s="162" customFormat="1" ht="11.45" customHeight="1" x14ac:dyDescent="0.2"/>
    <row r="139" s="162" customFormat="1" ht="11.45" customHeight="1" x14ac:dyDescent="0.2"/>
    <row r="140" s="162" customFormat="1" ht="11.45" customHeight="1" x14ac:dyDescent="0.2"/>
    <row r="141" s="162" customFormat="1" ht="11.45" customHeight="1" x14ac:dyDescent="0.2"/>
    <row r="142" s="162" customFormat="1" ht="11.45" customHeight="1" x14ac:dyDescent="0.2"/>
    <row r="143" s="162" customFormat="1" ht="11.45" customHeight="1" x14ac:dyDescent="0.2"/>
    <row r="144" s="162" customFormat="1" ht="11.45" customHeight="1" x14ac:dyDescent="0.2"/>
    <row r="145" s="162" customFormat="1" ht="11.45" customHeight="1" x14ac:dyDescent="0.2"/>
    <row r="146" s="162" customFormat="1" ht="11.45" customHeight="1" x14ac:dyDescent="0.2"/>
    <row r="147" s="162" customFormat="1" ht="11.45" customHeight="1" x14ac:dyDescent="0.2"/>
    <row r="148" s="162" customFormat="1" ht="11.45" customHeight="1" x14ac:dyDescent="0.2"/>
    <row r="149" s="162" customFormat="1" ht="11.45" customHeight="1" x14ac:dyDescent="0.2"/>
    <row r="150" s="162" customFormat="1" ht="11.45" customHeight="1" x14ac:dyDescent="0.2"/>
    <row r="151" s="162" customFormat="1" ht="11.45" customHeight="1" x14ac:dyDescent="0.2"/>
    <row r="152" s="162" customFormat="1" ht="11.45" customHeight="1" x14ac:dyDescent="0.2"/>
    <row r="153" s="162" customFormat="1" ht="11.45" customHeight="1" x14ac:dyDescent="0.2"/>
    <row r="154" s="162" customFormat="1" ht="11.45" customHeight="1" x14ac:dyDescent="0.2"/>
    <row r="155" s="162" customFormat="1" ht="11.45" customHeight="1" x14ac:dyDescent="0.2"/>
    <row r="156" s="162" customFormat="1" ht="11.45" customHeight="1" x14ac:dyDescent="0.2"/>
    <row r="157" s="162" customFormat="1" ht="11.45" customHeight="1" x14ac:dyDescent="0.2"/>
    <row r="158" s="162" customFormat="1" ht="11.45" customHeight="1" x14ac:dyDescent="0.2"/>
    <row r="159" s="162" customFormat="1" ht="11.45" customHeight="1" x14ac:dyDescent="0.2"/>
    <row r="160" s="162" customFormat="1" ht="11.45" customHeight="1" x14ac:dyDescent="0.2"/>
    <row r="161" s="162" customFormat="1" ht="11.45" customHeight="1" x14ac:dyDescent="0.2"/>
    <row r="162" s="162" customFormat="1" ht="11.45" customHeight="1" x14ac:dyDescent="0.2"/>
    <row r="163" s="162" customFormat="1" ht="11.45" customHeight="1" x14ac:dyDescent="0.2"/>
    <row r="164" s="162" customFormat="1" ht="11.45" customHeight="1" x14ac:dyDescent="0.2"/>
    <row r="165" s="162" customFormat="1" ht="11.45" customHeight="1" x14ac:dyDescent="0.2"/>
    <row r="166" s="162" customFormat="1" ht="11.45" customHeight="1" x14ac:dyDescent="0.2"/>
    <row r="167" s="162" customFormat="1" ht="11.45" customHeight="1" x14ac:dyDescent="0.2"/>
    <row r="168" s="162" customFormat="1" ht="11.45" customHeight="1" x14ac:dyDescent="0.2"/>
    <row r="169" s="162" customFormat="1" ht="11.45" customHeight="1" x14ac:dyDescent="0.2"/>
    <row r="170" s="162" customFormat="1" ht="11.45" customHeight="1" x14ac:dyDescent="0.2"/>
    <row r="171" s="162" customFormat="1" ht="11.45" customHeight="1" x14ac:dyDescent="0.2"/>
    <row r="172" s="162" customFormat="1" ht="11.45" customHeight="1" x14ac:dyDescent="0.2"/>
    <row r="173" s="162" customFormat="1" ht="11.45" customHeight="1" x14ac:dyDescent="0.2"/>
    <row r="174" s="162" customFormat="1" ht="11.45" customHeight="1" x14ac:dyDescent="0.2"/>
    <row r="175" s="162" customFormat="1" ht="11.45" customHeight="1" x14ac:dyDescent="0.2"/>
    <row r="176" s="162" customFormat="1" ht="11.45" customHeight="1" x14ac:dyDescent="0.2"/>
    <row r="177" s="162" customFormat="1" ht="11.45" customHeight="1" x14ac:dyDescent="0.2"/>
    <row r="178" s="162" customFormat="1" ht="11.45" customHeight="1" x14ac:dyDescent="0.2"/>
    <row r="179" s="162" customFormat="1" ht="11.45" customHeight="1" x14ac:dyDescent="0.2"/>
    <row r="180" s="162" customFormat="1" ht="11.45" customHeight="1" x14ac:dyDescent="0.2"/>
    <row r="181" s="162" customFormat="1" ht="11.45" customHeight="1" x14ac:dyDescent="0.2"/>
    <row r="182" s="162" customFormat="1" ht="11.45" customHeight="1" x14ac:dyDescent="0.2"/>
    <row r="183" s="162" customFormat="1" ht="11.45" customHeight="1" x14ac:dyDescent="0.2"/>
    <row r="184" s="162" customFormat="1" ht="11.45" customHeight="1" x14ac:dyDescent="0.2"/>
    <row r="185" s="162" customFormat="1" ht="11.45" customHeight="1" x14ac:dyDescent="0.2"/>
    <row r="186" s="162" customFormat="1" ht="11.45" customHeight="1" x14ac:dyDescent="0.2"/>
    <row r="187" s="162" customFormat="1" ht="11.45" customHeight="1" x14ac:dyDescent="0.2"/>
    <row r="188" s="162" customFormat="1" ht="11.45" customHeight="1" x14ac:dyDescent="0.2"/>
    <row r="189" s="162" customFormat="1" ht="11.45" customHeight="1" x14ac:dyDescent="0.2"/>
    <row r="190" s="162" customFormat="1" ht="11.45" customHeight="1" x14ac:dyDescent="0.2"/>
    <row r="191" s="162" customFormat="1" ht="11.45" customHeight="1" x14ac:dyDescent="0.2"/>
    <row r="192" s="162" customFormat="1" ht="11.45" customHeight="1" x14ac:dyDescent="0.2"/>
    <row r="193" s="162" customFormat="1" ht="11.45" customHeight="1" x14ac:dyDescent="0.2"/>
    <row r="194" s="162" customFormat="1" ht="11.45" customHeight="1" x14ac:dyDescent="0.2"/>
    <row r="195" s="162" customFormat="1" ht="11.45" customHeight="1" x14ac:dyDescent="0.2"/>
    <row r="196" s="162" customFormat="1" ht="11.45" customHeight="1" x14ac:dyDescent="0.2"/>
    <row r="197" s="162" customFormat="1" ht="11.45" customHeight="1" x14ac:dyDescent="0.2"/>
    <row r="198" s="162" customFormat="1" ht="11.45" customHeight="1" x14ac:dyDescent="0.2"/>
    <row r="199" s="162" customFormat="1" ht="11.45" customHeight="1" x14ac:dyDescent="0.2"/>
    <row r="200" s="162" customFormat="1" ht="11.45" customHeight="1" x14ac:dyDescent="0.2"/>
    <row r="201" s="162" customFormat="1" ht="11.45" customHeight="1" x14ac:dyDescent="0.2"/>
    <row r="202" s="162" customFormat="1" ht="11.45" customHeight="1" x14ac:dyDescent="0.2"/>
    <row r="203" s="162" customFormat="1" ht="11.45" customHeight="1" x14ac:dyDescent="0.2"/>
    <row r="204" s="162" customFormat="1" ht="11.45" customHeight="1" x14ac:dyDescent="0.2"/>
    <row r="205" s="162" customFormat="1" ht="11.45" customHeight="1" x14ac:dyDescent="0.2"/>
    <row r="206" s="162" customFormat="1" ht="11.45" customHeight="1" x14ac:dyDescent="0.2"/>
    <row r="207" s="162" customFormat="1" ht="11.45" customHeight="1" x14ac:dyDescent="0.2"/>
    <row r="208" s="162" customFormat="1" ht="11.45" customHeight="1" x14ac:dyDescent="0.2"/>
    <row r="209" s="162" customFormat="1" ht="11.45" customHeight="1" x14ac:dyDescent="0.2"/>
    <row r="210" s="162" customFormat="1" ht="11.45" customHeight="1" x14ac:dyDescent="0.2"/>
    <row r="211" s="162" customFormat="1" ht="11.45" customHeight="1" x14ac:dyDescent="0.2"/>
    <row r="212" s="162" customFormat="1" ht="11.45" customHeight="1" x14ac:dyDescent="0.2"/>
    <row r="213" s="162" customFormat="1" ht="11.45" customHeight="1" x14ac:dyDescent="0.2"/>
  </sheetData>
  <hyperlinks>
    <hyperlink ref="A1" location="Inhalt!A40"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2024&amp;R&amp;"-,Standard"&amp;7&amp;P</oddFooter>
    <evenHeader>&amp;C&amp;7 11 Rechtspflege</evenHeader>
    <evenFooter>&amp;L&amp;"-,Standard"&amp;7&amp;P&amp;R&amp;"-,Standard"&amp;7StatA MV, Statistisches Jahrbuch 2024</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B173"/>
  <sheetViews>
    <sheetView zoomScale="160" zoomScaleNormal="160" workbookViewId="0"/>
  </sheetViews>
  <sheetFormatPr baseColWidth="10" defaultRowHeight="11.45" customHeight="1" x14ac:dyDescent="0.2"/>
  <cols>
    <col min="1" max="1" width="7.7109375" style="20" customWidth="1"/>
    <col min="2" max="2" width="84.42578125" style="20" customWidth="1"/>
    <col min="3" max="16384" width="11.42578125" style="20"/>
  </cols>
  <sheetData>
    <row r="1" spans="1:2" ht="11.45" customHeight="1" x14ac:dyDescent="0.2">
      <c r="A1" s="85" t="s">
        <v>223</v>
      </c>
    </row>
    <row r="2" spans="1:2" s="81" customFormat="1" ht="30" customHeight="1" thickBot="1" x14ac:dyDescent="0.3">
      <c r="A2" s="91" t="s">
        <v>204</v>
      </c>
      <c r="B2" s="102"/>
    </row>
    <row r="3" spans="1:2" ht="24" customHeight="1" x14ac:dyDescent="0.2">
      <c r="A3" s="101" t="s">
        <v>471</v>
      </c>
      <c r="B3" s="101"/>
    </row>
    <row r="4" spans="1:2" ht="12" customHeight="1" x14ac:dyDescent="0.2">
      <c r="A4" s="84" t="s">
        <v>205</v>
      </c>
      <c r="B4" s="21"/>
    </row>
    <row r="5" spans="1:2" s="82" customFormat="1" ht="36" customHeight="1" x14ac:dyDescent="0.2">
      <c r="A5" s="101" t="s">
        <v>206</v>
      </c>
      <c r="B5" s="101"/>
    </row>
    <row r="6" spans="1:2" ht="12" customHeight="1" x14ac:dyDescent="0.2">
      <c r="A6" s="21" t="s">
        <v>207</v>
      </c>
      <c r="B6" s="21" t="s">
        <v>208</v>
      </c>
    </row>
    <row r="7" spans="1:2" ht="12" customHeight="1" x14ac:dyDescent="0.2">
      <c r="A7" s="21" t="s">
        <v>209</v>
      </c>
      <c r="B7" s="21" t="s">
        <v>210</v>
      </c>
    </row>
    <row r="8" spans="1:2" ht="12" customHeight="1" x14ac:dyDescent="0.2">
      <c r="A8" s="21" t="s">
        <v>211</v>
      </c>
      <c r="B8" s="21" t="s">
        <v>212</v>
      </c>
    </row>
    <row r="9" spans="1:2" ht="12" customHeight="1" x14ac:dyDescent="0.2">
      <c r="A9" s="21" t="s">
        <v>213</v>
      </c>
      <c r="B9" s="21" t="s">
        <v>214</v>
      </c>
    </row>
    <row r="10" spans="1:2" s="82" customFormat="1" ht="36" customHeight="1" x14ac:dyDescent="0.2">
      <c r="A10" s="101" t="s">
        <v>215</v>
      </c>
      <c r="B10" s="101"/>
    </row>
    <row r="11" spans="1:2" ht="12" customHeight="1" x14ac:dyDescent="0.2">
      <c r="A11" s="83" t="s">
        <v>216</v>
      </c>
      <c r="B11" s="83"/>
    </row>
    <row r="12" spans="1:2" ht="36" customHeight="1" x14ac:dyDescent="0.2">
      <c r="A12" s="109" t="s">
        <v>217</v>
      </c>
      <c r="B12" s="83"/>
    </row>
    <row r="13" spans="1:2" ht="12" customHeight="1" x14ac:dyDescent="0.2">
      <c r="A13" s="98" t="s">
        <v>497</v>
      </c>
      <c r="B13" s="109"/>
    </row>
    <row r="14" spans="1:2" ht="36" customHeight="1" x14ac:dyDescent="0.2">
      <c r="A14" s="109" t="s">
        <v>218</v>
      </c>
    </row>
    <row r="15" spans="1:2" ht="12" customHeight="1" x14ac:dyDescent="0.2">
      <c r="A15" s="110" t="s">
        <v>265</v>
      </c>
      <c r="B15" s="109"/>
    </row>
    <row r="16" spans="1:2" ht="12" customHeight="1" x14ac:dyDescent="0.2">
      <c r="A16" s="110" t="s">
        <v>266</v>
      </c>
      <c r="B16" s="109"/>
    </row>
    <row r="17" spans="1:2" ht="12" customHeight="1" x14ac:dyDescent="0.2">
      <c r="A17" s="152" t="s">
        <v>529</v>
      </c>
      <c r="B17" s="109"/>
    </row>
    <row r="18" spans="1:2" ht="12" customHeight="1" x14ac:dyDescent="0.2"/>
    <row r="19" spans="1:2" ht="12" customHeight="1" x14ac:dyDescent="0.2"/>
    <row r="20" spans="1:2" ht="12" customHeight="1" x14ac:dyDescent="0.2"/>
    <row r="21" spans="1:2" ht="12" customHeight="1" x14ac:dyDescent="0.2"/>
    <row r="22" spans="1:2" ht="12" customHeight="1" x14ac:dyDescent="0.2"/>
    <row r="23" spans="1:2" ht="12" customHeight="1" x14ac:dyDescent="0.2"/>
    <row r="24" spans="1:2" ht="12" customHeight="1" x14ac:dyDescent="0.2"/>
    <row r="25" spans="1:2" ht="12" customHeight="1" x14ac:dyDescent="0.2"/>
    <row r="26" spans="1:2" ht="12" customHeight="1" x14ac:dyDescent="0.2"/>
    <row r="27" spans="1:2" ht="12" customHeight="1" x14ac:dyDescent="0.2"/>
    <row r="28" spans="1:2" ht="12" customHeight="1" x14ac:dyDescent="0.2"/>
    <row r="29" spans="1:2" ht="12" customHeight="1" x14ac:dyDescent="0.2"/>
    <row r="30" spans="1:2" ht="12" customHeight="1" x14ac:dyDescent="0.2"/>
    <row r="31" spans="1:2" ht="12" customHeight="1" x14ac:dyDescent="0.2"/>
    <row r="32" spans="1: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sheetData>
  <hyperlinks>
    <hyperlink ref="A7" r:id="rId1" display="&gt; B6631 - Strafvollzug - Teil 1: Bestand und Bewegung in den Justizvollzugsanstalten"/>
    <hyperlink ref="A8" r:id="rId2" display="&gt; B6632 - Strafvollzug - Teil 2: Strafgefangene und Verwahrte in den Justizvollzugsanstalten"/>
    <hyperlink ref="A9" r:id="rId3" display="&gt; B673 - Ausgewählte Daten für die Rechtspflege"/>
    <hyperlink ref="A6" r:id="rId4" display="&gt; A223 - Gerichtliche Ehelösungen"/>
    <hyperlink ref="B7" r:id="rId5" display="&gt; B6631 - Strafvollzug - Teil 1: Bestand und Bewegung in den Justizvollzugsanstalten"/>
    <hyperlink ref="B8" r:id="rId6" display="&gt; B6632 - Strafvollzug - Teil 2: Strafgefangene und Verwahrte in den Justizvollzugsanstalten"/>
    <hyperlink ref="B9" r:id="rId7" display="&gt; B673 - Ausgewählte Daten für die Rechtspflege"/>
    <hyperlink ref="B6" r:id="rId8" display="&gt; A223 - Gerichtliche Ehelösungen"/>
    <hyperlink ref="A4" r:id="rId9" tooltip="Zahlen &amp; Fakten - Thema: Rechtspflege"/>
    <hyperlink ref="A6:B9" r:id="rId10" tooltip="Zahlen &amp; Fakten - Thema: Rechtspflege" display="&gt; A223"/>
    <hyperlink ref="A11:B11" r:id="rId11" tooltip="Qualtitäsberichte Statistisches Bundesamt - Thema: Justiz und Rechtspflege" display="&gt; Rechtspflege"/>
    <hyperlink ref="A1" location="Inhalt!A41" display="Link zum Inhaltsverzeichnis"/>
    <hyperlink ref="A13" r:id="rId12" display="Darlin Victoria Böhme, Telefon: 0385 588-56413, darlin-victoria.boehme@statistik-mv.de"/>
  </hyperlinks>
  <pageMargins left="0.59055118110236227" right="0.59055118110236227" top="0.59055118110236227" bottom="0.59055118110236227" header="0.39370078740157483" footer="0.39370078740157483"/>
  <pageSetup paperSize="9" pageOrder="overThenDown" orientation="portrait" r:id="rId13"/>
  <headerFooter differentOddEven="1">
    <oddHeader>&amp;C&amp;"-,Standard"&amp;7 11 Rechtspflege</oddHeader>
    <oddFooter>&amp;L&amp;"-,Standard"&amp;7StatA MV, Statistisches Jahrbuch 2024&amp;R&amp;"-,Standard"&amp;7&amp;P</oddFooter>
    <evenHeader>&amp;C&amp;7 11 Rechtspflege</evenHeader>
    <evenFooter>&amp;L&amp;"-,Standard"&amp;7&amp;P&amp;R&amp;"-,Standard"&amp;7StatA MV, Statistisches Jahrbuch 2024</evenFooter>
  </headerFooter>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J47"/>
  <sheetViews>
    <sheetView zoomScale="160" zoomScaleNormal="160" zoomScaleSheetLayoutView="120" workbookViewId="0"/>
  </sheetViews>
  <sheetFormatPr baseColWidth="10" defaultRowHeight="12" customHeight="1" x14ac:dyDescent="0.2"/>
  <cols>
    <col min="1" max="1" width="8.7109375" style="16" customWidth="1"/>
    <col min="2" max="2" width="77.7109375" style="17" customWidth="1"/>
    <col min="3" max="3" width="4.7109375" style="17" customWidth="1"/>
    <col min="4" max="4" width="2.7109375" style="17" customWidth="1"/>
    <col min="5" max="5" width="9.28515625" style="17" customWidth="1"/>
    <col min="6" max="10" width="8.7109375" style="17" customWidth="1"/>
    <col min="11" max="16384" width="11.42578125" style="17"/>
  </cols>
  <sheetData>
    <row r="1" spans="1:10" ht="12" customHeight="1" x14ac:dyDescent="0.2">
      <c r="A1" s="88" t="s">
        <v>222</v>
      </c>
    </row>
    <row r="2" spans="1:10" s="6" customFormat="1" ht="30" customHeight="1" thickBot="1" x14ac:dyDescent="0.3">
      <c r="A2" s="91" t="s">
        <v>0</v>
      </c>
      <c r="B2" s="90"/>
      <c r="C2" s="89" t="s">
        <v>1</v>
      </c>
      <c r="D2" s="5"/>
      <c r="E2" s="5"/>
      <c r="F2" s="5"/>
      <c r="G2" s="5"/>
      <c r="H2" s="5"/>
      <c r="I2" s="5"/>
      <c r="J2" s="5"/>
    </row>
    <row r="3" spans="1:10" s="7" customFormat="1" ht="24" customHeight="1" x14ac:dyDescent="0.2">
      <c r="A3" s="92" t="s">
        <v>2</v>
      </c>
      <c r="B3" s="93" t="s">
        <v>225</v>
      </c>
      <c r="C3" s="94">
        <f>D3+276</f>
        <v>279</v>
      </c>
      <c r="D3" s="95">
        <v>3</v>
      </c>
      <c r="E3" s="227"/>
      <c r="F3" s="227"/>
      <c r="G3" s="227"/>
      <c r="H3" s="227"/>
      <c r="I3" s="227"/>
    </row>
    <row r="4" spans="1:10" s="7" customFormat="1" ht="12" customHeight="1" x14ac:dyDescent="0.2">
      <c r="A4" s="152"/>
      <c r="B4" s="98" t="s">
        <v>226</v>
      </c>
      <c r="C4" s="94">
        <f t="shared" ref="C4:C41" si="0">D4+276</f>
        <v>280</v>
      </c>
      <c r="D4" s="97">
        <v>4</v>
      </c>
    </row>
    <row r="5" spans="1:10" s="7" customFormat="1" ht="20.100000000000001" customHeight="1" x14ac:dyDescent="0.2">
      <c r="A5" s="153" t="s">
        <v>227</v>
      </c>
      <c r="B5" s="99"/>
      <c r="C5" s="94"/>
      <c r="D5" s="10"/>
    </row>
    <row r="6" spans="1:10" s="7" customFormat="1" ht="12" customHeight="1" x14ac:dyDescent="0.2">
      <c r="A6" s="136" t="s">
        <v>3</v>
      </c>
      <c r="B6" s="148" t="s">
        <v>4</v>
      </c>
      <c r="C6" s="94">
        <f t="shared" si="0"/>
        <v>281</v>
      </c>
      <c r="D6" s="10">
        <v>5</v>
      </c>
    </row>
    <row r="7" spans="1:10" s="7" customFormat="1" ht="24" customHeight="1" x14ac:dyDescent="0.2">
      <c r="A7" s="137" t="s">
        <v>274</v>
      </c>
      <c r="B7" s="149" t="s">
        <v>6</v>
      </c>
      <c r="C7" s="94">
        <f t="shared" si="0"/>
        <v>281</v>
      </c>
      <c r="D7" s="10">
        <v>5</v>
      </c>
    </row>
    <row r="8" spans="1:10" s="7" customFormat="1" ht="12" customHeight="1" x14ac:dyDescent="0.2">
      <c r="A8" s="154" t="s">
        <v>7</v>
      </c>
      <c r="B8" s="150" t="s">
        <v>8</v>
      </c>
      <c r="C8" s="94"/>
      <c r="D8" s="10"/>
    </row>
    <row r="9" spans="1:10" s="7" customFormat="1" ht="12" customHeight="1" x14ac:dyDescent="0.2">
      <c r="A9" s="98" t="s">
        <v>9</v>
      </c>
      <c r="B9" s="98" t="s">
        <v>10</v>
      </c>
      <c r="C9" s="94">
        <f t="shared" si="0"/>
        <v>282</v>
      </c>
      <c r="D9" s="10">
        <v>6</v>
      </c>
    </row>
    <row r="10" spans="1:10" s="7" customFormat="1" ht="12" customHeight="1" x14ac:dyDescent="0.2">
      <c r="A10" s="98" t="s">
        <v>11</v>
      </c>
      <c r="B10" s="98" t="s">
        <v>12</v>
      </c>
      <c r="C10" s="94">
        <f t="shared" si="0"/>
        <v>282</v>
      </c>
      <c r="D10" s="10">
        <v>6</v>
      </c>
    </row>
    <row r="11" spans="1:10" s="7" customFormat="1" ht="12" customHeight="1" x14ac:dyDescent="0.2">
      <c r="A11" s="98" t="s">
        <v>13</v>
      </c>
      <c r="B11" s="98" t="s">
        <v>14</v>
      </c>
      <c r="C11" s="94">
        <f t="shared" si="0"/>
        <v>283</v>
      </c>
      <c r="D11" s="10">
        <v>7</v>
      </c>
    </row>
    <row r="12" spans="1:10" s="7" customFormat="1" ht="12" customHeight="1" x14ac:dyDescent="0.2">
      <c r="A12" s="98" t="s">
        <v>15</v>
      </c>
      <c r="B12" s="98" t="s">
        <v>511</v>
      </c>
      <c r="C12" s="94">
        <f t="shared" si="0"/>
        <v>283</v>
      </c>
      <c r="D12" s="10">
        <v>7</v>
      </c>
    </row>
    <row r="13" spans="1:10" s="7" customFormat="1" ht="12" customHeight="1" x14ac:dyDescent="0.2">
      <c r="A13" s="98" t="s">
        <v>16</v>
      </c>
      <c r="B13" s="98" t="s">
        <v>17</v>
      </c>
      <c r="C13" s="94">
        <f t="shared" si="0"/>
        <v>284</v>
      </c>
      <c r="D13" s="10">
        <v>8</v>
      </c>
    </row>
    <row r="14" spans="1:10" s="7" customFormat="1" ht="12" customHeight="1" x14ac:dyDescent="0.2">
      <c r="A14" s="98" t="s">
        <v>18</v>
      </c>
      <c r="B14" s="98" t="s">
        <v>19</v>
      </c>
      <c r="C14" s="94">
        <f t="shared" si="0"/>
        <v>284</v>
      </c>
      <c r="D14" s="10">
        <v>8</v>
      </c>
    </row>
    <row r="15" spans="1:10" s="7" customFormat="1" ht="12" customHeight="1" x14ac:dyDescent="0.2">
      <c r="A15" s="98" t="s">
        <v>20</v>
      </c>
      <c r="B15" s="98" t="s">
        <v>21</v>
      </c>
      <c r="C15" s="94">
        <f t="shared" si="0"/>
        <v>284</v>
      </c>
      <c r="D15" s="10">
        <v>8</v>
      </c>
    </row>
    <row r="16" spans="1:10" s="7" customFormat="1" ht="12" customHeight="1" x14ac:dyDescent="0.2">
      <c r="A16" s="98" t="s">
        <v>22</v>
      </c>
      <c r="B16" s="98" t="s">
        <v>23</v>
      </c>
      <c r="C16" s="94">
        <f t="shared" si="0"/>
        <v>284</v>
      </c>
      <c r="D16" s="10">
        <v>8</v>
      </c>
    </row>
    <row r="17" spans="1:4" s="7" customFormat="1" ht="12" customHeight="1" x14ac:dyDescent="0.2">
      <c r="A17" s="98" t="s">
        <v>24</v>
      </c>
      <c r="B17" s="98" t="s">
        <v>25</v>
      </c>
      <c r="C17" s="94">
        <f t="shared" si="0"/>
        <v>285</v>
      </c>
      <c r="D17" s="10">
        <v>9</v>
      </c>
    </row>
    <row r="18" spans="1:4" s="7" customFormat="1" ht="12" customHeight="1" x14ac:dyDescent="0.2">
      <c r="A18" s="98" t="s">
        <v>26</v>
      </c>
      <c r="B18" s="98" t="s">
        <v>27</v>
      </c>
      <c r="C18" s="94">
        <f t="shared" si="0"/>
        <v>285</v>
      </c>
      <c r="D18" s="10">
        <v>9</v>
      </c>
    </row>
    <row r="19" spans="1:4" s="7" customFormat="1" ht="12" customHeight="1" x14ac:dyDescent="0.2">
      <c r="A19" s="98" t="s">
        <v>28</v>
      </c>
      <c r="B19" s="98" t="s">
        <v>29</v>
      </c>
      <c r="C19" s="94">
        <f t="shared" si="0"/>
        <v>285</v>
      </c>
      <c r="D19" s="10">
        <v>9</v>
      </c>
    </row>
    <row r="20" spans="1:4" s="7" customFormat="1" ht="12" customHeight="1" x14ac:dyDescent="0.2">
      <c r="A20" s="154" t="s">
        <v>30</v>
      </c>
      <c r="B20" s="150" t="s">
        <v>31</v>
      </c>
      <c r="C20" s="94"/>
      <c r="D20" s="10"/>
    </row>
    <row r="21" spans="1:4" s="7" customFormat="1" ht="24" customHeight="1" x14ac:dyDescent="0.2">
      <c r="A21" s="155" t="s">
        <v>271</v>
      </c>
      <c r="B21" s="151" t="s">
        <v>233</v>
      </c>
      <c r="C21" s="94">
        <f t="shared" si="0"/>
        <v>286</v>
      </c>
      <c r="D21" s="10">
        <v>10</v>
      </c>
    </row>
    <row r="22" spans="1:4" s="7" customFormat="1" ht="12" customHeight="1" x14ac:dyDescent="0.2">
      <c r="A22" s="156" t="s">
        <v>32</v>
      </c>
      <c r="B22" s="98" t="s">
        <v>33</v>
      </c>
      <c r="C22" s="94">
        <f t="shared" si="0"/>
        <v>286</v>
      </c>
      <c r="D22" s="10">
        <v>10</v>
      </c>
    </row>
    <row r="23" spans="1:4" s="7" customFormat="1" ht="12" customHeight="1" x14ac:dyDescent="0.2">
      <c r="A23" s="154" t="s">
        <v>34</v>
      </c>
      <c r="B23" s="150" t="s">
        <v>35</v>
      </c>
      <c r="C23" s="94"/>
      <c r="D23" s="10"/>
    </row>
    <row r="24" spans="1:4" s="7" customFormat="1" ht="12" customHeight="1" x14ac:dyDescent="0.2">
      <c r="A24" s="156" t="s">
        <v>36</v>
      </c>
      <c r="B24" s="98" t="s">
        <v>37</v>
      </c>
      <c r="C24" s="94">
        <f t="shared" si="0"/>
        <v>287</v>
      </c>
      <c r="D24" s="10">
        <v>11</v>
      </c>
    </row>
    <row r="25" spans="1:4" s="7" customFormat="1" ht="12" customHeight="1" x14ac:dyDescent="0.2">
      <c r="A25" s="156" t="s">
        <v>38</v>
      </c>
      <c r="B25" s="98" t="s">
        <v>39</v>
      </c>
      <c r="C25" s="94">
        <f t="shared" si="0"/>
        <v>288</v>
      </c>
      <c r="D25" s="10">
        <v>12</v>
      </c>
    </row>
    <row r="26" spans="1:4" s="7" customFormat="1" ht="12" customHeight="1" x14ac:dyDescent="0.2">
      <c r="A26" s="154" t="s">
        <v>40</v>
      </c>
      <c r="B26" s="150" t="s">
        <v>41</v>
      </c>
      <c r="C26" s="94"/>
      <c r="D26" s="10"/>
    </row>
    <row r="27" spans="1:4" s="7" customFormat="1" ht="24" customHeight="1" x14ac:dyDescent="0.2">
      <c r="A27" s="155" t="s">
        <v>272</v>
      </c>
      <c r="B27" s="151" t="s">
        <v>232</v>
      </c>
      <c r="C27" s="94">
        <f t="shared" si="0"/>
        <v>289</v>
      </c>
      <c r="D27" s="10">
        <v>13</v>
      </c>
    </row>
    <row r="28" spans="1:4" s="7" customFormat="1" ht="12" customHeight="1" x14ac:dyDescent="0.2">
      <c r="A28" s="156" t="s">
        <v>42</v>
      </c>
      <c r="B28" s="98" t="s">
        <v>231</v>
      </c>
      <c r="C28" s="94">
        <f t="shared" si="0"/>
        <v>289</v>
      </c>
      <c r="D28" s="10">
        <v>13</v>
      </c>
    </row>
    <row r="29" spans="1:4" s="7" customFormat="1" ht="12" customHeight="1" x14ac:dyDescent="0.2">
      <c r="A29" s="156" t="s">
        <v>43</v>
      </c>
      <c r="B29" s="98" t="s">
        <v>513</v>
      </c>
      <c r="C29" s="94">
        <f t="shared" si="0"/>
        <v>290</v>
      </c>
      <c r="D29" s="10">
        <v>14</v>
      </c>
    </row>
    <row r="30" spans="1:4" s="7" customFormat="1" ht="20.100000000000001" customHeight="1" x14ac:dyDescent="0.2">
      <c r="A30" s="157" t="s">
        <v>228</v>
      </c>
      <c r="B30" s="8"/>
      <c r="C30" s="94"/>
      <c r="D30" s="10"/>
    </row>
    <row r="31" spans="1:4" s="7" customFormat="1" ht="12" customHeight="1" x14ac:dyDescent="0.2">
      <c r="A31" s="158" t="s">
        <v>3</v>
      </c>
      <c r="B31" s="98" t="s">
        <v>517</v>
      </c>
      <c r="C31" s="94">
        <f t="shared" si="0"/>
        <v>277</v>
      </c>
      <c r="D31" s="10">
        <v>1</v>
      </c>
    </row>
    <row r="32" spans="1:4" s="83" customFormat="1" ht="12" customHeight="1" x14ac:dyDescent="0.2">
      <c r="A32" s="159" t="s">
        <v>5</v>
      </c>
      <c r="B32" s="98" t="s">
        <v>516</v>
      </c>
      <c r="C32" s="94">
        <f t="shared" si="0"/>
        <v>279</v>
      </c>
      <c r="D32" s="10">
        <v>3</v>
      </c>
    </row>
    <row r="33" spans="1:4" s="7" customFormat="1" ht="12" customHeight="1" x14ac:dyDescent="0.2">
      <c r="A33" s="160" t="s">
        <v>7</v>
      </c>
      <c r="B33" s="98" t="s">
        <v>530</v>
      </c>
      <c r="C33" s="94">
        <f t="shared" si="0"/>
        <v>279</v>
      </c>
      <c r="D33" s="10">
        <v>3</v>
      </c>
    </row>
    <row r="34" spans="1:4" s="7" customFormat="1" ht="12" customHeight="1" x14ac:dyDescent="0.2">
      <c r="A34" s="160" t="s">
        <v>30</v>
      </c>
      <c r="B34" s="98" t="s">
        <v>44</v>
      </c>
      <c r="C34" s="94">
        <f t="shared" si="0"/>
        <v>279</v>
      </c>
      <c r="D34" s="10">
        <v>3</v>
      </c>
    </row>
    <row r="35" spans="1:4" s="7" customFormat="1" ht="24" customHeight="1" x14ac:dyDescent="0.2">
      <c r="A35" s="155" t="s">
        <v>273</v>
      </c>
      <c r="B35" s="151" t="s">
        <v>480</v>
      </c>
      <c r="C35" s="94">
        <f t="shared" si="0"/>
        <v>281</v>
      </c>
      <c r="D35" s="10">
        <v>5</v>
      </c>
    </row>
    <row r="36" spans="1:4" s="7" customFormat="1" ht="24" customHeight="1" x14ac:dyDescent="0.2">
      <c r="A36" s="155" t="s">
        <v>478</v>
      </c>
      <c r="B36" s="151" t="s">
        <v>531</v>
      </c>
      <c r="C36" s="94">
        <f t="shared" si="0"/>
        <v>290</v>
      </c>
      <c r="D36" s="10">
        <v>14</v>
      </c>
    </row>
    <row r="37" spans="1:4" s="7" customFormat="1" ht="20.100000000000001" customHeight="1" x14ac:dyDescent="0.2">
      <c r="A37" s="92" t="s">
        <v>45</v>
      </c>
      <c r="B37" s="8"/>
      <c r="C37" s="94"/>
      <c r="D37" s="10"/>
    </row>
    <row r="38" spans="1:4" s="12" customFormat="1" ht="12" customHeight="1" x14ac:dyDescent="0.2">
      <c r="A38" s="96" t="s">
        <v>46</v>
      </c>
      <c r="B38" s="152"/>
      <c r="C38" s="94">
        <f t="shared" si="0"/>
        <v>291</v>
      </c>
      <c r="D38" s="10">
        <v>15</v>
      </c>
    </row>
    <row r="39" spans="1:4" s="12" customFormat="1" ht="12" customHeight="1" x14ac:dyDescent="0.2">
      <c r="A39" s="96" t="s">
        <v>229</v>
      </c>
      <c r="B39" s="152"/>
      <c r="C39" s="94">
        <f t="shared" si="0"/>
        <v>292</v>
      </c>
      <c r="D39" s="10">
        <v>16</v>
      </c>
    </row>
    <row r="40" spans="1:4" s="12" customFormat="1" ht="12" customHeight="1" x14ac:dyDescent="0.2">
      <c r="A40" s="96" t="s">
        <v>230</v>
      </c>
      <c r="B40" s="152"/>
      <c r="C40" s="94">
        <f t="shared" si="0"/>
        <v>293</v>
      </c>
      <c r="D40" s="10">
        <v>17</v>
      </c>
    </row>
    <row r="41" spans="1:4" s="12" customFormat="1" ht="12" customHeight="1" x14ac:dyDescent="0.2">
      <c r="A41" s="98" t="s">
        <v>47</v>
      </c>
      <c r="B41" s="14"/>
      <c r="C41" s="94">
        <f t="shared" si="0"/>
        <v>294</v>
      </c>
      <c r="D41" s="10">
        <v>18</v>
      </c>
    </row>
    <row r="42" spans="1:4" s="12" customFormat="1" ht="12" customHeight="1" x14ac:dyDescent="0.2">
      <c r="A42" s="100"/>
      <c r="B42" s="14"/>
      <c r="C42" s="9"/>
    </row>
    <row r="43" spans="1:4" s="12" customFormat="1" ht="12" customHeight="1" x14ac:dyDescent="0.2">
      <c r="A43" s="13"/>
      <c r="B43" s="14"/>
      <c r="C43" s="9"/>
    </row>
    <row r="44" spans="1:4" s="12" customFormat="1" ht="12" customHeight="1" x14ac:dyDescent="0.2">
      <c r="A44" s="13"/>
      <c r="B44" s="14"/>
      <c r="C44" s="9"/>
    </row>
    <row r="45" spans="1:4" s="12" customFormat="1" ht="12" customHeight="1" x14ac:dyDescent="0.2">
      <c r="A45" s="13"/>
      <c r="B45" s="14"/>
      <c r="C45" s="9"/>
    </row>
    <row r="46" spans="1:4" s="12" customFormat="1" ht="12" customHeight="1" x14ac:dyDescent="0.2">
      <c r="A46" s="13"/>
      <c r="B46" s="14"/>
    </row>
    <row r="47" spans="1:4" s="12" customFormat="1" ht="12" customHeight="1" x14ac:dyDescent="0.2">
      <c r="A47" s="13"/>
      <c r="B47" s="15"/>
    </row>
  </sheetData>
  <hyperlinks>
    <hyperlink ref="B3" location="'Überblick in Grafiken'!A1" display="Überblick in Grafiken"/>
    <hyperlink ref="B4" location="'Überblick in Worten'!A1" display="Überblick in Worten"/>
    <hyperlink ref="A38" location="Fußnotenerläuterungen!A1" tooltip="Fußnotenerläuterungen" display="  Fußnotenerläuterungen"/>
    <hyperlink ref="A39" location="Methodik!A1" display="  Methodik"/>
    <hyperlink ref="A40" location="Glossar!A1" display="  Glossar"/>
    <hyperlink ref="A41" location="'Mehr zum Thema'!A1" display="  Mehr zum Thema"/>
    <hyperlink ref="A6:B6" location="_Tabelle_11.1" display="  11.1"/>
    <hyperlink ref="A7:B7" location="_Tabelle_11.2" display="_Tabelle_11.2"/>
    <hyperlink ref="A9:B9" location="_Tabelle_11.3.1" display="  11.3.1"/>
    <hyperlink ref="A10:B10" location="_Tabelle_11.3.2" display="  11.3.2"/>
    <hyperlink ref="A11:B11" location="_Tabelle_11.3.3" display="  11.3.3"/>
    <hyperlink ref="A12:B12" location="_Tabelle_11.3.4" display="  11.3.4"/>
    <hyperlink ref="A13:B13" location="_Tabelle_11.3.5" display="  11.3.5"/>
    <hyperlink ref="A14:B14" location="_Tabelle_11.3.6" display="  11.3.6"/>
    <hyperlink ref="A15:B15" location="_Tabelle_11.3.7" display="  11.3.7"/>
    <hyperlink ref="A16:B16" location="_Tabelle_11.3.8" display="  11.3.8"/>
    <hyperlink ref="A17:B17" location="_Tabelle_11.3.9" display="  11.3.9"/>
    <hyperlink ref="A18:B18" location="_Tabelle_11.3.10" display="  11.3.10"/>
    <hyperlink ref="A19:B19" location="_Tabelle_11.3.11" display="  11.3.11"/>
    <hyperlink ref="A21:B21" location="_Tabelle_11.4.1" display="_Tabelle_11.4.1"/>
    <hyperlink ref="A22:B22" location="_Tabelle_11.4.2" display="  11.4.2"/>
    <hyperlink ref="A24:B24" location="_Tabelle_11.5.1" display="  11.5.1"/>
    <hyperlink ref="A25:B25" location="_Tabelle_11.5.2" display="  11.5.2"/>
    <hyperlink ref="A27:B27" location="_Tabelle_11.6.1" display="_Tabelle_11.6.1"/>
    <hyperlink ref="A28:B28" location="_Tabelle_11.6.2" display="  11.6.2"/>
    <hyperlink ref="A29:B29" location="_Tabelle_11.6.3" display="  11.6.3"/>
    <hyperlink ref="A33:B33" location="_GrafikDaten_11.3" display="  11.3"/>
    <hyperlink ref="A34:B34" location="_GrafikDaten_11.4" display="  11.4"/>
    <hyperlink ref="A35:B35" location="_GrafikDaten_11.5" display="_GrafikDaten_11.5"/>
    <hyperlink ref="A36:B36" location="_GrafikDaten_11.6" display="_GrafikDaten_11.6"/>
    <hyperlink ref="A32:B32" location="_GrafikDaten_11.2" display="  11.2"/>
    <hyperlink ref="A31:B31" location="_GrafikDaten_11.1" display="  11.1"/>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2024&amp;R&amp;"-,Standard"&amp;7&amp;P</oddFooter>
    <evenHeader>&amp;C&amp;7 11 Rechtspflege</evenHeader>
    <evenFooter>&amp;L&amp;"-,Standard"&amp;7&amp;P&amp;R&amp;"-,Standard"&amp;7StatA MV, Statistisches Jahrbuch 2024</evenFooter>
  </headerFooter>
  <ignoredErrors>
    <ignoredError sqref="A9:A29"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K108"/>
  <sheetViews>
    <sheetView zoomScale="160" zoomScaleNormal="160" workbookViewId="0"/>
  </sheetViews>
  <sheetFormatPr baseColWidth="10" defaultRowHeight="11.45" customHeight="1" x14ac:dyDescent="0.2"/>
  <cols>
    <col min="1" max="1" width="91.7109375" style="23" customWidth="1"/>
    <col min="2" max="2" width="2.7109375" style="24" customWidth="1"/>
    <col min="3" max="3" width="24.42578125" style="29" customWidth="1"/>
    <col min="4" max="4" width="16.5703125" style="29" customWidth="1"/>
    <col min="5" max="5" width="15" style="29" customWidth="1"/>
    <col min="6" max="6" width="14" style="29" customWidth="1"/>
    <col min="7" max="7" width="20.42578125" style="29" customWidth="1"/>
    <col min="8" max="9" width="8.7109375" style="29" customWidth="1"/>
    <col min="10" max="16384" width="11.42578125" style="24"/>
  </cols>
  <sheetData>
    <row r="1" spans="1:9" ht="11.45" customHeight="1" x14ac:dyDescent="0.2">
      <c r="A1" s="85" t="s">
        <v>223</v>
      </c>
    </row>
    <row r="2" spans="1:9" s="19" customFormat="1" ht="30" customHeight="1" thickBot="1" x14ac:dyDescent="0.3">
      <c r="A2" s="91" t="s">
        <v>225</v>
      </c>
      <c r="B2" s="18"/>
      <c r="C2" s="44"/>
      <c r="D2" s="44"/>
      <c r="E2" s="44"/>
      <c r="F2" s="44"/>
      <c r="G2" s="44"/>
      <c r="H2" s="44"/>
      <c r="I2" s="44"/>
    </row>
    <row r="3" spans="1:9" s="21" customFormat="1" ht="20.100000000000001" customHeight="1" x14ac:dyDescent="0.2">
      <c r="A3" s="121" t="s">
        <v>234</v>
      </c>
      <c r="B3" s="103"/>
      <c r="C3" s="112" t="s">
        <v>477</v>
      </c>
      <c r="D3" s="29"/>
      <c r="E3" s="29"/>
      <c r="F3" s="29"/>
      <c r="G3" s="29"/>
      <c r="H3" s="29"/>
      <c r="I3" s="29"/>
    </row>
    <row r="4" spans="1:9" s="21" customFormat="1" ht="11.45" customHeight="1" x14ac:dyDescent="0.2">
      <c r="A4" s="20"/>
      <c r="C4" s="126" t="s">
        <v>308</v>
      </c>
      <c r="D4" s="128" t="s">
        <v>323</v>
      </c>
      <c r="E4" s="128" t="s">
        <v>324</v>
      </c>
      <c r="F4" s="29"/>
      <c r="G4" s="29"/>
      <c r="H4" s="29"/>
      <c r="I4" s="29"/>
    </row>
    <row r="5" spans="1:9" s="21" customFormat="1" ht="11.45" customHeight="1" x14ac:dyDescent="0.2">
      <c r="A5" s="20"/>
      <c r="C5" s="115">
        <v>1995</v>
      </c>
      <c r="D5" s="123">
        <v>33.4</v>
      </c>
      <c r="E5" s="123">
        <v>17.2</v>
      </c>
      <c r="F5" s="29"/>
      <c r="G5" s="29"/>
      <c r="H5" s="29"/>
      <c r="I5" s="29"/>
    </row>
    <row r="6" spans="1:9" s="21" customFormat="1" ht="11.45" customHeight="1" x14ac:dyDescent="0.2">
      <c r="A6" s="20"/>
      <c r="C6" s="115">
        <v>1996</v>
      </c>
      <c r="D6" s="123">
        <v>35.700000000000003</v>
      </c>
      <c r="E6" s="123">
        <v>19.8</v>
      </c>
      <c r="F6" s="29"/>
      <c r="G6" s="29"/>
      <c r="H6" s="29"/>
      <c r="I6" s="29"/>
    </row>
    <row r="7" spans="1:9" s="21" customFormat="1" ht="11.45" customHeight="1" x14ac:dyDescent="0.2">
      <c r="A7" s="20"/>
      <c r="C7" s="37">
        <v>1997</v>
      </c>
      <c r="D7" s="123">
        <v>34.700000000000003</v>
      </c>
      <c r="E7" s="123">
        <v>21.1</v>
      </c>
      <c r="F7" s="29"/>
      <c r="G7" s="29"/>
      <c r="H7" s="29"/>
      <c r="I7" s="29"/>
    </row>
    <row r="8" spans="1:9" s="21" customFormat="1" ht="11.45" customHeight="1" x14ac:dyDescent="0.2">
      <c r="A8" s="20"/>
      <c r="C8" s="1">
        <v>1998</v>
      </c>
      <c r="D8" s="123">
        <v>38.299999999999997</v>
      </c>
      <c r="E8" s="123">
        <v>21.6</v>
      </c>
      <c r="F8" s="29"/>
      <c r="G8" s="29"/>
      <c r="H8" s="29"/>
      <c r="I8" s="29"/>
    </row>
    <row r="9" spans="1:9" s="21" customFormat="1" ht="11.45" customHeight="1" x14ac:dyDescent="0.2">
      <c r="A9" s="20"/>
      <c r="C9" s="1">
        <v>1999</v>
      </c>
      <c r="D9" s="123">
        <v>44.7</v>
      </c>
      <c r="E9" s="123">
        <v>19.3</v>
      </c>
      <c r="F9" s="29"/>
      <c r="G9" s="29"/>
      <c r="H9" s="29"/>
      <c r="I9" s="29"/>
    </row>
    <row r="10" spans="1:9" s="21" customFormat="1" ht="11.45" customHeight="1" x14ac:dyDescent="0.2">
      <c r="A10" s="20"/>
      <c r="C10" s="1">
        <v>2000</v>
      </c>
      <c r="D10" s="123">
        <v>45.3</v>
      </c>
      <c r="E10" s="123">
        <v>22.3</v>
      </c>
      <c r="F10" s="29"/>
      <c r="G10" s="29"/>
      <c r="H10" s="29"/>
      <c r="I10" s="29"/>
    </row>
    <row r="11" spans="1:9" s="21" customFormat="1" ht="11.45" customHeight="1" x14ac:dyDescent="0.2">
      <c r="A11" s="20"/>
      <c r="C11" s="1">
        <v>2001</v>
      </c>
      <c r="D11" s="123">
        <v>44.5</v>
      </c>
      <c r="E11" s="123">
        <v>22.8</v>
      </c>
      <c r="F11" s="29"/>
      <c r="G11" s="29"/>
      <c r="H11" s="29"/>
      <c r="I11" s="29"/>
    </row>
    <row r="12" spans="1:9" s="21" customFormat="1" ht="11.45" customHeight="1" x14ac:dyDescent="0.2">
      <c r="A12" s="20"/>
      <c r="C12" s="1">
        <v>2002</v>
      </c>
      <c r="D12" s="123">
        <v>45.1</v>
      </c>
      <c r="E12" s="123">
        <v>20.100000000000001</v>
      </c>
      <c r="F12" s="29"/>
      <c r="G12" s="29"/>
      <c r="H12" s="29"/>
      <c r="I12" s="29"/>
    </row>
    <row r="13" spans="1:9" s="21" customFormat="1" ht="11.45" customHeight="1" x14ac:dyDescent="0.2">
      <c r="A13" s="20"/>
      <c r="C13" s="1">
        <v>2003</v>
      </c>
      <c r="D13" s="123">
        <v>45.3</v>
      </c>
      <c r="E13" s="123">
        <v>21.2</v>
      </c>
      <c r="F13" s="29"/>
      <c r="G13" s="29"/>
      <c r="H13" s="29"/>
      <c r="I13" s="29"/>
    </row>
    <row r="14" spans="1:9" s="21" customFormat="1" ht="11.45" customHeight="1" x14ac:dyDescent="0.2">
      <c r="A14" s="20"/>
      <c r="C14" s="1">
        <v>2004</v>
      </c>
      <c r="D14" s="123">
        <v>55.4</v>
      </c>
      <c r="E14" s="123">
        <v>22.9</v>
      </c>
      <c r="F14" s="29"/>
      <c r="G14" s="29"/>
      <c r="H14" s="29"/>
      <c r="I14" s="29"/>
    </row>
    <row r="15" spans="1:9" s="21" customFormat="1" ht="11.45" customHeight="1" x14ac:dyDescent="0.2">
      <c r="A15" s="20"/>
      <c r="C15" s="1">
        <v>2005</v>
      </c>
      <c r="D15" s="123">
        <v>56.9</v>
      </c>
      <c r="E15" s="123">
        <v>22.6</v>
      </c>
      <c r="F15" s="29"/>
      <c r="G15" s="29"/>
      <c r="H15" s="29"/>
      <c r="I15" s="29"/>
    </row>
    <row r="16" spans="1:9" s="21" customFormat="1" ht="11.45" customHeight="1" x14ac:dyDescent="0.2">
      <c r="A16" s="20"/>
      <c r="C16" s="1">
        <v>2006</v>
      </c>
      <c r="D16" s="123">
        <v>55.5</v>
      </c>
      <c r="E16" s="123">
        <v>19</v>
      </c>
      <c r="F16" s="29"/>
      <c r="G16" s="29"/>
      <c r="H16" s="29"/>
      <c r="I16" s="29"/>
    </row>
    <row r="17" spans="1:10" s="21" customFormat="1" ht="11.45" customHeight="1" x14ac:dyDescent="0.2">
      <c r="A17" s="20"/>
      <c r="C17" s="1">
        <v>2007</v>
      </c>
      <c r="D17" s="123">
        <v>57.8</v>
      </c>
      <c r="E17" s="123">
        <v>17.899999999999999</v>
      </c>
      <c r="F17" s="29"/>
      <c r="G17" s="29"/>
      <c r="H17" s="29"/>
      <c r="I17" s="29"/>
    </row>
    <row r="18" spans="1:10" s="21" customFormat="1" ht="11.45" customHeight="1" x14ac:dyDescent="0.2">
      <c r="A18" s="20"/>
      <c r="C18" s="1">
        <v>2008</v>
      </c>
      <c r="D18" s="123">
        <v>62.6</v>
      </c>
      <c r="E18" s="123">
        <v>19.2</v>
      </c>
      <c r="F18" s="29"/>
      <c r="G18" s="29"/>
      <c r="H18" s="29"/>
      <c r="I18" s="29"/>
    </row>
    <row r="19" spans="1:10" s="21" customFormat="1" ht="11.45" customHeight="1" x14ac:dyDescent="0.2">
      <c r="A19" s="20"/>
      <c r="C19" s="1">
        <v>2009</v>
      </c>
      <c r="D19" s="123">
        <v>63.3</v>
      </c>
      <c r="E19" s="123">
        <v>19.5</v>
      </c>
      <c r="F19" s="29"/>
      <c r="G19" s="29"/>
      <c r="H19" s="29"/>
      <c r="I19" s="29"/>
    </row>
    <row r="20" spans="1:10" s="21" customFormat="1" ht="11.45" customHeight="1" x14ac:dyDescent="0.2">
      <c r="A20" s="20"/>
      <c r="C20" s="1">
        <v>2010</v>
      </c>
      <c r="D20" s="123">
        <v>65.3</v>
      </c>
      <c r="E20" s="123">
        <v>19.7</v>
      </c>
      <c r="F20" s="29"/>
      <c r="G20" s="29"/>
      <c r="H20" s="29"/>
      <c r="I20" s="29"/>
    </row>
    <row r="21" spans="1:10" s="21" customFormat="1" ht="11.45" customHeight="1" x14ac:dyDescent="0.2">
      <c r="A21" s="22"/>
      <c r="C21" s="1">
        <v>2011</v>
      </c>
      <c r="D21" s="123">
        <v>64.599999999999994</v>
      </c>
      <c r="E21" s="123">
        <v>20.8</v>
      </c>
      <c r="F21" s="29"/>
      <c r="G21" s="29"/>
      <c r="H21" s="29"/>
      <c r="I21" s="29"/>
    </row>
    <row r="22" spans="1:10" s="21" customFormat="1" ht="11.45" customHeight="1" x14ac:dyDescent="0.2">
      <c r="A22" s="20"/>
      <c r="C22" s="1">
        <v>2012</v>
      </c>
      <c r="D22" s="123">
        <v>66.8</v>
      </c>
      <c r="E22" s="123">
        <v>20.5</v>
      </c>
      <c r="F22" s="29"/>
      <c r="G22" s="29"/>
      <c r="H22" s="29"/>
      <c r="I22" s="29"/>
    </row>
    <row r="23" spans="1:10" s="21" customFormat="1" ht="11.45" customHeight="1" x14ac:dyDescent="0.2">
      <c r="A23" s="20"/>
      <c r="C23" s="1">
        <v>2013</v>
      </c>
      <c r="D23" s="127">
        <v>64.2</v>
      </c>
      <c r="E23" s="123">
        <v>18.2</v>
      </c>
      <c r="F23" s="29"/>
      <c r="G23" s="29"/>
      <c r="H23" s="29"/>
      <c r="I23" s="29"/>
    </row>
    <row r="24" spans="1:10" s="21" customFormat="1" ht="11.45" customHeight="1" x14ac:dyDescent="0.2">
      <c r="A24" s="121" t="s">
        <v>235</v>
      </c>
      <c r="C24" s="1">
        <v>2014</v>
      </c>
      <c r="D24" s="127">
        <v>67</v>
      </c>
      <c r="E24" s="123">
        <v>19.100000000000001</v>
      </c>
      <c r="F24" s="29"/>
      <c r="G24" s="29"/>
      <c r="H24" s="29"/>
      <c r="I24" s="29"/>
    </row>
    <row r="25" spans="1:10" s="21" customFormat="1" ht="11.45" customHeight="1" x14ac:dyDescent="0.2">
      <c r="A25" s="20"/>
      <c r="B25" s="103"/>
      <c r="C25" s="1">
        <v>2015</v>
      </c>
      <c r="D25" s="127">
        <v>69.2</v>
      </c>
      <c r="E25" s="123">
        <v>16</v>
      </c>
      <c r="F25" s="29"/>
      <c r="G25" s="29"/>
      <c r="H25" s="29"/>
      <c r="I25" s="29"/>
    </row>
    <row r="26" spans="1:10" s="21" customFormat="1" ht="11.45" customHeight="1" x14ac:dyDescent="0.2">
      <c r="A26" s="20"/>
      <c r="C26" s="1">
        <v>2016</v>
      </c>
      <c r="D26" s="127">
        <v>72.400000000000006</v>
      </c>
      <c r="E26" s="123">
        <v>17.8</v>
      </c>
      <c r="F26" s="29"/>
      <c r="G26" s="29"/>
      <c r="H26" s="29"/>
      <c r="I26" s="29"/>
    </row>
    <row r="27" spans="1:10" s="21" customFormat="1" ht="11.45" customHeight="1" x14ac:dyDescent="0.2">
      <c r="A27" s="20"/>
      <c r="C27" s="1">
        <v>2017</v>
      </c>
      <c r="D27" s="127">
        <v>70.8</v>
      </c>
      <c r="E27" s="123">
        <v>18.5</v>
      </c>
      <c r="F27" s="29"/>
      <c r="G27" s="29"/>
      <c r="H27" s="29"/>
      <c r="I27" s="29"/>
    </row>
    <row r="28" spans="1:10" s="21" customFormat="1" ht="11.45" customHeight="1" x14ac:dyDescent="0.2">
      <c r="A28" s="11"/>
      <c r="C28" s="1">
        <v>2018</v>
      </c>
      <c r="D28" s="127">
        <v>76.2</v>
      </c>
      <c r="E28" s="123">
        <v>17.8</v>
      </c>
      <c r="F28" s="29"/>
      <c r="G28" s="29"/>
      <c r="H28" s="29"/>
      <c r="I28" s="29"/>
    </row>
    <row r="29" spans="1:10" s="21" customFormat="1" ht="11.45" customHeight="1" x14ac:dyDescent="0.2">
      <c r="A29" s="20"/>
      <c r="C29" s="1">
        <v>2019</v>
      </c>
      <c r="D29" s="127">
        <v>68.900000000000006</v>
      </c>
      <c r="E29" s="123">
        <v>17.600000000000001</v>
      </c>
      <c r="F29" s="29"/>
      <c r="G29" s="29"/>
      <c r="H29" s="29"/>
      <c r="I29" s="29"/>
    </row>
    <row r="30" spans="1:10" s="21" customFormat="1" ht="11.45" customHeight="1" x14ac:dyDescent="0.2">
      <c r="A30" s="20"/>
      <c r="C30" s="1">
        <v>2020</v>
      </c>
      <c r="D30" s="127">
        <v>59.4</v>
      </c>
      <c r="E30" s="127">
        <v>16</v>
      </c>
      <c r="F30" s="29"/>
      <c r="G30" s="145"/>
      <c r="H30" s="29"/>
      <c r="I30" s="29"/>
    </row>
    <row r="31" spans="1:10" s="21" customFormat="1" ht="11.45" customHeight="1" x14ac:dyDescent="0.2">
      <c r="A31" s="20"/>
      <c r="C31" s="1">
        <v>2021</v>
      </c>
      <c r="D31" s="127">
        <v>55.7</v>
      </c>
      <c r="E31" s="127">
        <v>15.5</v>
      </c>
      <c r="F31" s="29"/>
      <c r="G31" s="29"/>
      <c r="H31" s="29"/>
      <c r="I31" s="29"/>
    </row>
    <row r="32" spans="1:10" s="21" customFormat="1" ht="11.45" customHeight="1" x14ac:dyDescent="0.2">
      <c r="A32" s="20"/>
      <c r="C32" s="1">
        <v>2022</v>
      </c>
      <c r="D32" s="127">
        <v>60.2</v>
      </c>
      <c r="E32" s="146">
        <v>16.100000000000001</v>
      </c>
      <c r="F32" s="29"/>
      <c r="G32" s="164"/>
      <c r="H32" s="164"/>
      <c r="I32" s="164"/>
      <c r="J32" s="219"/>
    </row>
    <row r="33" spans="1:11" s="21" customFormat="1" ht="11.45" customHeight="1" x14ac:dyDescent="0.2">
      <c r="A33" s="20"/>
      <c r="C33" s="1">
        <v>2023</v>
      </c>
      <c r="D33" s="127">
        <v>53</v>
      </c>
      <c r="E33" s="146">
        <v>15.3</v>
      </c>
      <c r="F33" s="29"/>
      <c r="G33" s="164"/>
      <c r="H33" s="218"/>
      <c r="I33" s="164"/>
      <c r="J33" s="219"/>
    </row>
    <row r="34" spans="1:11" s="21" customFormat="1" ht="11.45" customHeight="1" x14ac:dyDescent="0.2">
      <c r="A34" s="20"/>
      <c r="F34" s="29"/>
      <c r="G34" s="29"/>
      <c r="H34" s="29"/>
      <c r="I34" s="29"/>
    </row>
    <row r="35" spans="1:11" s="21" customFormat="1" ht="11.45" customHeight="1" x14ac:dyDescent="0.2">
      <c r="A35" s="20"/>
      <c r="C35" s="83" t="s">
        <v>520</v>
      </c>
      <c r="D35" s="29"/>
      <c r="E35" s="29"/>
      <c r="F35" s="29"/>
      <c r="G35" s="29"/>
      <c r="H35" s="29"/>
      <c r="I35" s="29"/>
    </row>
    <row r="36" spans="1:11" s="21" customFormat="1" ht="11.45" customHeight="1" x14ac:dyDescent="0.2">
      <c r="A36" s="20"/>
      <c r="C36" s="83" t="s">
        <v>57</v>
      </c>
      <c r="D36" s="29" t="s">
        <v>312</v>
      </c>
      <c r="E36" s="29"/>
      <c r="F36" s="29"/>
      <c r="G36" s="29"/>
      <c r="H36" s="29"/>
      <c r="I36" s="29"/>
    </row>
    <row r="37" spans="1:11" s="21" customFormat="1" ht="11.45" customHeight="1" x14ac:dyDescent="0.2">
      <c r="A37" s="20"/>
      <c r="C37" s="83" t="s">
        <v>309</v>
      </c>
      <c r="D37" s="29" t="s">
        <v>518</v>
      </c>
      <c r="E37" s="29"/>
      <c r="F37" s="164"/>
      <c r="G37" s="164"/>
      <c r="H37" s="164"/>
      <c r="I37" s="164"/>
      <c r="J37" s="219"/>
      <c r="K37" s="219"/>
    </row>
    <row r="38" spans="1:11" s="21" customFormat="1" ht="11.45" customHeight="1" x14ac:dyDescent="0.2">
      <c r="A38" s="20"/>
      <c r="C38" s="83" t="s">
        <v>310</v>
      </c>
      <c r="D38" s="123">
        <f>('11.5.1'!H37-Tabelle_11.5.1[[#This Row],[2023]])*100/'11.5.1'!H35</f>
        <v>3.7445699391833189</v>
      </c>
      <c r="E38" s="29"/>
      <c r="F38" s="217"/>
      <c r="G38" s="164"/>
      <c r="H38" s="164"/>
      <c r="I38" s="164"/>
      <c r="J38" s="219"/>
      <c r="K38" s="219"/>
    </row>
    <row r="39" spans="1:11" s="21" customFormat="1" ht="11.45" customHeight="1" x14ac:dyDescent="0.2">
      <c r="A39" s="20"/>
      <c r="C39" s="83" t="s">
        <v>311</v>
      </c>
      <c r="D39" s="123">
        <f>'11.5.1'!H38*100/'11.5.1'!H35</f>
        <v>9.1485664639443964</v>
      </c>
      <c r="E39" s="29"/>
      <c r="F39" s="164"/>
      <c r="G39" s="164"/>
      <c r="H39" s="164"/>
      <c r="I39" s="164"/>
      <c r="J39" s="219"/>
      <c r="K39" s="219"/>
    </row>
    <row r="40" spans="1:11" s="21" customFormat="1" ht="11.45" customHeight="1" x14ac:dyDescent="0.2">
      <c r="A40" s="20"/>
      <c r="C40" s="83" t="s">
        <v>128</v>
      </c>
      <c r="D40" s="123">
        <f>'11.5.1'!H39*100/'11.5.1'!H35</f>
        <v>87.106863596872287</v>
      </c>
      <c r="E40" s="29"/>
      <c r="F40" s="164"/>
      <c r="G40" s="164"/>
      <c r="H40" s="164"/>
      <c r="I40" s="164"/>
      <c r="J40" s="219"/>
      <c r="K40" s="219"/>
    </row>
    <row r="41" spans="1:11" s="21" customFormat="1" ht="11.45" customHeight="1" x14ac:dyDescent="0.2">
      <c r="A41" s="20"/>
      <c r="C41" s="83" t="s">
        <v>313</v>
      </c>
      <c r="D41" s="123" t="s">
        <v>519</v>
      </c>
      <c r="E41" s="29"/>
      <c r="F41" s="164"/>
      <c r="G41" s="164"/>
      <c r="H41" s="164"/>
      <c r="I41" s="164"/>
      <c r="J41" s="219"/>
      <c r="K41" s="219"/>
    </row>
    <row r="42" spans="1:11" s="21" customFormat="1" ht="11.45" customHeight="1" x14ac:dyDescent="0.2">
      <c r="A42" s="20"/>
      <c r="C42" s="83" t="s">
        <v>315</v>
      </c>
      <c r="D42" s="123">
        <f>(Tabelle_11.5.1[[#This Row],[2023]]-'11.5.1'!H43)*100/'11.5.1'!H40</f>
        <v>7.1428571428571432</v>
      </c>
      <c r="E42" s="29"/>
      <c r="F42" s="164"/>
      <c r="G42" s="220"/>
      <c r="H42" s="164"/>
      <c r="I42" s="164"/>
      <c r="J42" s="219"/>
      <c r="K42" s="219"/>
    </row>
    <row r="43" spans="1:11" s="21" customFormat="1" ht="11.45" customHeight="1" x14ac:dyDescent="0.2">
      <c r="A43" s="20"/>
      <c r="C43" s="83" t="s">
        <v>314</v>
      </c>
      <c r="D43" s="123">
        <f>Tabelle_11.5.1[[#This Row],[2023]]*100/'11.5.1'!H40</f>
        <v>11.355311355311356</v>
      </c>
      <c r="E43" s="29"/>
      <c r="F43" s="164"/>
      <c r="G43" s="221"/>
      <c r="H43" s="164"/>
      <c r="I43" s="164"/>
      <c r="J43" s="219"/>
      <c r="K43" s="219"/>
    </row>
    <row r="44" spans="1:11" s="21" customFormat="1" ht="11.45" customHeight="1" x14ac:dyDescent="0.2">
      <c r="A44" s="20"/>
      <c r="C44" s="83" t="s">
        <v>316</v>
      </c>
      <c r="D44" s="123">
        <v>7.3</v>
      </c>
      <c r="E44" s="29"/>
      <c r="F44" s="29"/>
      <c r="G44" s="163"/>
      <c r="H44" s="29"/>
      <c r="I44" s="29"/>
    </row>
    <row r="45" spans="1:11" s="21" customFormat="1" ht="11.45" customHeight="1" x14ac:dyDescent="0.2">
      <c r="A45" s="121" t="s">
        <v>236</v>
      </c>
      <c r="B45" s="103"/>
      <c r="C45" s="118" t="s">
        <v>317</v>
      </c>
      <c r="D45" s="123">
        <v>74.2</v>
      </c>
      <c r="E45" s="29"/>
      <c r="F45" s="29"/>
      <c r="G45" s="163"/>
      <c r="H45" s="29"/>
      <c r="I45" s="29"/>
    </row>
    <row r="46" spans="1:11" s="21" customFormat="1" ht="11.45" customHeight="1" x14ac:dyDescent="0.2">
      <c r="A46" s="20"/>
      <c r="C46" s="29"/>
      <c r="D46" s="123"/>
      <c r="E46" s="29"/>
      <c r="F46" s="29"/>
      <c r="G46" s="29"/>
      <c r="H46" s="29"/>
      <c r="I46" s="29"/>
    </row>
    <row r="47" spans="1:11" s="21" customFormat="1" ht="11.45" customHeight="1" x14ac:dyDescent="0.2">
      <c r="A47" s="20"/>
      <c r="C47" s="29" t="s">
        <v>275</v>
      </c>
      <c r="D47" s="123"/>
      <c r="E47" s="29"/>
      <c r="F47" s="29"/>
      <c r="G47" s="29"/>
      <c r="H47" s="29"/>
      <c r="I47" s="29"/>
    </row>
    <row r="48" spans="1:11" s="21" customFormat="1" ht="11.45" customHeight="1" x14ac:dyDescent="0.2">
      <c r="A48" s="20"/>
      <c r="C48" s="29" t="s">
        <v>308</v>
      </c>
      <c r="D48" s="123" t="s">
        <v>309</v>
      </c>
      <c r="E48" s="29" t="s">
        <v>313</v>
      </c>
      <c r="F48" s="29"/>
      <c r="G48" s="29"/>
      <c r="H48" s="29"/>
      <c r="I48" s="29"/>
    </row>
    <row r="49" spans="1:9" s="21" customFormat="1" ht="11.45" customHeight="1" x14ac:dyDescent="0.2">
      <c r="A49" s="20"/>
      <c r="C49" s="1">
        <v>1995</v>
      </c>
      <c r="D49" s="141">
        <v>1343</v>
      </c>
      <c r="E49" s="141">
        <v>1035</v>
      </c>
      <c r="F49" s="29"/>
      <c r="G49" s="29"/>
      <c r="H49" s="29"/>
      <c r="I49" s="29"/>
    </row>
    <row r="50" spans="1:9" s="21" customFormat="1" ht="11.45" customHeight="1" x14ac:dyDescent="0.2">
      <c r="A50" s="20"/>
      <c r="C50" s="1">
        <v>1996</v>
      </c>
      <c r="D50" s="141">
        <v>1698</v>
      </c>
      <c r="E50" s="141">
        <v>1308</v>
      </c>
      <c r="F50" s="29"/>
      <c r="G50" s="29"/>
      <c r="H50" s="29"/>
      <c r="I50" s="29"/>
    </row>
    <row r="51" spans="1:9" s="21" customFormat="1" ht="11.45" customHeight="1" x14ac:dyDescent="0.2">
      <c r="A51" s="20"/>
      <c r="C51" s="1">
        <v>1997</v>
      </c>
      <c r="D51" s="141">
        <v>2008</v>
      </c>
      <c r="E51" s="141">
        <v>1595</v>
      </c>
      <c r="F51" s="29"/>
      <c r="G51" s="29"/>
      <c r="H51" s="29"/>
      <c r="I51" s="29"/>
    </row>
    <row r="52" spans="1:9" s="21" customFormat="1" ht="11.45" customHeight="1" x14ac:dyDescent="0.2">
      <c r="A52" s="20"/>
      <c r="C52" s="1">
        <v>1998</v>
      </c>
      <c r="D52" s="141">
        <v>2246</v>
      </c>
      <c r="E52" s="141">
        <v>1836</v>
      </c>
      <c r="F52" s="29"/>
      <c r="G52" s="29"/>
      <c r="H52" s="29"/>
      <c r="I52" s="29"/>
    </row>
    <row r="53" spans="1:9" s="21" customFormat="1" ht="11.45" customHeight="1" x14ac:dyDescent="0.2">
      <c r="A53" s="20"/>
      <c r="C53" s="1">
        <v>1999</v>
      </c>
      <c r="D53" s="141">
        <v>2647</v>
      </c>
      <c r="E53" s="141">
        <v>1898</v>
      </c>
      <c r="F53" s="29"/>
      <c r="G53" s="29"/>
      <c r="H53" s="29"/>
      <c r="I53" s="29"/>
    </row>
    <row r="54" spans="1:9" s="21" customFormat="1" ht="11.45" customHeight="1" x14ac:dyDescent="0.2">
      <c r="A54" s="20"/>
      <c r="C54" s="1">
        <v>2000</v>
      </c>
      <c r="D54" s="141">
        <v>3016</v>
      </c>
      <c r="E54" s="141">
        <v>1963</v>
      </c>
      <c r="F54" s="29"/>
      <c r="G54" s="29"/>
      <c r="H54" s="29"/>
      <c r="I54" s="29"/>
    </row>
    <row r="55" spans="1:9" s="21" customFormat="1" ht="11.45" customHeight="1" x14ac:dyDescent="0.2">
      <c r="A55" s="20"/>
      <c r="C55" s="1">
        <v>2001</v>
      </c>
      <c r="D55" s="141">
        <v>3243</v>
      </c>
      <c r="E55" s="141">
        <v>1987</v>
      </c>
      <c r="F55" s="29"/>
      <c r="G55" s="29"/>
      <c r="H55" s="29"/>
      <c r="I55" s="29"/>
    </row>
    <row r="56" spans="1:9" s="21" customFormat="1" ht="11.45" customHeight="1" x14ac:dyDescent="0.2">
      <c r="A56" s="20"/>
      <c r="C56" s="1">
        <v>2002</v>
      </c>
      <c r="D56" s="141">
        <v>3408</v>
      </c>
      <c r="E56" s="141">
        <v>1877</v>
      </c>
      <c r="F56" s="29"/>
      <c r="G56" s="29"/>
      <c r="H56" s="29"/>
      <c r="I56" s="29"/>
    </row>
    <row r="57" spans="1:9" s="21" customFormat="1" ht="11.45" customHeight="1" x14ac:dyDescent="0.2">
      <c r="A57" s="20"/>
      <c r="C57" s="1">
        <v>2003</v>
      </c>
      <c r="D57" s="141">
        <v>3561</v>
      </c>
      <c r="E57" s="141">
        <v>1670</v>
      </c>
      <c r="F57" s="29"/>
      <c r="G57" s="29"/>
      <c r="H57" s="29"/>
      <c r="I57" s="29"/>
    </row>
    <row r="58" spans="1:9" s="21" customFormat="1" ht="11.45" customHeight="1" x14ac:dyDescent="0.2">
      <c r="A58" s="20"/>
      <c r="C58" s="1">
        <v>2004</v>
      </c>
      <c r="D58" s="141">
        <v>3889</v>
      </c>
      <c r="E58" s="141">
        <v>1667</v>
      </c>
      <c r="F58" s="29"/>
      <c r="G58" s="29"/>
      <c r="H58" s="29"/>
      <c r="I58" s="29"/>
    </row>
    <row r="59" spans="1:9" s="21" customFormat="1" ht="11.45" customHeight="1" x14ac:dyDescent="0.2">
      <c r="A59" s="20"/>
      <c r="C59" s="1">
        <v>2005</v>
      </c>
      <c r="D59" s="141">
        <v>4144</v>
      </c>
      <c r="E59" s="141">
        <v>1656</v>
      </c>
      <c r="F59" s="29"/>
      <c r="G59" s="29"/>
      <c r="H59" s="29"/>
      <c r="I59" s="29"/>
    </row>
    <row r="60" spans="1:9" s="21" customFormat="1" ht="11.45" customHeight="1" x14ac:dyDescent="0.2">
      <c r="A60" s="20"/>
      <c r="C60" s="1">
        <v>2006</v>
      </c>
      <c r="D60" s="141">
        <v>4206</v>
      </c>
      <c r="E60" s="141">
        <v>1543</v>
      </c>
      <c r="F60" s="29"/>
      <c r="G60" s="29"/>
      <c r="H60" s="29"/>
      <c r="I60" s="29"/>
    </row>
    <row r="61" spans="1:9" s="21" customFormat="1" ht="11.45" customHeight="1" x14ac:dyDescent="0.2">
      <c r="A61" s="20"/>
      <c r="C61" s="1">
        <v>2007</v>
      </c>
      <c r="D61" s="141">
        <v>3875</v>
      </c>
      <c r="E61" s="141">
        <v>1338</v>
      </c>
      <c r="F61" s="29"/>
      <c r="G61" s="29"/>
      <c r="H61" s="29"/>
      <c r="I61" s="29"/>
    </row>
    <row r="62" spans="1:9" s="21" customFormat="1" ht="11.45" customHeight="1" x14ac:dyDescent="0.2">
      <c r="A62" s="20"/>
      <c r="C62" s="1">
        <v>2008</v>
      </c>
      <c r="D62" s="141">
        <v>3777</v>
      </c>
      <c r="E62" s="141">
        <v>1156</v>
      </c>
      <c r="F62" s="29"/>
      <c r="G62" s="29"/>
      <c r="H62" s="29"/>
      <c r="I62" s="29"/>
    </row>
    <row r="63" spans="1:9" s="21" customFormat="1" ht="11.45" customHeight="1" x14ac:dyDescent="0.2">
      <c r="A63" s="20"/>
      <c r="C63" s="1">
        <v>2009</v>
      </c>
      <c r="D63" s="141">
        <v>3871</v>
      </c>
      <c r="E63" s="141">
        <v>1106</v>
      </c>
      <c r="F63" s="29"/>
      <c r="G63" s="29"/>
      <c r="H63" s="29"/>
      <c r="I63" s="29"/>
    </row>
    <row r="64" spans="1:9" s="21" customFormat="1" ht="11.45" customHeight="1" x14ac:dyDescent="0.2">
      <c r="A64" s="20"/>
      <c r="C64" s="1">
        <v>2010</v>
      </c>
      <c r="D64" s="141">
        <v>3794</v>
      </c>
      <c r="E64" s="141">
        <v>1023</v>
      </c>
      <c r="F64" s="29"/>
      <c r="G64" s="29"/>
      <c r="H64" s="29"/>
      <c r="I64" s="29"/>
    </row>
    <row r="65" spans="1:9" s="21" customFormat="1" ht="11.45" customHeight="1" x14ac:dyDescent="0.2">
      <c r="A65" s="20"/>
      <c r="C65" s="1">
        <v>2011</v>
      </c>
      <c r="D65" s="141">
        <v>3716</v>
      </c>
      <c r="E65" s="141">
        <v>922</v>
      </c>
      <c r="F65" s="29"/>
      <c r="G65" s="29"/>
      <c r="H65" s="29"/>
      <c r="I65" s="29"/>
    </row>
    <row r="66" spans="1:9" s="21" customFormat="1" ht="11.45" customHeight="1" x14ac:dyDescent="0.2">
      <c r="A66" s="20"/>
      <c r="C66" s="124">
        <v>2012</v>
      </c>
      <c r="D66" s="141">
        <v>3541</v>
      </c>
      <c r="E66" s="141">
        <v>790</v>
      </c>
      <c r="F66" s="29"/>
      <c r="G66" s="29"/>
      <c r="H66" s="29"/>
      <c r="I66" s="29"/>
    </row>
    <row r="67" spans="1:9" s="21" customFormat="1" ht="11.45" customHeight="1" x14ac:dyDescent="0.2">
      <c r="A67" s="20"/>
      <c r="C67" s="1">
        <v>2013</v>
      </c>
      <c r="D67" s="141">
        <v>3601</v>
      </c>
      <c r="E67" s="141">
        <v>713</v>
      </c>
      <c r="F67" s="29"/>
      <c r="G67" s="29"/>
      <c r="H67" s="29"/>
      <c r="I67" s="29"/>
    </row>
    <row r="68" spans="1:9" s="21" customFormat="1" ht="11.45" customHeight="1" x14ac:dyDescent="0.2">
      <c r="A68" s="20"/>
      <c r="C68" s="115">
        <v>2014</v>
      </c>
      <c r="D68" s="141">
        <v>3530</v>
      </c>
      <c r="E68" s="141">
        <v>611</v>
      </c>
      <c r="F68" s="29"/>
      <c r="G68" s="29"/>
      <c r="H68" s="29"/>
      <c r="I68" s="29"/>
    </row>
    <row r="69" spans="1:9" s="21" customFormat="1" ht="11.45" customHeight="1" x14ac:dyDescent="0.2">
      <c r="A69" s="20"/>
      <c r="C69" s="115">
        <v>2015</v>
      </c>
      <c r="D69" s="141">
        <v>3217</v>
      </c>
      <c r="E69" s="141">
        <v>443</v>
      </c>
      <c r="F69" s="29"/>
      <c r="G69" s="29"/>
      <c r="H69" s="29"/>
      <c r="I69" s="29"/>
    </row>
    <row r="70" spans="1:9" s="21" customFormat="1" ht="11.45" customHeight="1" x14ac:dyDescent="0.2">
      <c r="A70" s="20"/>
      <c r="C70" s="1">
        <v>2016</v>
      </c>
      <c r="D70" s="141">
        <v>3288</v>
      </c>
      <c r="E70" s="141">
        <v>415</v>
      </c>
      <c r="F70" s="29"/>
      <c r="G70" s="29"/>
      <c r="H70" s="29"/>
      <c r="I70" s="29"/>
    </row>
    <row r="71" spans="1:9" s="21" customFormat="1" ht="11.45" customHeight="1" x14ac:dyDescent="0.2">
      <c r="A71" s="20"/>
      <c r="C71" s="1">
        <v>2017</v>
      </c>
      <c r="D71" s="141">
        <v>3161</v>
      </c>
      <c r="E71" s="141">
        <v>382</v>
      </c>
      <c r="F71" s="29"/>
      <c r="G71" s="29"/>
      <c r="H71" s="29"/>
      <c r="I71" s="29"/>
    </row>
    <row r="72" spans="1:9" s="21" customFormat="1" ht="11.45" customHeight="1" x14ac:dyDescent="0.2">
      <c r="A72" s="20"/>
      <c r="C72" s="1">
        <v>2018</v>
      </c>
      <c r="D72" s="141">
        <v>2858</v>
      </c>
      <c r="E72" s="141">
        <v>364</v>
      </c>
      <c r="F72" s="29"/>
      <c r="G72" s="29"/>
      <c r="H72" s="29"/>
      <c r="I72" s="29"/>
    </row>
    <row r="73" spans="1:9" s="21" customFormat="1" ht="11.45" customHeight="1" x14ac:dyDescent="0.2">
      <c r="A73" s="20"/>
      <c r="C73" s="1">
        <v>2019</v>
      </c>
      <c r="D73" s="141">
        <v>2914</v>
      </c>
      <c r="E73" s="141">
        <v>367</v>
      </c>
      <c r="F73" s="29"/>
      <c r="G73" s="29"/>
      <c r="H73" s="29"/>
      <c r="I73" s="29"/>
    </row>
    <row r="74" spans="1:9" s="21" customFormat="1" ht="11.45" customHeight="1" x14ac:dyDescent="0.2">
      <c r="A74" s="20"/>
      <c r="C74" s="1">
        <v>2020</v>
      </c>
      <c r="D74" s="141">
        <v>3242</v>
      </c>
      <c r="E74" s="141">
        <v>431</v>
      </c>
      <c r="F74" s="29"/>
      <c r="G74" s="29"/>
      <c r="H74" s="29"/>
      <c r="I74" s="29"/>
    </row>
    <row r="75" spans="1:9" s="21" customFormat="1" ht="11.45" customHeight="1" x14ac:dyDescent="0.2">
      <c r="A75" s="20"/>
      <c r="C75" s="1">
        <v>2021</v>
      </c>
      <c r="D75" s="141">
        <v>3509</v>
      </c>
      <c r="E75" s="141">
        <v>423</v>
      </c>
      <c r="F75" s="29"/>
      <c r="G75" s="29"/>
      <c r="H75" s="29"/>
      <c r="I75" s="29"/>
    </row>
    <row r="76" spans="1:9" s="21" customFormat="1" ht="11.45" customHeight="1" x14ac:dyDescent="0.2">
      <c r="A76" s="20"/>
      <c r="C76" s="1">
        <v>2022</v>
      </c>
      <c r="D76" s="141">
        <v>3916</v>
      </c>
      <c r="E76" s="141">
        <v>454</v>
      </c>
      <c r="F76" s="29"/>
      <c r="G76" s="29"/>
      <c r="H76" s="29"/>
      <c r="I76" s="29"/>
    </row>
    <row r="77" spans="1:9" s="21" customFormat="1" ht="11.45" customHeight="1" x14ac:dyDescent="0.2">
      <c r="A77" s="20"/>
      <c r="C77" s="1">
        <v>2023</v>
      </c>
      <c r="D77" s="141">
        <f>'11.6.1+11.6.2'!I45</f>
        <v>4144</v>
      </c>
      <c r="E77" s="141">
        <f>'11.6.1+11.6.2'!I50</f>
        <v>469</v>
      </c>
      <c r="F77" s="29"/>
      <c r="G77" s="29"/>
      <c r="H77" s="29"/>
      <c r="I77" s="29"/>
    </row>
    <row r="78" spans="1:9" s="21" customFormat="1" ht="11.45" customHeight="1" x14ac:dyDescent="0.2">
      <c r="A78" s="20"/>
      <c r="C78" s="29"/>
      <c r="D78" s="29"/>
      <c r="E78" s="29"/>
      <c r="F78" s="29"/>
      <c r="G78" s="29"/>
      <c r="H78" s="29"/>
      <c r="I78" s="29"/>
    </row>
    <row r="79" spans="1:9" s="21" customFormat="1" ht="11.45" customHeight="1" x14ac:dyDescent="0.2">
      <c r="A79" s="20"/>
      <c r="C79" s="29"/>
      <c r="D79" s="164"/>
      <c r="E79" s="164"/>
      <c r="F79" s="164"/>
      <c r="G79" s="29"/>
      <c r="H79" s="29"/>
      <c r="I79" s="29"/>
    </row>
    <row r="80" spans="1:9" s="21" customFormat="1" ht="11.45" customHeight="1" x14ac:dyDescent="0.2">
      <c r="A80" s="20"/>
      <c r="C80" s="29"/>
      <c r="D80" s="29"/>
      <c r="E80" s="29"/>
      <c r="F80" s="29"/>
      <c r="G80" s="29"/>
      <c r="H80" s="29"/>
      <c r="I80" s="29"/>
    </row>
    <row r="81" spans="1:9" s="21" customFormat="1" ht="11.45" customHeight="1" x14ac:dyDescent="0.2">
      <c r="A81" s="20"/>
      <c r="C81" s="29"/>
      <c r="D81" s="29"/>
      <c r="E81" s="29"/>
      <c r="F81" s="29"/>
      <c r="G81" s="29"/>
      <c r="H81" s="29"/>
      <c r="I81" s="29"/>
    </row>
    <row r="82" spans="1:9" s="21" customFormat="1" ht="11.45" customHeight="1" x14ac:dyDescent="0.2">
      <c r="A82" s="20"/>
      <c r="C82" s="29"/>
      <c r="D82" s="29"/>
      <c r="E82" s="29"/>
      <c r="F82" s="29"/>
      <c r="G82" s="29"/>
      <c r="H82" s="29"/>
      <c r="I82" s="29"/>
    </row>
    <row r="83" spans="1:9" s="21" customFormat="1" ht="11.45" customHeight="1" x14ac:dyDescent="0.2">
      <c r="A83" s="20"/>
      <c r="C83" s="29"/>
      <c r="D83" s="29"/>
      <c r="E83" s="29"/>
      <c r="F83" s="29"/>
      <c r="G83" s="29"/>
      <c r="H83" s="29"/>
      <c r="I83" s="29"/>
    </row>
    <row r="84" spans="1:9" s="21" customFormat="1" ht="11.45" customHeight="1" x14ac:dyDescent="0.2">
      <c r="A84" s="20"/>
      <c r="C84" s="29"/>
      <c r="D84" s="29"/>
      <c r="E84" s="29"/>
      <c r="F84" s="29"/>
      <c r="G84" s="29"/>
      <c r="H84" s="29"/>
      <c r="I84" s="29"/>
    </row>
    <row r="85" spans="1:9" s="21" customFormat="1" ht="11.45" customHeight="1" x14ac:dyDescent="0.2">
      <c r="A85" s="20"/>
      <c r="C85" s="29"/>
      <c r="D85" s="29"/>
      <c r="E85" s="29"/>
      <c r="F85" s="29"/>
      <c r="G85" s="29"/>
      <c r="H85" s="29"/>
      <c r="I85" s="29"/>
    </row>
    <row r="86" spans="1:9" s="21" customFormat="1" ht="11.45" customHeight="1" x14ac:dyDescent="0.2">
      <c r="A86" s="20"/>
      <c r="C86" s="29"/>
      <c r="D86" s="29"/>
      <c r="E86" s="29"/>
      <c r="F86" s="29"/>
      <c r="G86" s="29"/>
      <c r="H86" s="29"/>
      <c r="I86" s="29"/>
    </row>
    <row r="87" spans="1:9" s="21" customFormat="1" ht="11.45" customHeight="1" x14ac:dyDescent="0.2">
      <c r="A87" s="20"/>
      <c r="C87" s="29"/>
      <c r="D87" s="29"/>
      <c r="E87" s="29"/>
      <c r="F87" s="29"/>
      <c r="G87" s="29"/>
      <c r="H87" s="29"/>
      <c r="I87" s="29"/>
    </row>
    <row r="88" spans="1:9" s="21" customFormat="1" ht="11.45" customHeight="1" x14ac:dyDescent="0.2">
      <c r="A88" s="20"/>
      <c r="C88" s="29"/>
      <c r="D88" s="29"/>
      <c r="E88" s="29"/>
      <c r="F88" s="29"/>
      <c r="G88" s="29"/>
      <c r="H88" s="29"/>
      <c r="I88" s="29"/>
    </row>
    <row r="89" spans="1:9" s="21" customFormat="1" ht="11.45" customHeight="1" x14ac:dyDescent="0.2">
      <c r="A89" s="20"/>
      <c r="C89" s="29"/>
      <c r="D89" s="29"/>
      <c r="E89" s="29"/>
      <c r="F89" s="29"/>
      <c r="G89" s="29"/>
      <c r="H89" s="29"/>
      <c r="I89" s="29"/>
    </row>
    <row r="90" spans="1:9" s="21" customFormat="1" ht="11.45" customHeight="1" x14ac:dyDescent="0.2">
      <c r="A90" s="20"/>
      <c r="C90" s="29"/>
      <c r="D90" s="29"/>
      <c r="E90" s="29"/>
      <c r="F90" s="29"/>
      <c r="G90" s="29"/>
      <c r="H90" s="29"/>
      <c r="I90" s="29"/>
    </row>
    <row r="91" spans="1:9" s="21" customFormat="1" ht="11.45" customHeight="1" x14ac:dyDescent="0.2">
      <c r="A91" s="20"/>
      <c r="C91" s="29"/>
      <c r="D91" s="29"/>
      <c r="E91" s="29"/>
      <c r="F91" s="29"/>
      <c r="G91" s="29"/>
      <c r="H91" s="29"/>
      <c r="I91" s="29"/>
    </row>
    <row r="92" spans="1:9" s="21" customFormat="1" ht="11.45" customHeight="1" x14ac:dyDescent="0.2">
      <c r="A92" s="20"/>
      <c r="C92" s="29"/>
      <c r="D92" s="29"/>
      <c r="E92" s="29"/>
      <c r="F92" s="29"/>
      <c r="G92" s="29"/>
      <c r="H92" s="29"/>
      <c r="I92" s="29"/>
    </row>
    <row r="93" spans="1:9" s="21" customFormat="1" ht="11.45" customHeight="1" x14ac:dyDescent="0.2">
      <c r="A93" s="20"/>
      <c r="C93" s="29"/>
      <c r="D93" s="29"/>
      <c r="E93" s="29"/>
      <c r="F93" s="29"/>
      <c r="G93" s="29"/>
      <c r="H93" s="29"/>
      <c r="I93" s="29"/>
    </row>
    <row r="94" spans="1:9" s="21" customFormat="1" ht="11.45" customHeight="1" x14ac:dyDescent="0.2">
      <c r="A94" s="20"/>
      <c r="C94" s="29"/>
      <c r="D94" s="29"/>
      <c r="E94" s="29"/>
      <c r="F94" s="29"/>
      <c r="G94" s="29"/>
      <c r="H94" s="29"/>
      <c r="I94" s="29"/>
    </row>
    <row r="95" spans="1:9" s="21" customFormat="1" ht="11.45" customHeight="1" x14ac:dyDescent="0.2">
      <c r="A95" s="20"/>
      <c r="C95" s="29"/>
      <c r="D95" s="29"/>
      <c r="E95" s="29"/>
      <c r="F95" s="29"/>
      <c r="G95" s="29"/>
      <c r="H95" s="29"/>
      <c r="I95" s="29"/>
    </row>
    <row r="96" spans="1:9" s="21" customFormat="1" ht="11.45" customHeight="1" x14ac:dyDescent="0.2">
      <c r="A96" s="20"/>
      <c r="C96" s="29"/>
      <c r="D96" s="29"/>
      <c r="E96" s="29"/>
      <c r="F96" s="29"/>
      <c r="G96" s="29"/>
      <c r="H96" s="29"/>
      <c r="I96" s="29"/>
    </row>
    <row r="97" spans="1:9" s="21" customFormat="1" ht="11.45" customHeight="1" x14ac:dyDescent="0.2">
      <c r="A97" s="20"/>
      <c r="C97" s="29"/>
      <c r="D97" s="29"/>
      <c r="E97" s="29"/>
      <c r="F97" s="29"/>
      <c r="G97" s="29"/>
      <c r="H97" s="29"/>
      <c r="I97" s="29"/>
    </row>
    <row r="98" spans="1:9" s="21" customFormat="1" ht="11.45" customHeight="1" x14ac:dyDescent="0.2">
      <c r="A98" s="20"/>
      <c r="C98" s="29"/>
      <c r="D98" s="29"/>
      <c r="E98" s="29"/>
      <c r="F98" s="29"/>
      <c r="G98" s="29"/>
      <c r="H98" s="29"/>
      <c r="I98" s="29"/>
    </row>
    <row r="99" spans="1:9" s="21" customFormat="1" ht="11.45" customHeight="1" x14ac:dyDescent="0.2">
      <c r="A99" s="20"/>
      <c r="C99" s="29"/>
      <c r="D99" s="29"/>
      <c r="E99" s="29"/>
      <c r="F99" s="29"/>
      <c r="G99" s="29"/>
      <c r="H99" s="29"/>
      <c r="I99" s="29"/>
    </row>
    <row r="100" spans="1:9" s="21" customFormat="1" ht="11.45" customHeight="1" x14ac:dyDescent="0.2">
      <c r="A100" s="20"/>
      <c r="C100" s="29"/>
      <c r="D100" s="29"/>
      <c r="E100" s="29"/>
      <c r="F100" s="29"/>
      <c r="G100" s="29"/>
      <c r="H100" s="29"/>
      <c r="I100" s="29"/>
    </row>
    <row r="101" spans="1:9" s="21" customFormat="1" ht="11.45" customHeight="1" x14ac:dyDescent="0.2">
      <c r="A101" s="20"/>
      <c r="C101" s="29"/>
      <c r="D101" s="29"/>
      <c r="E101" s="29"/>
      <c r="F101" s="29"/>
      <c r="G101" s="29"/>
      <c r="H101" s="29"/>
      <c r="I101" s="29"/>
    </row>
    <row r="102" spans="1:9" s="21" customFormat="1" ht="11.45" customHeight="1" x14ac:dyDescent="0.2">
      <c r="A102" s="20"/>
      <c r="C102" s="29"/>
      <c r="D102" s="29"/>
      <c r="E102" s="29"/>
      <c r="F102" s="29"/>
      <c r="G102" s="29"/>
      <c r="H102" s="29"/>
      <c r="I102" s="29"/>
    </row>
    <row r="103" spans="1:9" s="21" customFormat="1" ht="11.45" customHeight="1" x14ac:dyDescent="0.2">
      <c r="A103" s="20"/>
      <c r="C103" s="29"/>
      <c r="D103" s="29"/>
      <c r="E103" s="29"/>
      <c r="F103" s="29"/>
      <c r="G103" s="29"/>
      <c r="H103" s="29"/>
      <c r="I103" s="29"/>
    </row>
    <row r="104" spans="1:9" s="21" customFormat="1" ht="11.45" customHeight="1" x14ac:dyDescent="0.2">
      <c r="A104" s="20"/>
      <c r="C104" s="29"/>
      <c r="D104" s="29"/>
      <c r="E104" s="29"/>
      <c r="F104" s="29"/>
      <c r="G104" s="29"/>
      <c r="H104" s="29"/>
      <c r="I104" s="29"/>
    </row>
    <row r="105" spans="1:9" s="21" customFormat="1" ht="11.45" customHeight="1" x14ac:dyDescent="0.2">
      <c r="A105" s="20"/>
      <c r="C105" s="29"/>
      <c r="D105" s="29"/>
      <c r="E105" s="29"/>
      <c r="F105" s="29"/>
      <c r="G105" s="29"/>
      <c r="H105" s="29"/>
      <c r="I105" s="29"/>
    </row>
    <row r="106" spans="1:9" s="21" customFormat="1" ht="11.45" customHeight="1" x14ac:dyDescent="0.2">
      <c r="A106" s="20"/>
      <c r="C106" s="29"/>
      <c r="D106" s="29"/>
      <c r="E106" s="29"/>
      <c r="F106" s="29"/>
      <c r="G106" s="29"/>
      <c r="H106" s="29"/>
      <c r="I106" s="29"/>
    </row>
    <row r="107" spans="1:9" s="21" customFormat="1" ht="11.45" customHeight="1" x14ac:dyDescent="0.2">
      <c r="A107" s="20"/>
      <c r="C107" s="29"/>
      <c r="D107" s="29"/>
      <c r="E107" s="29"/>
      <c r="F107" s="29"/>
      <c r="G107" s="29"/>
      <c r="H107" s="29"/>
      <c r="I107" s="29"/>
    </row>
    <row r="108" spans="1:9" s="21" customFormat="1" ht="11.45" customHeight="1" x14ac:dyDescent="0.2">
      <c r="A108" s="20"/>
      <c r="C108" s="29"/>
      <c r="D108" s="29"/>
      <c r="E108" s="29"/>
      <c r="F108" s="29"/>
      <c r="G108" s="29"/>
      <c r="H108" s="29"/>
      <c r="I108" s="29"/>
    </row>
  </sheetData>
  <hyperlinks>
    <hyperlink ref="A1" location="Inhalt!B3" display="Link zum Inhaltsverzeichnis"/>
    <hyperlink ref="A3" location="_GrafikDaten_11.2" display="Grafik 11.2"/>
    <hyperlink ref="A24" location="_GrafikDaten_11.3" display="Grafik 11.3"/>
    <hyperlink ref="A45" location="_GrafikDaten_11.4" display="Grafik 11.4"/>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2024&amp;R&amp;"-,Standard"&amp;7&amp;P</oddFooter>
    <evenHeader>&amp;C&amp;7 11 Rechtspflege</evenHeader>
    <evenFooter>&amp;L&amp;"-,Standard"&amp;7&amp;P&amp;R&amp;"-,Standard"&amp;7StatA MV, Statistisches Jahrbuch 2024</evenFooter>
  </headerFooter>
  <drawing r:id="rId2"/>
  <tableParts count="3">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B8"/>
  <sheetViews>
    <sheetView zoomScale="160" zoomScaleNormal="160" workbookViewId="0"/>
  </sheetViews>
  <sheetFormatPr baseColWidth="10" defaultRowHeight="11.45" customHeight="1" x14ac:dyDescent="0.2"/>
  <cols>
    <col min="1" max="1" width="5.7109375" style="28" customWidth="1"/>
    <col min="2" max="2" width="85.7109375" style="21" customWidth="1"/>
    <col min="3" max="16384" width="11.42578125" style="21"/>
  </cols>
  <sheetData>
    <row r="1" spans="1:2" ht="11.45" customHeight="1" x14ac:dyDescent="0.2">
      <c r="A1" s="85" t="s">
        <v>223</v>
      </c>
    </row>
    <row r="2" spans="1:2" s="25" customFormat="1" ht="30" customHeight="1" thickBot="1" x14ac:dyDescent="0.3">
      <c r="A2" s="91" t="s">
        <v>224</v>
      </c>
      <c r="B2" s="102"/>
    </row>
    <row r="3" spans="1:2" s="27" customFormat="1" ht="48" customHeight="1" x14ac:dyDescent="0.2">
      <c r="A3" s="104" t="s">
        <v>237</v>
      </c>
      <c r="B3" s="165" t="s">
        <v>521</v>
      </c>
    </row>
    <row r="4" spans="1:2" s="27" customFormat="1" ht="36" customHeight="1" x14ac:dyDescent="0.2">
      <c r="A4" s="26" t="s">
        <v>48</v>
      </c>
      <c r="B4" s="165" t="s">
        <v>522</v>
      </c>
    </row>
    <row r="5" spans="1:2" s="27" customFormat="1" ht="48" customHeight="1" x14ac:dyDescent="0.2">
      <c r="A5" s="26" t="s">
        <v>48</v>
      </c>
      <c r="B5" s="165" t="s">
        <v>523</v>
      </c>
    </row>
    <row r="6" spans="1:2" s="27" customFormat="1" ht="48" customHeight="1" x14ac:dyDescent="0.2">
      <c r="A6" s="26" t="s">
        <v>48</v>
      </c>
      <c r="B6" s="165" t="s">
        <v>524</v>
      </c>
    </row>
    <row r="7" spans="1:2" s="27" customFormat="1" ht="48" customHeight="1" x14ac:dyDescent="0.2">
      <c r="A7" s="26" t="s">
        <v>48</v>
      </c>
      <c r="B7" s="165" t="s">
        <v>525</v>
      </c>
    </row>
    <row r="8" spans="1:2" s="27" customFormat="1" ht="36" customHeight="1" x14ac:dyDescent="0.2">
      <c r="A8" s="26" t="s">
        <v>48</v>
      </c>
      <c r="B8" s="165" t="s">
        <v>526</v>
      </c>
    </row>
  </sheetData>
  <hyperlinks>
    <hyperlink ref="A1" location="Inhalt!B4" display="Link zum Inhaltsverzeichnis"/>
  </hyperlink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&amp;C&amp;"-,Standard"&amp;7 11 Rechtspflege</oddHeader>
    <oddFooter>&amp;L&amp;"-,Standard"&amp;7StatA MV, Statistisches Jahrbuch 2024&amp;R&amp;"-,Standard"&amp;7&amp;P</oddFooter>
    <evenHeader>&amp;C&amp;7 11 Rechtspflege</evenHeader>
    <evenFooter>&amp;L&amp;"-,Standard"&amp;7&amp;P&amp;R&amp;"-,Standard"&amp;7StatA MV, Statistisches Jahrbuch 2024</even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P65"/>
  <sheetViews>
    <sheetView zoomScale="160" zoomScaleNormal="160" workbookViewId="0"/>
  </sheetViews>
  <sheetFormatPr baseColWidth="10" defaultRowHeight="11.45" customHeight="1" x14ac:dyDescent="0.2"/>
  <cols>
    <col min="1" max="1" width="31.7109375" style="37" customWidth="1"/>
    <col min="2" max="2" width="7.7109375" style="38" customWidth="1"/>
    <col min="3" max="5" width="7.28515625" style="38" customWidth="1"/>
    <col min="6" max="6" width="7.7109375" style="38" customWidth="1"/>
    <col min="7" max="8" width="7.7109375" style="29" customWidth="1"/>
    <col min="9" max="9" width="7.7109375" style="39" customWidth="1"/>
    <col min="10" max="10" width="2.7109375" style="29" customWidth="1"/>
    <col min="11" max="11" width="7" style="29" customWidth="1"/>
    <col min="12" max="12" width="16.140625" style="29" customWidth="1"/>
    <col min="13" max="13" width="12.42578125" style="29" customWidth="1"/>
    <col min="14" max="14" width="11.42578125" style="29"/>
    <col min="15" max="15" width="11.5703125" style="29" customWidth="1"/>
    <col min="16" max="16" width="7.7109375" style="29" customWidth="1"/>
    <col min="17" max="16384" width="11.42578125" style="29"/>
  </cols>
  <sheetData>
    <row r="1" spans="1:14" ht="11.45" customHeight="1" x14ac:dyDescent="0.2">
      <c r="A1" s="85" t="s">
        <v>223</v>
      </c>
    </row>
    <row r="2" spans="1:14" ht="30" customHeight="1" x14ac:dyDescent="0.2">
      <c r="A2" s="113" t="s">
        <v>49</v>
      </c>
    </row>
    <row r="3" spans="1:14" ht="30" customHeight="1" x14ac:dyDescent="0.2">
      <c r="A3" s="114"/>
    </row>
    <row r="4" spans="1:14" ht="12" customHeight="1" x14ac:dyDescent="0.2">
      <c r="A4" s="170" t="s">
        <v>50</v>
      </c>
      <c r="B4" s="171" t="s">
        <v>326</v>
      </c>
      <c r="C4" s="172" t="s">
        <v>327</v>
      </c>
      <c r="D4" s="172" t="s">
        <v>328</v>
      </c>
      <c r="E4" s="172" t="s">
        <v>329</v>
      </c>
      <c r="F4" s="172" t="s">
        <v>330</v>
      </c>
      <c r="G4" s="172" t="s">
        <v>331</v>
      </c>
      <c r="H4" s="172" t="s">
        <v>332</v>
      </c>
      <c r="I4" s="173" t="s">
        <v>496</v>
      </c>
      <c r="J4" s="30"/>
      <c r="K4" s="30"/>
      <c r="L4" s="30"/>
      <c r="M4" s="30"/>
      <c r="N4" s="30"/>
    </row>
    <row r="5" spans="1:14" s="33" customFormat="1" ht="20.100000000000001" customHeight="1" x14ac:dyDescent="0.2">
      <c r="A5" s="31" t="s">
        <v>51</v>
      </c>
      <c r="B5" s="166">
        <v>6</v>
      </c>
      <c r="C5" s="166">
        <v>2</v>
      </c>
      <c r="D5" s="166">
        <v>15</v>
      </c>
      <c r="E5" s="166">
        <v>38</v>
      </c>
      <c r="F5" s="167">
        <v>9</v>
      </c>
      <c r="G5" s="167">
        <v>3</v>
      </c>
      <c r="H5" s="167">
        <v>7</v>
      </c>
      <c r="I5" s="167">
        <v>1</v>
      </c>
      <c r="J5" s="32"/>
      <c r="K5" s="30"/>
      <c r="L5" s="32"/>
      <c r="M5" s="32"/>
      <c r="N5" s="32"/>
    </row>
    <row r="6" spans="1:14" ht="11.45" customHeight="1" x14ac:dyDescent="0.2">
      <c r="A6" s="34" t="s">
        <v>52</v>
      </c>
      <c r="B6" s="168"/>
      <c r="C6" s="168"/>
      <c r="D6" s="168"/>
      <c r="E6" s="168"/>
      <c r="F6" s="169"/>
      <c r="G6" s="169"/>
      <c r="H6" s="169"/>
      <c r="I6" s="169"/>
      <c r="J6" s="30"/>
      <c r="K6" s="115"/>
      <c r="L6" s="30"/>
      <c r="M6" s="30"/>
      <c r="N6" s="30"/>
    </row>
    <row r="7" spans="1:14" ht="23.1" customHeight="1" x14ac:dyDescent="0.2">
      <c r="A7" s="34" t="s">
        <v>53</v>
      </c>
      <c r="B7" s="169">
        <v>2</v>
      </c>
      <c r="C7" s="169">
        <v>1</v>
      </c>
      <c r="D7" s="169">
        <v>7</v>
      </c>
      <c r="E7" s="169">
        <v>16</v>
      </c>
      <c r="F7" s="169" t="s">
        <v>54</v>
      </c>
      <c r="G7" s="169" t="s">
        <v>54</v>
      </c>
      <c r="H7" s="169">
        <v>3</v>
      </c>
      <c r="I7" s="169" t="s">
        <v>54</v>
      </c>
      <c r="J7" s="30"/>
      <c r="K7" s="115"/>
      <c r="L7" s="30"/>
      <c r="M7" s="30"/>
      <c r="N7" s="30"/>
    </row>
    <row r="8" spans="1:14" ht="11.45" customHeight="1" x14ac:dyDescent="0.2">
      <c r="A8" s="34" t="s">
        <v>55</v>
      </c>
      <c r="B8" s="169">
        <v>3</v>
      </c>
      <c r="C8" s="169" t="s">
        <v>54</v>
      </c>
      <c r="D8" s="169">
        <v>8</v>
      </c>
      <c r="E8" s="169">
        <v>10</v>
      </c>
      <c r="F8" s="169" t="s">
        <v>54</v>
      </c>
      <c r="G8" s="169">
        <v>3</v>
      </c>
      <c r="H8" s="169" t="s">
        <v>54</v>
      </c>
      <c r="I8" s="169" t="s">
        <v>54</v>
      </c>
      <c r="J8" s="30"/>
      <c r="K8" s="30"/>
      <c r="L8" s="30"/>
      <c r="M8" s="30"/>
      <c r="N8" s="30"/>
    </row>
    <row r="9" spans="1:14" ht="11.45" customHeight="1" x14ac:dyDescent="0.2">
      <c r="A9" s="34" t="s">
        <v>56</v>
      </c>
      <c r="B9" s="169">
        <v>1</v>
      </c>
      <c r="C9" s="169">
        <v>1</v>
      </c>
      <c r="D9" s="169" t="s">
        <v>54</v>
      </c>
      <c r="E9" s="169">
        <v>12</v>
      </c>
      <c r="F9" s="169">
        <v>9</v>
      </c>
      <c r="G9" s="169" t="s">
        <v>54</v>
      </c>
      <c r="H9" s="169">
        <v>4</v>
      </c>
      <c r="I9" s="169">
        <v>1</v>
      </c>
      <c r="J9" s="30"/>
      <c r="K9" s="30"/>
      <c r="L9" s="30"/>
      <c r="M9" s="30"/>
      <c r="N9" s="30"/>
    </row>
    <row r="10" spans="1:14" ht="11.45" customHeight="1" x14ac:dyDescent="0.2">
      <c r="I10" s="29"/>
    </row>
    <row r="11" spans="1:14" ht="11.45" customHeight="1" x14ac:dyDescent="0.2">
      <c r="I11" s="29"/>
    </row>
    <row r="12" spans="1:14" ht="12" customHeight="1" x14ac:dyDescent="0.2">
      <c r="A12" s="142" t="s">
        <v>267</v>
      </c>
      <c r="I12" s="29"/>
    </row>
    <row r="13" spans="1:14" ht="18" customHeight="1" x14ac:dyDescent="0.2">
      <c r="A13" s="142" t="s">
        <v>268</v>
      </c>
      <c r="I13" s="29"/>
    </row>
    <row r="14" spans="1:14" s="35" customFormat="1" ht="12" customHeight="1" x14ac:dyDescent="0.2">
      <c r="A14" s="174" t="s">
        <v>57</v>
      </c>
      <c r="B14" s="175" t="s">
        <v>333</v>
      </c>
      <c r="C14" s="175" t="s">
        <v>327</v>
      </c>
      <c r="D14" s="175" t="s">
        <v>328</v>
      </c>
      <c r="E14" s="175" t="s">
        <v>329</v>
      </c>
      <c r="F14" s="175" t="s">
        <v>330</v>
      </c>
      <c r="G14" s="172" t="s">
        <v>331</v>
      </c>
      <c r="H14" s="172" t="s">
        <v>332</v>
      </c>
      <c r="I14" s="173" t="s">
        <v>496</v>
      </c>
    </row>
    <row r="15" spans="1:14" s="35" customFormat="1" ht="30" customHeight="1" x14ac:dyDescent="0.2">
      <c r="A15" s="31" t="s">
        <v>58</v>
      </c>
      <c r="B15" s="176"/>
      <c r="C15" s="176"/>
      <c r="D15" s="176"/>
      <c r="E15" s="176"/>
      <c r="F15" s="176"/>
      <c r="G15" s="176"/>
      <c r="H15" s="176"/>
      <c r="I15" s="176"/>
    </row>
    <row r="16" spans="1:14" s="35" customFormat="1" ht="11.45" customHeight="1" x14ac:dyDescent="0.2">
      <c r="A16" s="34" t="s">
        <v>59</v>
      </c>
      <c r="B16" s="176">
        <v>659</v>
      </c>
      <c r="C16" s="176">
        <v>666</v>
      </c>
      <c r="D16" s="176">
        <v>665</v>
      </c>
      <c r="E16" s="176">
        <v>647</v>
      </c>
      <c r="F16" s="176">
        <v>591</v>
      </c>
      <c r="G16" s="176">
        <v>629</v>
      </c>
      <c r="H16" s="176">
        <v>616</v>
      </c>
      <c r="I16" s="176">
        <v>615</v>
      </c>
      <c r="K16" s="115"/>
    </row>
    <row r="17" spans="1:11" s="36" customFormat="1" ht="11.45" customHeight="1" x14ac:dyDescent="0.2">
      <c r="A17" s="31" t="s">
        <v>60</v>
      </c>
      <c r="B17" s="177">
        <v>615</v>
      </c>
      <c r="C17" s="177">
        <v>619</v>
      </c>
      <c r="D17" s="177">
        <v>652</v>
      </c>
      <c r="E17" s="177">
        <v>642</v>
      </c>
      <c r="F17" s="177">
        <v>604</v>
      </c>
      <c r="G17" s="177">
        <v>607</v>
      </c>
      <c r="H17" s="177">
        <v>609</v>
      </c>
      <c r="I17" s="177">
        <v>606</v>
      </c>
      <c r="K17" s="115"/>
    </row>
    <row r="18" spans="1:11" s="35" customFormat="1" ht="11.45" customHeight="1" x14ac:dyDescent="0.2">
      <c r="A18" s="34" t="s">
        <v>61</v>
      </c>
      <c r="B18" s="176"/>
      <c r="C18" s="176"/>
      <c r="D18" s="176"/>
      <c r="E18" s="176"/>
      <c r="F18" s="176"/>
      <c r="G18" s="176"/>
      <c r="H18" s="176"/>
      <c r="I18" s="176"/>
    </row>
    <row r="19" spans="1:11" s="35" customFormat="1" ht="11.45" customHeight="1" x14ac:dyDescent="0.2">
      <c r="A19" s="34" t="s">
        <v>62</v>
      </c>
      <c r="B19" s="176">
        <v>410</v>
      </c>
      <c r="C19" s="176">
        <v>402</v>
      </c>
      <c r="D19" s="176">
        <v>392</v>
      </c>
      <c r="E19" s="176">
        <v>387</v>
      </c>
      <c r="F19" s="176">
        <v>368</v>
      </c>
      <c r="G19" s="176">
        <v>338</v>
      </c>
      <c r="H19" s="176">
        <v>323</v>
      </c>
      <c r="I19" s="176">
        <v>317</v>
      </c>
    </row>
    <row r="20" spans="1:11" s="35" customFormat="1" ht="11.45" customHeight="1" x14ac:dyDescent="0.2">
      <c r="A20" s="34" t="s">
        <v>63</v>
      </c>
      <c r="B20" s="176">
        <v>205</v>
      </c>
      <c r="C20" s="176">
        <v>217</v>
      </c>
      <c r="D20" s="176">
        <v>260</v>
      </c>
      <c r="E20" s="176">
        <v>255</v>
      </c>
      <c r="F20" s="176">
        <v>236</v>
      </c>
      <c r="G20" s="176">
        <v>269</v>
      </c>
      <c r="H20" s="176">
        <v>286</v>
      </c>
      <c r="I20" s="176">
        <v>289</v>
      </c>
    </row>
    <row r="21" spans="1:11" s="35" customFormat="1" ht="15" customHeight="1" x14ac:dyDescent="0.2">
      <c r="A21" s="34" t="s">
        <v>64</v>
      </c>
      <c r="B21" s="176"/>
      <c r="C21" s="176"/>
      <c r="D21" s="176"/>
      <c r="E21" s="176"/>
      <c r="F21" s="176"/>
      <c r="G21" s="176"/>
      <c r="H21" s="176"/>
      <c r="I21" s="176"/>
    </row>
    <row r="22" spans="1:11" s="35" customFormat="1" ht="11.45" customHeight="1" x14ac:dyDescent="0.2">
      <c r="A22" s="34" t="s">
        <v>65</v>
      </c>
      <c r="B22" s="176">
        <v>333</v>
      </c>
      <c r="C22" s="176">
        <v>352</v>
      </c>
      <c r="D22" s="176">
        <v>362</v>
      </c>
      <c r="E22" s="176">
        <v>339</v>
      </c>
      <c r="F22" s="176">
        <v>314</v>
      </c>
      <c r="G22" s="176">
        <v>300</v>
      </c>
      <c r="H22" s="176">
        <v>303</v>
      </c>
      <c r="I22" s="176">
        <v>303</v>
      </c>
    </row>
    <row r="23" spans="1:11" s="35" customFormat="1" ht="11.45" customHeight="1" x14ac:dyDescent="0.2">
      <c r="A23" s="34" t="s">
        <v>66</v>
      </c>
      <c r="B23" s="176">
        <v>113</v>
      </c>
      <c r="C23" s="176">
        <v>108</v>
      </c>
      <c r="D23" s="176">
        <v>125</v>
      </c>
      <c r="E23" s="176">
        <v>147</v>
      </c>
      <c r="F23" s="176">
        <v>137</v>
      </c>
      <c r="G23" s="176">
        <v>138</v>
      </c>
      <c r="H23" s="176">
        <v>137</v>
      </c>
      <c r="I23" s="176">
        <v>134</v>
      </c>
    </row>
    <row r="24" spans="1:11" s="35" customFormat="1" ht="11.45" customHeight="1" x14ac:dyDescent="0.2">
      <c r="A24" s="34" t="s">
        <v>67</v>
      </c>
      <c r="B24" s="176"/>
      <c r="C24" s="176"/>
      <c r="D24" s="176"/>
      <c r="E24" s="176"/>
      <c r="F24" s="176"/>
      <c r="G24" s="176"/>
      <c r="H24" s="176"/>
      <c r="I24" s="176"/>
    </row>
    <row r="25" spans="1:11" s="35" customFormat="1" ht="11.45" customHeight="1" x14ac:dyDescent="0.2">
      <c r="A25" s="34" t="s">
        <v>68</v>
      </c>
      <c r="B25" s="176">
        <v>32</v>
      </c>
      <c r="C25" s="176">
        <v>25</v>
      </c>
      <c r="D25" s="176">
        <v>27</v>
      </c>
      <c r="E25" s="176">
        <v>22</v>
      </c>
      <c r="F25" s="176">
        <v>21</v>
      </c>
      <c r="G25" s="176">
        <v>19</v>
      </c>
      <c r="H25" s="176">
        <v>20</v>
      </c>
      <c r="I25" s="176">
        <v>20</v>
      </c>
    </row>
    <row r="26" spans="1:11" s="35" customFormat="1" ht="11.45" customHeight="1" x14ac:dyDescent="0.2">
      <c r="A26" s="34" t="s">
        <v>69</v>
      </c>
      <c r="B26" s="176">
        <v>52</v>
      </c>
      <c r="C26" s="176">
        <v>50</v>
      </c>
      <c r="D26" s="176">
        <v>55</v>
      </c>
      <c r="E26" s="176">
        <v>51</v>
      </c>
      <c r="F26" s="176">
        <v>46</v>
      </c>
      <c r="G26" s="176">
        <v>54</v>
      </c>
      <c r="H26" s="176">
        <v>56</v>
      </c>
      <c r="I26" s="176">
        <v>55</v>
      </c>
    </row>
    <row r="27" spans="1:11" s="35" customFormat="1" ht="11.45" customHeight="1" x14ac:dyDescent="0.2">
      <c r="A27" s="34" t="s">
        <v>70</v>
      </c>
      <c r="B27" s="176">
        <v>25</v>
      </c>
      <c r="C27" s="176">
        <v>27</v>
      </c>
      <c r="D27" s="176">
        <v>35</v>
      </c>
      <c r="E27" s="176">
        <v>68</v>
      </c>
      <c r="F27" s="176">
        <v>62</v>
      </c>
      <c r="G27" s="176">
        <v>56</v>
      </c>
      <c r="H27" s="176">
        <v>52</v>
      </c>
      <c r="I27" s="176">
        <v>51</v>
      </c>
    </row>
    <row r="28" spans="1:11" s="35" customFormat="1" ht="11.45" customHeight="1" x14ac:dyDescent="0.2">
      <c r="A28" s="34" t="s">
        <v>71</v>
      </c>
      <c r="B28" s="176">
        <v>4</v>
      </c>
      <c r="C28" s="176">
        <v>6</v>
      </c>
      <c r="D28" s="176">
        <v>8</v>
      </c>
      <c r="E28" s="176">
        <v>6</v>
      </c>
      <c r="F28" s="176">
        <v>8</v>
      </c>
      <c r="G28" s="176">
        <v>9</v>
      </c>
      <c r="H28" s="176">
        <v>9</v>
      </c>
      <c r="I28" s="176">
        <v>8</v>
      </c>
    </row>
    <row r="29" spans="1:11" s="35" customFormat="1" ht="24.95" customHeight="1" x14ac:dyDescent="0.2">
      <c r="A29" s="34" t="s">
        <v>72</v>
      </c>
      <c r="B29" s="176">
        <v>169</v>
      </c>
      <c r="C29" s="176">
        <v>159</v>
      </c>
      <c r="D29" s="176">
        <v>165</v>
      </c>
      <c r="E29" s="176">
        <v>156</v>
      </c>
      <c r="F29" s="176">
        <v>153</v>
      </c>
      <c r="G29" s="176">
        <v>169</v>
      </c>
      <c r="H29" s="176">
        <v>169</v>
      </c>
      <c r="I29" s="176">
        <v>169</v>
      </c>
    </row>
    <row r="30" spans="1:11" s="36" customFormat="1" ht="20.100000000000001" customHeight="1" x14ac:dyDescent="0.2">
      <c r="A30" s="31" t="s">
        <v>73</v>
      </c>
      <c r="B30" s="177">
        <v>920</v>
      </c>
      <c r="C30" s="177">
        <v>1359</v>
      </c>
      <c r="D30" s="177">
        <v>1536</v>
      </c>
      <c r="E30" s="177">
        <v>1588</v>
      </c>
      <c r="F30" s="177">
        <v>1552</v>
      </c>
      <c r="G30" s="177">
        <v>1424</v>
      </c>
      <c r="H30" s="177">
        <v>1330</v>
      </c>
      <c r="I30" s="177">
        <v>1294</v>
      </c>
      <c r="K30" s="35"/>
    </row>
    <row r="31" spans="1:11" s="36" customFormat="1" ht="20.100000000000001" customHeight="1" x14ac:dyDescent="0.2">
      <c r="A31" s="31" t="s">
        <v>74</v>
      </c>
      <c r="B31" s="177">
        <v>72</v>
      </c>
      <c r="C31" s="177">
        <v>72</v>
      </c>
      <c r="D31" s="177">
        <v>69</v>
      </c>
      <c r="E31" s="177">
        <v>65</v>
      </c>
      <c r="F31" s="177">
        <v>56</v>
      </c>
      <c r="G31" s="177">
        <v>50</v>
      </c>
      <c r="H31" s="177">
        <v>50</v>
      </c>
      <c r="I31" s="177">
        <v>46</v>
      </c>
      <c r="K31" s="35"/>
    </row>
    <row r="33" spans="1:16" ht="11.45" customHeight="1" x14ac:dyDescent="0.2">
      <c r="A33" s="121" t="s">
        <v>276</v>
      </c>
      <c r="B33" s="103"/>
      <c r="K33" s="112" t="s">
        <v>277</v>
      </c>
    </row>
    <row r="34" spans="1:16" ht="23.1" customHeight="1" x14ac:dyDescent="0.2">
      <c r="A34" s="20"/>
      <c r="B34" s="21"/>
      <c r="K34" s="125" t="s">
        <v>308</v>
      </c>
      <c r="L34" s="120" t="s">
        <v>318</v>
      </c>
      <c r="M34" s="120" t="s">
        <v>319</v>
      </c>
      <c r="N34" s="120" t="s">
        <v>320</v>
      </c>
      <c r="O34" s="120" t="s">
        <v>321</v>
      </c>
      <c r="P34" s="120" t="s">
        <v>322</v>
      </c>
    </row>
    <row r="35" spans="1:16" ht="11.45" customHeight="1" x14ac:dyDescent="0.2">
      <c r="A35" s="20"/>
      <c r="B35" s="21"/>
      <c r="K35" s="115">
        <v>1995</v>
      </c>
      <c r="L35" s="141">
        <v>333</v>
      </c>
      <c r="M35" s="141">
        <v>113</v>
      </c>
      <c r="N35" s="141">
        <v>169</v>
      </c>
      <c r="O35" s="141">
        <v>920</v>
      </c>
      <c r="P35" s="141">
        <v>72</v>
      </c>
    </row>
    <row r="36" spans="1:16" ht="11.45" customHeight="1" x14ac:dyDescent="0.2">
      <c r="A36" s="20"/>
      <c r="B36" s="21"/>
      <c r="K36" s="115">
        <v>1996</v>
      </c>
      <c r="L36" s="141">
        <v>345</v>
      </c>
      <c r="M36" s="141">
        <v>111</v>
      </c>
      <c r="N36" s="141">
        <v>172</v>
      </c>
      <c r="O36" s="141">
        <v>1045</v>
      </c>
      <c r="P36" s="141">
        <v>74</v>
      </c>
    </row>
    <row r="37" spans="1:16" ht="11.45" customHeight="1" x14ac:dyDescent="0.2">
      <c r="K37" s="37">
        <v>1997</v>
      </c>
      <c r="L37" s="141">
        <v>340</v>
      </c>
      <c r="M37" s="141">
        <v>117</v>
      </c>
      <c r="N37" s="141">
        <v>172</v>
      </c>
      <c r="O37" s="141">
        <v>1152</v>
      </c>
      <c r="P37" s="141">
        <v>72</v>
      </c>
    </row>
    <row r="38" spans="1:16" ht="11.45" customHeight="1" x14ac:dyDescent="0.2">
      <c r="K38" s="1">
        <v>1998</v>
      </c>
      <c r="L38" s="141">
        <v>362</v>
      </c>
      <c r="M38" s="141">
        <v>114</v>
      </c>
      <c r="N38" s="141">
        <v>172</v>
      </c>
      <c r="O38" s="141">
        <v>1221</v>
      </c>
      <c r="P38" s="141">
        <v>74</v>
      </c>
    </row>
    <row r="39" spans="1:16" ht="11.45" customHeight="1" x14ac:dyDescent="0.2">
      <c r="K39" s="1">
        <v>1999</v>
      </c>
      <c r="L39" s="141">
        <v>358</v>
      </c>
      <c r="M39" s="141">
        <v>112</v>
      </c>
      <c r="N39" s="141">
        <v>162</v>
      </c>
      <c r="O39" s="141">
        <v>1296</v>
      </c>
      <c r="P39" s="141">
        <v>72</v>
      </c>
    </row>
    <row r="40" spans="1:16" ht="11.45" customHeight="1" x14ac:dyDescent="0.2">
      <c r="K40" s="1">
        <v>2000</v>
      </c>
      <c r="L40" s="141">
        <v>352</v>
      </c>
      <c r="M40" s="141">
        <v>108</v>
      </c>
      <c r="N40" s="141">
        <v>159</v>
      </c>
      <c r="O40" s="141">
        <v>1359</v>
      </c>
      <c r="P40" s="141">
        <v>72</v>
      </c>
    </row>
    <row r="41" spans="1:16" ht="11.45" customHeight="1" x14ac:dyDescent="0.2">
      <c r="K41" s="1">
        <v>2001</v>
      </c>
      <c r="L41" s="141">
        <v>378</v>
      </c>
      <c r="M41" s="141">
        <v>116</v>
      </c>
      <c r="N41" s="141">
        <v>174</v>
      </c>
      <c r="O41" s="141">
        <v>1372</v>
      </c>
      <c r="P41" s="141">
        <v>72</v>
      </c>
    </row>
    <row r="42" spans="1:16" ht="11.45" customHeight="1" x14ac:dyDescent="0.2">
      <c r="K42" s="1">
        <v>2002</v>
      </c>
      <c r="L42" s="141">
        <v>379</v>
      </c>
      <c r="M42" s="141">
        <v>115</v>
      </c>
      <c r="N42" s="141">
        <v>170</v>
      </c>
      <c r="O42" s="141">
        <v>1370</v>
      </c>
      <c r="P42" s="141">
        <v>71</v>
      </c>
    </row>
    <row r="43" spans="1:16" ht="11.45" customHeight="1" x14ac:dyDescent="0.2">
      <c r="K43" s="1">
        <v>2003</v>
      </c>
      <c r="L43" s="141">
        <v>372</v>
      </c>
      <c r="M43" s="141">
        <v>122</v>
      </c>
      <c r="N43" s="141">
        <v>169</v>
      </c>
      <c r="O43" s="141">
        <v>1427</v>
      </c>
      <c r="P43" s="141">
        <v>70</v>
      </c>
    </row>
    <row r="44" spans="1:16" ht="11.45" customHeight="1" x14ac:dyDescent="0.2">
      <c r="K44" s="1">
        <v>2004</v>
      </c>
      <c r="L44" s="141">
        <v>374</v>
      </c>
      <c r="M44" s="141">
        <v>121</v>
      </c>
      <c r="N44" s="141">
        <v>168</v>
      </c>
      <c r="O44" s="141">
        <v>1479</v>
      </c>
      <c r="P44" s="141">
        <v>69</v>
      </c>
    </row>
    <row r="45" spans="1:16" ht="11.45" customHeight="1" x14ac:dyDescent="0.2">
      <c r="K45" s="1">
        <v>2005</v>
      </c>
      <c r="L45" s="141">
        <v>362</v>
      </c>
      <c r="M45" s="141">
        <v>125</v>
      </c>
      <c r="N45" s="141">
        <v>165</v>
      </c>
      <c r="O45" s="141">
        <v>1536</v>
      </c>
      <c r="P45" s="141">
        <v>69</v>
      </c>
    </row>
    <row r="46" spans="1:16" ht="11.45" customHeight="1" x14ac:dyDescent="0.2">
      <c r="K46" s="1">
        <v>2006</v>
      </c>
      <c r="L46" s="141">
        <v>359</v>
      </c>
      <c r="M46" s="141">
        <v>121</v>
      </c>
      <c r="N46" s="141">
        <v>166</v>
      </c>
      <c r="O46" s="141">
        <v>1583</v>
      </c>
      <c r="P46" s="141">
        <v>70</v>
      </c>
    </row>
    <row r="47" spans="1:16" ht="11.45" customHeight="1" x14ac:dyDescent="0.2">
      <c r="K47" s="1">
        <v>2007</v>
      </c>
      <c r="L47" s="141">
        <v>354</v>
      </c>
      <c r="M47" s="141">
        <v>120</v>
      </c>
      <c r="N47" s="141">
        <v>169</v>
      </c>
      <c r="O47" s="141">
        <v>1614</v>
      </c>
      <c r="P47" s="141">
        <v>71</v>
      </c>
    </row>
    <row r="48" spans="1:16" ht="11.45" customHeight="1" x14ac:dyDescent="0.2">
      <c r="K48" s="1">
        <v>2008</v>
      </c>
      <c r="L48" s="141">
        <v>330</v>
      </c>
      <c r="M48" s="141">
        <v>140</v>
      </c>
      <c r="N48" s="141">
        <v>164</v>
      </c>
      <c r="O48" s="141">
        <v>1605</v>
      </c>
      <c r="P48" s="141">
        <v>70</v>
      </c>
    </row>
    <row r="49" spans="11:16" ht="11.45" customHeight="1" x14ac:dyDescent="0.2">
      <c r="K49" s="1">
        <v>2009</v>
      </c>
      <c r="L49" s="141">
        <v>332</v>
      </c>
      <c r="M49" s="141">
        <v>143</v>
      </c>
      <c r="N49" s="141">
        <v>158</v>
      </c>
      <c r="O49" s="141">
        <v>1600</v>
      </c>
      <c r="P49" s="141">
        <v>69</v>
      </c>
    </row>
    <row r="50" spans="11:16" ht="11.45" customHeight="1" x14ac:dyDescent="0.2">
      <c r="K50" s="1">
        <v>2010</v>
      </c>
      <c r="L50" s="141">
        <v>339</v>
      </c>
      <c r="M50" s="141">
        <v>147</v>
      </c>
      <c r="N50" s="141">
        <v>156</v>
      </c>
      <c r="O50" s="141">
        <v>1588</v>
      </c>
      <c r="P50" s="141">
        <v>65</v>
      </c>
    </row>
    <row r="51" spans="11:16" ht="11.45" customHeight="1" x14ac:dyDescent="0.2">
      <c r="K51" s="1">
        <v>2011</v>
      </c>
      <c r="L51" s="141">
        <v>335</v>
      </c>
      <c r="M51" s="141">
        <v>140</v>
      </c>
      <c r="N51" s="141">
        <v>163</v>
      </c>
      <c r="O51" s="141">
        <v>1602</v>
      </c>
      <c r="P51" s="141">
        <v>63</v>
      </c>
    </row>
    <row r="52" spans="11:16" ht="11.45" customHeight="1" x14ac:dyDescent="0.2">
      <c r="K52" s="1">
        <v>2012</v>
      </c>
      <c r="L52" s="141">
        <v>336</v>
      </c>
      <c r="M52" s="141">
        <v>141</v>
      </c>
      <c r="N52" s="141">
        <v>163</v>
      </c>
      <c r="O52" s="141">
        <v>1592</v>
      </c>
      <c r="P52" s="141">
        <v>57</v>
      </c>
    </row>
    <row r="53" spans="11:16" ht="11.45" customHeight="1" x14ac:dyDescent="0.2">
      <c r="K53" s="1">
        <v>2013</v>
      </c>
      <c r="L53" s="141">
        <v>349</v>
      </c>
      <c r="M53" s="141">
        <v>132</v>
      </c>
      <c r="N53" s="141">
        <v>164</v>
      </c>
      <c r="O53" s="141">
        <v>1591</v>
      </c>
      <c r="P53" s="141">
        <v>57</v>
      </c>
    </row>
    <row r="54" spans="11:16" ht="11.45" customHeight="1" x14ac:dyDescent="0.2">
      <c r="K54" s="1">
        <v>2014</v>
      </c>
      <c r="L54" s="141">
        <v>328</v>
      </c>
      <c r="M54" s="141">
        <v>128</v>
      </c>
      <c r="N54" s="141">
        <v>160</v>
      </c>
      <c r="O54" s="141">
        <v>1569</v>
      </c>
      <c r="P54" s="141">
        <v>59</v>
      </c>
    </row>
    <row r="55" spans="11:16" ht="11.45" customHeight="1" x14ac:dyDescent="0.2">
      <c r="K55" s="1">
        <v>2015</v>
      </c>
      <c r="L55" s="141">
        <v>314</v>
      </c>
      <c r="M55" s="141">
        <v>137</v>
      </c>
      <c r="N55" s="141">
        <v>153</v>
      </c>
      <c r="O55" s="141">
        <v>1552</v>
      </c>
      <c r="P55" s="141">
        <v>56</v>
      </c>
    </row>
    <row r="56" spans="11:16" ht="11.45" customHeight="1" x14ac:dyDescent="0.2">
      <c r="K56" s="1">
        <v>2016</v>
      </c>
      <c r="L56" s="141">
        <v>308</v>
      </c>
      <c r="M56" s="141">
        <v>148</v>
      </c>
      <c r="N56" s="141">
        <v>146</v>
      </c>
      <c r="O56" s="141">
        <v>1557</v>
      </c>
      <c r="P56" s="141">
        <v>55</v>
      </c>
    </row>
    <row r="57" spans="11:16" ht="11.45" customHeight="1" x14ac:dyDescent="0.2">
      <c r="K57" s="1">
        <v>2017</v>
      </c>
      <c r="L57" s="141">
        <v>320</v>
      </c>
      <c r="M57" s="141">
        <v>149</v>
      </c>
      <c r="N57" s="141">
        <v>151</v>
      </c>
      <c r="O57" s="141">
        <v>1529</v>
      </c>
      <c r="P57" s="141">
        <v>53</v>
      </c>
    </row>
    <row r="58" spans="11:16" ht="11.45" customHeight="1" x14ac:dyDescent="0.2">
      <c r="K58" s="1">
        <v>2018</v>
      </c>
      <c r="L58" s="141">
        <v>311</v>
      </c>
      <c r="M58" s="141">
        <v>145</v>
      </c>
      <c r="N58" s="141">
        <v>160</v>
      </c>
      <c r="O58" s="141">
        <v>1484</v>
      </c>
      <c r="P58" s="141">
        <v>52</v>
      </c>
    </row>
    <row r="59" spans="11:16" ht="11.45" customHeight="1" x14ac:dyDescent="0.2">
      <c r="K59" s="1">
        <v>2019</v>
      </c>
      <c r="L59" s="141">
        <v>314</v>
      </c>
      <c r="M59" s="141">
        <v>132</v>
      </c>
      <c r="N59" s="141">
        <v>166</v>
      </c>
      <c r="O59" s="141">
        <v>1458</v>
      </c>
      <c r="P59" s="141">
        <v>51</v>
      </c>
    </row>
    <row r="60" spans="11:16" ht="11.45" customHeight="1" x14ac:dyDescent="0.2">
      <c r="K60" s="1">
        <v>2020</v>
      </c>
      <c r="L60" s="141">
        <v>300</v>
      </c>
      <c r="M60" s="141">
        <v>138</v>
      </c>
      <c r="N60" s="141">
        <v>169</v>
      </c>
      <c r="O60" s="141">
        <v>1424</v>
      </c>
      <c r="P60" s="141">
        <v>50</v>
      </c>
    </row>
    <row r="61" spans="11:16" ht="11.45" customHeight="1" x14ac:dyDescent="0.2">
      <c r="K61" s="1">
        <v>2021</v>
      </c>
      <c r="L61" s="141">
        <v>303</v>
      </c>
      <c r="M61" s="141">
        <v>139</v>
      </c>
      <c r="N61" s="141">
        <v>167</v>
      </c>
      <c r="O61" s="141">
        <v>1370</v>
      </c>
      <c r="P61" s="141">
        <v>51</v>
      </c>
    </row>
    <row r="62" spans="11:16" ht="11.45" customHeight="1" x14ac:dyDescent="0.2">
      <c r="K62" s="1">
        <v>2022</v>
      </c>
      <c r="L62" s="141">
        <v>303</v>
      </c>
      <c r="M62" s="141">
        <v>137</v>
      </c>
      <c r="N62" s="141">
        <v>169</v>
      </c>
      <c r="O62" s="141">
        <v>1330</v>
      </c>
      <c r="P62" s="141">
        <v>50</v>
      </c>
    </row>
    <row r="63" spans="11:16" ht="11.45" customHeight="1" x14ac:dyDescent="0.2">
      <c r="K63" s="1">
        <v>2023</v>
      </c>
      <c r="L63" s="141">
        <f>I22</f>
        <v>303</v>
      </c>
      <c r="M63" s="141">
        <f>I23</f>
        <v>134</v>
      </c>
      <c r="N63" s="141">
        <f>I29</f>
        <v>169</v>
      </c>
      <c r="O63" s="141">
        <f>I30</f>
        <v>1294</v>
      </c>
      <c r="P63" s="141">
        <f>I31</f>
        <v>46</v>
      </c>
    </row>
    <row r="65" spans="12:15" ht="11.45" customHeight="1" x14ac:dyDescent="0.2">
      <c r="L65" s="164"/>
      <c r="M65" s="164"/>
      <c r="N65" s="164"/>
      <c r="O65" s="164"/>
    </row>
  </sheetData>
  <hyperlinks>
    <hyperlink ref="A1" location="Inhalt!A6" display="Link zum Inhaltsverzeichnis"/>
    <hyperlink ref="A33" location="_GrafikDaten_11.5" display="Grafik 11.5"/>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2024&amp;R&amp;"-,Standard"&amp;7&amp;P</oddFooter>
    <evenHeader>&amp;C&amp;7 11 Rechtspflege</evenHeader>
    <evenFooter>&amp;L&amp;"-,Standard"&amp;7&amp;P&amp;R&amp;"-,Standard"&amp;7StatA MV, Statistisches Jahrbuch 2024</evenFooter>
  </headerFooter>
  <drawing r:id="rId2"/>
  <legacyDrawing r:id="rId3"/>
  <tableParts count="3">
    <tablePart r:id="rId4"/>
    <tablePart r:id="rId5"/>
    <tablePart r:id="rId6"/>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K40"/>
  <sheetViews>
    <sheetView zoomScale="160" zoomScaleNormal="160" workbookViewId="0"/>
  </sheetViews>
  <sheetFormatPr baseColWidth="10" defaultRowHeight="11.45" customHeight="1" x14ac:dyDescent="0.2"/>
  <cols>
    <col min="1" max="1" width="31.7109375" style="37" customWidth="1"/>
    <col min="2" max="2" width="7.7109375" style="38" customWidth="1"/>
    <col min="3" max="5" width="7.28515625" style="38" customWidth="1"/>
    <col min="6" max="6" width="7.7109375" style="38" customWidth="1"/>
    <col min="7" max="8" width="7.7109375" style="29" customWidth="1"/>
    <col min="9" max="9" width="7.7109375" style="39" customWidth="1"/>
    <col min="10" max="10" width="2.7109375" style="29" customWidth="1"/>
    <col min="11" max="16384" width="11.42578125" style="29"/>
  </cols>
  <sheetData>
    <row r="1" spans="1:11" ht="11.45" customHeight="1" x14ac:dyDescent="0.2">
      <c r="A1" s="85" t="s">
        <v>223</v>
      </c>
    </row>
    <row r="2" spans="1:11" ht="30" customHeight="1" x14ac:dyDescent="0.2">
      <c r="A2" s="113" t="s">
        <v>75</v>
      </c>
    </row>
    <row r="3" spans="1:11" ht="30" customHeight="1" x14ac:dyDescent="0.2">
      <c r="A3" s="114" t="s">
        <v>76</v>
      </c>
    </row>
    <row r="4" spans="1:11" ht="12" customHeight="1" x14ac:dyDescent="0.2">
      <c r="A4" s="182" t="s">
        <v>57</v>
      </c>
      <c r="B4" s="183" t="s">
        <v>77</v>
      </c>
      <c r="C4" s="183" t="s">
        <v>327</v>
      </c>
      <c r="D4" s="183" t="s">
        <v>328</v>
      </c>
      <c r="E4" s="183" t="s">
        <v>329</v>
      </c>
      <c r="F4" s="184" t="s">
        <v>330</v>
      </c>
      <c r="G4" s="184" t="s">
        <v>331</v>
      </c>
      <c r="H4" s="184" t="s">
        <v>332</v>
      </c>
      <c r="I4" s="185" t="s">
        <v>496</v>
      </c>
    </row>
    <row r="5" spans="1:11" ht="20.100000000000001" customHeight="1" x14ac:dyDescent="0.2">
      <c r="A5" s="31" t="s">
        <v>78</v>
      </c>
      <c r="B5" s="178"/>
      <c r="C5" s="178"/>
      <c r="D5" s="178"/>
      <c r="E5" s="178"/>
      <c r="F5" s="178"/>
      <c r="G5" s="178"/>
      <c r="H5" s="178"/>
      <c r="I5" s="178"/>
    </row>
    <row r="6" spans="1:11" ht="11.45" customHeight="1" x14ac:dyDescent="0.2">
      <c r="A6" s="34" t="s">
        <v>334</v>
      </c>
      <c r="B6" s="178">
        <v>32709</v>
      </c>
      <c r="C6" s="178">
        <v>32065</v>
      </c>
      <c r="D6" s="178">
        <v>26941</v>
      </c>
      <c r="E6" s="178">
        <v>19671</v>
      </c>
      <c r="F6" s="178">
        <v>18134</v>
      </c>
      <c r="G6" s="178">
        <v>13521</v>
      </c>
      <c r="H6" s="178">
        <v>10241</v>
      </c>
      <c r="I6" s="178">
        <v>10459</v>
      </c>
      <c r="K6" s="111"/>
    </row>
    <row r="7" spans="1:11" ht="11.45" customHeight="1" x14ac:dyDescent="0.2">
      <c r="A7" s="34" t="s">
        <v>335</v>
      </c>
      <c r="B7" s="178"/>
      <c r="C7" s="178"/>
      <c r="D7" s="178"/>
      <c r="E7" s="178"/>
      <c r="F7" s="178"/>
      <c r="G7" s="178"/>
      <c r="H7" s="178"/>
      <c r="I7" s="178"/>
      <c r="K7" s="111"/>
    </row>
    <row r="8" spans="1:11" ht="11.45" customHeight="1" x14ac:dyDescent="0.2">
      <c r="A8" s="34" t="s">
        <v>336</v>
      </c>
      <c r="B8" s="178">
        <v>1350</v>
      </c>
      <c r="C8" s="178">
        <v>1759</v>
      </c>
      <c r="D8" s="178">
        <v>2341</v>
      </c>
      <c r="E8" s="178">
        <v>1680</v>
      </c>
      <c r="F8" s="178">
        <v>1556</v>
      </c>
      <c r="G8" s="178">
        <v>1152</v>
      </c>
      <c r="H8" s="178">
        <v>930</v>
      </c>
      <c r="I8" s="178">
        <v>969</v>
      </c>
    </row>
    <row r="9" spans="1:11" ht="11.45" customHeight="1" x14ac:dyDescent="0.2">
      <c r="A9" s="34" t="s">
        <v>337</v>
      </c>
      <c r="B9" s="178">
        <v>3249</v>
      </c>
      <c r="C9" s="178">
        <v>535</v>
      </c>
      <c r="D9" s="178">
        <v>4135</v>
      </c>
      <c r="E9" s="178">
        <v>3941</v>
      </c>
      <c r="F9" s="178">
        <v>3961</v>
      </c>
      <c r="G9" s="178">
        <v>3606</v>
      </c>
      <c r="H9" s="178">
        <v>2492</v>
      </c>
      <c r="I9" s="178">
        <v>2531</v>
      </c>
    </row>
    <row r="10" spans="1:11" ht="11.45" customHeight="1" x14ac:dyDescent="0.2">
      <c r="A10" s="34" t="s">
        <v>338</v>
      </c>
      <c r="B10" s="178">
        <v>4809</v>
      </c>
      <c r="C10" s="178">
        <v>4640</v>
      </c>
      <c r="D10" s="178">
        <v>5080</v>
      </c>
      <c r="E10" s="178">
        <v>4442</v>
      </c>
      <c r="F10" s="178">
        <v>4197</v>
      </c>
      <c r="G10" s="178">
        <v>3411</v>
      </c>
      <c r="H10" s="178">
        <v>2824</v>
      </c>
      <c r="I10" s="178">
        <v>2979</v>
      </c>
    </row>
    <row r="11" spans="1:11" ht="20.100000000000001" customHeight="1" x14ac:dyDescent="0.2">
      <c r="A11" s="31" t="s">
        <v>88</v>
      </c>
      <c r="B11" s="178"/>
      <c r="C11" s="178"/>
      <c r="D11" s="178"/>
      <c r="E11" s="178"/>
      <c r="F11" s="178"/>
      <c r="G11" s="178"/>
      <c r="H11" s="178"/>
      <c r="I11" s="178"/>
    </row>
    <row r="12" spans="1:11" ht="11.45" customHeight="1" x14ac:dyDescent="0.2">
      <c r="A12" s="34" t="s">
        <v>334</v>
      </c>
      <c r="B12" s="178">
        <v>9129</v>
      </c>
      <c r="C12" s="178">
        <v>8943</v>
      </c>
      <c r="D12" s="178">
        <v>7654</v>
      </c>
      <c r="E12" s="178">
        <v>5656</v>
      </c>
      <c r="F12" s="178">
        <v>4472</v>
      </c>
      <c r="G12" s="178">
        <v>4983</v>
      </c>
      <c r="H12" s="178">
        <v>4297</v>
      </c>
      <c r="I12" s="178">
        <v>4045</v>
      </c>
    </row>
    <row r="13" spans="1:11" ht="11.45" customHeight="1" x14ac:dyDescent="0.2">
      <c r="A13" s="34" t="s">
        <v>143</v>
      </c>
      <c r="B13" s="178"/>
      <c r="C13" s="178"/>
      <c r="D13" s="178"/>
      <c r="E13" s="178"/>
      <c r="F13" s="178"/>
      <c r="G13" s="178"/>
      <c r="H13" s="178"/>
      <c r="I13" s="178"/>
    </row>
    <row r="14" spans="1:11" ht="11.45" customHeight="1" x14ac:dyDescent="0.2">
      <c r="A14" s="34" t="s">
        <v>339</v>
      </c>
      <c r="B14" s="178">
        <v>113</v>
      </c>
      <c r="C14" s="178">
        <v>100</v>
      </c>
      <c r="D14" s="178">
        <v>337</v>
      </c>
      <c r="E14" s="178">
        <v>270</v>
      </c>
      <c r="F14" s="178">
        <v>237</v>
      </c>
      <c r="G14" s="178">
        <v>222</v>
      </c>
      <c r="H14" s="178">
        <v>252</v>
      </c>
      <c r="I14" s="178">
        <v>272</v>
      </c>
    </row>
    <row r="15" spans="1:11" ht="11.45" customHeight="1" x14ac:dyDescent="0.2">
      <c r="A15" s="34" t="s">
        <v>340</v>
      </c>
      <c r="B15" s="178">
        <v>1339</v>
      </c>
      <c r="C15" s="178">
        <v>1124</v>
      </c>
      <c r="D15" s="178">
        <v>694</v>
      </c>
      <c r="E15" s="178">
        <v>536</v>
      </c>
      <c r="F15" s="178">
        <v>344</v>
      </c>
      <c r="G15" s="178">
        <v>1032</v>
      </c>
      <c r="H15" s="178">
        <v>667</v>
      </c>
      <c r="I15" s="178">
        <v>488</v>
      </c>
    </row>
    <row r="16" spans="1:11" ht="11.45" customHeight="1" x14ac:dyDescent="0.2">
      <c r="A16" s="34" t="s">
        <v>341</v>
      </c>
      <c r="B16" s="178" t="s">
        <v>79</v>
      </c>
      <c r="C16" s="178" t="s">
        <v>79</v>
      </c>
      <c r="D16" s="178">
        <v>1306</v>
      </c>
      <c r="E16" s="178">
        <v>686</v>
      </c>
      <c r="F16" s="178">
        <v>514</v>
      </c>
      <c r="G16" s="178">
        <v>425</v>
      </c>
      <c r="H16" s="178">
        <v>402</v>
      </c>
      <c r="I16" s="178">
        <v>424</v>
      </c>
    </row>
    <row r="17" spans="1:11" ht="15" customHeight="1" x14ac:dyDescent="0.2">
      <c r="A17" s="34" t="s">
        <v>342</v>
      </c>
      <c r="B17" s="178">
        <v>948</v>
      </c>
      <c r="C17" s="178">
        <v>1809</v>
      </c>
      <c r="D17" s="178">
        <v>1233</v>
      </c>
      <c r="E17" s="178">
        <v>891</v>
      </c>
      <c r="F17" s="178">
        <v>879</v>
      </c>
      <c r="G17" s="178">
        <v>594</v>
      </c>
      <c r="H17" s="178">
        <v>580</v>
      </c>
      <c r="I17" s="178">
        <v>395</v>
      </c>
    </row>
    <row r="18" spans="1:11" ht="15" customHeight="1" x14ac:dyDescent="0.2">
      <c r="A18" s="34" t="s">
        <v>343</v>
      </c>
      <c r="B18" s="178">
        <v>2287</v>
      </c>
      <c r="C18" s="178">
        <v>3108</v>
      </c>
      <c r="D18" s="178">
        <v>1966</v>
      </c>
      <c r="E18" s="178">
        <v>1553</v>
      </c>
      <c r="F18" s="178">
        <v>1385</v>
      </c>
      <c r="G18" s="178">
        <v>1097</v>
      </c>
      <c r="H18" s="178">
        <v>892</v>
      </c>
      <c r="I18" s="178">
        <v>875</v>
      </c>
    </row>
    <row r="19" spans="1:11" ht="20.100000000000001" customHeight="1" x14ac:dyDescent="0.2">
      <c r="A19" s="31" t="s">
        <v>82</v>
      </c>
      <c r="B19" s="178"/>
      <c r="C19" s="178"/>
      <c r="D19" s="178"/>
      <c r="E19" s="178"/>
      <c r="F19" s="178"/>
      <c r="G19" s="178"/>
      <c r="H19" s="178"/>
      <c r="I19" s="178"/>
    </row>
    <row r="20" spans="1:11" ht="11.45" customHeight="1" x14ac:dyDescent="0.2">
      <c r="A20" s="34" t="s">
        <v>342</v>
      </c>
      <c r="B20" s="178">
        <v>793</v>
      </c>
      <c r="C20" s="178">
        <v>1364</v>
      </c>
      <c r="D20" s="178">
        <v>1279</v>
      </c>
      <c r="E20" s="178">
        <v>777</v>
      </c>
      <c r="F20" s="178">
        <v>660</v>
      </c>
      <c r="G20" s="178">
        <v>852</v>
      </c>
      <c r="H20" s="178">
        <v>690</v>
      </c>
      <c r="I20" s="178">
        <v>816</v>
      </c>
    </row>
    <row r="21" spans="1:11" ht="11.45" customHeight="1" x14ac:dyDescent="0.2">
      <c r="A21" s="34" t="s">
        <v>343</v>
      </c>
      <c r="B21" s="178">
        <v>1371</v>
      </c>
      <c r="C21" s="178">
        <v>1129</v>
      </c>
      <c r="D21" s="178">
        <v>700</v>
      </c>
      <c r="E21" s="178">
        <v>594</v>
      </c>
      <c r="F21" s="178">
        <v>470</v>
      </c>
      <c r="G21" s="178">
        <v>369</v>
      </c>
      <c r="H21" s="178">
        <v>343</v>
      </c>
      <c r="I21" s="178">
        <v>384</v>
      </c>
    </row>
    <row r="22" spans="1:11" ht="11.45" customHeight="1" x14ac:dyDescent="0.2">
      <c r="A22" s="40"/>
      <c r="B22" s="41"/>
      <c r="C22" s="41"/>
      <c r="D22" s="41"/>
      <c r="E22" s="41"/>
      <c r="F22" s="41"/>
      <c r="G22" s="39"/>
      <c r="H22" s="39"/>
    </row>
    <row r="23" spans="1:11" ht="11.45" customHeight="1" x14ac:dyDescent="0.2">
      <c r="A23" s="40"/>
      <c r="B23" s="41"/>
      <c r="C23" s="41"/>
      <c r="D23" s="41"/>
      <c r="E23" s="41"/>
      <c r="F23" s="41"/>
      <c r="G23" s="39"/>
      <c r="H23" s="39"/>
    </row>
    <row r="24" spans="1:11" ht="30" customHeight="1" x14ac:dyDescent="0.2">
      <c r="A24" s="114" t="s">
        <v>80</v>
      </c>
    </row>
    <row r="25" spans="1:11" ht="12" customHeight="1" x14ac:dyDescent="0.2">
      <c r="A25" s="174" t="s">
        <v>57</v>
      </c>
      <c r="B25" s="175" t="s">
        <v>81</v>
      </c>
      <c r="C25" s="175" t="s">
        <v>329</v>
      </c>
      <c r="D25" s="175" t="s">
        <v>330</v>
      </c>
      <c r="E25" s="175" t="s">
        <v>355</v>
      </c>
      <c r="F25" s="179" t="s">
        <v>356</v>
      </c>
      <c r="G25" s="180" t="s">
        <v>331</v>
      </c>
      <c r="H25" s="180" t="s">
        <v>332</v>
      </c>
      <c r="I25" s="181" t="s">
        <v>496</v>
      </c>
    </row>
    <row r="26" spans="1:11" ht="20.100000000000001" customHeight="1" x14ac:dyDescent="0.2">
      <c r="A26" s="131" t="s">
        <v>78</v>
      </c>
      <c r="B26" s="178"/>
      <c r="C26" s="178"/>
      <c r="D26" s="178"/>
      <c r="E26" s="178"/>
      <c r="F26" s="178"/>
      <c r="G26" s="178"/>
      <c r="H26" s="178"/>
      <c r="I26" s="178"/>
    </row>
    <row r="27" spans="1:11" ht="11.45" customHeight="1" x14ac:dyDescent="0.2">
      <c r="A27" s="34" t="s">
        <v>334</v>
      </c>
      <c r="B27" s="178">
        <v>3713</v>
      </c>
      <c r="C27" s="178">
        <v>13991</v>
      </c>
      <c r="D27" s="178">
        <v>11561</v>
      </c>
      <c r="E27" s="178">
        <v>11406</v>
      </c>
      <c r="F27" s="178">
        <v>9951</v>
      </c>
      <c r="G27" s="178">
        <v>9317</v>
      </c>
      <c r="H27" s="178">
        <v>8870</v>
      </c>
      <c r="I27" s="178">
        <v>8692</v>
      </c>
      <c r="K27" s="111"/>
    </row>
    <row r="28" spans="1:11" ht="11.45" customHeight="1" x14ac:dyDescent="0.2">
      <c r="A28" s="34" t="s">
        <v>143</v>
      </c>
      <c r="B28" s="178"/>
      <c r="C28" s="178"/>
      <c r="D28" s="178"/>
      <c r="E28" s="178"/>
      <c r="F28" s="178"/>
      <c r="G28" s="178"/>
      <c r="H28" s="178"/>
      <c r="I28" s="178"/>
      <c r="K28" s="111"/>
    </row>
    <row r="29" spans="1:11" ht="11.45" customHeight="1" x14ac:dyDescent="0.2">
      <c r="A29" s="34" t="s">
        <v>344</v>
      </c>
      <c r="B29" s="178">
        <v>2914</v>
      </c>
      <c r="C29" s="178">
        <v>10623</v>
      </c>
      <c r="D29" s="178">
        <v>9877</v>
      </c>
      <c r="E29" s="178">
        <v>9908</v>
      </c>
      <c r="F29" s="178">
        <v>8533</v>
      </c>
      <c r="G29" s="178">
        <v>7830</v>
      </c>
      <c r="H29" s="178">
        <v>7422</v>
      </c>
      <c r="I29" s="178">
        <v>7118</v>
      </c>
    </row>
    <row r="30" spans="1:11" ht="11.45" customHeight="1" x14ac:dyDescent="0.2">
      <c r="A30" s="34" t="s">
        <v>345</v>
      </c>
      <c r="B30" s="178">
        <v>3</v>
      </c>
      <c r="C30" s="178">
        <v>9</v>
      </c>
      <c r="D30" s="178">
        <v>17</v>
      </c>
      <c r="E30" s="178">
        <v>24</v>
      </c>
      <c r="F30" s="178">
        <v>34</v>
      </c>
      <c r="G30" s="178">
        <v>25</v>
      </c>
      <c r="H30" s="178">
        <v>15</v>
      </c>
      <c r="I30" s="178">
        <v>16</v>
      </c>
    </row>
    <row r="31" spans="1:11" ht="20.100000000000001" customHeight="1" x14ac:dyDescent="0.2">
      <c r="A31" s="34" t="s">
        <v>346</v>
      </c>
      <c r="B31" s="178"/>
      <c r="C31" s="178"/>
      <c r="D31" s="178"/>
      <c r="E31" s="178"/>
      <c r="F31" s="178"/>
      <c r="G31" s="178"/>
      <c r="H31" s="178"/>
      <c r="I31" s="178"/>
    </row>
    <row r="32" spans="1:11" ht="11.45" customHeight="1" x14ac:dyDescent="0.2">
      <c r="A32" s="34" t="s">
        <v>347</v>
      </c>
      <c r="B32" s="178">
        <v>1130</v>
      </c>
      <c r="C32" s="178">
        <v>3845</v>
      </c>
      <c r="D32" s="178">
        <v>2944</v>
      </c>
      <c r="E32" s="178">
        <v>3403</v>
      </c>
      <c r="F32" s="178">
        <v>3194</v>
      </c>
      <c r="G32" s="178">
        <v>2853</v>
      </c>
      <c r="H32" s="178">
        <v>2887</v>
      </c>
      <c r="I32" s="178">
        <v>2736</v>
      </c>
    </row>
    <row r="33" spans="1:9" ht="11.45" customHeight="1" x14ac:dyDescent="0.2">
      <c r="A33" s="34" t="s">
        <v>348</v>
      </c>
      <c r="B33" s="178">
        <v>468</v>
      </c>
      <c r="C33" s="178">
        <v>1460</v>
      </c>
      <c r="D33" s="178">
        <v>2824</v>
      </c>
      <c r="E33" s="178">
        <v>2667</v>
      </c>
      <c r="F33" s="178">
        <v>2502</v>
      </c>
      <c r="G33" s="178">
        <v>2435</v>
      </c>
      <c r="H33" s="178">
        <v>2354</v>
      </c>
      <c r="I33" s="178">
        <v>2392</v>
      </c>
    </row>
    <row r="34" spans="1:9" ht="11.45" customHeight="1" x14ac:dyDescent="0.2">
      <c r="A34" s="34" t="s">
        <v>349</v>
      </c>
      <c r="B34" s="178">
        <v>531</v>
      </c>
      <c r="C34" s="178">
        <v>1637</v>
      </c>
      <c r="D34" s="178">
        <v>1388</v>
      </c>
      <c r="E34" s="178">
        <v>1402</v>
      </c>
      <c r="F34" s="178">
        <v>1086</v>
      </c>
      <c r="G34" s="178">
        <v>962</v>
      </c>
      <c r="H34" s="178">
        <v>803</v>
      </c>
      <c r="I34" s="178">
        <v>783</v>
      </c>
    </row>
    <row r="35" spans="1:9" ht="34.5" customHeight="1" x14ac:dyDescent="0.2">
      <c r="A35" s="34" t="s">
        <v>350</v>
      </c>
      <c r="B35" s="178">
        <v>170</v>
      </c>
      <c r="C35" s="178">
        <v>602</v>
      </c>
      <c r="D35" s="178">
        <v>509</v>
      </c>
      <c r="E35" s="178">
        <v>422</v>
      </c>
      <c r="F35" s="178">
        <v>353</v>
      </c>
      <c r="G35" s="178">
        <v>316</v>
      </c>
      <c r="H35" s="178">
        <v>263</v>
      </c>
      <c r="I35" s="178">
        <v>243</v>
      </c>
    </row>
    <row r="36" spans="1:9" ht="11.45" customHeight="1" x14ac:dyDescent="0.2">
      <c r="A36" s="34" t="s">
        <v>351</v>
      </c>
      <c r="B36" s="178">
        <v>264</v>
      </c>
      <c r="C36" s="178">
        <v>845</v>
      </c>
      <c r="D36" s="178">
        <v>1106</v>
      </c>
      <c r="E36" s="178">
        <v>1088</v>
      </c>
      <c r="F36" s="178">
        <v>1097</v>
      </c>
      <c r="G36" s="178">
        <v>1094</v>
      </c>
      <c r="H36" s="178">
        <v>975</v>
      </c>
      <c r="I36" s="178">
        <v>933</v>
      </c>
    </row>
    <row r="37" spans="1:9" ht="11.45" customHeight="1" x14ac:dyDescent="0.2">
      <c r="A37" s="34" t="s">
        <v>352</v>
      </c>
      <c r="B37" s="178">
        <v>171</v>
      </c>
      <c r="C37" s="178">
        <v>561</v>
      </c>
      <c r="D37" s="178">
        <v>353</v>
      </c>
      <c r="E37" s="178">
        <v>440</v>
      </c>
      <c r="F37" s="178">
        <v>318</v>
      </c>
      <c r="G37" s="178">
        <v>252</v>
      </c>
      <c r="H37" s="178">
        <v>278</v>
      </c>
      <c r="I37" s="178">
        <v>250</v>
      </c>
    </row>
    <row r="38" spans="1:9" ht="11.45" customHeight="1" x14ac:dyDescent="0.2">
      <c r="A38" s="34" t="s">
        <v>353</v>
      </c>
      <c r="B38" s="178">
        <v>152</v>
      </c>
      <c r="C38" s="178">
        <v>761</v>
      </c>
      <c r="D38" s="178">
        <v>381</v>
      </c>
      <c r="E38" s="178">
        <v>324</v>
      </c>
      <c r="F38" s="178">
        <v>134</v>
      </c>
      <c r="G38" s="178">
        <v>48</v>
      </c>
      <c r="H38" s="178">
        <v>80</v>
      </c>
      <c r="I38" s="178">
        <v>78</v>
      </c>
    </row>
    <row r="39" spans="1:9" s="42" customFormat="1" ht="20.100000000000001" customHeight="1" x14ac:dyDescent="0.2">
      <c r="A39" s="31" t="s">
        <v>82</v>
      </c>
      <c r="B39" s="178"/>
      <c r="C39" s="178"/>
      <c r="D39" s="178"/>
      <c r="E39" s="178"/>
      <c r="F39" s="178"/>
      <c r="G39" s="178"/>
      <c r="H39" s="178"/>
      <c r="I39" s="178"/>
    </row>
    <row r="40" spans="1:9" ht="23.1" customHeight="1" x14ac:dyDescent="0.2">
      <c r="A40" s="34" t="s">
        <v>354</v>
      </c>
      <c r="B40" s="178">
        <v>117</v>
      </c>
      <c r="C40" s="178">
        <v>409</v>
      </c>
      <c r="D40" s="178">
        <v>599</v>
      </c>
      <c r="E40" s="178">
        <v>405</v>
      </c>
      <c r="F40" s="178">
        <v>356</v>
      </c>
      <c r="G40" s="178">
        <v>365</v>
      </c>
      <c r="H40" s="178">
        <v>332</v>
      </c>
      <c r="I40" s="178">
        <v>324</v>
      </c>
    </row>
  </sheetData>
  <hyperlinks>
    <hyperlink ref="A1" location="Inhalt!A9"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2024&amp;R&amp;"-,Standard"&amp;7&amp;P</oddFooter>
    <evenHeader>&amp;C&amp;7 11 Rechtspflege</evenHeader>
    <evenFooter>&amp;L&amp;"-,Standard"&amp;7&amp;P&amp;R&amp;"-,Standard"&amp;7StatA MV, Statistisches Jahrbuch 2024</evenFooter>
  </headerFooter>
  <legacyDrawing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dimension ref="A1:T47"/>
  <sheetViews>
    <sheetView zoomScale="160" zoomScaleNormal="160" workbookViewId="0"/>
  </sheetViews>
  <sheetFormatPr baseColWidth="10" defaultRowHeight="11.45" customHeight="1" x14ac:dyDescent="0.2"/>
  <cols>
    <col min="1" max="1" width="22.7109375" style="37" customWidth="1"/>
    <col min="2" max="8" width="7.7109375" style="38" customWidth="1"/>
    <col min="9" max="10" width="7.7109375" style="29" customWidth="1"/>
    <col min="11" max="11" width="2.7109375" style="29" customWidth="1"/>
    <col min="12" max="12" width="11.42578125" style="29"/>
    <col min="13" max="13" width="15" style="29" customWidth="1"/>
    <col min="14" max="14" width="14.28515625" style="29" customWidth="1"/>
    <col min="15" max="16384" width="11.42578125" style="29"/>
  </cols>
  <sheetData>
    <row r="1" spans="1:9" ht="11.45" customHeight="1" x14ac:dyDescent="0.2">
      <c r="A1" s="85" t="s">
        <v>223</v>
      </c>
    </row>
    <row r="2" spans="1:9" ht="30" customHeight="1" x14ac:dyDescent="0.2">
      <c r="A2" s="113" t="s">
        <v>75</v>
      </c>
    </row>
    <row r="3" spans="1:9" ht="30" customHeight="1" x14ac:dyDescent="0.2">
      <c r="A3" s="114" t="s">
        <v>83</v>
      </c>
    </row>
    <row r="4" spans="1:9" ht="12" customHeight="1" x14ac:dyDescent="0.2">
      <c r="A4" s="174" t="s">
        <v>57</v>
      </c>
      <c r="B4" s="175" t="s">
        <v>333</v>
      </c>
      <c r="C4" s="175" t="s">
        <v>327</v>
      </c>
      <c r="D4" s="175" t="s">
        <v>328</v>
      </c>
      <c r="E4" s="175" t="s">
        <v>329</v>
      </c>
      <c r="F4" s="175" t="s">
        <v>330</v>
      </c>
      <c r="G4" s="175" t="s">
        <v>331</v>
      </c>
      <c r="H4" s="175" t="s">
        <v>332</v>
      </c>
      <c r="I4" s="191" t="s">
        <v>496</v>
      </c>
    </row>
    <row r="5" spans="1:9" s="33" customFormat="1" ht="20.100000000000001" customHeight="1" x14ac:dyDescent="0.2">
      <c r="A5" s="31" t="s">
        <v>84</v>
      </c>
      <c r="B5" s="188">
        <v>3128</v>
      </c>
      <c r="C5" s="188">
        <v>3951</v>
      </c>
      <c r="D5" s="188">
        <v>3858</v>
      </c>
      <c r="E5" s="188">
        <v>3238</v>
      </c>
      <c r="F5" s="188">
        <v>2573</v>
      </c>
      <c r="G5" s="188">
        <v>2577</v>
      </c>
      <c r="H5" s="188">
        <v>2618</v>
      </c>
      <c r="I5" s="188">
        <v>2485</v>
      </c>
    </row>
    <row r="6" spans="1:9" ht="23.1" customHeight="1" x14ac:dyDescent="0.2">
      <c r="A6" s="34" t="s">
        <v>483</v>
      </c>
      <c r="B6" s="190">
        <v>17.2</v>
      </c>
      <c r="C6" s="190">
        <v>22.3</v>
      </c>
      <c r="D6" s="190">
        <v>22.6</v>
      </c>
      <c r="E6" s="190">
        <v>19.7</v>
      </c>
      <c r="F6" s="190">
        <v>16</v>
      </c>
      <c r="G6" s="190">
        <v>16</v>
      </c>
      <c r="H6" s="190">
        <v>16.100000000000001</v>
      </c>
      <c r="I6" s="190">
        <v>15.3</v>
      </c>
    </row>
    <row r="7" spans="1:9" ht="20.100000000000001" customHeight="1" x14ac:dyDescent="0.2">
      <c r="A7" s="31" t="s">
        <v>85</v>
      </c>
      <c r="B7" s="189"/>
      <c r="C7" s="189"/>
      <c r="D7" s="189"/>
      <c r="E7" s="189"/>
      <c r="F7" s="189"/>
      <c r="G7" s="189"/>
      <c r="H7" s="189"/>
      <c r="I7" s="189"/>
    </row>
    <row r="8" spans="1:9" ht="11.45" customHeight="1" x14ac:dyDescent="0.2">
      <c r="A8" s="34" t="s">
        <v>358</v>
      </c>
      <c r="B8" s="189">
        <v>408</v>
      </c>
      <c r="C8" s="189">
        <v>394</v>
      </c>
      <c r="D8" s="189">
        <v>540</v>
      </c>
      <c r="E8" s="189">
        <v>597</v>
      </c>
      <c r="F8" s="189">
        <v>456</v>
      </c>
      <c r="G8" s="189">
        <v>500</v>
      </c>
      <c r="H8" s="189">
        <v>439</v>
      </c>
      <c r="I8" s="189">
        <v>412</v>
      </c>
    </row>
    <row r="9" spans="1:9" ht="11.45" customHeight="1" x14ac:dyDescent="0.2">
      <c r="A9" s="34" t="s">
        <v>359</v>
      </c>
      <c r="B9" s="189">
        <v>1304</v>
      </c>
      <c r="C9" s="189">
        <v>733</v>
      </c>
      <c r="D9" s="189">
        <v>763</v>
      </c>
      <c r="E9" s="189">
        <v>652</v>
      </c>
      <c r="F9" s="189">
        <v>630</v>
      </c>
      <c r="G9" s="189">
        <v>683</v>
      </c>
      <c r="H9" s="189">
        <v>700</v>
      </c>
      <c r="I9" s="189">
        <v>698</v>
      </c>
    </row>
    <row r="10" spans="1:9" ht="11.45" customHeight="1" x14ac:dyDescent="0.2">
      <c r="A10" s="43" t="s">
        <v>360</v>
      </c>
      <c r="B10" s="189">
        <v>646</v>
      </c>
      <c r="C10" s="189">
        <v>1189</v>
      </c>
      <c r="D10" s="189">
        <v>559</v>
      </c>
      <c r="E10" s="189">
        <v>419</v>
      </c>
      <c r="F10" s="189">
        <v>421</v>
      </c>
      <c r="G10" s="189">
        <v>468</v>
      </c>
      <c r="H10" s="189">
        <v>493</v>
      </c>
      <c r="I10" s="189">
        <v>537</v>
      </c>
    </row>
    <row r="11" spans="1:9" ht="11.45" customHeight="1" x14ac:dyDescent="0.2">
      <c r="A11" s="34" t="s">
        <v>361</v>
      </c>
      <c r="B11" s="189">
        <v>417</v>
      </c>
      <c r="C11" s="189">
        <v>775</v>
      </c>
      <c r="D11" s="189">
        <v>896</v>
      </c>
      <c r="E11" s="189">
        <v>355</v>
      </c>
      <c r="F11" s="189">
        <v>274</v>
      </c>
      <c r="G11" s="189">
        <v>346</v>
      </c>
      <c r="H11" s="189">
        <v>328</v>
      </c>
      <c r="I11" s="189">
        <v>295</v>
      </c>
    </row>
    <row r="12" spans="1:9" ht="11.45" customHeight="1" x14ac:dyDescent="0.2">
      <c r="A12" s="34" t="s">
        <v>362</v>
      </c>
      <c r="B12" s="189">
        <v>224</v>
      </c>
      <c r="C12" s="189">
        <v>477</v>
      </c>
      <c r="D12" s="189">
        <v>570</v>
      </c>
      <c r="E12" s="189">
        <v>611</v>
      </c>
      <c r="F12" s="189">
        <v>217</v>
      </c>
      <c r="G12" s="189">
        <v>176</v>
      </c>
      <c r="H12" s="189">
        <v>213</v>
      </c>
      <c r="I12" s="189">
        <v>198</v>
      </c>
    </row>
    <row r="13" spans="1:9" ht="11.45" customHeight="1" x14ac:dyDescent="0.2">
      <c r="A13" s="34" t="s">
        <v>363</v>
      </c>
      <c r="B13" s="189">
        <v>73</v>
      </c>
      <c r="C13" s="189">
        <v>250</v>
      </c>
      <c r="D13" s="189">
        <v>309</v>
      </c>
      <c r="E13" s="189">
        <v>329</v>
      </c>
      <c r="F13" s="189">
        <v>299</v>
      </c>
      <c r="G13" s="189">
        <v>126</v>
      </c>
      <c r="H13" s="189">
        <v>115</v>
      </c>
      <c r="I13" s="189">
        <v>100</v>
      </c>
    </row>
    <row r="14" spans="1:9" ht="11.45" customHeight="1" x14ac:dyDescent="0.2">
      <c r="A14" s="34" t="s">
        <v>364</v>
      </c>
      <c r="B14" s="189">
        <v>38</v>
      </c>
      <c r="C14" s="189">
        <v>82</v>
      </c>
      <c r="D14" s="189">
        <v>152</v>
      </c>
      <c r="E14" s="189">
        <v>179</v>
      </c>
      <c r="F14" s="189">
        <v>147</v>
      </c>
      <c r="G14" s="189">
        <v>168</v>
      </c>
      <c r="H14" s="189">
        <v>159</v>
      </c>
      <c r="I14" s="189">
        <v>106</v>
      </c>
    </row>
    <row r="15" spans="1:9" ht="11.45" customHeight="1" x14ac:dyDescent="0.2">
      <c r="A15" s="34" t="s">
        <v>365</v>
      </c>
      <c r="B15" s="189">
        <v>18</v>
      </c>
      <c r="C15" s="189">
        <v>51</v>
      </c>
      <c r="D15" s="189">
        <v>69</v>
      </c>
      <c r="E15" s="189">
        <v>96</v>
      </c>
      <c r="F15" s="189">
        <v>129</v>
      </c>
      <c r="G15" s="189">
        <v>110</v>
      </c>
      <c r="H15" s="189">
        <v>171</v>
      </c>
      <c r="I15" s="189">
        <v>139</v>
      </c>
    </row>
    <row r="16" spans="1:9" ht="39.950000000000003" customHeight="1" x14ac:dyDescent="0.2">
      <c r="A16" s="31" t="s">
        <v>357</v>
      </c>
      <c r="B16" s="189"/>
      <c r="C16" s="189"/>
      <c r="D16" s="189"/>
      <c r="E16" s="189"/>
      <c r="F16" s="189"/>
      <c r="G16" s="189"/>
      <c r="H16" s="189"/>
      <c r="I16" s="189"/>
    </row>
    <row r="17" spans="1:14" ht="11.45" customHeight="1" x14ac:dyDescent="0.2">
      <c r="A17" s="34" t="s">
        <v>366</v>
      </c>
      <c r="B17" s="189">
        <v>805</v>
      </c>
      <c r="C17" s="189">
        <v>1628</v>
      </c>
      <c r="D17" s="189">
        <v>1968</v>
      </c>
      <c r="E17" s="189">
        <v>1883</v>
      </c>
      <c r="F17" s="189">
        <v>1429</v>
      </c>
      <c r="G17" s="189">
        <v>1282</v>
      </c>
      <c r="H17" s="189">
        <v>1284</v>
      </c>
      <c r="I17" s="189">
        <v>1155</v>
      </c>
    </row>
    <row r="18" spans="1:14" ht="11.45" customHeight="1" x14ac:dyDescent="0.2">
      <c r="A18" s="34" t="s">
        <v>367</v>
      </c>
      <c r="B18" s="189">
        <v>1257</v>
      </c>
      <c r="C18" s="189">
        <v>1357</v>
      </c>
      <c r="D18" s="189">
        <v>1203</v>
      </c>
      <c r="E18" s="189">
        <v>866</v>
      </c>
      <c r="F18" s="189">
        <v>641</v>
      </c>
      <c r="G18" s="189">
        <v>708</v>
      </c>
      <c r="H18" s="189">
        <v>746</v>
      </c>
      <c r="I18" s="189">
        <v>756</v>
      </c>
    </row>
    <row r="19" spans="1:14" ht="11.45" customHeight="1" x14ac:dyDescent="0.2">
      <c r="A19" s="34" t="s">
        <v>368</v>
      </c>
      <c r="B19" s="189">
        <v>878</v>
      </c>
      <c r="C19" s="189">
        <v>796</v>
      </c>
      <c r="D19" s="189">
        <v>574</v>
      </c>
      <c r="E19" s="189">
        <v>414</v>
      </c>
      <c r="F19" s="189">
        <v>414</v>
      </c>
      <c r="G19" s="189">
        <v>484</v>
      </c>
      <c r="H19" s="189">
        <v>468</v>
      </c>
      <c r="I19" s="189">
        <v>466</v>
      </c>
    </row>
    <row r="20" spans="1:14" ht="11.45" customHeight="1" x14ac:dyDescent="0.2">
      <c r="A20" s="34" t="s">
        <v>369</v>
      </c>
      <c r="B20" s="189">
        <v>150</v>
      </c>
      <c r="C20" s="189">
        <v>129</v>
      </c>
      <c r="D20" s="189">
        <v>79</v>
      </c>
      <c r="E20" s="189">
        <v>62</v>
      </c>
      <c r="F20" s="189">
        <v>72</v>
      </c>
      <c r="G20" s="189">
        <v>82</v>
      </c>
      <c r="H20" s="189">
        <v>103</v>
      </c>
      <c r="I20" s="189">
        <v>92</v>
      </c>
    </row>
    <row r="21" spans="1:14" ht="11.45" customHeight="1" x14ac:dyDescent="0.2">
      <c r="A21" s="34" t="s">
        <v>370</v>
      </c>
      <c r="B21" s="189">
        <v>38</v>
      </c>
      <c r="C21" s="189">
        <v>41</v>
      </c>
      <c r="D21" s="189">
        <v>34</v>
      </c>
      <c r="E21" s="189">
        <v>13</v>
      </c>
      <c r="F21" s="189">
        <v>17</v>
      </c>
      <c r="G21" s="189">
        <v>21</v>
      </c>
      <c r="H21" s="189">
        <v>17</v>
      </c>
      <c r="I21" s="189">
        <v>16</v>
      </c>
    </row>
    <row r="22" spans="1:14" ht="15" customHeight="1" x14ac:dyDescent="0.2">
      <c r="A22" s="34" t="s">
        <v>371</v>
      </c>
      <c r="B22" s="189">
        <v>3639</v>
      </c>
      <c r="C22" s="189">
        <v>3517</v>
      </c>
      <c r="D22" s="189">
        <v>2737</v>
      </c>
      <c r="E22" s="189">
        <v>1943</v>
      </c>
      <c r="F22" s="189">
        <v>1761</v>
      </c>
      <c r="G22" s="189">
        <v>2017</v>
      </c>
      <c r="H22" s="189">
        <v>2063</v>
      </c>
      <c r="I22" s="189">
        <v>2032</v>
      </c>
    </row>
    <row r="23" spans="1:14" ht="11.45" customHeight="1" x14ac:dyDescent="0.2">
      <c r="A23" s="44"/>
      <c r="B23" s="45"/>
    </row>
    <row r="24" spans="1:14" ht="11.45" customHeight="1" x14ac:dyDescent="0.2">
      <c r="A24" s="121"/>
      <c r="B24" s="103"/>
    </row>
    <row r="25" spans="1:14" ht="30" customHeight="1" x14ac:dyDescent="0.2">
      <c r="A25" s="143" t="s">
        <v>510</v>
      </c>
    </row>
    <row r="26" spans="1:14" ht="36" customHeight="1" x14ac:dyDescent="0.2">
      <c r="A26" s="186" t="s">
        <v>57</v>
      </c>
      <c r="B26" s="171" t="s">
        <v>498</v>
      </c>
      <c r="C26" s="171" t="s">
        <v>499</v>
      </c>
      <c r="D26" s="171" t="s">
        <v>500</v>
      </c>
      <c r="E26" s="171" t="s">
        <v>501</v>
      </c>
      <c r="F26" s="171" t="s">
        <v>502</v>
      </c>
      <c r="G26" s="171" t="s">
        <v>503</v>
      </c>
      <c r="H26" s="171" t="s">
        <v>504</v>
      </c>
      <c r="I26" s="171" t="s">
        <v>505</v>
      </c>
      <c r="J26" s="187" t="s">
        <v>506</v>
      </c>
      <c r="K26" s="47"/>
    </row>
    <row r="27" spans="1:14" ht="20.100000000000001" customHeight="1" x14ac:dyDescent="0.2">
      <c r="A27" s="138" t="s">
        <v>86</v>
      </c>
      <c r="B27" s="192">
        <v>2485</v>
      </c>
      <c r="C27" s="193">
        <v>364</v>
      </c>
      <c r="D27" s="193">
        <v>191</v>
      </c>
      <c r="E27" s="193">
        <v>364</v>
      </c>
      <c r="F27" s="193">
        <v>264</v>
      </c>
      <c r="G27" s="193">
        <v>398</v>
      </c>
      <c r="H27" s="193">
        <v>264</v>
      </c>
      <c r="I27" s="193">
        <v>380</v>
      </c>
      <c r="J27" s="193">
        <v>260</v>
      </c>
      <c r="K27" s="45"/>
      <c r="L27" s="164"/>
      <c r="M27" s="222"/>
      <c r="N27" s="222"/>
    </row>
    <row r="28" spans="1:14" ht="23.1" customHeight="1" x14ac:dyDescent="0.2">
      <c r="A28" s="40" t="s">
        <v>484</v>
      </c>
      <c r="B28" s="196">
        <v>15.3</v>
      </c>
      <c r="C28" s="197">
        <v>17.3</v>
      </c>
      <c r="D28" s="197">
        <v>19.3</v>
      </c>
      <c r="E28" s="197">
        <v>14</v>
      </c>
      <c r="F28" s="197">
        <v>11.9</v>
      </c>
      <c r="G28" s="197">
        <v>17.5</v>
      </c>
      <c r="H28" s="197">
        <v>16.5</v>
      </c>
      <c r="I28" s="197">
        <v>16</v>
      </c>
      <c r="J28" s="197">
        <v>12.1</v>
      </c>
      <c r="K28" s="45"/>
      <c r="L28" s="164"/>
      <c r="M28" s="164"/>
      <c r="N28" s="164"/>
    </row>
    <row r="29" spans="1:14" ht="20.100000000000001" customHeight="1" x14ac:dyDescent="0.2">
      <c r="A29" s="139" t="s">
        <v>85</v>
      </c>
      <c r="B29" s="194"/>
      <c r="C29" s="195"/>
      <c r="D29" s="195"/>
      <c r="E29" s="195"/>
      <c r="F29" s="195"/>
      <c r="G29" s="195"/>
      <c r="H29" s="195"/>
      <c r="I29" s="195"/>
      <c r="J29" s="195"/>
      <c r="K29" s="46"/>
    </row>
    <row r="30" spans="1:14" s="33" customFormat="1" ht="11.45" customHeight="1" x14ac:dyDescent="0.2">
      <c r="A30" s="40" t="s">
        <v>358</v>
      </c>
      <c r="B30" s="194">
        <v>412</v>
      </c>
      <c r="C30" s="195">
        <v>81</v>
      </c>
      <c r="D30" s="195">
        <v>32</v>
      </c>
      <c r="E30" s="195">
        <v>53</v>
      </c>
      <c r="F30" s="195">
        <v>44</v>
      </c>
      <c r="G30" s="195">
        <v>76</v>
      </c>
      <c r="H30" s="195">
        <v>30</v>
      </c>
      <c r="I30" s="195">
        <v>57</v>
      </c>
      <c r="J30" s="195">
        <v>39</v>
      </c>
      <c r="K30" s="46"/>
    </row>
    <row r="31" spans="1:14" ht="11.45" customHeight="1" x14ac:dyDescent="0.2">
      <c r="A31" s="40" t="s">
        <v>359</v>
      </c>
      <c r="B31" s="194">
        <v>698</v>
      </c>
      <c r="C31" s="195">
        <v>113</v>
      </c>
      <c r="D31" s="195">
        <v>40</v>
      </c>
      <c r="E31" s="195">
        <v>100</v>
      </c>
      <c r="F31" s="195">
        <v>71</v>
      </c>
      <c r="G31" s="195">
        <v>107</v>
      </c>
      <c r="H31" s="195">
        <v>76</v>
      </c>
      <c r="I31" s="195">
        <v>118</v>
      </c>
      <c r="J31" s="195">
        <v>73</v>
      </c>
      <c r="K31" s="46"/>
    </row>
    <row r="32" spans="1:14" ht="11.45" customHeight="1" x14ac:dyDescent="0.2">
      <c r="A32" s="140" t="s">
        <v>360</v>
      </c>
      <c r="B32" s="194">
        <v>537</v>
      </c>
      <c r="C32" s="195">
        <v>59</v>
      </c>
      <c r="D32" s="195">
        <v>37</v>
      </c>
      <c r="E32" s="195">
        <v>74</v>
      </c>
      <c r="F32" s="195">
        <v>67</v>
      </c>
      <c r="G32" s="195">
        <v>88</v>
      </c>
      <c r="H32" s="195">
        <v>52</v>
      </c>
      <c r="I32" s="195">
        <v>92</v>
      </c>
      <c r="J32" s="195">
        <v>68</v>
      </c>
      <c r="K32" s="46"/>
    </row>
    <row r="33" spans="1:20" ht="11.45" customHeight="1" x14ac:dyDescent="0.2">
      <c r="A33" s="40" t="s">
        <v>361</v>
      </c>
      <c r="B33" s="194">
        <v>295</v>
      </c>
      <c r="C33" s="195">
        <v>38</v>
      </c>
      <c r="D33" s="195">
        <v>28</v>
      </c>
      <c r="E33" s="195">
        <v>51</v>
      </c>
      <c r="F33" s="195">
        <v>28</v>
      </c>
      <c r="G33" s="195">
        <v>43</v>
      </c>
      <c r="H33" s="195">
        <v>38</v>
      </c>
      <c r="I33" s="195">
        <v>42</v>
      </c>
      <c r="J33" s="195">
        <v>27</v>
      </c>
      <c r="K33" s="46"/>
      <c r="O33" s="45"/>
      <c r="P33" s="45"/>
      <c r="Q33" s="45"/>
      <c r="R33" s="45"/>
    </row>
    <row r="34" spans="1:20" ht="11.45" customHeight="1" x14ac:dyDescent="0.2">
      <c r="A34" s="40" t="s">
        <v>362</v>
      </c>
      <c r="B34" s="194">
        <v>198</v>
      </c>
      <c r="C34" s="195">
        <v>30</v>
      </c>
      <c r="D34" s="195">
        <v>19</v>
      </c>
      <c r="E34" s="195">
        <v>27</v>
      </c>
      <c r="F34" s="195">
        <v>17</v>
      </c>
      <c r="G34" s="195">
        <v>35</v>
      </c>
      <c r="H34" s="195">
        <v>25</v>
      </c>
      <c r="I34" s="195">
        <v>32</v>
      </c>
      <c r="J34" s="195">
        <v>13</v>
      </c>
      <c r="K34" s="46"/>
      <c r="O34" s="45"/>
      <c r="P34" s="45"/>
      <c r="Q34" s="45"/>
      <c r="R34" s="45"/>
      <c r="S34" s="45"/>
      <c r="T34" s="45"/>
    </row>
    <row r="35" spans="1:20" ht="11.45" customHeight="1" x14ac:dyDescent="0.2">
      <c r="A35" s="40" t="s">
        <v>373</v>
      </c>
      <c r="B35" s="194">
        <v>345</v>
      </c>
      <c r="C35" s="195">
        <v>43</v>
      </c>
      <c r="D35" s="195">
        <v>35</v>
      </c>
      <c r="E35" s="195">
        <v>59</v>
      </c>
      <c r="F35" s="195">
        <v>37</v>
      </c>
      <c r="G35" s="195">
        <v>49</v>
      </c>
      <c r="H35" s="195">
        <v>43</v>
      </c>
      <c r="I35" s="195">
        <v>39</v>
      </c>
      <c r="J35" s="195">
        <v>40</v>
      </c>
      <c r="K35" s="46"/>
      <c r="O35" s="45"/>
      <c r="P35" s="45"/>
      <c r="Q35" s="45"/>
    </row>
    <row r="36" spans="1:20" ht="11.45" customHeight="1" x14ac:dyDescent="0.2">
      <c r="K36" s="46"/>
      <c r="O36" s="45"/>
      <c r="P36" s="45"/>
      <c r="Q36" s="45"/>
    </row>
    <row r="37" spans="1:20" ht="11.45" customHeight="1" x14ac:dyDescent="0.2">
      <c r="K37" s="45"/>
      <c r="L37" s="45"/>
    </row>
    <row r="38" spans="1:20" ht="11.45" customHeight="1" x14ac:dyDescent="0.2">
      <c r="B38" s="46"/>
      <c r="C38" s="46"/>
      <c r="D38" s="46"/>
      <c r="E38" s="46"/>
      <c r="F38" s="46"/>
      <c r="G38" s="46"/>
      <c r="H38" s="46"/>
      <c r="I38" s="46"/>
      <c r="J38" s="46"/>
      <c r="K38" s="45"/>
      <c r="L38" s="45"/>
    </row>
    <row r="39" spans="1:20" ht="11.45" customHeight="1" x14ac:dyDescent="0.2">
      <c r="B39" s="46"/>
      <c r="C39" s="46"/>
      <c r="D39" s="46"/>
      <c r="E39" s="46"/>
      <c r="F39" s="46"/>
      <c r="G39" s="46"/>
      <c r="H39" s="46"/>
      <c r="I39" s="46"/>
      <c r="J39" s="46"/>
      <c r="K39" s="45"/>
      <c r="L39" s="45"/>
    </row>
    <row r="40" spans="1:20" ht="11.45" customHeight="1" x14ac:dyDescent="0.2">
      <c r="B40" s="46"/>
      <c r="C40" s="46"/>
      <c r="D40" s="46"/>
      <c r="E40" s="46"/>
      <c r="F40" s="46"/>
      <c r="G40" s="46"/>
      <c r="H40" s="46"/>
      <c r="I40" s="46"/>
      <c r="J40" s="46"/>
      <c r="K40" s="47"/>
      <c r="L40" s="47"/>
      <c r="M40" s="47"/>
    </row>
    <row r="41" spans="1:20" ht="11.45" customHeight="1" x14ac:dyDescent="0.2">
      <c r="K41" s="47"/>
      <c r="L41" s="47"/>
      <c r="M41" s="47"/>
    </row>
    <row r="42" spans="1:20" ht="11.45" customHeight="1" x14ac:dyDescent="0.2">
      <c r="K42" s="47"/>
      <c r="L42" s="47"/>
      <c r="M42" s="47"/>
    </row>
    <row r="43" spans="1:20" ht="11.45" customHeight="1" x14ac:dyDescent="0.2">
      <c r="K43" s="47"/>
      <c r="L43" s="47"/>
      <c r="M43" s="47"/>
    </row>
    <row r="44" spans="1:20" ht="11.45" customHeight="1" x14ac:dyDescent="0.2">
      <c r="K44" s="47"/>
      <c r="L44" s="47"/>
      <c r="M44" s="47"/>
    </row>
    <row r="45" spans="1:20" ht="11.45" customHeight="1" x14ac:dyDescent="0.2">
      <c r="K45" s="47"/>
      <c r="L45" s="47"/>
      <c r="M45" s="47"/>
    </row>
    <row r="46" spans="1:20" ht="11.45" customHeight="1" x14ac:dyDescent="0.2">
      <c r="K46" s="47"/>
      <c r="L46" s="47"/>
      <c r="M46" s="47"/>
    </row>
    <row r="47" spans="1:20" ht="11.45" customHeight="1" x14ac:dyDescent="0.2">
      <c r="K47" s="47"/>
      <c r="L47" s="47"/>
      <c r="M47" s="47"/>
    </row>
  </sheetData>
  <hyperlinks>
    <hyperlink ref="A1" location="Inhalt!A11"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2024&amp;R&amp;"-,Standard"&amp;7&amp;P</oddFooter>
    <evenHeader>&amp;C&amp;7 11 Rechtspflege</evenHeader>
    <evenFooter>&amp;L&amp;"-,Standard"&amp;7&amp;P&amp;R&amp;"-,Standard"&amp;7StatA MV, Statistisches Jahrbuch 2024</evenFooter>
  </headerFooter>
  <legacyDrawing r:id="rId2"/>
  <tableParts count="2">
    <tablePart r:id="rId3"/>
    <tablePart r:id="rId4"/>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I53"/>
  <sheetViews>
    <sheetView zoomScale="160" zoomScaleNormal="160" workbookViewId="0"/>
  </sheetViews>
  <sheetFormatPr baseColWidth="10" defaultRowHeight="11.45" customHeight="1" x14ac:dyDescent="0.2"/>
  <cols>
    <col min="1" max="1" width="44.7109375" style="37" customWidth="1"/>
    <col min="2" max="3" width="5.7109375" style="38" customWidth="1"/>
    <col min="4" max="7" width="6" style="38" customWidth="1"/>
    <col min="8" max="9" width="6" style="29" customWidth="1"/>
    <col min="10" max="10" width="2.7109375" style="29" customWidth="1"/>
    <col min="11" max="16384" width="11.42578125" style="29"/>
  </cols>
  <sheetData>
    <row r="1" spans="1:9" ht="11.45" customHeight="1" x14ac:dyDescent="0.2">
      <c r="A1" s="85" t="s">
        <v>223</v>
      </c>
    </row>
    <row r="2" spans="1:9" ht="30" customHeight="1" x14ac:dyDescent="0.2">
      <c r="A2" s="142" t="s">
        <v>75</v>
      </c>
    </row>
    <row r="3" spans="1:9" ht="30" customHeight="1" x14ac:dyDescent="0.2">
      <c r="A3" s="143" t="s">
        <v>87</v>
      </c>
    </row>
    <row r="4" spans="1:9" ht="12" customHeight="1" x14ac:dyDescent="0.2">
      <c r="A4" s="174" t="s">
        <v>57</v>
      </c>
      <c r="B4" s="175" t="s">
        <v>333</v>
      </c>
      <c r="C4" s="175" t="s">
        <v>327</v>
      </c>
      <c r="D4" s="175" t="s">
        <v>328</v>
      </c>
      <c r="E4" s="175" t="s">
        <v>329</v>
      </c>
      <c r="F4" s="175" t="s">
        <v>330</v>
      </c>
      <c r="G4" s="175" t="s">
        <v>331</v>
      </c>
      <c r="H4" s="175" t="s">
        <v>332</v>
      </c>
      <c r="I4" s="191" t="s">
        <v>496</v>
      </c>
    </row>
    <row r="5" spans="1:9" ht="12.95" customHeight="1" x14ac:dyDescent="0.2">
      <c r="A5" s="131" t="s">
        <v>90</v>
      </c>
      <c r="B5" s="199"/>
      <c r="C5" s="199"/>
      <c r="D5" s="199"/>
      <c r="E5" s="199"/>
      <c r="F5" s="199"/>
      <c r="G5" s="199"/>
      <c r="H5" s="199"/>
      <c r="I5" s="199"/>
    </row>
    <row r="6" spans="1:9" ht="11.1" customHeight="1" x14ac:dyDescent="0.2">
      <c r="A6" s="34" t="s">
        <v>374</v>
      </c>
      <c r="B6" s="199">
        <v>17423</v>
      </c>
      <c r="C6" s="199">
        <v>26752</v>
      </c>
      <c r="D6" s="199">
        <v>20860</v>
      </c>
      <c r="E6" s="199">
        <v>16169</v>
      </c>
      <c r="F6" s="199">
        <v>13411</v>
      </c>
      <c r="G6" s="199">
        <v>11963</v>
      </c>
      <c r="H6" s="199">
        <v>9671</v>
      </c>
      <c r="I6" s="199">
        <v>9817</v>
      </c>
    </row>
    <row r="7" spans="1:9" ht="11.1" customHeight="1" x14ac:dyDescent="0.2">
      <c r="A7" s="34" t="s">
        <v>143</v>
      </c>
      <c r="B7" s="199"/>
      <c r="C7" s="199"/>
      <c r="D7" s="199"/>
      <c r="E7" s="199"/>
      <c r="F7" s="199"/>
      <c r="G7" s="199"/>
      <c r="H7" s="199"/>
      <c r="I7" s="199"/>
    </row>
    <row r="8" spans="1:9" ht="11.1" customHeight="1" x14ac:dyDescent="0.2">
      <c r="A8" s="34" t="s">
        <v>375</v>
      </c>
      <c r="B8" s="199" t="s">
        <v>79</v>
      </c>
      <c r="C8" s="199" t="s">
        <v>79</v>
      </c>
      <c r="D8" s="199">
        <v>3002</v>
      </c>
      <c r="E8" s="199">
        <v>2269</v>
      </c>
      <c r="F8" s="199">
        <v>1722</v>
      </c>
      <c r="G8" s="199">
        <v>1313</v>
      </c>
      <c r="H8" s="199">
        <v>1114</v>
      </c>
      <c r="I8" s="199">
        <v>1188</v>
      </c>
    </row>
    <row r="9" spans="1:9" ht="11.1" customHeight="1" x14ac:dyDescent="0.2">
      <c r="A9" s="34" t="s">
        <v>376</v>
      </c>
      <c r="B9" s="199" t="s">
        <v>79</v>
      </c>
      <c r="C9" s="199" t="s">
        <v>79</v>
      </c>
      <c r="D9" s="199">
        <v>6252</v>
      </c>
      <c r="E9" s="199">
        <v>5415</v>
      </c>
      <c r="F9" s="199">
        <v>5333</v>
      </c>
      <c r="G9" s="199">
        <v>3750</v>
      </c>
      <c r="H9" s="199">
        <v>2652</v>
      </c>
      <c r="I9" s="199">
        <v>2693</v>
      </c>
    </row>
    <row r="10" spans="1:9" ht="11.1" customHeight="1" x14ac:dyDescent="0.2">
      <c r="A10" s="34" t="s">
        <v>377</v>
      </c>
      <c r="B10" s="199" t="s">
        <v>79</v>
      </c>
      <c r="C10" s="199" t="s">
        <v>79</v>
      </c>
      <c r="D10" s="199">
        <v>3921</v>
      </c>
      <c r="E10" s="199">
        <v>2764</v>
      </c>
      <c r="F10" s="199">
        <v>2202</v>
      </c>
      <c r="G10" s="199">
        <v>2093</v>
      </c>
      <c r="H10" s="199">
        <v>1759</v>
      </c>
      <c r="I10" s="199">
        <v>1793</v>
      </c>
    </row>
    <row r="11" spans="1:9" ht="12.95" customHeight="1" x14ac:dyDescent="0.2">
      <c r="A11" s="31" t="s">
        <v>88</v>
      </c>
      <c r="B11" s="199"/>
      <c r="C11" s="199"/>
      <c r="D11" s="199"/>
      <c r="E11" s="199"/>
      <c r="F11" s="199"/>
      <c r="G11" s="199"/>
      <c r="H11" s="199"/>
      <c r="I11" s="199"/>
    </row>
    <row r="12" spans="1:9" ht="11.1" customHeight="1" x14ac:dyDescent="0.2">
      <c r="A12" s="34" t="s">
        <v>374</v>
      </c>
      <c r="B12" s="199">
        <v>344</v>
      </c>
      <c r="C12" s="199">
        <v>295</v>
      </c>
      <c r="D12" s="199">
        <v>244</v>
      </c>
      <c r="E12" s="199">
        <v>298</v>
      </c>
      <c r="F12" s="199">
        <v>261</v>
      </c>
      <c r="G12" s="199">
        <v>222</v>
      </c>
      <c r="H12" s="199">
        <v>215</v>
      </c>
      <c r="I12" s="199">
        <v>231</v>
      </c>
    </row>
    <row r="13" spans="1:9" ht="11.1" customHeight="1" x14ac:dyDescent="0.2">
      <c r="A13" s="34" t="s">
        <v>342</v>
      </c>
      <c r="B13" s="199">
        <v>572</v>
      </c>
      <c r="C13" s="199">
        <v>1249</v>
      </c>
      <c r="D13" s="199">
        <v>1283</v>
      </c>
      <c r="E13" s="199">
        <v>1018</v>
      </c>
      <c r="F13" s="199">
        <v>850</v>
      </c>
      <c r="G13" s="199">
        <v>673</v>
      </c>
      <c r="H13" s="199">
        <v>623</v>
      </c>
      <c r="I13" s="199">
        <v>653</v>
      </c>
    </row>
    <row r="14" spans="1:9" ht="12.95" customHeight="1" x14ac:dyDescent="0.2">
      <c r="A14" s="31" t="s">
        <v>82</v>
      </c>
      <c r="B14" s="199"/>
      <c r="C14" s="199"/>
      <c r="D14" s="199"/>
      <c r="E14" s="199"/>
      <c r="F14" s="199"/>
      <c r="G14" s="199"/>
      <c r="H14" s="199"/>
      <c r="I14" s="199"/>
    </row>
    <row r="15" spans="1:9" ht="11.1" customHeight="1" x14ac:dyDescent="0.2">
      <c r="A15" s="34" t="s">
        <v>378</v>
      </c>
      <c r="B15" s="199">
        <v>2</v>
      </c>
      <c r="C15" s="199">
        <v>1</v>
      </c>
      <c r="D15" s="199" t="s">
        <v>54</v>
      </c>
      <c r="E15" s="199" t="s">
        <v>54</v>
      </c>
      <c r="F15" s="199" t="s">
        <v>54</v>
      </c>
      <c r="G15" s="199" t="s">
        <v>54</v>
      </c>
      <c r="H15" s="199" t="s">
        <v>54</v>
      </c>
      <c r="I15" s="199" t="s">
        <v>54</v>
      </c>
    </row>
    <row r="16" spans="1:9" ht="11.1" customHeight="1" x14ac:dyDescent="0.2">
      <c r="A16" s="34" t="s">
        <v>379</v>
      </c>
      <c r="B16" s="199">
        <v>25</v>
      </c>
      <c r="C16" s="199">
        <v>109</v>
      </c>
      <c r="D16" s="199">
        <v>129</v>
      </c>
      <c r="E16" s="199">
        <v>111</v>
      </c>
      <c r="F16" s="199">
        <v>101</v>
      </c>
      <c r="G16" s="199">
        <v>101</v>
      </c>
      <c r="H16" s="199">
        <v>77</v>
      </c>
      <c r="I16" s="199">
        <v>93</v>
      </c>
    </row>
    <row r="17" spans="1:9" ht="17.100000000000001" customHeight="1" x14ac:dyDescent="0.2">
      <c r="A17" s="40"/>
      <c r="B17" s="48"/>
      <c r="C17" s="48"/>
      <c r="D17" s="48"/>
      <c r="E17" s="48"/>
      <c r="F17" s="48"/>
      <c r="G17" s="48"/>
      <c r="H17" s="48"/>
      <c r="I17" s="48"/>
    </row>
    <row r="18" spans="1:9" ht="30" customHeight="1" x14ac:dyDescent="0.2">
      <c r="A18" s="143" t="s">
        <v>89</v>
      </c>
      <c r="B18" s="49"/>
      <c r="C18" s="49"/>
      <c r="D18" s="49"/>
      <c r="E18" s="49"/>
      <c r="F18" s="49"/>
      <c r="G18" s="49"/>
    </row>
    <row r="19" spans="1:9" ht="12" customHeight="1" x14ac:dyDescent="0.2">
      <c r="A19" s="174" t="s">
        <v>57</v>
      </c>
      <c r="B19" s="175" t="s">
        <v>333</v>
      </c>
      <c r="C19" s="175" t="s">
        <v>327</v>
      </c>
      <c r="D19" s="175" t="s">
        <v>328</v>
      </c>
      <c r="E19" s="175" t="s">
        <v>329</v>
      </c>
      <c r="F19" s="175" t="s">
        <v>330</v>
      </c>
      <c r="G19" s="175" t="s">
        <v>331</v>
      </c>
      <c r="H19" s="175" t="s">
        <v>332</v>
      </c>
      <c r="I19" s="191" t="s">
        <v>496</v>
      </c>
    </row>
    <row r="20" spans="1:9" ht="12.95" customHeight="1" x14ac:dyDescent="0.2">
      <c r="A20" s="131" t="s">
        <v>90</v>
      </c>
      <c r="B20" s="199"/>
      <c r="C20" s="199"/>
      <c r="D20" s="199"/>
      <c r="E20" s="199"/>
      <c r="F20" s="199"/>
      <c r="G20" s="199"/>
      <c r="H20" s="199"/>
      <c r="I20" s="199"/>
    </row>
    <row r="21" spans="1:9" ht="11.1" customHeight="1" x14ac:dyDescent="0.2">
      <c r="A21" s="34" t="s">
        <v>380</v>
      </c>
      <c r="B21" s="199">
        <v>5928</v>
      </c>
      <c r="C21" s="199">
        <v>8969</v>
      </c>
      <c r="D21" s="199">
        <v>10609</v>
      </c>
      <c r="E21" s="199">
        <v>9716</v>
      </c>
      <c r="F21" s="199">
        <v>8606</v>
      </c>
      <c r="G21" s="199">
        <v>9420</v>
      </c>
      <c r="H21" s="199">
        <v>8132</v>
      </c>
      <c r="I21" s="199">
        <v>8244</v>
      </c>
    </row>
    <row r="22" spans="1:9" ht="11.1" customHeight="1" x14ac:dyDescent="0.2">
      <c r="A22" s="34" t="s">
        <v>381</v>
      </c>
      <c r="B22" s="199">
        <v>5511</v>
      </c>
      <c r="C22" s="199">
        <v>8075</v>
      </c>
      <c r="D22" s="199">
        <v>10032</v>
      </c>
      <c r="E22" s="199">
        <v>9065</v>
      </c>
      <c r="F22" s="199">
        <v>7999</v>
      </c>
      <c r="G22" s="199">
        <v>8893</v>
      </c>
      <c r="H22" s="199">
        <v>7137</v>
      </c>
      <c r="I22" s="199">
        <v>7514</v>
      </c>
    </row>
    <row r="23" spans="1:9" ht="12.95" customHeight="1" x14ac:dyDescent="0.2">
      <c r="A23" s="31" t="s">
        <v>82</v>
      </c>
      <c r="B23" s="199"/>
      <c r="C23" s="199"/>
      <c r="D23" s="199"/>
      <c r="E23" s="199"/>
      <c r="F23" s="199"/>
      <c r="G23" s="199"/>
      <c r="H23" s="199"/>
      <c r="I23" s="199"/>
    </row>
    <row r="24" spans="1:9" ht="23.1" customHeight="1" x14ac:dyDescent="0.2">
      <c r="A24" s="34" t="s">
        <v>382</v>
      </c>
      <c r="B24" s="199">
        <v>103</v>
      </c>
      <c r="C24" s="199">
        <v>158</v>
      </c>
      <c r="D24" s="199">
        <v>287</v>
      </c>
      <c r="E24" s="199">
        <v>299</v>
      </c>
      <c r="F24" s="199">
        <v>219</v>
      </c>
      <c r="G24" s="199">
        <v>272</v>
      </c>
      <c r="H24" s="199">
        <v>176</v>
      </c>
      <c r="I24" s="199">
        <v>152</v>
      </c>
    </row>
    <row r="25" spans="1:9" ht="17.100000000000001" customHeight="1" x14ac:dyDescent="0.2">
      <c r="A25" s="40"/>
      <c r="B25" s="48"/>
      <c r="C25" s="48"/>
      <c r="D25" s="48"/>
      <c r="E25" s="48"/>
      <c r="F25" s="48"/>
      <c r="G25" s="48"/>
      <c r="H25" s="48"/>
      <c r="I25" s="48"/>
    </row>
    <row r="26" spans="1:9" ht="30" customHeight="1" x14ac:dyDescent="0.2">
      <c r="A26" s="143" t="s">
        <v>91</v>
      </c>
    </row>
    <row r="27" spans="1:9" ht="12" customHeight="1" x14ac:dyDescent="0.2">
      <c r="A27" s="174" t="s">
        <v>57</v>
      </c>
      <c r="B27" s="175" t="s">
        <v>333</v>
      </c>
      <c r="C27" s="175" t="s">
        <v>327</v>
      </c>
      <c r="D27" s="175" t="s">
        <v>328</v>
      </c>
      <c r="E27" s="175" t="s">
        <v>329</v>
      </c>
      <c r="F27" s="200" t="s">
        <v>330</v>
      </c>
      <c r="G27" s="200" t="s">
        <v>331</v>
      </c>
      <c r="H27" s="175" t="s">
        <v>332</v>
      </c>
      <c r="I27" s="191" t="s">
        <v>496</v>
      </c>
    </row>
    <row r="28" spans="1:9" s="42" customFormat="1" ht="12.95" customHeight="1" x14ac:dyDescent="0.2">
      <c r="A28" s="131" t="s">
        <v>88</v>
      </c>
      <c r="B28" s="199"/>
      <c r="C28" s="199"/>
      <c r="D28" s="199"/>
      <c r="E28" s="199"/>
      <c r="F28" s="199"/>
      <c r="G28" s="199"/>
      <c r="H28" s="199"/>
      <c r="I28" s="199"/>
    </row>
    <row r="29" spans="1:9" ht="11.1" customHeight="1" x14ac:dyDescent="0.2">
      <c r="A29" s="34" t="s">
        <v>383</v>
      </c>
      <c r="B29" s="199">
        <v>2081</v>
      </c>
      <c r="C29" s="199">
        <v>559</v>
      </c>
      <c r="D29" s="199">
        <v>339</v>
      </c>
      <c r="E29" s="199">
        <v>395</v>
      </c>
      <c r="F29" s="199">
        <v>290</v>
      </c>
      <c r="G29" s="199">
        <v>198</v>
      </c>
      <c r="H29" s="199">
        <v>117</v>
      </c>
      <c r="I29" s="199">
        <v>111</v>
      </c>
    </row>
    <row r="30" spans="1:9" ht="11.1" customHeight="1" x14ac:dyDescent="0.2">
      <c r="A30" s="34" t="s">
        <v>384</v>
      </c>
      <c r="B30" s="199">
        <v>1841</v>
      </c>
      <c r="C30" s="199">
        <v>413</v>
      </c>
      <c r="D30" s="199">
        <v>235</v>
      </c>
      <c r="E30" s="199">
        <v>258</v>
      </c>
      <c r="F30" s="199">
        <v>232</v>
      </c>
      <c r="G30" s="199">
        <v>128</v>
      </c>
      <c r="H30" s="199">
        <v>92</v>
      </c>
      <c r="I30" s="199">
        <v>84</v>
      </c>
    </row>
    <row r="31" spans="1:9" ht="11.1" customHeight="1" x14ac:dyDescent="0.2">
      <c r="A31" s="34" t="s">
        <v>385</v>
      </c>
      <c r="B31" s="199">
        <v>41</v>
      </c>
      <c r="C31" s="199">
        <v>26</v>
      </c>
      <c r="D31" s="199">
        <v>31</v>
      </c>
      <c r="E31" s="199">
        <v>53</v>
      </c>
      <c r="F31" s="199">
        <v>20</v>
      </c>
      <c r="G31" s="199">
        <v>15</v>
      </c>
      <c r="H31" s="199">
        <v>5</v>
      </c>
      <c r="I31" s="199">
        <v>5</v>
      </c>
    </row>
    <row r="32" spans="1:9" ht="11.1" customHeight="1" x14ac:dyDescent="0.2">
      <c r="A32" s="34" t="s">
        <v>386</v>
      </c>
      <c r="B32" s="199">
        <v>12</v>
      </c>
      <c r="C32" s="199">
        <v>6</v>
      </c>
      <c r="D32" s="199">
        <v>3</v>
      </c>
      <c r="E32" s="199">
        <v>6</v>
      </c>
      <c r="F32" s="199">
        <v>5</v>
      </c>
      <c r="G32" s="199" t="s">
        <v>54</v>
      </c>
      <c r="H32" s="199">
        <v>1</v>
      </c>
      <c r="I32" s="199" t="s">
        <v>54</v>
      </c>
    </row>
    <row r="33" spans="1:9" ht="11.1" customHeight="1" x14ac:dyDescent="0.2">
      <c r="A33" s="34" t="s">
        <v>101</v>
      </c>
      <c r="B33" s="199">
        <v>187</v>
      </c>
      <c r="C33" s="199">
        <v>114</v>
      </c>
      <c r="D33" s="199">
        <v>70</v>
      </c>
      <c r="E33" s="199">
        <v>78</v>
      </c>
      <c r="F33" s="199">
        <v>33</v>
      </c>
      <c r="G33" s="199">
        <v>55</v>
      </c>
      <c r="H33" s="199">
        <v>19</v>
      </c>
      <c r="I33" s="199">
        <v>22</v>
      </c>
    </row>
    <row r="34" spans="1:9" s="42" customFormat="1" ht="12.95" customHeight="1" x14ac:dyDescent="0.2">
      <c r="A34" s="31" t="s">
        <v>82</v>
      </c>
      <c r="B34" s="199"/>
      <c r="C34" s="199"/>
      <c r="D34" s="199"/>
      <c r="E34" s="199"/>
      <c r="F34" s="199"/>
      <c r="G34" s="199"/>
      <c r="H34" s="199"/>
      <c r="I34" s="199"/>
    </row>
    <row r="35" spans="1:9" ht="11.1" customHeight="1" x14ac:dyDescent="0.2">
      <c r="A35" s="34" t="s">
        <v>383</v>
      </c>
      <c r="B35" s="199">
        <v>105</v>
      </c>
      <c r="C35" s="199">
        <v>53</v>
      </c>
      <c r="D35" s="199">
        <v>18</v>
      </c>
      <c r="E35" s="199">
        <v>55</v>
      </c>
      <c r="F35" s="199">
        <v>44</v>
      </c>
      <c r="G35" s="199">
        <v>19</v>
      </c>
      <c r="H35" s="199">
        <v>11</v>
      </c>
      <c r="I35" s="199">
        <v>10</v>
      </c>
    </row>
    <row r="36" spans="1:9" ht="11.1" customHeight="1" x14ac:dyDescent="0.2">
      <c r="A36" s="34" t="s">
        <v>384</v>
      </c>
      <c r="B36" s="199">
        <v>96</v>
      </c>
      <c r="C36" s="199">
        <v>45</v>
      </c>
      <c r="D36" s="199">
        <v>15</v>
      </c>
      <c r="E36" s="199">
        <v>55</v>
      </c>
      <c r="F36" s="199">
        <v>42</v>
      </c>
      <c r="G36" s="199">
        <v>19</v>
      </c>
      <c r="H36" s="199">
        <v>10</v>
      </c>
      <c r="I36" s="199">
        <v>9</v>
      </c>
    </row>
    <row r="37" spans="1:9" ht="11.1" customHeight="1" x14ac:dyDescent="0.2">
      <c r="A37" s="34" t="s">
        <v>385</v>
      </c>
      <c r="B37" s="199">
        <v>1</v>
      </c>
      <c r="C37" s="199">
        <v>1</v>
      </c>
      <c r="D37" s="199">
        <v>1</v>
      </c>
      <c r="E37" s="199" t="s">
        <v>54</v>
      </c>
      <c r="F37" s="199">
        <v>2</v>
      </c>
      <c r="G37" s="199" t="s">
        <v>54</v>
      </c>
      <c r="H37" s="199" t="s">
        <v>54</v>
      </c>
      <c r="I37" s="199">
        <v>1</v>
      </c>
    </row>
    <row r="38" spans="1:9" ht="11.1" customHeight="1" x14ac:dyDescent="0.2">
      <c r="A38" s="34" t="s">
        <v>386</v>
      </c>
      <c r="B38" s="199" t="s">
        <v>54</v>
      </c>
      <c r="C38" s="199" t="s">
        <v>54</v>
      </c>
      <c r="D38" s="199" t="s">
        <v>54</v>
      </c>
      <c r="E38" s="199" t="s">
        <v>54</v>
      </c>
      <c r="F38" s="199" t="s">
        <v>54</v>
      </c>
      <c r="G38" s="199" t="s">
        <v>54</v>
      </c>
      <c r="H38" s="199" t="s">
        <v>54</v>
      </c>
      <c r="I38" s="199" t="s">
        <v>54</v>
      </c>
    </row>
    <row r="39" spans="1:9" ht="11.1" customHeight="1" x14ac:dyDescent="0.2">
      <c r="A39" s="34" t="s">
        <v>101</v>
      </c>
      <c r="B39" s="199">
        <v>8</v>
      </c>
      <c r="C39" s="199">
        <v>7</v>
      </c>
      <c r="D39" s="199">
        <v>2</v>
      </c>
      <c r="E39" s="199" t="s">
        <v>54</v>
      </c>
      <c r="F39" s="199" t="s">
        <v>54</v>
      </c>
      <c r="G39" s="199" t="s">
        <v>54</v>
      </c>
      <c r="H39" s="199">
        <v>1</v>
      </c>
      <c r="I39" s="199" t="s">
        <v>54</v>
      </c>
    </row>
    <row r="40" spans="1:9" ht="17.100000000000001" customHeight="1" x14ac:dyDescent="0.2">
      <c r="A40" s="40"/>
      <c r="B40" s="48"/>
      <c r="C40" s="48"/>
      <c r="D40" s="48"/>
      <c r="E40" s="48"/>
      <c r="F40" s="48"/>
      <c r="G40" s="48"/>
      <c r="H40" s="48"/>
      <c r="I40" s="48"/>
    </row>
    <row r="41" spans="1:9" ht="30" customHeight="1" x14ac:dyDescent="0.2">
      <c r="A41" s="143" t="s">
        <v>92</v>
      </c>
      <c r="B41" s="50"/>
      <c r="C41" s="50"/>
      <c r="D41" s="50"/>
      <c r="E41" s="50"/>
      <c r="F41" s="50"/>
      <c r="G41" s="50"/>
    </row>
    <row r="42" spans="1:9" ht="12" customHeight="1" x14ac:dyDescent="0.2">
      <c r="A42" s="174" t="s">
        <v>57</v>
      </c>
      <c r="B42" s="175" t="s">
        <v>333</v>
      </c>
      <c r="C42" s="175" t="s">
        <v>327</v>
      </c>
      <c r="D42" s="175" t="s">
        <v>328</v>
      </c>
      <c r="E42" s="175" t="s">
        <v>329</v>
      </c>
      <c r="F42" s="200" t="s">
        <v>330</v>
      </c>
      <c r="G42" s="200" t="s">
        <v>331</v>
      </c>
      <c r="H42" s="175" t="s">
        <v>332</v>
      </c>
      <c r="I42" s="191" t="s">
        <v>496</v>
      </c>
    </row>
    <row r="43" spans="1:9" ht="12.95" customHeight="1" x14ac:dyDescent="0.2">
      <c r="A43" s="131" t="s">
        <v>93</v>
      </c>
      <c r="B43" s="199"/>
      <c r="C43" s="199"/>
      <c r="D43" s="199"/>
      <c r="E43" s="199"/>
      <c r="F43" s="199"/>
      <c r="G43" s="199"/>
      <c r="H43" s="199"/>
      <c r="I43" s="199"/>
    </row>
    <row r="44" spans="1:9" ht="11.1" customHeight="1" x14ac:dyDescent="0.2">
      <c r="A44" s="34" t="s">
        <v>387</v>
      </c>
      <c r="B44" s="199">
        <v>3678</v>
      </c>
      <c r="C44" s="199">
        <v>5637</v>
      </c>
      <c r="D44" s="199">
        <v>6705</v>
      </c>
      <c r="E44" s="199">
        <v>2869</v>
      </c>
      <c r="F44" s="199">
        <v>3930</v>
      </c>
      <c r="G44" s="199">
        <v>2712</v>
      </c>
      <c r="H44" s="199">
        <v>3104</v>
      </c>
      <c r="I44" s="199">
        <v>3031</v>
      </c>
    </row>
    <row r="45" spans="1:9" ht="11.1" customHeight="1" x14ac:dyDescent="0.2">
      <c r="A45" s="34" t="s">
        <v>143</v>
      </c>
      <c r="B45" s="199"/>
      <c r="C45" s="199"/>
      <c r="D45" s="199"/>
      <c r="E45" s="199"/>
      <c r="F45" s="199"/>
      <c r="G45" s="199"/>
      <c r="H45" s="199"/>
      <c r="I45" s="199"/>
    </row>
    <row r="46" spans="1:9" ht="11.1" customHeight="1" x14ac:dyDescent="0.2">
      <c r="A46" s="34" t="s">
        <v>388</v>
      </c>
      <c r="B46" s="199" t="s">
        <v>54</v>
      </c>
      <c r="C46" s="199" t="s">
        <v>54</v>
      </c>
      <c r="D46" s="199" t="s">
        <v>54</v>
      </c>
      <c r="E46" s="199">
        <v>227</v>
      </c>
      <c r="F46" s="199">
        <v>1363</v>
      </c>
      <c r="G46" s="199">
        <v>1036</v>
      </c>
      <c r="H46" s="199">
        <v>1450</v>
      </c>
      <c r="I46" s="199">
        <v>1494</v>
      </c>
    </row>
    <row r="47" spans="1:9" ht="11.1" customHeight="1" x14ac:dyDescent="0.2">
      <c r="A47" s="34" t="s">
        <v>389</v>
      </c>
      <c r="B47" s="199">
        <v>307</v>
      </c>
      <c r="C47" s="199">
        <v>1343</v>
      </c>
      <c r="D47" s="199">
        <v>1814</v>
      </c>
      <c r="E47" s="199">
        <v>966</v>
      </c>
      <c r="F47" s="199">
        <v>720</v>
      </c>
      <c r="G47" s="199">
        <v>253</v>
      </c>
      <c r="H47" s="199">
        <v>241</v>
      </c>
      <c r="I47" s="199">
        <v>214</v>
      </c>
    </row>
    <row r="48" spans="1:9" ht="11.1" customHeight="1" x14ac:dyDescent="0.2">
      <c r="A48" s="34" t="s">
        <v>390</v>
      </c>
      <c r="B48" s="199">
        <v>226</v>
      </c>
      <c r="C48" s="199">
        <v>318</v>
      </c>
      <c r="D48" s="199">
        <v>450</v>
      </c>
      <c r="E48" s="199">
        <v>305</v>
      </c>
      <c r="F48" s="199">
        <v>552</v>
      </c>
      <c r="G48" s="199">
        <v>179</v>
      </c>
      <c r="H48" s="199">
        <v>159</v>
      </c>
      <c r="I48" s="199">
        <v>126</v>
      </c>
    </row>
    <row r="49" spans="1:9" ht="23.1" customHeight="1" x14ac:dyDescent="0.2">
      <c r="A49" s="34" t="s">
        <v>391</v>
      </c>
      <c r="B49" s="199">
        <v>1174</v>
      </c>
      <c r="C49" s="199">
        <v>1770</v>
      </c>
      <c r="D49" s="199">
        <v>1314</v>
      </c>
      <c r="E49" s="199">
        <v>771</v>
      </c>
      <c r="F49" s="199">
        <v>1871</v>
      </c>
      <c r="G49" s="199">
        <v>853</v>
      </c>
      <c r="H49" s="199">
        <v>890</v>
      </c>
      <c r="I49" s="199">
        <v>878</v>
      </c>
    </row>
    <row r="50" spans="1:9" ht="12.95" customHeight="1" x14ac:dyDescent="0.2">
      <c r="A50" s="31" t="s">
        <v>94</v>
      </c>
      <c r="B50" s="199"/>
      <c r="C50" s="199"/>
      <c r="D50" s="199"/>
      <c r="E50" s="199"/>
      <c r="F50" s="199"/>
      <c r="G50" s="199"/>
      <c r="H50" s="199"/>
      <c r="I50" s="199"/>
    </row>
    <row r="51" spans="1:9" ht="11.1" customHeight="1" x14ac:dyDescent="0.2">
      <c r="A51" s="34" t="s">
        <v>387</v>
      </c>
      <c r="B51" s="199">
        <v>20</v>
      </c>
      <c r="C51" s="199">
        <v>45</v>
      </c>
      <c r="D51" s="199">
        <v>42</v>
      </c>
      <c r="E51" s="199">
        <v>24</v>
      </c>
      <c r="F51" s="199">
        <v>30</v>
      </c>
      <c r="G51" s="199">
        <v>43</v>
      </c>
      <c r="H51" s="199">
        <v>70</v>
      </c>
      <c r="I51" s="199">
        <v>92</v>
      </c>
    </row>
    <row r="52" spans="1:9" ht="34.5" customHeight="1" x14ac:dyDescent="0.2">
      <c r="A52" s="34" t="s">
        <v>392</v>
      </c>
      <c r="B52" s="199">
        <v>174</v>
      </c>
      <c r="C52" s="199">
        <v>397</v>
      </c>
      <c r="D52" s="199">
        <v>489</v>
      </c>
      <c r="E52" s="199">
        <v>201</v>
      </c>
      <c r="F52" s="199">
        <v>216</v>
      </c>
      <c r="G52" s="199">
        <v>1074</v>
      </c>
      <c r="H52" s="199">
        <v>542</v>
      </c>
      <c r="I52" s="199">
        <v>543</v>
      </c>
    </row>
    <row r="53" spans="1:9" ht="34.5" customHeight="1" x14ac:dyDescent="0.2">
      <c r="A53" s="34" t="s">
        <v>393</v>
      </c>
      <c r="B53" s="199">
        <v>117</v>
      </c>
      <c r="C53" s="199">
        <v>129</v>
      </c>
      <c r="D53" s="199">
        <v>159</v>
      </c>
      <c r="E53" s="199">
        <v>175</v>
      </c>
      <c r="F53" s="199">
        <v>103</v>
      </c>
      <c r="G53" s="199">
        <v>194</v>
      </c>
      <c r="H53" s="199">
        <v>167</v>
      </c>
      <c r="I53" s="199">
        <v>139</v>
      </c>
    </row>
  </sheetData>
  <hyperlinks>
    <hyperlink ref="A1" location="Inhalt!A13"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2024&amp;R&amp;"-,Standard"&amp;7&amp;P</oddFooter>
    <evenHeader>&amp;C&amp;7 11 Rechtspflege</evenHeader>
    <evenFooter>&amp;L&amp;"-,Standard"&amp;7&amp;P&amp;R&amp;"-,Standard"&amp;7StatA MV, Statistisches Jahrbuch 2024</evenFooter>
  </headerFooter>
  <legacyDrawing r:id="rId2"/>
  <tableParts count="4">
    <tablePart r:id="rId3"/>
    <tablePart r:id="rId4"/>
    <tablePart r:id="rId5"/>
    <tablePart r:id="rId6"/>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I44"/>
  <sheetViews>
    <sheetView zoomScale="160" zoomScaleNormal="160" workbookViewId="0"/>
  </sheetViews>
  <sheetFormatPr baseColWidth="10" defaultRowHeight="11.45" customHeight="1" x14ac:dyDescent="0.2"/>
  <cols>
    <col min="1" max="1" width="37.7109375" style="37" customWidth="1"/>
    <col min="2" max="7" width="6.7109375" style="38" customWidth="1"/>
    <col min="8" max="9" width="6.7109375" style="29" customWidth="1"/>
    <col min="10" max="10" width="2.7109375" style="29" customWidth="1"/>
    <col min="11" max="16384" width="11.42578125" style="29"/>
  </cols>
  <sheetData>
    <row r="1" spans="1:9" ht="11.45" customHeight="1" x14ac:dyDescent="0.2">
      <c r="A1" s="85" t="s">
        <v>223</v>
      </c>
    </row>
    <row r="2" spans="1:9" ht="30" customHeight="1" x14ac:dyDescent="0.2">
      <c r="A2" s="142" t="s">
        <v>75</v>
      </c>
    </row>
    <row r="3" spans="1:9" ht="30" customHeight="1" x14ac:dyDescent="0.2">
      <c r="A3" s="143" t="s">
        <v>95</v>
      </c>
    </row>
    <row r="4" spans="1:9" ht="12" customHeight="1" x14ac:dyDescent="0.2">
      <c r="A4" s="174" t="s">
        <v>57</v>
      </c>
      <c r="B4" s="175" t="s">
        <v>96</v>
      </c>
      <c r="C4" s="175" t="s">
        <v>327</v>
      </c>
      <c r="D4" s="175" t="s">
        <v>328</v>
      </c>
      <c r="E4" s="175" t="s">
        <v>329</v>
      </c>
      <c r="F4" s="180" t="s">
        <v>330</v>
      </c>
      <c r="G4" s="180" t="s">
        <v>331</v>
      </c>
      <c r="H4" s="180" t="s">
        <v>332</v>
      </c>
      <c r="I4" s="181" t="s">
        <v>496</v>
      </c>
    </row>
    <row r="5" spans="1:9" ht="20.100000000000001" customHeight="1" x14ac:dyDescent="0.2">
      <c r="A5" s="131" t="s">
        <v>97</v>
      </c>
      <c r="B5" s="201"/>
      <c r="C5" s="201"/>
      <c r="D5" s="201"/>
      <c r="E5" s="201"/>
      <c r="F5" s="201"/>
      <c r="G5" s="201"/>
      <c r="H5" s="201"/>
      <c r="I5" s="201"/>
    </row>
    <row r="6" spans="1:9" ht="11.45" customHeight="1" x14ac:dyDescent="0.2">
      <c r="A6" s="34" t="s">
        <v>394</v>
      </c>
      <c r="B6" s="201">
        <v>215</v>
      </c>
      <c r="C6" s="201">
        <v>686</v>
      </c>
      <c r="D6" s="201">
        <v>750</v>
      </c>
      <c r="E6" s="201">
        <v>501</v>
      </c>
      <c r="F6" s="201">
        <v>526</v>
      </c>
      <c r="G6" s="201">
        <v>474</v>
      </c>
      <c r="H6" s="201">
        <v>374</v>
      </c>
      <c r="I6" s="201">
        <v>376</v>
      </c>
    </row>
    <row r="7" spans="1:9" ht="23.1" customHeight="1" x14ac:dyDescent="0.2">
      <c r="A7" s="34" t="s">
        <v>395</v>
      </c>
      <c r="B7" s="201">
        <v>32</v>
      </c>
      <c r="C7" s="201">
        <v>185</v>
      </c>
      <c r="D7" s="201">
        <v>187</v>
      </c>
      <c r="E7" s="201">
        <v>108</v>
      </c>
      <c r="F7" s="201">
        <v>127</v>
      </c>
      <c r="G7" s="201">
        <v>83</v>
      </c>
      <c r="H7" s="201">
        <v>73</v>
      </c>
      <c r="I7" s="201">
        <v>45</v>
      </c>
    </row>
    <row r="8" spans="1:9" ht="11.45" customHeight="1" x14ac:dyDescent="0.2">
      <c r="A8" s="51"/>
      <c r="B8" s="49"/>
      <c r="C8" s="49"/>
      <c r="D8" s="49"/>
      <c r="E8" s="49"/>
      <c r="F8" s="49"/>
      <c r="G8" s="49"/>
    </row>
    <row r="9" spans="1:9" ht="11.45" customHeight="1" x14ac:dyDescent="0.2">
      <c r="A9" s="51"/>
      <c r="B9" s="49"/>
      <c r="C9" s="49"/>
      <c r="D9" s="49"/>
      <c r="E9" s="49"/>
      <c r="F9" s="49"/>
      <c r="G9" s="49"/>
    </row>
    <row r="10" spans="1:9" ht="30" customHeight="1" x14ac:dyDescent="0.2">
      <c r="A10" s="143" t="s">
        <v>98</v>
      </c>
      <c r="B10" s="49"/>
      <c r="C10" s="49"/>
      <c r="D10" s="49"/>
      <c r="E10" s="49"/>
      <c r="F10" s="49"/>
      <c r="G10" s="49"/>
    </row>
    <row r="11" spans="1:9" ht="12" customHeight="1" x14ac:dyDescent="0.2">
      <c r="A11" s="174" t="s">
        <v>57</v>
      </c>
      <c r="B11" s="175" t="s">
        <v>414</v>
      </c>
      <c r="C11" s="175" t="s">
        <v>329</v>
      </c>
      <c r="D11" s="175" t="s">
        <v>330</v>
      </c>
      <c r="E11" s="180" t="s">
        <v>356</v>
      </c>
      <c r="F11" s="180" t="s">
        <v>372</v>
      </c>
      <c r="G11" s="180" t="s">
        <v>331</v>
      </c>
      <c r="H11" s="180" t="s">
        <v>332</v>
      </c>
      <c r="I11" s="181" t="s">
        <v>496</v>
      </c>
    </row>
    <row r="12" spans="1:9" ht="20.100000000000001" customHeight="1" x14ac:dyDescent="0.2">
      <c r="A12" s="31" t="s">
        <v>99</v>
      </c>
      <c r="B12" s="202"/>
      <c r="C12" s="202"/>
      <c r="D12" s="202"/>
      <c r="E12" s="202"/>
      <c r="F12" s="202"/>
      <c r="G12" s="202"/>
      <c r="H12" s="202"/>
      <c r="I12" s="202"/>
    </row>
    <row r="13" spans="1:9" ht="11.45" customHeight="1" x14ac:dyDescent="0.2">
      <c r="A13" s="34" t="s">
        <v>396</v>
      </c>
      <c r="B13" s="202">
        <v>7948</v>
      </c>
      <c r="C13" s="202">
        <v>7435</v>
      </c>
      <c r="D13" s="202">
        <v>7455</v>
      </c>
      <c r="E13" s="202">
        <v>6179</v>
      </c>
      <c r="F13" s="202">
        <v>5724</v>
      </c>
      <c r="G13" s="202">
        <v>6633</v>
      </c>
      <c r="H13" s="202">
        <v>4933</v>
      </c>
      <c r="I13" s="202">
        <v>5353</v>
      </c>
    </row>
    <row r="14" spans="1:9" s="35" customFormat="1" ht="11.45" customHeight="1" x14ac:dyDescent="0.2">
      <c r="A14" s="34" t="s">
        <v>143</v>
      </c>
      <c r="B14" s="202"/>
      <c r="C14" s="202"/>
      <c r="D14" s="202"/>
      <c r="E14" s="202"/>
      <c r="F14" s="202"/>
      <c r="G14" s="202"/>
      <c r="H14" s="202"/>
      <c r="I14" s="202"/>
    </row>
    <row r="15" spans="1:9" s="35" customFormat="1" ht="11.45" customHeight="1" x14ac:dyDescent="0.2">
      <c r="A15" s="34" t="s">
        <v>397</v>
      </c>
      <c r="B15" s="202">
        <v>5708</v>
      </c>
      <c r="C15" s="202">
        <v>5423</v>
      </c>
      <c r="D15" s="202">
        <v>5454</v>
      </c>
      <c r="E15" s="202">
        <v>4260</v>
      </c>
      <c r="F15" s="202">
        <v>3811</v>
      </c>
      <c r="G15" s="202">
        <v>4429</v>
      </c>
      <c r="H15" s="202">
        <v>3254</v>
      </c>
      <c r="I15" s="202">
        <v>3369</v>
      </c>
    </row>
    <row r="16" spans="1:9" s="35" customFormat="1" ht="11.45" customHeight="1" x14ac:dyDescent="0.2">
      <c r="A16" s="34" t="s">
        <v>398</v>
      </c>
      <c r="B16" s="202"/>
      <c r="C16" s="202"/>
      <c r="D16" s="202"/>
      <c r="E16" s="202"/>
      <c r="F16" s="202"/>
      <c r="G16" s="202"/>
      <c r="H16" s="202"/>
      <c r="I16" s="202"/>
    </row>
    <row r="17" spans="1:9" s="35" customFormat="1" ht="11.45" customHeight="1" x14ac:dyDescent="0.2">
      <c r="A17" s="34" t="s">
        <v>399</v>
      </c>
      <c r="B17" s="202">
        <v>2848</v>
      </c>
      <c r="C17" s="202">
        <v>2784</v>
      </c>
      <c r="D17" s="202">
        <v>2820</v>
      </c>
      <c r="E17" s="202">
        <v>2211</v>
      </c>
      <c r="F17" s="202">
        <v>1852</v>
      </c>
      <c r="G17" s="202">
        <v>2036</v>
      </c>
      <c r="H17" s="202">
        <v>1672</v>
      </c>
      <c r="I17" s="202">
        <v>1723</v>
      </c>
    </row>
    <row r="18" spans="1:9" s="35" customFormat="1" ht="11.45" customHeight="1" x14ac:dyDescent="0.2">
      <c r="A18" s="34" t="s">
        <v>154</v>
      </c>
      <c r="B18" s="202"/>
      <c r="C18" s="202"/>
      <c r="D18" s="202"/>
      <c r="E18" s="202"/>
      <c r="F18" s="202"/>
      <c r="G18" s="202"/>
      <c r="H18" s="202"/>
      <c r="I18" s="202"/>
    </row>
    <row r="19" spans="1:9" s="35" customFormat="1" ht="11.45" customHeight="1" x14ac:dyDescent="0.2">
      <c r="A19" s="34" t="s">
        <v>400</v>
      </c>
      <c r="B19" s="202">
        <v>2540</v>
      </c>
      <c r="C19" s="202">
        <v>2601</v>
      </c>
      <c r="D19" s="202">
        <v>2694</v>
      </c>
      <c r="E19" s="202">
        <v>2085</v>
      </c>
      <c r="F19" s="202">
        <v>1720</v>
      </c>
      <c r="G19" s="202">
        <v>1926</v>
      </c>
      <c r="H19" s="202">
        <v>1589</v>
      </c>
      <c r="I19" s="202">
        <v>1635</v>
      </c>
    </row>
    <row r="20" spans="1:9" s="35" customFormat="1" ht="11.45" customHeight="1" x14ac:dyDescent="0.2">
      <c r="A20" s="34" t="s">
        <v>401</v>
      </c>
      <c r="B20" s="202">
        <v>2262</v>
      </c>
      <c r="C20" s="202">
        <v>2156</v>
      </c>
      <c r="D20" s="202">
        <v>1968</v>
      </c>
      <c r="E20" s="202">
        <v>1576</v>
      </c>
      <c r="F20" s="202">
        <v>1392</v>
      </c>
      <c r="G20" s="202">
        <v>1597</v>
      </c>
      <c r="H20" s="202">
        <v>1143</v>
      </c>
      <c r="I20" s="202">
        <v>1126</v>
      </c>
    </row>
    <row r="21" spans="1:9" s="35" customFormat="1" ht="11.45" customHeight="1" x14ac:dyDescent="0.2">
      <c r="A21" s="34" t="s">
        <v>402</v>
      </c>
      <c r="B21" s="202">
        <v>158</v>
      </c>
      <c r="C21" s="202">
        <v>150</v>
      </c>
      <c r="D21" s="202">
        <v>344</v>
      </c>
      <c r="E21" s="202">
        <v>203</v>
      </c>
      <c r="F21" s="202">
        <v>293</v>
      </c>
      <c r="G21" s="202">
        <v>509</v>
      </c>
      <c r="H21" s="202">
        <v>183</v>
      </c>
      <c r="I21" s="202">
        <v>274</v>
      </c>
    </row>
    <row r="22" spans="1:9" s="35" customFormat="1" ht="11.45" customHeight="1" x14ac:dyDescent="0.2">
      <c r="A22" s="34" t="s">
        <v>403</v>
      </c>
      <c r="B22" s="202">
        <v>440</v>
      </c>
      <c r="C22" s="202">
        <v>333</v>
      </c>
      <c r="D22" s="202">
        <v>322</v>
      </c>
      <c r="E22" s="202">
        <v>270</v>
      </c>
      <c r="F22" s="202">
        <v>274</v>
      </c>
      <c r="G22" s="202">
        <v>287</v>
      </c>
      <c r="H22" s="202">
        <v>256</v>
      </c>
      <c r="I22" s="202">
        <v>246</v>
      </c>
    </row>
    <row r="23" spans="1:9" ht="24.95" customHeight="1" x14ac:dyDescent="0.2">
      <c r="A23" s="34" t="s">
        <v>415</v>
      </c>
      <c r="B23" s="202">
        <v>7885</v>
      </c>
      <c r="C23" s="202">
        <v>7372</v>
      </c>
      <c r="D23" s="202">
        <v>7388</v>
      </c>
      <c r="E23" s="202">
        <v>6104</v>
      </c>
      <c r="F23" s="202">
        <v>5659</v>
      </c>
      <c r="G23" s="202">
        <v>6571</v>
      </c>
      <c r="H23" s="202">
        <v>4883</v>
      </c>
      <c r="I23" s="202">
        <v>5281</v>
      </c>
    </row>
    <row r="24" spans="1:9" ht="15" customHeight="1" x14ac:dyDescent="0.2">
      <c r="A24" s="34" t="s">
        <v>404</v>
      </c>
      <c r="B24" s="202">
        <v>168</v>
      </c>
      <c r="C24" s="202">
        <v>134</v>
      </c>
      <c r="D24" s="202">
        <v>224</v>
      </c>
      <c r="E24" s="202">
        <v>164</v>
      </c>
      <c r="F24" s="202">
        <v>128</v>
      </c>
      <c r="G24" s="202">
        <v>108</v>
      </c>
      <c r="H24" s="202">
        <v>117</v>
      </c>
      <c r="I24" s="202">
        <v>72</v>
      </c>
    </row>
    <row r="25" spans="1:9" ht="20.100000000000001" customHeight="1" x14ac:dyDescent="0.2">
      <c r="A25" s="31" t="s">
        <v>102</v>
      </c>
      <c r="B25" s="202"/>
      <c r="C25" s="202"/>
      <c r="D25" s="202"/>
      <c r="E25" s="202"/>
      <c r="F25" s="202"/>
      <c r="G25" s="202"/>
      <c r="H25" s="202"/>
      <c r="I25" s="202"/>
    </row>
    <row r="26" spans="1:9" s="52" customFormat="1" ht="11.45" customHeight="1" x14ac:dyDescent="0.2">
      <c r="A26" s="34" t="s">
        <v>342</v>
      </c>
      <c r="B26" s="202">
        <v>343</v>
      </c>
      <c r="C26" s="202">
        <v>346</v>
      </c>
      <c r="D26" s="202">
        <v>302</v>
      </c>
      <c r="E26" s="202">
        <v>228</v>
      </c>
      <c r="F26" s="202">
        <v>292</v>
      </c>
      <c r="G26" s="202">
        <v>243</v>
      </c>
      <c r="H26" s="202">
        <v>247</v>
      </c>
      <c r="I26" s="202">
        <v>263</v>
      </c>
    </row>
    <row r="27" spans="1:9" ht="11.45" customHeight="1" x14ac:dyDescent="0.2">
      <c r="A27" s="34" t="s">
        <v>405</v>
      </c>
      <c r="B27" s="202">
        <v>18</v>
      </c>
      <c r="C27" s="202">
        <v>21</v>
      </c>
      <c r="D27" s="202">
        <v>21</v>
      </c>
      <c r="E27" s="202">
        <v>42</v>
      </c>
      <c r="F27" s="202">
        <v>12</v>
      </c>
      <c r="G27" s="202">
        <v>15</v>
      </c>
      <c r="H27" s="202">
        <v>36</v>
      </c>
      <c r="I27" s="202">
        <v>9</v>
      </c>
    </row>
    <row r="28" spans="1:9" ht="11.45" customHeight="1" x14ac:dyDescent="0.2">
      <c r="A28" s="44"/>
    </row>
    <row r="29" spans="1:9" ht="11.45" customHeight="1" x14ac:dyDescent="0.2">
      <c r="A29" s="44"/>
    </row>
    <row r="30" spans="1:9" ht="30" customHeight="1" x14ac:dyDescent="0.2">
      <c r="A30" s="143" t="s">
        <v>103</v>
      </c>
    </row>
    <row r="31" spans="1:9" ht="12" customHeight="1" x14ac:dyDescent="0.2">
      <c r="A31" s="174" t="s">
        <v>57</v>
      </c>
      <c r="B31" s="175" t="s">
        <v>414</v>
      </c>
      <c r="C31" s="175" t="s">
        <v>329</v>
      </c>
      <c r="D31" s="175" t="s">
        <v>330</v>
      </c>
      <c r="E31" s="180" t="s">
        <v>356</v>
      </c>
      <c r="F31" s="180" t="s">
        <v>372</v>
      </c>
      <c r="G31" s="180" t="s">
        <v>331</v>
      </c>
      <c r="H31" s="180" t="s">
        <v>332</v>
      </c>
      <c r="I31" s="181" t="s">
        <v>496</v>
      </c>
    </row>
    <row r="32" spans="1:9" ht="20.100000000000001" customHeight="1" x14ac:dyDescent="0.2">
      <c r="A32" s="31" t="s">
        <v>104</v>
      </c>
      <c r="B32" s="202"/>
      <c r="C32" s="202"/>
      <c r="D32" s="202"/>
      <c r="E32" s="202"/>
      <c r="F32" s="202"/>
      <c r="G32" s="202"/>
      <c r="H32" s="202"/>
      <c r="I32" s="202"/>
    </row>
    <row r="33" spans="1:9" ht="11.45" customHeight="1" x14ac:dyDescent="0.2">
      <c r="A33" s="53" t="s">
        <v>406</v>
      </c>
      <c r="B33" s="202">
        <v>9951</v>
      </c>
      <c r="C33" s="202">
        <v>13183</v>
      </c>
      <c r="D33" s="202">
        <v>11124</v>
      </c>
      <c r="E33" s="202">
        <v>10356</v>
      </c>
      <c r="F33" s="202">
        <v>9573</v>
      </c>
      <c r="G33" s="202">
        <v>8986</v>
      </c>
      <c r="H33" s="202">
        <v>7329</v>
      </c>
      <c r="I33" s="202">
        <v>6592</v>
      </c>
    </row>
    <row r="34" spans="1:9" ht="11.45" customHeight="1" x14ac:dyDescent="0.2">
      <c r="A34" s="53" t="s">
        <v>407</v>
      </c>
      <c r="B34" s="202"/>
      <c r="C34" s="202"/>
      <c r="D34" s="202"/>
      <c r="E34" s="202"/>
      <c r="F34" s="202"/>
      <c r="G34" s="202"/>
      <c r="H34" s="202"/>
      <c r="I34" s="202"/>
    </row>
    <row r="35" spans="1:9" ht="11.45" customHeight="1" x14ac:dyDescent="0.2">
      <c r="A35" s="34" t="s">
        <v>408</v>
      </c>
      <c r="B35" s="202">
        <v>428</v>
      </c>
      <c r="C35" s="202">
        <v>523</v>
      </c>
      <c r="D35" s="202">
        <v>1191</v>
      </c>
      <c r="E35" s="202">
        <v>1471</v>
      </c>
      <c r="F35" s="202">
        <v>1906</v>
      </c>
      <c r="G35" s="202">
        <v>2254</v>
      </c>
      <c r="H35" s="202">
        <v>1817</v>
      </c>
      <c r="I35" s="202">
        <v>1717</v>
      </c>
    </row>
    <row r="36" spans="1:9" ht="11.45" customHeight="1" x14ac:dyDescent="0.2">
      <c r="A36" s="34" t="s">
        <v>409</v>
      </c>
      <c r="B36" s="202">
        <v>2442</v>
      </c>
      <c r="C36" s="202">
        <v>2345</v>
      </c>
      <c r="D36" s="202">
        <v>1958</v>
      </c>
      <c r="E36" s="202">
        <v>1721</v>
      </c>
      <c r="F36" s="202">
        <v>1523</v>
      </c>
      <c r="G36" s="202">
        <v>1457</v>
      </c>
      <c r="H36" s="202">
        <v>1344</v>
      </c>
      <c r="I36" s="202">
        <v>1210</v>
      </c>
    </row>
    <row r="37" spans="1:9" ht="11.45" customHeight="1" x14ac:dyDescent="0.2">
      <c r="A37" s="34" t="s">
        <v>410</v>
      </c>
      <c r="B37" s="202">
        <v>4391</v>
      </c>
      <c r="C37" s="202">
        <v>7241</v>
      </c>
      <c r="D37" s="202">
        <v>5334</v>
      </c>
      <c r="E37" s="202">
        <v>4557</v>
      </c>
      <c r="F37" s="202">
        <v>3906</v>
      </c>
      <c r="G37" s="202">
        <v>3176</v>
      </c>
      <c r="H37" s="202">
        <v>1810</v>
      </c>
      <c r="I37" s="202">
        <v>1520</v>
      </c>
    </row>
    <row r="38" spans="1:9" ht="11.45" customHeight="1" x14ac:dyDescent="0.2">
      <c r="A38" s="34" t="s">
        <v>411</v>
      </c>
      <c r="B38" s="202">
        <v>822</v>
      </c>
      <c r="C38" s="202">
        <v>1045</v>
      </c>
      <c r="D38" s="202">
        <v>562</v>
      </c>
      <c r="E38" s="202">
        <v>541</v>
      </c>
      <c r="F38" s="202">
        <v>411</v>
      </c>
      <c r="G38" s="202">
        <v>355</v>
      </c>
      <c r="H38" s="202">
        <v>323</v>
      </c>
      <c r="I38" s="202">
        <v>323</v>
      </c>
    </row>
    <row r="39" spans="1:9" ht="24.95" customHeight="1" x14ac:dyDescent="0.2">
      <c r="A39" s="53" t="s">
        <v>395</v>
      </c>
      <c r="B39" s="202">
        <v>1304</v>
      </c>
      <c r="C39" s="202">
        <v>1347</v>
      </c>
      <c r="D39" s="202">
        <v>937</v>
      </c>
      <c r="E39" s="202">
        <v>673</v>
      </c>
      <c r="F39" s="202">
        <v>648</v>
      </c>
      <c r="G39" s="202">
        <v>564</v>
      </c>
      <c r="H39" s="202">
        <v>385</v>
      </c>
      <c r="I39" s="202">
        <v>378</v>
      </c>
    </row>
    <row r="40" spans="1:9" ht="20.100000000000001" customHeight="1" x14ac:dyDescent="0.2">
      <c r="A40" s="31" t="s">
        <v>105</v>
      </c>
      <c r="B40" s="202"/>
      <c r="C40" s="202"/>
      <c r="D40" s="202"/>
      <c r="E40" s="202"/>
      <c r="F40" s="202"/>
      <c r="G40" s="202"/>
      <c r="H40" s="202"/>
      <c r="I40" s="202"/>
    </row>
    <row r="41" spans="1:9" ht="11.45" customHeight="1" x14ac:dyDescent="0.2">
      <c r="A41" s="34" t="s">
        <v>406</v>
      </c>
      <c r="B41" s="202" t="s">
        <v>54</v>
      </c>
      <c r="C41" s="202">
        <v>12</v>
      </c>
      <c r="D41" s="202">
        <v>5</v>
      </c>
      <c r="E41" s="202">
        <v>4</v>
      </c>
      <c r="F41" s="202">
        <v>13</v>
      </c>
      <c r="G41" s="202">
        <v>7</v>
      </c>
      <c r="H41" s="202">
        <v>5</v>
      </c>
      <c r="I41" s="202">
        <v>7</v>
      </c>
    </row>
    <row r="42" spans="1:9" s="52" customFormat="1" ht="11.45" customHeight="1" x14ac:dyDescent="0.2">
      <c r="A42" s="34" t="s">
        <v>342</v>
      </c>
      <c r="B42" s="202">
        <v>455</v>
      </c>
      <c r="C42" s="202">
        <v>671</v>
      </c>
      <c r="D42" s="202">
        <v>784</v>
      </c>
      <c r="E42" s="202">
        <v>863</v>
      </c>
      <c r="F42" s="202">
        <v>764</v>
      </c>
      <c r="G42" s="202">
        <v>715</v>
      </c>
      <c r="H42" s="202">
        <v>616</v>
      </c>
      <c r="I42" s="202">
        <v>643</v>
      </c>
    </row>
    <row r="43" spans="1:9" ht="23.1" customHeight="1" x14ac:dyDescent="0.2">
      <c r="A43" s="34" t="s">
        <v>412</v>
      </c>
      <c r="B43" s="202" t="s">
        <v>54</v>
      </c>
      <c r="C43" s="202">
        <v>192</v>
      </c>
      <c r="D43" s="202">
        <v>147</v>
      </c>
      <c r="E43" s="202">
        <v>148</v>
      </c>
      <c r="F43" s="202">
        <v>103</v>
      </c>
      <c r="G43" s="202">
        <v>121</v>
      </c>
      <c r="H43" s="202">
        <v>104</v>
      </c>
      <c r="I43" s="202">
        <v>83</v>
      </c>
    </row>
    <row r="44" spans="1:9" s="52" customFormat="1" ht="45.95" customHeight="1" x14ac:dyDescent="0.2">
      <c r="A44" s="34" t="s">
        <v>413</v>
      </c>
      <c r="B44" s="202">
        <v>454</v>
      </c>
      <c r="C44" s="202">
        <v>344</v>
      </c>
      <c r="D44" s="202">
        <v>366</v>
      </c>
      <c r="E44" s="202">
        <v>448</v>
      </c>
      <c r="F44" s="202">
        <v>391</v>
      </c>
      <c r="G44" s="202">
        <v>379</v>
      </c>
      <c r="H44" s="202">
        <v>236</v>
      </c>
      <c r="I44" s="202">
        <v>137</v>
      </c>
    </row>
  </sheetData>
  <hyperlinks>
    <hyperlink ref="A1" location="Inhalt!A17"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11 Rechtspflege</oddHeader>
    <oddFooter>&amp;L&amp;"-,Standard"&amp;7StatA MV, Statistisches Jahrbuch 2024&amp;R&amp;"-,Standard"&amp;7&amp;P</oddFooter>
    <evenHeader>&amp;C&amp;7 11 Rechtspflege</evenHeader>
    <evenFooter>&amp;L&amp;"-,Standard"&amp;7&amp;P&amp;R&amp;"-,Standard"&amp;7StatA MV, Statistisches Jahrbuch 2024</evenFooter>
  </headerFooter>
  <legacyDrawing r:id="rId2"/>
  <tableParts count="3">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44</vt:i4>
      </vt:variant>
    </vt:vector>
  </HeadingPairs>
  <TitlesOfParts>
    <vt:vector size="62" baseType="lpstr">
      <vt:lpstr>Titelblatt</vt:lpstr>
      <vt:lpstr>Inhalt</vt:lpstr>
      <vt:lpstr>Überblick in Grafiken</vt:lpstr>
      <vt:lpstr>Überblick in Worten</vt:lpstr>
      <vt:lpstr>11.1+11.2</vt:lpstr>
      <vt:lpstr>11.3.1+11.3.2</vt:lpstr>
      <vt:lpstr>11.3.3+11.3.4</vt:lpstr>
      <vt:lpstr>11.3.5-11.3.8</vt:lpstr>
      <vt:lpstr>11.3.9-11.3.11</vt:lpstr>
      <vt:lpstr>11.4.1+11.4.2</vt:lpstr>
      <vt:lpstr>11.5.1</vt:lpstr>
      <vt:lpstr>11.5.2</vt:lpstr>
      <vt:lpstr>11.6.1+11.6.2</vt:lpstr>
      <vt:lpstr>11.6.3</vt:lpstr>
      <vt:lpstr>Fußnotenerläuterungen</vt:lpstr>
      <vt:lpstr>Methodik</vt:lpstr>
      <vt:lpstr>Glossar</vt:lpstr>
      <vt:lpstr>Mehr zum Thema</vt:lpstr>
      <vt:lpstr>_GrafikDaten_11.1</vt:lpstr>
      <vt:lpstr>_GrafikDaten_11.2</vt:lpstr>
      <vt:lpstr>_GrafikDaten_11.3</vt:lpstr>
      <vt:lpstr>_GrafikDaten_11.4</vt:lpstr>
      <vt:lpstr>_GrafikDaten_11.5</vt:lpstr>
      <vt:lpstr>_GrafikDaten_11.6</vt:lpstr>
      <vt:lpstr>_Tabelle_11.1</vt:lpstr>
      <vt:lpstr>_Tabelle_11.2</vt:lpstr>
      <vt:lpstr>_Tabelle_11.3.1</vt:lpstr>
      <vt:lpstr>_Tabelle_11.3.10</vt:lpstr>
      <vt:lpstr>_Tabelle_11.3.11</vt:lpstr>
      <vt:lpstr>_Tabelle_11.3.2</vt:lpstr>
      <vt:lpstr>_Tabelle_11.3.3</vt:lpstr>
      <vt:lpstr>_Tabelle_11.3.4</vt:lpstr>
      <vt:lpstr>_Tabelle_11.3.5</vt:lpstr>
      <vt:lpstr>_Tabelle_11.3.6</vt:lpstr>
      <vt:lpstr>_Tabelle_11.3.7</vt:lpstr>
      <vt:lpstr>_Tabelle_11.3.8</vt:lpstr>
      <vt:lpstr>_Tabelle_11.3.9</vt:lpstr>
      <vt:lpstr>_Tabelle_11.4.1</vt:lpstr>
      <vt:lpstr>_Tabelle_11.4.2</vt:lpstr>
      <vt:lpstr>_Tabelle_11.5.1</vt:lpstr>
      <vt:lpstr>_Tabelle_11.5.2</vt:lpstr>
      <vt:lpstr>_Tabelle_11.6.1</vt:lpstr>
      <vt:lpstr>_Tabelle_11.6.2</vt:lpstr>
      <vt:lpstr>_Tabelle_11.6.3</vt:lpstr>
      <vt:lpstr>'11.1+11.2'!Druckbereich</vt:lpstr>
      <vt:lpstr>'11.3.1+11.3.2'!Druckbereich</vt:lpstr>
      <vt:lpstr>'11.3.3+11.3.4'!Druckbereich</vt:lpstr>
      <vt:lpstr>'11.3.5-11.3.8'!Druckbereich</vt:lpstr>
      <vt:lpstr>'11.3.9-11.3.11'!Druckbereich</vt:lpstr>
      <vt:lpstr>'11.4.1+11.4.2'!Druckbereich</vt:lpstr>
      <vt:lpstr>'11.5.1'!Druckbereich</vt:lpstr>
      <vt:lpstr>'11.5.2'!Druckbereich</vt:lpstr>
      <vt:lpstr>'11.6.1+11.6.2'!Druckbereich</vt:lpstr>
      <vt:lpstr>'11.6.3'!Druckbereich</vt:lpstr>
      <vt:lpstr>Fußnotenerläuterungen!Druckbereich</vt:lpstr>
      <vt:lpstr>Glossar!Druckbereich</vt:lpstr>
      <vt:lpstr>Inhalt!Druckbereich</vt:lpstr>
      <vt:lpstr>'Mehr zum Thema'!Druckbereich</vt:lpstr>
      <vt:lpstr>Methodik!Druckbereich</vt:lpstr>
      <vt:lpstr>Titelblatt!Druckbereich</vt:lpstr>
      <vt:lpstr>'Überblick in Grafiken'!Druckbereich</vt:lpstr>
      <vt:lpstr>'Überblick in Worten'!Druckbereich</vt:lpstr>
    </vt:vector>
  </TitlesOfParts>
  <Company>Statistisches Amt Mecklenburg-Vorpommern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Kapitel 11: Rechtspflege</dc:title>
  <dc:subject>Statistisches Jahrbuch Mecklenburg-Vorpommern</dc:subject>
  <dc:creator>FB 412</dc:creator>
  <cp:lastModifiedBy> </cp:lastModifiedBy>
  <cp:lastPrinted>2024-08-01T07:06:31Z</cp:lastPrinted>
  <dcterms:created xsi:type="dcterms:W3CDTF">2023-02-13T12:10:32Z</dcterms:created>
  <dcterms:modified xsi:type="dcterms:W3CDTF">2024-08-19T09:35:37Z</dcterms:modified>
</cp:coreProperties>
</file>