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drawings/drawing4.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comments2.xml" ContentType="application/vnd.openxmlformats-officedocument.spreadsheetml.comments+xml"/>
  <Override PartName="/xl/tables/table8.xml" ContentType="application/vnd.openxmlformats-officedocument.spreadsheetml.table+xml"/>
  <Override PartName="/xl/comments3.xml" ContentType="application/vnd.openxmlformats-officedocument.spreadsheetml.comments+xml"/>
  <Override PartName="/xl/tables/table9.xml" ContentType="application/vnd.openxmlformats-officedocument.spreadsheetml.table+xml"/>
  <Override PartName="/xl/comments4.xml" ContentType="application/vnd.openxmlformats-officedocument.spreadsheetml.comments+xml"/>
  <Override PartName="/xl/tables/table10.xml" ContentType="application/vnd.openxmlformats-officedocument.spreadsheetml.table+xml"/>
  <Override PartName="/xl/comments5.xml" ContentType="application/vnd.openxmlformats-officedocument.spreadsheetml.comments+xml"/>
  <Override PartName="/xl/drawings/drawing5.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comments6.xml" ContentType="application/vnd.openxmlformats-officedocument.spreadsheetml.comments+xml"/>
  <Override PartName="/xl/drawings/drawing6.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omments7.xml" ContentType="application/vnd.openxmlformats-officedocument.spreadsheetml.comments+xml"/>
  <Override PartName="/xl/tables/table16.xml" ContentType="application/vnd.openxmlformats-officedocument.spreadsheetml.table+xml"/>
  <Override PartName="/xl/comments8.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JAHRBUCH 2024\Kapitel\Kapitel für 2024\"/>
    </mc:Choice>
  </mc:AlternateContent>
  <bookViews>
    <workbookView xWindow="0" yWindow="0" windowWidth="28800" windowHeight="11325"/>
  </bookViews>
  <sheets>
    <sheet name="Titelblatt" sheetId="17" r:id="rId1"/>
    <sheet name="Inhalt" sheetId="18" r:id="rId2"/>
    <sheet name="Ergebnisse in Grafiken" sheetId="19" r:id="rId3"/>
    <sheet name="Überblick in Worten" sheetId="20" r:id="rId4"/>
    <sheet name="15.1.1" sheetId="21" r:id="rId5"/>
    <sheet name="15.1.2" sheetId="34" r:id="rId6"/>
    <sheet name="15.1.3" sheetId="22" r:id="rId7"/>
    <sheet name="15.1.4" sheetId="23" r:id="rId8"/>
    <sheet name="15.1.5" sheetId="24" r:id="rId9"/>
    <sheet name="15.1.6" sheetId="25" r:id="rId10"/>
    <sheet name="15.2.1+15.2.2" sheetId="27" r:id="rId11"/>
    <sheet name="15.2.3" sheetId="28" r:id="rId12"/>
    <sheet name="Fußnotenerläuterungen" sheetId="29" r:id="rId13"/>
    <sheet name="Methodik" sheetId="36" r:id="rId14"/>
    <sheet name="Glossar" sheetId="37" r:id="rId15"/>
    <sheet name="Mehr zum Thema" sheetId="32" r:id="rId16"/>
    <sheet name=" " sheetId="35" r:id="rId17"/>
  </sheets>
  <definedNames>
    <definedName name="_GrafikDaten_15.1">Titelblatt!$C$20:$E$24</definedName>
    <definedName name="_GrafikDaten_15.2">'Ergebnisse in Grafiken'!$C$3:$E$14</definedName>
    <definedName name="_GrafikDaten_15.3">'Ergebnisse in Grafiken'!$C$30:$D$48</definedName>
    <definedName name="_GrafikDaten_15.4">'15.1.1'!$E$30:$F$50</definedName>
    <definedName name="_GrafikDaten_15.5">'15.1.2'!$I$67:$K$87</definedName>
    <definedName name="_GrafikDaten_15.6">'15.1.6'!$I$72:$K$92</definedName>
    <definedName name="_GrafikDaten_15.7">'15.2.1+15.2.2'!$K$11:$L$19</definedName>
    <definedName name="_Tabelle_15.1.1">'15.1.1'!$A$4:$C$28</definedName>
    <definedName name="_Tabelle_15.1.2">'15.1.2'!$A$4:$G$65</definedName>
    <definedName name="_Tabelle_15.1.3">'15.1.3'!$A$4:$G$29</definedName>
    <definedName name="_Tabelle_15.1.4">'15.1.4'!$A$4:$G$29</definedName>
    <definedName name="_Tabelle_15.1.5">'15.1.5'!$A$4:$G$116</definedName>
    <definedName name="_Tabelle_15.1.6">'15.1.6'!$A$4:$G$70</definedName>
    <definedName name="_Tabelle_15.2.1">'15.2.1+15.2.2'!$A$3:$I$9</definedName>
    <definedName name="_Tabelle_15.2.2">'15.2.1+15.2.2'!$A$29:$H$51</definedName>
    <definedName name="_Tabelle_15.2.3">'15.2.3'!$A$3:$H$51</definedName>
    <definedName name="Balkengrafik" localSheetId="14">'15.1.2'!#REF!</definedName>
    <definedName name="Balkengrafik" localSheetId="13">'15.1.2'!#REF!</definedName>
    <definedName name="Balkengrafik">'15.1.2'!#REF!</definedName>
    <definedName name="_xlnm.Print_Area" localSheetId="4">'15.1.1'!$A$2:$C$57</definedName>
    <definedName name="_xlnm.Print_Area" localSheetId="5">'15.1.2'!$A$2:$G$95</definedName>
    <definedName name="_xlnm.Print_Area" localSheetId="6">'15.1.3'!$A$2:$G$29</definedName>
    <definedName name="_xlnm.Print_Area" localSheetId="7">'15.1.4'!$A$2:$G$29</definedName>
    <definedName name="_xlnm.Print_Area" localSheetId="8">'15.1.5'!$A$2:$G$116</definedName>
    <definedName name="_xlnm.Print_Area" localSheetId="9">'15.1.6'!$A$2:$G$102</definedName>
    <definedName name="_xlnm.Print_Area" localSheetId="10">'15.2.1+15.2.2'!$A$2:$I$51</definedName>
    <definedName name="_xlnm.Print_Area" localSheetId="11">'15.2.3'!$A$2:$H$51</definedName>
    <definedName name="_xlnm.Print_Area" localSheetId="2">'Ergebnisse in Grafiken'!$A$2:$A$66</definedName>
    <definedName name="_xlnm.Print_Area" localSheetId="12">Fußnotenerläuterungen!$A$2:$B$23</definedName>
    <definedName name="_xlnm.Print_Area" localSheetId="14">Glossar!$A$2:$A$59</definedName>
    <definedName name="_xlnm.Print_Area" localSheetId="1">Inhalt!$A$2:$C$32</definedName>
    <definedName name="_xlnm.Print_Area" localSheetId="15">'Mehr zum Thema'!$A$2:$B$22</definedName>
    <definedName name="_xlnm.Print_Area" localSheetId="13">Methodik!$A$2:$A$28</definedName>
    <definedName name="_xlnm.Print_Area" localSheetId="0">Titelblatt!$A$2:$A$53</definedName>
    <definedName name="_xlnm.Print_Area" localSheetId="3">'Überblick in Worten'!$A$2:$B$11</definedName>
    <definedName name="_xlnm.Print_Titles" localSheetId="5">'15.1.2'!$A:$B,'15.1.2'!$2:$5</definedName>
    <definedName name="_xlnm.Print_Titles" localSheetId="8">'15.1.5'!$2:$5</definedName>
    <definedName name="_xlnm.Print_Titles" localSheetId="9">'15.1.6'!$2:$6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8" l="1"/>
  <c r="C7" i="18"/>
  <c r="C8" i="18"/>
  <c r="C9" i="18"/>
  <c r="C10" i="18"/>
  <c r="C11" i="18"/>
  <c r="C12" i="18"/>
  <c r="C14" i="18"/>
  <c r="C15" i="18"/>
  <c r="C16" i="18"/>
  <c r="C18" i="18"/>
  <c r="C19" i="18"/>
  <c r="C20" i="18"/>
  <c r="C21" i="18"/>
  <c r="C22" i="18"/>
  <c r="C23" i="18"/>
  <c r="C24" i="18"/>
  <c r="C26" i="18"/>
  <c r="C27" i="18"/>
  <c r="C28" i="18"/>
  <c r="C29" i="18"/>
  <c r="C3" i="18"/>
  <c r="J74" i="25" l="1"/>
  <c r="J75" i="25"/>
  <c r="J76" i="25"/>
  <c r="J77" i="25"/>
  <c r="J78" i="25"/>
  <c r="J79" i="25"/>
  <c r="J80" i="25"/>
  <c r="J81" i="25"/>
  <c r="J82" i="25"/>
  <c r="J83" i="25"/>
  <c r="J84" i="25"/>
  <c r="J85" i="25"/>
  <c r="J86" i="25"/>
  <c r="J87" i="25"/>
  <c r="J88" i="25"/>
  <c r="J89" i="25"/>
  <c r="J90" i="25"/>
  <c r="J91" i="25"/>
  <c r="J92" i="25"/>
  <c r="J87" i="34"/>
  <c r="K80" i="34"/>
  <c r="J80" i="34"/>
  <c r="I6" i="19"/>
  <c r="J6" i="19"/>
  <c r="I7" i="19"/>
  <c r="J7" i="19"/>
  <c r="I8" i="19"/>
  <c r="J8" i="19"/>
  <c r="I9" i="19"/>
  <c r="J9" i="19"/>
  <c r="I10" i="19"/>
  <c r="J10" i="19"/>
  <c r="I11" i="19"/>
  <c r="J11" i="19"/>
  <c r="I12" i="19"/>
  <c r="J12" i="19"/>
  <c r="I13" i="19"/>
  <c r="J13" i="19"/>
  <c r="I14" i="19"/>
  <c r="J14" i="19"/>
  <c r="J5" i="19"/>
  <c r="I5" i="19"/>
  <c r="E5" i="19"/>
  <c r="E6" i="19"/>
  <c r="E7" i="19"/>
  <c r="E8" i="19"/>
  <c r="E9" i="19"/>
  <c r="E10" i="19"/>
  <c r="E11" i="19"/>
  <c r="E12" i="19"/>
  <c r="E13" i="19"/>
  <c r="E14" i="19"/>
  <c r="D5" i="19"/>
  <c r="D6" i="19"/>
  <c r="D7" i="19"/>
  <c r="D8" i="19"/>
  <c r="D9" i="19"/>
  <c r="D10" i="19"/>
  <c r="D11" i="19"/>
  <c r="D12" i="19"/>
  <c r="D13" i="19"/>
  <c r="D14" i="19"/>
  <c r="K86" i="34" l="1"/>
  <c r="K85" i="34"/>
  <c r="K84" i="34"/>
  <c r="K83" i="34"/>
  <c r="K82" i="34"/>
  <c r="K69" i="34"/>
  <c r="K70" i="34"/>
  <c r="K71" i="34"/>
  <c r="K72" i="34"/>
  <c r="K73" i="34"/>
  <c r="K74" i="34"/>
  <c r="K75" i="34"/>
  <c r="K76" i="34"/>
  <c r="K77" i="34"/>
  <c r="K78" i="34"/>
  <c r="K79" i="34"/>
  <c r="K81" i="34"/>
  <c r="J69" i="34"/>
</calcChain>
</file>

<file path=xl/comments1.xml><?xml version="1.0" encoding="utf-8"?>
<comments xmlns="http://schemas.openxmlformats.org/spreadsheetml/2006/main">
  <authors>
    <author>Etzien, Angelika</author>
  </authors>
  <commentList>
    <comment ref="A3" authorId="0" shapeId="0">
      <text>
        <r>
          <rPr>
            <sz val="7"/>
            <color indexed="81"/>
            <rFont val="Calibri"/>
            <family val="2"/>
            <scheme val="minor"/>
          </rPr>
          <t>Ergebnisse der Verdiensterhebung.</t>
        </r>
      </text>
    </comment>
    <comment ref="A4" authorId="0" shapeId="0">
      <text>
        <r>
          <rPr>
            <sz val="7"/>
            <color indexed="81"/>
            <rFont val="Calibri"/>
            <family val="2"/>
            <scheme val="minor"/>
          </rPr>
          <t xml:space="preserve">Index zeigt die Entwicklung des Bruttomonatsverdienstes einschließlich Sonderzahlungen der vollzeit-, teilzeit- 
und geringfügig beschäftigten Arbeitnehmerinnen bzw. Arbeitnehmer.  </t>
        </r>
      </text>
    </comment>
  </commentList>
</comments>
</file>

<file path=xl/comments2.xml><?xml version="1.0" encoding="utf-8"?>
<comments xmlns="http://schemas.openxmlformats.org/spreadsheetml/2006/main">
  <authors>
    <author>Etzien, Angelika</author>
    <author>Lange, Christina</author>
  </authors>
  <commentList>
    <comment ref="A3" authorId="0" shapeId="0">
      <text>
        <r>
          <rPr>
            <sz val="7"/>
            <color indexed="81"/>
            <rFont val="Calibri"/>
            <family val="2"/>
            <scheme val="minor"/>
          </rPr>
          <t>Ergebnisse der Verdiensterhebung.</t>
        </r>
      </text>
    </comment>
    <comment ref="A4" authorId="1" shapeId="0">
      <text>
        <r>
          <rPr>
            <sz val="7"/>
            <color indexed="81"/>
            <rFont val="Calibri"/>
            <family val="2"/>
            <scheme val="minor"/>
          </rPr>
          <t>Bruttoverdienste von Teiljahren wurden auf 12 Monate hochgerechnet. Nur Beschäftigungsverhältnisse mit 7 und mehr Arbeitsmonaten im Berichtsjahr.</t>
        </r>
      </text>
    </comment>
  </commentList>
</comments>
</file>

<file path=xl/comments3.xml><?xml version="1.0" encoding="utf-8"?>
<comments xmlns="http://schemas.openxmlformats.org/spreadsheetml/2006/main">
  <authors>
    <author>Etzien, Angelika</author>
    <author>USER  für Installationen</author>
  </authors>
  <commentList>
    <comment ref="A3" authorId="0" shapeId="0">
      <text>
        <r>
          <rPr>
            <sz val="7"/>
            <color indexed="81"/>
            <rFont val="Calibri"/>
            <family val="2"/>
            <scheme val="minor"/>
          </rPr>
          <t>Ergebnisse der Verdiensterhebung.</t>
        </r>
      </text>
    </comment>
    <comment ref="B6" authorId="1" shapeId="0">
      <text>
        <r>
          <rPr>
            <sz val="7"/>
            <color indexed="81"/>
            <rFont val="Calibri"/>
            <family val="2"/>
            <scheme val="minor"/>
          </rPr>
          <t>Anteil an den jeweils übergeordneten Zusammenfassungen.</t>
        </r>
      </text>
    </comment>
  </commentList>
</comments>
</file>

<file path=xl/comments4.xml><?xml version="1.0" encoding="utf-8"?>
<comments xmlns="http://schemas.openxmlformats.org/spreadsheetml/2006/main">
  <authors>
    <author>Etzien, Angelika</author>
    <author>USER  für Installationen</author>
  </authors>
  <commentList>
    <comment ref="A3" authorId="0" shapeId="0">
      <text>
        <r>
          <rPr>
            <sz val="7"/>
            <color indexed="81"/>
            <rFont val="Calibri"/>
            <family val="2"/>
            <scheme val="minor"/>
          </rPr>
          <t>Ergebnisse der Verdiensterhebung.</t>
        </r>
      </text>
    </comment>
    <comment ref="B6" authorId="1" shapeId="0">
      <text>
        <r>
          <rPr>
            <sz val="7"/>
            <color indexed="81"/>
            <rFont val="Calibri"/>
            <family val="2"/>
            <scheme val="minor"/>
          </rPr>
          <t>Anteil an den jeweils übergeordneten Zusammenfassungen.</t>
        </r>
      </text>
    </comment>
  </commentList>
</comments>
</file>

<file path=xl/comments5.xml><?xml version="1.0" encoding="utf-8"?>
<comments xmlns="http://schemas.openxmlformats.org/spreadsheetml/2006/main">
  <authors>
    <author>Etzien, Angelika</author>
    <author>USER  für Installationen</author>
  </authors>
  <commentList>
    <comment ref="A3" authorId="0" shapeId="0">
      <text>
        <r>
          <rPr>
            <sz val="7"/>
            <color indexed="81"/>
            <rFont val="Calibri"/>
            <family val="2"/>
            <scheme val="minor"/>
          </rPr>
          <t>Ergebnisse der Verdiensterhebung.</t>
        </r>
      </text>
    </comment>
    <comment ref="B5" authorId="1" shapeId="0">
      <text>
        <r>
          <rPr>
            <sz val="7"/>
            <color indexed="81"/>
            <rFont val="Calibri"/>
            <family val="2"/>
            <scheme val="minor"/>
          </rPr>
          <t>Anteil an den jeweils übergeordneten Zusammenfassungen.</t>
        </r>
      </text>
    </comment>
  </commentList>
</comments>
</file>

<file path=xl/comments6.xml><?xml version="1.0" encoding="utf-8"?>
<comments xmlns="http://schemas.openxmlformats.org/spreadsheetml/2006/main">
  <authors>
    <author>Etzien, Angelika</author>
  </authors>
  <commentList>
    <comment ref="A3" authorId="0" shapeId="0">
      <text>
        <r>
          <rPr>
            <sz val="7"/>
            <color indexed="81"/>
            <rFont val="Calibri"/>
            <family val="2"/>
            <scheme val="minor"/>
          </rPr>
          <t>Ergebnisse der Verdiensterhebung.</t>
        </r>
      </text>
    </comment>
  </commentList>
</comments>
</file>

<file path=xl/comments7.xml><?xml version="1.0" encoding="utf-8"?>
<comments xmlns="http://schemas.openxmlformats.org/spreadsheetml/2006/main">
  <authors>
    <author>Etzien, Angelika</author>
    <author>USER  für Installationen</author>
  </authors>
  <commentList>
    <comment ref="A2" authorId="0" shapeId="0">
      <text>
        <r>
          <rPr>
            <sz val="7"/>
            <color indexed="81"/>
            <rFont val="Calibri"/>
            <family val="2"/>
            <scheme val="minor"/>
          </rPr>
          <t>Ergebnisse der Arbeitskostenerhebung.</t>
        </r>
      </text>
    </comment>
    <comment ref="C4" authorId="1" shapeId="0">
      <text>
        <r>
          <rPr>
            <sz val="7"/>
            <color indexed="81"/>
            <rFont val="Calibri"/>
            <family val="2"/>
            <scheme val="minor"/>
          </rPr>
          <t>Ohne Abschnitt E "Energie- und Wasserversorgung"; der Bereich Abwasser und Entsorgung war in diesen Jahren dem Dienstleistungsbereich zugeordnet und wurde nicht erhoben.
Ohne Arbeitsstunden der Auszubildenden.</t>
        </r>
      </text>
    </comment>
    <comment ref="D4" authorId="1" shapeId="0">
      <text>
        <r>
          <rPr>
            <sz val="7"/>
            <color indexed="81"/>
            <rFont val="Calibri"/>
            <family val="2"/>
            <scheme val="minor"/>
          </rPr>
          <t>Ohne Abschnitt E "Energie- und Wasserversorgung"; der Bereich Abwasser und Entsorgung war in diesen Jahren dem Dienstleistungsbereich zugeordnet und wurde nicht erhoben.</t>
        </r>
      </text>
    </comment>
  </commentList>
</comments>
</file>

<file path=xl/comments8.xml><?xml version="1.0" encoding="utf-8"?>
<comments xmlns="http://schemas.openxmlformats.org/spreadsheetml/2006/main">
  <authors>
    <author>Etzien, Angelika</author>
    <author>Wank, Annett</author>
    <author>USER  für Installationen</author>
  </authors>
  <commentList>
    <comment ref="A2" authorId="0" shapeId="0">
      <text>
        <r>
          <rPr>
            <sz val="7"/>
            <color indexed="81"/>
            <rFont val="Calibri"/>
            <family val="2"/>
            <scheme val="minor"/>
          </rPr>
          <t>Ergebnisse der Arbeitskostenerhebung.</t>
        </r>
      </text>
    </comment>
    <comment ref="A4" authorId="1" shapeId="0">
      <text>
        <r>
          <rPr>
            <sz val="7"/>
            <color indexed="81"/>
            <rFont val="Calibri"/>
            <family val="2"/>
            <scheme val="minor"/>
          </rPr>
          <t>Harmonisierter Schlüssel der statistischen Ämter der Europäischen Union nach Verordnung (EG) 1737/2005.</t>
        </r>
      </text>
    </comment>
    <comment ref="B11" authorId="2" shapeId="0">
      <text>
        <r>
          <rPr>
            <sz val="7"/>
            <color indexed="81"/>
            <rFont val="Calibri"/>
            <family val="2"/>
            <scheme val="minor"/>
          </rPr>
          <t>Laufend gezahltes Entgelt für die geleistete Arbeitszeit (Bruttoverdienst abzüglich Sonderzahlungen, vermögenswirksame Leistungen, Vergütung für nicht gearbeitete Tage, Sachleistungen).</t>
        </r>
      </text>
    </comment>
    <comment ref="B12" authorId="2" shapeId="0">
      <text>
        <r>
          <rPr>
            <sz val="7"/>
            <color indexed="81"/>
            <rFont val="Calibri"/>
            <family val="2"/>
            <scheme val="minor"/>
          </rPr>
          <t>Zahlungen, die im Allgemeinen nicht laufend mit jeder Lohn- und Gehaltszahlung geleistet werden.</t>
        </r>
      </text>
    </comment>
    <comment ref="B19" authorId="2" shapeId="0">
      <text>
        <r>
          <rPr>
            <sz val="7"/>
            <color indexed="81"/>
            <rFont val="Calibri"/>
            <family val="2"/>
            <scheme val="minor"/>
          </rPr>
          <t>Unbare individuelle Leistungen, Aktienoptionsprogramme, Belegschaftsaktien, Belegschaftseinrichtungen.</t>
        </r>
      </text>
    </comment>
    <comment ref="B20" authorId="2" shapeId="0">
      <text>
        <r>
          <rPr>
            <sz val="7"/>
            <color indexed="81"/>
            <rFont val="Calibri"/>
            <family val="2"/>
            <scheme val="minor"/>
          </rPr>
          <t>Naturalleistungen, Firmenwagen, Personalrabatte, Job-Tickets und Zinsersparnisse.</t>
        </r>
      </text>
    </comment>
    <comment ref="B23" authorId="2" shapeId="0">
      <text>
        <r>
          <rPr>
            <sz val="7"/>
            <color indexed="81"/>
            <rFont val="Calibri"/>
            <family val="2"/>
            <scheme val="minor"/>
          </rPr>
          <t>Zahlungen der Arbeitgeberin bzw. des Arbeitgebers an Versicherungsträger oder Bildung von Rückstellungen, um ihren bzw. seinen Arbeitnehmerinnen und Arbeitnehmern Anspruch auf Sozialleistungen zu sichern.</t>
        </r>
      </text>
    </comment>
    <comment ref="B31" authorId="2" shapeId="0">
      <text>
        <r>
          <rPr>
            <sz val="7"/>
            <color indexed="81"/>
            <rFont val="Calibri"/>
            <family val="2"/>
            <scheme val="minor"/>
          </rPr>
          <t>Beiträge der Arbeitgeberin und des Arbeitgebers zur Winterbeschäftigungs-Umlage nach Winterbeschäftigungs-Verordnung.</t>
        </r>
      </text>
    </comment>
    <comment ref="B39" authorId="2" shapeId="0">
      <text>
        <r>
          <rPr>
            <sz val="7"/>
            <color indexed="81"/>
            <rFont val="Calibri"/>
            <family val="2"/>
            <scheme val="minor"/>
          </rPr>
          <t>Sozialleistungen der Arbeitgeberin bzw. des Arbeitgebers direkt an ihre bzw. seine Arbeitnehmerinnen bzw. Arbeitnehmer, d. h. ohne Zwischenschaltung eines Versicherungsträgers und ohne Rückstellungen zu bilden.</t>
        </r>
      </text>
    </comment>
    <comment ref="B42" authorId="2" shapeId="0">
      <text>
        <r>
          <rPr>
            <sz val="7"/>
            <color indexed="81"/>
            <rFont val="Calibri"/>
            <family val="2"/>
            <scheme val="minor"/>
          </rPr>
          <t>Beiträge zum U2-Verfahren nach Aufwendungsausgleichsgesetz.</t>
        </r>
      </text>
    </comment>
    <comment ref="B50" authorId="2" shapeId="0">
      <text>
        <r>
          <rPr>
            <sz val="7"/>
            <color indexed="81"/>
            <rFont val="Calibri"/>
            <family val="2"/>
            <scheme val="minor"/>
          </rPr>
          <t>Anwerbungskosten, von der Arbeitgeberin bzw. vom Arbeitgeber gestellte Berufskleidung.</t>
        </r>
      </text>
    </comment>
    <comment ref="B51" authorId="2" shapeId="0">
      <text>
        <r>
          <rPr>
            <sz val="7"/>
            <color indexed="81"/>
            <rFont val="Calibri"/>
            <family val="2"/>
            <scheme val="minor"/>
          </rPr>
          <t>Ausgleichsabgabe nach Schwerbehindertenrecht (Teil 2 SGB IX).</t>
        </r>
      </text>
    </comment>
  </commentList>
</comments>
</file>

<file path=xl/sharedStrings.xml><?xml version="1.0" encoding="utf-8"?>
<sst xmlns="http://schemas.openxmlformats.org/spreadsheetml/2006/main" count="1124" uniqueCount="613">
  <si>
    <t>Inhaltsverzeichnis</t>
  </si>
  <si>
    <t>Seite</t>
  </si>
  <si>
    <t>Überblick</t>
  </si>
  <si>
    <t xml:space="preserve">  15.2.1</t>
  </si>
  <si>
    <t xml:space="preserve">  15.2.2</t>
  </si>
  <si>
    <t>Arbeitskosten im Produzierenden Gewerbe und im Dienstleistungsbereich</t>
  </si>
  <si>
    <t>Struktur der Arbeitskosten 2020</t>
  </si>
  <si>
    <t>Erläuterungen</t>
  </si>
  <si>
    <t xml:space="preserve">  Fußnotenerläuterungen</t>
  </si>
  <si>
    <t xml:space="preserve">  Mehr zum Thema</t>
  </si>
  <si>
    <t>§</t>
  </si>
  <si>
    <t>Merkmal</t>
  </si>
  <si>
    <t>Vollzeitbeschäftigte</t>
  </si>
  <si>
    <t>EUR</t>
  </si>
  <si>
    <t>Teilzeitbeschäftigte</t>
  </si>
  <si>
    <t>Wirtschaftsgliederung</t>
  </si>
  <si>
    <t xml:space="preserve">   Produzierendes Gewerbe </t>
  </si>
  <si>
    <t xml:space="preserve">      Bergbau und Gewinnung von Steinen und Erden </t>
  </si>
  <si>
    <t xml:space="preserve">      Verarbeitendes Gewerbe </t>
  </si>
  <si>
    <t xml:space="preserve">      Energieversorgung </t>
  </si>
  <si>
    <t xml:space="preserve">      Baugewerbe </t>
  </si>
  <si>
    <t xml:space="preserve">   Dienstleistungsbereich </t>
  </si>
  <si>
    <t xml:space="preserve">      Verkehr und Lagerei </t>
  </si>
  <si>
    <t xml:space="preserve">      Gastgewerbe </t>
  </si>
  <si>
    <t xml:space="preserve">      Information und Kommunikation </t>
  </si>
  <si>
    <t xml:space="preserve">      Grundstücks- und Wohnungswesen </t>
  </si>
  <si>
    <t xml:space="preserve">      Erbringung von sonstigen wirtschaftlichen Dienst-
         leistungen </t>
  </si>
  <si>
    <t xml:space="preserve">      Öffentliche Verwaltung, Verteidigung; Sozial-
         versicherung </t>
  </si>
  <si>
    <t xml:space="preserve">      Kunst, Unterhaltung und Erholung </t>
  </si>
  <si>
    <t xml:space="preserve">      Erbringung von sonstigen Dienstleistungen </t>
  </si>
  <si>
    <t>Produzierendes Gewerbe und Dienstleistungsbereich</t>
  </si>
  <si>
    <t xml:space="preserve">      männlich</t>
  </si>
  <si>
    <t xml:space="preserve">      weiblich</t>
  </si>
  <si>
    <t>Produzierendes Gewerbe</t>
  </si>
  <si>
    <t>Dienstleistungsbereich</t>
  </si>
  <si>
    <t>Insgesamt</t>
  </si>
  <si>
    <t>/</t>
  </si>
  <si>
    <t>Schulabschluss</t>
  </si>
  <si>
    <t>Beruflicher Ausbildungsabschluss</t>
  </si>
  <si>
    <t>Unternehmen mit … bis … Beschäftigten</t>
  </si>
  <si>
    <t>Unternehmenszugehörigkeit von … bis … Jahre</t>
  </si>
  <si>
    <t>Arbeitsvertrag</t>
  </si>
  <si>
    <t>B</t>
  </si>
  <si>
    <t>C</t>
  </si>
  <si>
    <t>D</t>
  </si>
  <si>
    <t xml:space="preserve">E
</t>
  </si>
  <si>
    <t>F</t>
  </si>
  <si>
    <t xml:space="preserve">G
</t>
  </si>
  <si>
    <t>H</t>
  </si>
  <si>
    <t>I</t>
  </si>
  <si>
    <t>J</t>
  </si>
  <si>
    <t>L</t>
  </si>
  <si>
    <t xml:space="preserve">M
</t>
  </si>
  <si>
    <t xml:space="preserve">O
</t>
  </si>
  <si>
    <t>P</t>
  </si>
  <si>
    <t>Q</t>
  </si>
  <si>
    <t>R</t>
  </si>
  <si>
    <t>S</t>
  </si>
  <si>
    <t>B - S</t>
  </si>
  <si>
    <t>.</t>
  </si>
  <si>
    <t>B - F</t>
  </si>
  <si>
    <t xml:space="preserve">   darunter</t>
  </si>
  <si>
    <t xml:space="preserve">   Verarbeitendes Gewerbe</t>
  </si>
  <si>
    <t>G - S</t>
  </si>
  <si>
    <t xml:space="preserve">      Wasserversorgung; Abwasser- und Abfallentsorgung 
         und Beseitigung von Umweltverschmutzungen </t>
  </si>
  <si>
    <t xml:space="preserve">      Handel; Instandhaltung und Reparatur von Kraft-
         fahrzeugen </t>
  </si>
  <si>
    <t xml:space="preserve">K
</t>
  </si>
  <si>
    <t xml:space="preserve">      Erbringung von Finanz- und Versicherungs-
         dienstleistungen </t>
  </si>
  <si>
    <t xml:space="preserve">      Erbringung von freiberuflichen, wissenschaftlichen 
         und technischen Dienstleistungen </t>
  </si>
  <si>
    <t xml:space="preserve">N
</t>
  </si>
  <si>
    <t xml:space="preserve">      Erziehung und Unterricht </t>
  </si>
  <si>
    <t xml:space="preserve">      Gesundheits- und Sozialwesen </t>
  </si>
  <si>
    <t>Kostenart</t>
  </si>
  <si>
    <t xml:space="preserve">Bruttoarbeitskosten </t>
  </si>
  <si>
    <t xml:space="preserve">D
</t>
  </si>
  <si>
    <t xml:space="preserve">  Nettoarbeitskosten (Bruttoarbeitskosten abzüglich Lohnsubventionen) </t>
  </si>
  <si>
    <t>D.1</t>
  </si>
  <si>
    <t xml:space="preserve">    Arbeitnehmerentgelt </t>
  </si>
  <si>
    <t>D.11</t>
  </si>
  <si>
    <t xml:space="preserve">      Bruttoverdienste </t>
  </si>
  <si>
    <t>D.111</t>
  </si>
  <si>
    <t xml:space="preserve">        Bruttoverdienste (ohne Auszubildende) </t>
  </si>
  <si>
    <t>D.11111</t>
  </si>
  <si>
    <t>D.11112</t>
  </si>
  <si>
    <t xml:space="preserve">              darunter von persönlichen Leistungen und vom Unternehmens-
                 erfolg abhängig </t>
  </si>
  <si>
    <t xml:space="preserve">          Leistungen zur Vermögensbildung der Arbeitnehmerinnen bzw.
             Arbeitnehmer</t>
  </si>
  <si>
    <t>D.1113</t>
  </si>
  <si>
    <t xml:space="preserve">          Vergütung für nicht gearbeitete Tage </t>
  </si>
  <si>
    <t xml:space="preserve">            Urlaubsvergütung </t>
  </si>
  <si>
    <t xml:space="preserve">            Vergütung gesetzlicher Feiertage </t>
  </si>
  <si>
    <t xml:space="preserve">            Vergütung sonstiger betriebl. oder tarifl. arbeitsfreier Tage </t>
  </si>
  <si>
    <t>D.1114</t>
  </si>
  <si>
    <t>D.112</t>
  </si>
  <si>
    <t xml:space="preserve">        Bruttoverdienste der Auszubildenden </t>
  </si>
  <si>
    <t>D.12</t>
  </si>
  <si>
    <t>D.1211</t>
  </si>
  <si>
    <t xml:space="preserve">          gesetzl. Arbeitgeberbeiträge zur Sozialversicherung </t>
  </si>
  <si>
    <t xml:space="preserve">            Rentenversicherungsbeiträge </t>
  </si>
  <si>
    <t xml:space="preserve">               darunter Aufstockungsbeiträge zur Rentenversicherung
                  im Rahmen der Altersteilzeit </t>
  </si>
  <si>
    <t xml:space="preserve">            Arbeitslosenversicherungsbeiträge </t>
  </si>
  <si>
    <t xml:space="preserve">            Kranken- und Pflegeversicherungsbeiträge </t>
  </si>
  <si>
    <t xml:space="preserve">            Beiträge zur gesetzlichen Unfallversicherung </t>
  </si>
  <si>
    <t xml:space="preserve">            Umlage für das Insolvenzgeld </t>
  </si>
  <si>
    <t xml:space="preserve">          Aufwendungen für die betriebliche Altersversorgung
            ohne Entgeltumwandlung </t>
  </si>
  <si>
    <t xml:space="preserve">            Aufwendungen für betriebliche Ruhegeldzusagen </t>
  </si>
  <si>
    <t xml:space="preserve">            Zuwendungen an Pensionskassen </t>
  </si>
  <si>
    <t xml:space="preserve">            Zuwendungen an Unterstützungskassen </t>
  </si>
  <si>
    <t xml:space="preserve">            Beiträge zur Direktversicherung </t>
  </si>
  <si>
    <t xml:space="preserve">            Beiträge an Pensionsfonds </t>
  </si>
  <si>
    <t xml:space="preserve">            Beiträge an den Pensions-Sicherungs-Verein VVaG </t>
  </si>
  <si>
    <t>D.1221</t>
  </si>
  <si>
    <t xml:space="preserve">          Entgeltfortzahlung </t>
  </si>
  <si>
    <t xml:space="preserve">            Entgeltfortzahlung im Krankheitsfall </t>
  </si>
  <si>
    <t xml:space="preserve">          unterstellte Sozialbeiträge zur Alters- und Gesundheitsvorsorge
            von Beamtinnen und Beamten </t>
  </si>
  <si>
    <t xml:space="preserve">          Zahlungen an aus dem Unternehmen ausscheidende
            Arbeitnehmerinnen und Arbeitnehmer</t>
  </si>
  <si>
    <t xml:space="preserve">            Entlassungsentschädigungen </t>
  </si>
  <si>
    <t xml:space="preserve">            Aufstockungsbeträge zum Bruttoverdienst im Rahmen
              der Altersteilzeit </t>
  </si>
  <si>
    <t>D.2</t>
  </si>
  <si>
    <t xml:space="preserve">    Kosten für die berufliche Aus- und Weiterbildung </t>
  </si>
  <si>
    <t>D.3</t>
  </si>
  <si>
    <t>D.4</t>
  </si>
  <si>
    <t>Fußnotenerläuterungen</t>
  </si>
  <si>
    <t>Anteil an den jeweils übergeordneten Zusammenfassungen.</t>
  </si>
  <si>
    <t>Ohne Arbeitsstunden der Auszubildenden.</t>
  </si>
  <si>
    <t>Harmonisierter Schlüssel der statistischen Ämter der Europäischen Union nach Verordnung (EG) 1737/2005.</t>
  </si>
  <si>
    <t>Zahlungen, die im Allgemeinen nicht laufend mit jeder Lohn- und Gehaltszahlung geleistet werden.</t>
  </si>
  <si>
    <t>Unbare individuelle Leistungen, Aktienoptionsprogramme, Belegschaftsaktien, Belegschaftseinrichtungen.</t>
  </si>
  <si>
    <t>Naturalleistungen, Firmenwagen, Personalrabatte, Job-Tickets und Zinsersparnisse.</t>
  </si>
  <si>
    <t>Beiträge zum U2-Verfahren nach Aufwendungsausgleichsgesetz.</t>
  </si>
  <si>
    <t>Anwerbungskosten, von der Arbeitgeberin bzw. vom Arbeitgeber gestellte Berufskleidung.</t>
  </si>
  <si>
    <t>Ausgleichsabgabe nach Schwerbehindertenrecht (Teil 2 SGB IX).</t>
  </si>
  <si>
    <t>Methodik</t>
  </si>
  <si>
    <t>Glossar</t>
  </si>
  <si>
    <t>Mehr zum Thema</t>
  </si>
  <si>
    <t>&gt; www.statistik-mv.de</t>
  </si>
  <si>
    <t>Statistische Berichte Mecklenburg-Vorpommern</t>
  </si>
  <si>
    <t>&gt; N103</t>
  </si>
  <si>
    <t>Verdienststrukturerhebung</t>
  </si>
  <si>
    <t>&gt; N133</t>
  </si>
  <si>
    <t>Verdienste und Arbeitszeiten im Produzierenden Gewerbe und Dienstleistungsbereich
   – Ergebnisse der vierteljährlichen Verdiensterhebung –</t>
  </si>
  <si>
    <t>&gt; N133J</t>
  </si>
  <si>
    <t>Verdienste und Arbeitszeiten im Produzierenden Gewerbe und Dienstleistungsbereich</t>
  </si>
  <si>
    <t>&gt; N313</t>
  </si>
  <si>
    <t>Qualitätsberichte Statistisches Bundesamt</t>
  </si>
  <si>
    <t>&gt; Verdienste</t>
  </si>
  <si>
    <t>&gt; Arbeitskosten</t>
  </si>
  <si>
    <t>Fachliche Informationen</t>
  </si>
  <si>
    <t xml:space="preserve">            Grafik 15.1</t>
  </si>
  <si>
    <r>
      <t xml:space="preserve">15 </t>
    </r>
    <r>
      <rPr>
        <b/>
        <sz val="21"/>
        <color rgb="FF00B050"/>
        <rFont val="Calibri"/>
        <family val="2"/>
        <scheme val="minor"/>
      </rPr>
      <t>|</t>
    </r>
    <r>
      <rPr>
        <b/>
        <sz val="21"/>
        <rFont val="Calibri"/>
        <family val="2"/>
        <scheme val="minor"/>
      </rPr>
      <t xml:space="preserve"> Verdienste und Arbeitskosten</t>
    </r>
  </si>
  <si>
    <t>Titelblatt des Kapitels 15 "Verdienste und Arbeitskosten": Link zum Inhaltsverzeichnis</t>
  </si>
  <si>
    <t>Link zum Inhaltsverzeichnis</t>
  </si>
  <si>
    <t xml:space="preserve"> </t>
  </si>
  <si>
    <t xml:space="preserve">  Methodik</t>
  </si>
  <si>
    <t xml:space="preserve">  Glossar</t>
  </si>
  <si>
    <t>Ergebnisse in Grafiken</t>
  </si>
  <si>
    <t xml:space="preserve">  15.2</t>
  </si>
  <si>
    <t xml:space="preserve">  15.6</t>
  </si>
  <si>
    <t>Überblick in Grafiken</t>
  </si>
  <si>
    <t>Überblick in Worten</t>
  </si>
  <si>
    <t>Ergebnisse in Tabellen</t>
  </si>
  <si>
    <t>Grafik 15.2</t>
  </si>
  <si>
    <t>Grafik 15.3</t>
  </si>
  <si>
    <t xml:space="preserve">
§</t>
  </si>
  <si>
    <t>2)</t>
  </si>
  <si>
    <t>3)</t>
  </si>
  <si>
    <t>4)</t>
  </si>
  <si>
    <t>5)</t>
  </si>
  <si>
    <t>6)</t>
  </si>
  <si>
    <t>7)</t>
  </si>
  <si>
    <t>8)</t>
  </si>
  <si>
    <t>9)</t>
  </si>
  <si>
    <t>10)</t>
  </si>
  <si>
    <t>11)</t>
  </si>
  <si>
    <t>12)</t>
  </si>
  <si>
    <t>13)</t>
  </si>
  <si>
    <t>14)</t>
  </si>
  <si>
    <t>15)</t>
  </si>
  <si>
    <t>16)</t>
  </si>
  <si>
    <t>17)</t>
  </si>
  <si>
    <t xml:space="preserve">
1)</t>
  </si>
  <si>
    <t xml:space="preserve">               nach Wirtschaftsgliederung</t>
  </si>
  <si>
    <t xml:space="preserve">  15.1.2
</t>
  </si>
  <si>
    <t xml:space="preserve">  15.1.3
</t>
  </si>
  <si>
    <t xml:space="preserve">  15.1
</t>
  </si>
  <si>
    <t xml:space="preserve">  15.3
</t>
  </si>
  <si>
    <t>Bundesland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</si>
  <si>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</si>
  <si>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</si>
  <si>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</si>
  <si>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</si>
  <si>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</si>
  <si>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</si>
  <si>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</si>
  <si>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</si>
  <si>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</si>
  <si>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</si>
  <si>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</si>
  <si>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</si>
  <si>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</si>
  <si>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</si>
  <si>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</si>
  <si>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</si>
  <si>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Deutschland</t>
  </si>
  <si>
    <t>Grafik 15.4</t>
  </si>
  <si>
    <t>A Land- und Forstwirtschaft, Fischerei</t>
  </si>
  <si>
    <t>B Bergbau und Gewinnung von Steinen und Erden</t>
  </si>
  <si>
    <t>C Verarbeitendes Gewerbe</t>
  </si>
  <si>
    <t>D Energieversorgung</t>
  </si>
  <si>
    <t>E Wasserversorgung, Entsorgung, Beseitigung von Umweltverschmutzungen</t>
  </si>
  <si>
    <t>F Baugewerbe</t>
  </si>
  <si>
    <t>G Handel; Instandhaltung und Reparatur von Kraftfahrzeugen</t>
  </si>
  <si>
    <t>H Verkehr und Lagerei</t>
  </si>
  <si>
    <t>I Gastgewerbe</t>
  </si>
  <si>
    <t>J Information und Kommunikation</t>
  </si>
  <si>
    <t>K Finanz- und Versicherungsdienstleistungen</t>
  </si>
  <si>
    <t>L Grundstücks- und Wohnungswesen</t>
  </si>
  <si>
    <t>M Freiberufliche, wissenschaftliche und technische Dienstleistungen</t>
  </si>
  <si>
    <t>N Sonstige wirtschaftliche Dienstleistungen</t>
  </si>
  <si>
    <t>O Öffentliche Verwaltung, Verteidigung; Sozialversicherung</t>
  </si>
  <si>
    <t>P Erziehung und Unterricht</t>
  </si>
  <si>
    <t>Q Gesundheits- und Sozialwesen</t>
  </si>
  <si>
    <t>R Kunst, Unterhaltung und Erholung</t>
  </si>
  <si>
    <t>S Sonstige Dienstleistungen</t>
  </si>
  <si>
    <t>Grafik 15.6</t>
  </si>
  <si>
    <t>Grafik 15.5</t>
  </si>
  <si>
    <t>Entgelt für geleistete Arbeitszeit</t>
  </si>
  <si>
    <t>Vergütung für nicht gearbeitete Tage</t>
  </si>
  <si>
    <t>Sonderzahlungen</t>
  </si>
  <si>
    <t>Sachleistungen</t>
  </si>
  <si>
    <t>Sozialbeiträge der Arbeitgeber</t>
  </si>
  <si>
    <t>Bruttoverdienste der Auszubildenden</t>
  </si>
  <si>
    <t>Sonstige Aufwendungen</t>
  </si>
  <si>
    <t>Insgesamt = 100 %</t>
  </si>
  <si>
    <t>(554)</t>
  </si>
  <si>
    <t>(1,15)</t>
  </si>
  <si>
    <t>(50)</t>
  </si>
  <si>
    <t>(0,10)</t>
  </si>
  <si>
    <t>(60)</t>
  </si>
  <si>
    <t>(0,12)</t>
  </si>
  <si>
    <t>(88)</t>
  </si>
  <si>
    <t>(0,18)</t>
  </si>
  <si>
    <t>(0,60)</t>
  </si>
  <si>
    <t>(351)</t>
  </si>
  <si>
    <t>(0,73)</t>
  </si>
  <si>
    <t>(260)</t>
  </si>
  <si>
    <t>(0,52)</t>
  </si>
  <si>
    <t>(507)</t>
  </si>
  <si>
    <t>(1,06)</t>
  </si>
  <si>
    <t>(14)</t>
  </si>
  <si>
    <t>(0,03)</t>
  </si>
  <si>
    <t>(11)</t>
  </si>
  <si>
    <t>(0,02)</t>
  </si>
  <si>
    <t>(378)</t>
  </si>
  <si>
    <t>(0,79)</t>
  </si>
  <si>
    <t>(67)</t>
  </si>
  <si>
    <t>(0,14)</t>
  </si>
  <si>
    <t>(135)</t>
  </si>
  <si>
    <t>(0,28)</t>
  </si>
  <si>
    <t>(74)</t>
  </si>
  <si>
    <t>(0,15)</t>
  </si>
  <si>
    <t>(97)</t>
  </si>
  <si>
    <t>(0,20)</t>
  </si>
  <si>
    <t>(68)</t>
  </si>
  <si>
    <t>(18)</t>
  </si>
  <si>
    <t>(0,04)</t>
  </si>
  <si>
    <t>(22)</t>
  </si>
  <si>
    <t>(0,01)</t>
  </si>
  <si>
    <t>-</t>
  </si>
  <si>
    <t>(112)</t>
  </si>
  <si>
    <t>(0,23)</t>
  </si>
  <si>
    <t>(184)</t>
  </si>
  <si>
    <t>(0,38)</t>
  </si>
  <si>
    <t>(92)</t>
  </si>
  <si>
    <t>(91)</t>
  </si>
  <si>
    <t>(79)</t>
  </si>
  <si>
    <t>(0,16)</t>
  </si>
  <si>
    <t>(134)</t>
  </si>
  <si>
    <t>(214)</t>
  </si>
  <si>
    <t>(77)</t>
  </si>
  <si>
    <t xml:space="preserve">      vollzeitbeschäftigte Arbeitnehmerinnen und
         Arbeitnehmer</t>
  </si>
  <si>
    <t xml:space="preserve">         männlich</t>
  </si>
  <si>
    <t xml:space="preserve">         weiblich</t>
  </si>
  <si>
    <t xml:space="preserve">      teilzeitbeschäftigte Arbeitnehmerinnen und
         Arbeitnehmer</t>
  </si>
  <si>
    <t xml:space="preserve">      geringfügig beschäftigte Arbeitnehmerinnen und
         Arbeitnehmer</t>
  </si>
  <si>
    <t xml:space="preserve">   vollzeit-, teilzeit- und geringfügig beschäftigte
      Arbeitnehmerinnen und Arbeitnehmer</t>
  </si>
  <si>
    <t xml:space="preserve">      vollzeitbeschäftigte Arbeitnehmerinnen und 
         Arbeitnehmer</t>
  </si>
  <si>
    <t>Tarifbindung der Arbeitgeberin bzw. des
   Arbeitgebers</t>
  </si>
  <si>
    <t xml:space="preserve">   unter 25</t>
  </si>
  <si>
    <t xml:space="preserve">   65 und mehr</t>
  </si>
  <si>
    <t xml:space="preserve">   25 bis 29</t>
  </si>
  <si>
    <t xml:space="preserve">   30 bis 34</t>
  </si>
  <si>
    <t xml:space="preserve">   35 bis 39</t>
  </si>
  <si>
    <t xml:space="preserve">   40 bis 44</t>
  </si>
  <si>
    <t xml:space="preserve">   45 bis 49</t>
  </si>
  <si>
    <t xml:space="preserve">   50 bis 54</t>
  </si>
  <si>
    <t xml:space="preserve">   55 bis 59</t>
  </si>
  <si>
    <t xml:space="preserve">   60 bis 64</t>
  </si>
  <si>
    <t xml:space="preserve">   ohne Abschluss</t>
  </si>
  <si>
    <t xml:space="preserve">   Haupt-/Volksschule</t>
  </si>
  <si>
    <t xml:space="preserve">   Mittlere Reife oder gleichwertig</t>
  </si>
  <si>
    <t xml:space="preserve">   Abitur/Fachabitur</t>
  </si>
  <si>
    <t xml:space="preserve">   Meister-/Techniker-/Fachschulabschluss</t>
  </si>
  <si>
    <t xml:space="preserve">   Bachelor</t>
  </si>
  <si>
    <t xml:space="preserve">   Diplom/Magister/Master/Staatsexamen</t>
  </si>
  <si>
    <t xml:space="preserve">   Promotion/Habilitation</t>
  </si>
  <si>
    <t xml:space="preserve">   anerkannter Berufsabschluss</t>
  </si>
  <si>
    <t xml:space="preserve">   tarifgebunden</t>
  </si>
  <si>
    <t xml:space="preserve">   nicht tarifgebunden</t>
  </si>
  <si>
    <t xml:space="preserve">      500 bis 999</t>
  </si>
  <si>
    <t xml:space="preserve">      250 bis 499</t>
  </si>
  <si>
    <t xml:space="preserve">      100 bis 249</t>
  </si>
  <si>
    <t xml:space="preserve">        50 bis   99</t>
  </si>
  <si>
    <t xml:space="preserve">        10 bis   49</t>
  </si>
  <si>
    <t xml:space="preserve">          1 bis     9</t>
  </si>
  <si>
    <t xml:space="preserve">   31 und mehr</t>
  </si>
  <si>
    <t xml:space="preserve">     unter 1</t>
  </si>
  <si>
    <t xml:space="preserve">     1 bis   2</t>
  </si>
  <si>
    <t xml:space="preserve">     3 bis   5</t>
  </si>
  <si>
    <t xml:space="preserve">     6 bis 10</t>
  </si>
  <si>
    <t xml:space="preserve">   11 bis 15</t>
  </si>
  <si>
    <t xml:space="preserve">   16 bis 20</t>
  </si>
  <si>
    <t xml:space="preserve">   21 bis 25</t>
  </si>
  <si>
    <t xml:space="preserve">   26 bis 30</t>
  </si>
  <si>
    <t xml:space="preserve">   unbefristet</t>
  </si>
  <si>
    <t xml:space="preserve">   befristet</t>
  </si>
  <si>
    <t xml:space="preserve">   Land-, Forst-, Tierwirtschaft, Gartenbau</t>
  </si>
  <si>
    <t xml:space="preserve">   Rohstoffgewinnung, Produktion, Fertigung</t>
  </si>
  <si>
    <t xml:space="preserve">   Bau, Architektur, Vermessung, Gebäudetechnik</t>
  </si>
  <si>
    <t xml:space="preserve">   Naturwissenschaft, Geografie, Informatik</t>
  </si>
  <si>
    <t xml:space="preserve">   Verkehr, Logistik, Schutz und Sicherheit</t>
  </si>
  <si>
    <t xml:space="preserve">   Kaufmännische Dienstleistung, Handel, Vertrieb,
      Tourismus</t>
  </si>
  <si>
    <t xml:space="preserve">   Unternehmensorganisation, Buchhaltung,
       Recht, Verwaltung</t>
  </si>
  <si>
    <t xml:space="preserve">   Gesundheit, Soziales, Lehre und Erziehung</t>
  </si>
  <si>
    <t xml:space="preserve">   Geisteswissenschaften, Kultur, Gestaltung</t>
  </si>
  <si>
    <t xml:space="preserve">   Fachkraft</t>
  </si>
  <si>
    <t>(27,30)</t>
  </si>
  <si>
    <t>(23,10)</t>
  </si>
  <si>
    <t>(17,93)</t>
  </si>
  <si>
    <t>(18,52)</t>
  </si>
  <si>
    <t>(17,03)</t>
  </si>
  <si>
    <t>(35,98)</t>
  </si>
  <si>
    <t>(38,55)</t>
  </si>
  <si>
    <t>(41,00)</t>
  </si>
  <si>
    <t>(31,35)</t>
  </si>
  <si>
    <t>(28,11)</t>
  </si>
  <si>
    <t>(30,94)</t>
  </si>
  <si>
    <t>(20,20)</t>
  </si>
  <si>
    <t>(19,80)</t>
  </si>
  <si>
    <t>(27,14)</t>
  </si>
  <si>
    <t>(25,18)</t>
  </si>
  <si>
    <t>(23,74)</t>
  </si>
  <si>
    <t>(26,26)</t>
  </si>
  <si>
    <t>(21,38)</t>
  </si>
  <si>
    <t>(21,26)</t>
  </si>
  <si>
    <r>
      <t xml:space="preserve">Inhaltsverzeichnis des Kapitels 15 "Verdienste und Arbeitskosten": </t>
    </r>
    <r>
      <rPr>
        <sz val="7"/>
        <rFont val="Calibri"/>
        <family val="2"/>
        <scheme val="minor"/>
      </rPr>
      <t>Die Gliederungen und Überschriften auf dieser Seite sind Links zum Inhalt.</t>
    </r>
  </si>
  <si>
    <t xml:space="preserve">   Produzierendes Gewerbe und Dienstleistungsbereich </t>
  </si>
  <si>
    <t xml:space="preserve">      Produzierendes Gewerbe </t>
  </si>
  <si>
    <t xml:space="preserve">         Bergbau und Gewinnung von Steinen und Erden </t>
  </si>
  <si>
    <t xml:space="preserve">         Verarbeitendes Gewerbe </t>
  </si>
  <si>
    <t xml:space="preserve">         Energieversorgung </t>
  </si>
  <si>
    <t xml:space="preserve">         Wasserversorgung; Abwasser- und Abfallent-
            sorgung und Beseitigung von Umweltver-
            schmutzungen </t>
  </si>
  <si>
    <t xml:space="preserve">         Baugewerbe </t>
  </si>
  <si>
    <t xml:space="preserve">      Dienstleistungsbereich </t>
  </si>
  <si>
    <t xml:space="preserve">         Handel; Instandhaltung und Reparatur von Kraft-
            fahrzeugen</t>
  </si>
  <si>
    <t xml:space="preserve">         Verkehr und Lagerei </t>
  </si>
  <si>
    <t xml:space="preserve">         Gastgewerbe </t>
  </si>
  <si>
    <t xml:space="preserve">         Information und Kommunikation </t>
  </si>
  <si>
    <t xml:space="preserve">         Erbringung von Finanz- und Versicherungsdienst-
            leistungen </t>
  </si>
  <si>
    <t xml:space="preserve">         Grundstücks- und Wohnungswesen </t>
  </si>
  <si>
    <t xml:space="preserve">         Erbringung von freiberuflichen, wissenschaftlichen
            und technischen Dienstleistungen </t>
  </si>
  <si>
    <t xml:space="preserve">         Erbringung von sonstigen wirtschaftlichen Dienst-
            leistungen </t>
  </si>
  <si>
    <t xml:space="preserve">         Öffentliche Verwaltung, Verteidigung; Sozial-
            versicherung </t>
  </si>
  <si>
    <t xml:space="preserve">         Erziehung und Unterricht  </t>
  </si>
  <si>
    <t xml:space="preserve">         Gesundheits- und Sozialwesen  </t>
  </si>
  <si>
    <t xml:space="preserve">         Kunst, Unterhaltung und Erholung </t>
  </si>
  <si>
    <t xml:space="preserve">         Erbringung von sonstigen Dienstleistungen </t>
  </si>
  <si>
    <r>
      <t xml:space="preserve">            und im Dienstleistungsbereich </t>
    </r>
    <r>
      <rPr>
        <b/>
        <sz val="6"/>
        <rFont val="Calibri"/>
        <family val="2"/>
        <scheme val="minor"/>
      </rPr>
      <t>1)</t>
    </r>
  </si>
  <si>
    <t xml:space="preserve">         2 – Fachkraft </t>
  </si>
  <si>
    <t xml:space="preserve">            2 – Fachkraft </t>
  </si>
  <si>
    <t>Anforderungsniveau (KldB 2010)</t>
  </si>
  <si>
    <t>Tätigkeit nach Berufsbereichen (KldB 2010)</t>
  </si>
  <si>
    <t>15.2.1 Nettoarbeitskosten je geleistete Stunde im Zeitvergleich</t>
  </si>
  <si>
    <t>15.2.2 Nettoarbeitskosten je geleistete Stunde 2020 nach Wirtschaftsgliederung</t>
  </si>
  <si>
    <t>15.2.3 Arbeitskosten je Vollzeiteinheit 2020 nach Kostenarten</t>
  </si>
  <si>
    <t xml:space="preserve">  15.2.3</t>
  </si>
  <si>
    <t>2020 
in EUR</t>
  </si>
  <si>
    <t>2016 
in EUR</t>
  </si>
  <si>
    <t>2012 
in EUR</t>
  </si>
  <si>
    <t>2008 
in EUR</t>
  </si>
  <si>
    <t>2004 
in EUR</t>
  </si>
  <si>
    <t xml:space="preserve">  15.1.4
</t>
  </si>
  <si>
    <t xml:space="preserve">15.1 Verdienste in der Land- und Forstwirtschaft, Fischerei, im Produzierenden Gewerbe </t>
  </si>
  <si>
    <t xml:space="preserve">  Land- und Forstwirtschaft, Fischerei</t>
  </si>
  <si>
    <t xml:space="preserve">  Bergbau und Gewinnung von Steinen und Erden </t>
  </si>
  <si>
    <t xml:space="preserve">  Verarbeitendes Gewerbe </t>
  </si>
  <si>
    <t xml:space="preserve">  Energieversorgung </t>
  </si>
  <si>
    <t xml:space="preserve">  Wasserversorgung; Abwasser- und Abfallentsorgung 
    und Beseitigung von Umweltverschmutzungen </t>
  </si>
  <si>
    <t xml:space="preserve">  Baugewerbe </t>
  </si>
  <si>
    <t xml:space="preserve">  Handel; Instandhaltung und Reparatur von Kraft-
    fahrzeugen</t>
  </si>
  <si>
    <t xml:space="preserve">  Verkehr und Lagerei </t>
  </si>
  <si>
    <t xml:space="preserve">  Gastgewerbe </t>
  </si>
  <si>
    <t xml:space="preserve">  Information und Kommunikation </t>
  </si>
  <si>
    <t xml:space="preserve">  Erbringung von Finanz- und Versicherungsdienst-
    leistungen </t>
  </si>
  <si>
    <t xml:space="preserve">  Grundstücks- und Wohnungswesen </t>
  </si>
  <si>
    <t xml:space="preserve">  Erbringung von sonstigen wirtschaftlichen Dienst-
    leistungen </t>
  </si>
  <si>
    <t xml:space="preserve">  Öffentliche Verwaltung, Verteidigung; Sozial-
    versicherung </t>
  </si>
  <si>
    <t xml:space="preserve">  Erziehung und Unterricht  </t>
  </si>
  <si>
    <t xml:space="preserve">  Gesundheits- und Sozialwesen  </t>
  </si>
  <si>
    <t xml:space="preserve">  Kunst, Unterhaltung und Erholung </t>
  </si>
  <si>
    <t xml:space="preserve">  Erbringung von sonstigen Dienstleistungen </t>
  </si>
  <si>
    <t>Wirtschaftsabschnitt</t>
  </si>
  <si>
    <t xml:space="preserve">         Land- und Forstwirtschaft, Fischerei </t>
  </si>
  <si>
    <t xml:space="preserve">               betrieblichen Eigenschaften</t>
  </si>
  <si>
    <t xml:space="preserve">    Lohnsubventionen (der Arbeitgeberin bzw. dem Arbeitgeber erstatte-
      te Lohn- und Gehaltszahlungen) </t>
  </si>
  <si>
    <t xml:space="preserve">Arbeitskosten im Produzierenden Gewerbe und im Dienstleistungsbereich  </t>
  </si>
  <si>
    <t xml:space="preserve">   Nettoarbeitskosten je geleistete Stunde im Zeitvergleich  </t>
  </si>
  <si>
    <t xml:space="preserve">   Nettoarbeitskosten je geleistete Stunde 2020 nach Wirtschaftsgliederung  </t>
  </si>
  <si>
    <t xml:space="preserve">   Arbeitskosten je Vollzeiteinheit 2020 nach Kostenarten  </t>
  </si>
  <si>
    <t xml:space="preserve">Verdienste in der Land- und Forstwirtschaft, Fischerei, im Produzierenden Gewerbe und  
   im Dienstleistungsbereich  </t>
  </si>
  <si>
    <t>Frauen in EUR</t>
  </si>
  <si>
    <t>Männer in EUR</t>
  </si>
  <si>
    <t>Bruttojahresverdienst in EUR</t>
  </si>
  <si>
    <t>Bruttojahresverdienst ohne Sonderzahlungen in EUR</t>
  </si>
  <si>
    <t xml:space="preserve">  15.1</t>
  </si>
  <si>
    <t xml:space="preserve">  15.5</t>
  </si>
  <si>
    <t>Beschäftigungsumfang</t>
  </si>
  <si>
    <t>Geringfügig Beschäftigte</t>
  </si>
  <si>
    <t>Altersgruppen</t>
  </si>
  <si>
    <t>Unter 25</t>
  </si>
  <si>
    <t>65 und mehr</t>
  </si>
  <si>
    <t xml:space="preserve">  15.4</t>
  </si>
  <si>
    <t>25 bis 29</t>
  </si>
  <si>
    <t>30 bis 34</t>
  </si>
  <si>
    <t>35 bis 39</t>
  </si>
  <si>
    <t>40 bis 44</t>
  </si>
  <si>
    <t>45 bis 49</t>
  </si>
  <si>
    <t>50 bis 54</t>
  </si>
  <si>
    <t>55 bis 59</t>
  </si>
  <si>
    <t>60 bis 64</t>
  </si>
  <si>
    <t xml:space="preserve">  15.2
</t>
  </si>
  <si>
    <r>
      <t xml:space="preserve">15.2 Arbeitskosten im Produzierenden Gewerbe und im Dienstleistungsbereich </t>
    </r>
    <r>
      <rPr>
        <b/>
        <sz val="6"/>
        <rFont val="Calibri"/>
        <family val="2"/>
        <scheme val="minor"/>
      </rPr>
      <t>5)</t>
    </r>
  </si>
  <si>
    <r>
      <t xml:space="preserve">1992 </t>
    </r>
    <r>
      <rPr>
        <sz val="6"/>
        <rFont val="Calibri"/>
        <family val="2"/>
        <scheme val="minor"/>
      </rPr>
      <t>6) 7)</t>
    </r>
    <r>
      <rPr>
        <sz val="8.5"/>
        <rFont val="Calibri"/>
        <family val="2"/>
        <scheme val="minor"/>
      </rPr>
      <t xml:space="preserve"> 
in EUR</t>
    </r>
  </si>
  <si>
    <r>
      <t xml:space="preserve">2000 </t>
    </r>
    <r>
      <rPr>
        <sz val="6"/>
        <rFont val="Calibri"/>
        <family val="2"/>
        <scheme val="minor"/>
      </rPr>
      <t>6)</t>
    </r>
    <r>
      <rPr>
        <sz val="8.5"/>
        <rFont val="Calibri"/>
        <family val="2"/>
        <scheme val="minor"/>
      </rPr>
      <t xml:space="preserve"> 
in EUR</t>
    </r>
  </si>
  <si>
    <r>
      <t xml:space="preserve">            Entgelt für die geleistete Arbeitszeit </t>
    </r>
    <r>
      <rPr>
        <sz val="6"/>
        <rFont val="Calibri"/>
        <family val="2"/>
        <scheme val="minor"/>
      </rPr>
      <t>9)</t>
    </r>
  </si>
  <si>
    <r>
      <t xml:space="preserve">            Sonderzahlungen </t>
    </r>
    <r>
      <rPr>
        <sz val="6"/>
        <rFont val="Calibri"/>
        <family val="2"/>
        <scheme val="minor"/>
      </rPr>
      <t>10)</t>
    </r>
  </si>
  <si>
    <r>
      <t xml:space="preserve">          Sachleistungen </t>
    </r>
    <r>
      <rPr>
        <sz val="6"/>
        <rFont val="Calibri"/>
        <family val="2"/>
        <scheme val="minor"/>
      </rPr>
      <t>11)</t>
    </r>
  </si>
  <si>
    <r>
      <t xml:space="preserve">            darunter unbare individuelle Leistungen </t>
    </r>
    <r>
      <rPr>
        <sz val="6"/>
        <rFont val="Calibri"/>
        <family val="2"/>
        <scheme val="minor"/>
      </rPr>
      <t>12)</t>
    </r>
  </si>
  <si>
    <r>
      <t xml:space="preserve">        tatsächliche Sozialbeiträge der Arbeitgeberin bzw. Arbeitgeber
          (ohne Auszubildende) </t>
    </r>
    <r>
      <rPr>
        <sz val="6"/>
        <rFont val="Calibri"/>
        <family val="2"/>
        <scheme val="minor"/>
      </rPr>
      <t>13)</t>
    </r>
  </si>
  <si>
    <r>
      <t xml:space="preserve">            sonstige gesetzliche Aufwendungen </t>
    </r>
    <r>
      <rPr>
        <sz val="6"/>
        <rFont val="Calibri"/>
        <family val="2"/>
        <scheme val="minor"/>
      </rPr>
      <t>14)</t>
    </r>
  </si>
  <si>
    <r>
      <t xml:space="preserve">        unterstellte Sozialbeiträge der Arbeitgeberin bzw. Arbeitgeber
          (ohne Auszubildende) </t>
    </r>
    <r>
      <rPr>
        <sz val="6"/>
        <rFont val="Calibri"/>
        <family val="2"/>
        <scheme val="minor"/>
      </rPr>
      <t>15)</t>
    </r>
  </si>
  <si>
    <r>
      <t xml:space="preserve">            Arbeitgeberzuschüsse zum Mutterschaftsgeld </t>
    </r>
    <r>
      <rPr>
        <sz val="6"/>
        <rFont val="Calibri"/>
        <family val="2"/>
        <scheme val="minor"/>
      </rPr>
      <t>16)</t>
    </r>
  </si>
  <si>
    <r>
      <t xml:space="preserve">    sonstige Aufwendungen </t>
    </r>
    <r>
      <rPr>
        <sz val="6"/>
        <rFont val="Calibri"/>
        <family val="2"/>
        <scheme val="minor"/>
      </rPr>
      <t>17)</t>
    </r>
  </si>
  <si>
    <r>
      <t xml:space="preserve">    Steuern auf die Lohnsumme oder Beschäftigtenzahl </t>
    </r>
    <r>
      <rPr>
        <sz val="6"/>
        <rFont val="Calibri"/>
        <family val="2"/>
        <scheme val="minor"/>
      </rPr>
      <t>18)</t>
    </r>
  </si>
  <si>
    <t>18)</t>
  </si>
  <si>
    <t xml:space="preserve">  15.7</t>
  </si>
  <si>
    <t>Grafik 15.7</t>
  </si>
  <si>
    <t>Daten der Grafik 15.7 "Struktur der Arbeitskosten 2020"</t>
  </si>
  <si>
    <t>Weitere Informationen zum Thema finden Sie auf der Website des Statistischen Amtes Mecklenburg-Vorpommern</t>
  </si>
  <si>
    <t xml:space="preserve">  15.1.5
</t>
  </si>
  <si>
    <t xml:space="preserve">  15.1.6
</t>
  </si>
  <si>
    <t xml:space="preserve">  15.1.1</t>
  </si>
  <si>
    <t xml:space="preserve">  Erbringung von freiberuflichen, wissenschaftlichen
    und technischen Dienstleistungen </t>
  </si>
  <si>
    <t xml:space="preserve">      Sozialbeiträge der Arbeitgeberin bzw. Arbeitgeber </t>
  </si>
  <si>
    <t xml:space="preserve">          sonstige freiwillige Sozialleistungen der Arbeitgeberin bzw.
            Arbeitgeber</t>
  </si>
  <si>
    <t xml:space="preserve">        Sozialbeiträge der Arbeitgeberin bzw. Arbeitgeber für
          Auszubildende  </t>
  </si>
  <si>
    <t xml:space="preserve">D.5
</t>
  </si>
  <si>
    <t xml:space="preserve">D.1112
</t>
  </si>
  <si>
    <t xml:space="preserve">D.121
</t>
  </si>
  <si>
    <t xml:space="preserve">D.1212
</t>
  </si>
  <si>
    <t xml:space="preserve">D.122
</t>
  </si>
  <si>
    <t xml:space="preserve">D.1222
</t>
  </si>
  <si>
    <t xml:space="preserve">D.1223
</t>
  </si>
  <si>
    <t xml:space="preserve">D.1224
</t>
  </si>
  <si>
    <t xml:space="preserve">D.123
</t>
  </si>
  <si>
    <t>Bei den Arbeitskosten im Produzierenden Gewerbe und Dienstleistungsbereich im Jahr 2020 entfielen 60,1 Prozent auf das 
Entgelt für geleistete Arbeitszeit. Die Sozialbeiträge der Arbeitgeberinnen und Arbeitgeber für ihre Arbeitnehmerinnen und 
Arbeitnehmer hatten einen Anteil von 23,1 Prozent.</t>
  </si>
  <si>
    <t xml:space="preserve">Mit 10,0 Prozent der Arbeitskosten wurden nicht gearbeitete Tage vergütet. Auf die Bruttoverdienste der Auszubildenden 
entfielen 1,2 Prozent. Die vermögenswirksamen Leistungen schlugen sich in lediglich 0,1 Prozent der Arbeitskosten nieder. </t>
  </si>
  <si>
    <t>Laufend gezahltes Entgelt für die geleistete Arbeitszeit (Bruttoverdienst abzüglich Sonderzahlungen, vermögenswirksame 
Leistungen, Vergütung für nicht gearbeitete Tage, Sachleistungen).</t>
  </si>
  <si>
    <t>Zahlungen der Arbeitgeberin bzw. des Arbeitgebers an Versicherungsträger oder Bildung von Rückstellungen, um ihren bzw. 
seinen Arbeitnehmerinnen bzw. Arbeitnehmern Anspruch auf Sozialleistungen zu sichern.</t>
  </si>
  <si>
    <t>Beiträge der Arbeitgeberin und des Arbeitgebers zur Winterbeschäftigungs-Umlage nach Winterbeschäftigungs-Verord-
nung.</t>
  </si>
  <si>
    <t>Sozialleistungen der Arbeitgeberin bzw. des Arbeitgebers direkt an ihre bzw. seine Arbeitnehmerinnen bzw. Arbeitnehmer, 
d. h. ohne Zwischenschaltung eines Versicherungsträgers und ohne Rückstellungen zu bilden.</t>
  </si>
  <si>
    <t xml:space="preserve">         1 – Helfer/in</t>
  </si>
  <si>
    <t xml:space="preserve">         3 – Spezialist/in</t>
  </si>
  <si>
    <t xml:space="preserve">            1 – Helfer/in</t>
  </si>
  <si>
    <t xml:space="preserve">            3 – Spezialist/in</t>
  </si>
  <si>
    <t xml:space="preserve">         4 – Expertin und Experte</t>
  </si>
  <si>
    <t xml:space="preserve">            4 – Expertin und Experte</t>
  </si>
  <si>
    <t xml:space="preserve">   1.000 und mehr</t>
  </si>
  <si>
    <t xml:space="preserve">
Die Daten über Verdienste und Arbeitskosten bilden deren Niveau, Entwicklung und Struktur ab und ermöglichen einen Einblick in die 
Kostensituation der Wirtschaft und ihre Veränderung. Damit sind sie eine wichtige Grundlage für die Geld‑, Konjunktur- und Tarifpolitik. 
Die auf Stichprobenerhebungen beruhende amtliche Statistik über Verdienste und Arbeitskosten umfasst nach dem Verdienststatistikge-
setz (Verd Stat G) die erst- und einmalig für den April 2021 und ab Januar 2022 monatlich laufend geführte Erhebung der Arbeitsverdienste 
(Verdiensterhebung) sowie die in vierjährlicher Periodizität zu erstellende Erhebung über die Struktur der Arbeitskosten (Arbeitskostener-
hebung).</t>
  </si>
  <si>
    <t xml:space="preserve">Ergebnisse aus der Verdiensterhebung werden u. a. der Mindestlohnkommission zur Verfügung gestellt. Die Daten dienen ferner als 
Grundlage zur Berechnung wichtiger Indikatoren wie u. a. die Berechnung des Arbeitnehmerentgelts der Volkswirtschaftlichen Gesamt-
rechnungen des Bundes und der Länder, des Arbeitskostenindex sowie die jährliche Berechnung des Verdienstabstands zwischen Frauen 
und Männern (Gender Pay Gap). </t>
  </si>
  <si>
    <t>Die wirtschaftssystematische Zuordnung erfolgt seit 2008 nach der Klassifikation der Wirtschaftszweige, Ausgabe 2008 (WZ 2008).</t>
  </si>
  <si>
    <t>Die Rechtsgrundlagen und tiefergehende methodische Erläuterungen entnehmen Sie bitte den Qualitätsberichten bzw. angegebenen Statis-
tischen Berichten (siehe "Mehr zum Thema").</t>
  </si>
  <si>
    <r>
      <t xml:space="preserve">Die </t>
    </r>
    <r>
      <rPr>
        <b/>
        <sz val="9"/>
        <color theme="1"/>
        <rFont val="Calibri"/>
        <family val="2"/>
        <scheme val="minor"/>
      </rPr>
      <t>Arbeitskosten</t>
    </r>
    <r>
      <rPr>
        <sz val="9"/>
        <color theme="1"/>
        <rFont val="Calibri"/>
        <family val="2"/>
        <scheme val="minor"/>
      </rPr>
      <t xml:space="preserve"> umfassen die Gesamtheit aller von den Arbeitgeberinnen bzw. Arbeitgebern im Zusammenhang mit der Beschäftigung 
von Arbeitskräften getragenen Aufwendungen. Zu den Arbeitskosten gehören das Arbeitnehmerentgelt mit Bruttolöhnen und ‑gehältern in 
Form von Geld- und Sachleistungen sowie den Sozialbeiträgen der Arbeitgeberinnen bzw. der Arbeitgeber, die Kosten der beruflichen Aus- 
und Weiterbildung, sonstige Aufwendungen sowie Steuern zu Lasten der Arbeitgeberinnen bzw. der Arbeitgeber, sofern sie im Zusammen-
hang mit der Beschäftigung von Arbeitnehmerinnen bzw. Arbeitnehmern entstehen.</t>
    </r>
  </si>
  <si>
    <r>
      <t xml:space="preserve">Die bezahlte </t>
    </r>
    <r>
      <rPr>
        <b/>
        <sz val="9"/>
        <color theme="1"/>
        <rFont val="Calibri"/>
        <family val="2"/>
        <scheme val="minor"/>
      </rPr>
      <t>Arbeitszeit</t>
    </r>
    <r>
      <rPr>
        <sz val="9"/>
        <color theme="1"/>
        <rFont val="Calibri"/>
        <family val="2"/>
        <scheme val="minor"/>
      </rPr>
      <t xml:space="preserve"> umfasst die gesamten bezahlten Arbeitsstunden der Arbeitnehmerinnen und Arbeitnehmer einschließlich der be-
zahlten arbeitsfreien Stunden, wie z. B. von den Arbeitgeberinnen bzw. Arbeitgebern bezahlte Krankheits-, Urlaubs- und gesetzliche Feier-
tage und sonstige arbeitsfreie Zeiten (Hochzeit, Geburt, Todesfall in der Familie, Betriebsausflüge). Geleistete Arbeitsstunden, die nicht be-
zahlt werden, sind nicht einbezogen. Bei Arbeitnehmerinnen und Arbeitnehmern, deren Bezahlung nicht explizit nach Arbeitsstunden abge-
rechnet wird und die auch keine bezahlten Überstunden leisten, entspricht die vertraglich vereinbarte (Wochen‑)Arbeitszeit der bezahlten 
Arbeitszeit.</t>
    </r>
  </si>
  <si>
    <r>
      <t xml:space="preserve">Das </t>
    </r>
    <r>
      <rPr>
        <b/>
        <sz val="9"/>
        <color theme="1"/>
        <rFont val="Calibri"/>
        <family val="2"/>
        <scheme val="minor"/>
      </rPr>
      <t xml:space="preserve">Arbeitnehmerentgelt </t>
    </r>
    <r>
      <rPr>
        <sz val="9"/>
        <color theme="1"/>
        <rFont val="Calibri"/>
        <family val="2"/>
        <scheme val="minor"/>
      </rPr>
      <t>umfasst sämtliche Geld- und Sachleistungen, die von Arbeitgeberinnen bzw. Arbeitgebern an Beschäftigte er-
bracht werden, und zwar als Entgelt für die von diesen im Berichtszeitraum geleistete Arbeit. Das Arbeitnehmerentgelt gliedert sich in 
Bruttoverdienste sowie Sozialbeiträge der Arbeitgeberinnen bzw. der Arbeitgeber. In der Aufgliederung bestehen zwischen der Arbeits-
kostenstatistik und den Volkswirtschaftlichen Gesamtrechnungen in der Praxis Unterschiede: Die Arbeitskostenstatistik ordnet aufgrund 
ihrer kleingliedrigen Erfassung mehr Bestandteile des Arbeitnehmerentgelts den Sozialbeiträgen zu.</t>
    </r>
  </si>
  <si>
    <r>
      <rPr>
        <b/>
        <sz val="9"/>
        <color theme="1"/>
        <rFont val="Calibri"/>
        <family val="2"/>
        <scheme val="minor"/>
      </rPr>
      <t>Beruflicher Bildungsabschluss</t>
    </r>
    <r>
      <rPr>
        <sz val="9"/>
        <color theme="1"/>
        <rFont val="Calibri"/>
        <family val="2"/>
        <scheme val="minor"/>
      </rPr>
      <t xml:space="preserve"> ist der höchste berufliche Ausbildungsabschluss der Arbeitnehmerinnen bzw. Arbeitnehmer.</t>
    </r>
  </si>
  <si>
    <r>
      <rPr>
        <b/>
        <sz val="9"/>
        <color theme="1"/>
        <rFont val="Calibri"/>
        <family val="2"/>
        <scheme val="minor"/>
      </rPr>
      <t>Lohnsubventionen</t>
    </r>
    <r>
      <rPr>
        <sz val="9"/>
        <color theme="1"/>
        <rFont val="Calibri"/>
        <family val="2"/>
        <scheme val="minor"/>
      </rPr>
      <t xml:space="preserve"> (der Arbeitgeberin bzw. dem Arbeitgeber erstattete Lohn- und Gehaltszahlungen) sind empfangene Zuschüsse der 
Bundesagentur für Arbeit, die direkte Lohn- oder Gehaltszahlungen teilweise oder ganz erstatten.</t>
    </r>
  </si>
  <si>
    <r>
      <rPr>
        <b/>
        <sz val="9"/>
        <color theme="1"/>
        <rFont val="Calibri"/>
        <family val="2"/>
        <scheme val="minor"/>
      </rPr>
      <t>Nettoarbeitskosten</t>
    </r>
    <r>
      <rPr>
        <sz val="9"/>
        <color theme="1"/>
        <rFont val="Calibri"/>
        <family val="2"/>
        <scheme val="minor"/>
      </rPr>
      <t xml:space="preserve"> ergeben sich aus den Bruttoarbeitskosten durch Abzug der Lohnsubventionen.
</t>
    </r>
  </si>
  <si>
    <r>
      <t xml:space="preserve">Eine </t>
    </r>
    <r>
      <rPr>
        <b/>
        <sz val="9"/>
        <color theme="1"/>
        <rFont val="Calibri"/>
        <family val="2"/>
        <scheme val="minor"/>
      </rPr>
      <t>Tarifbindung der Arbeitgeberin bzw. des Arbeitgebers</t>
    </r>
    <r>
      <rPr>
        <sz val="9"/>
        <color theme="1"/>
        <rFont val="Calibri"/>
        <family val="2"/>
        <scheme val="minor"/>
      </rPr>
      <t xml:space="preserve"> liegt vor, wenn die im Betrieb am häufigsten angewandte Verdienstregelung 
ein Branchen- oder ein Firmentarifvertrag ist. Betriebliche Vereinbarungen und ausschließlich für Auszubildende geltende Tarifverträge 
zählen nicht als Tarifbindung.</t>
    </r>
  </si>
  <si>
    <r>
      <rPr>
        <b/>
        <sz val="9"/>
        <color theme="1"/>
        <rFont val="Calibri"/>
        <family val="2"/>
        <scheme val="minor"/>
      </rPr>
      <t>Teilzeitbeschäftigte</t>
    </r>
    <r>
      <rPr>
        <sz val="9"/>
        <color theme="1"/>
        <rFont val="Calibri"/>
        <family val="2"/>
        <scheme val="minor"/>
      </rPr>
      <t xml:space="preserve"> sind Beschäftigungsverhältnisse von Arbeitnehmerinnen bzw. Arbeitnehmern, deren regelmäßige wöchentliche Ar-
beitszeit weniger als die betriebsübliche (Vollzeit‑)Arbeitszeit beträgt.
</t>
    </r>
  </si>
  <si>
    <r>
      <rPr>
        <b/>
        <sz val="9"/>
        <color theme="1"/>
        <rFont val="Calibri"/>
        <family val="2"/>
        <scheme val="minor"/>
      </rPr>
      <t xml:space="preserve">Vollzeitbeschäftigte </t>
    </r>
    <r>
      <rPr>
        <sz val="9"/>
        <color theme="1"/>
        <rFont val="Calibri"/>
        <family val="2"/>
        <scheme val="minor"/>
      </rPr>
      <t>sind Beschäftigungsverhältnisse von Arbeitnehmerinnen bzw. Arbeitnehmern, deren regelmäßige wöchentliche Ar-
beitszeit mindestens die betriebsübliche (Vollzeit‑)Arbeitszeit beträgt.</t>
    </r>
  </si>
  <si>
    <r>
      <rPr>
        <b/>
        <sz val="9"/>
        <color theme="1"/>
        <rFont val="Calibri"/>
        <family val="2"/>
        <scheme val="minor"/>
      </rPr>
      <t>Vollzeiteinheiten</t>
    </r>
    <r>
      <rPr>
        <sz val="9"/>
        <color theme="1"/>
        <rFont val="Calibri"/>
        <family val="2"/>
        <scheme val="minor"/>
      </rPr>
      <t xml:space="preserve"> sind alle Vollzeitbeschäftigten sowie die entsprechend ihrer geleisteten Arbeitsstunden in Vollzeitarbeitsplätze umge-
rechneten Teilzeitbeschäftigten und Auszubildenden.</t>
    </r>
  </si>
  <si>
    <r>
      <rPr>
        <b/>
        <sz val="9"/>
        <color theme="1"/>
        <rFont val="Calibri"/>
        <family val="2"/>
        <scheme val="minor"/>
      </rPr>
      <t>Schulabschluss</t>
    </r>
    <r>
      <rPr>
        <sz val="9"/>
        <color theme="1"/>
        <rFont val="Calibri"/>
        <family val="2"/>
        <scheme val="minor"/>
      </rPr>
      <t xml:space="preserve"> gibt den höchsten allgemeinbildenden Schulabschluss der Arbeitnehmerinnen bzw. Arbeitnehmer an.</t>
    </r>
  </si>
  <si>
    <t>Darlin Victoria Böhme, Telefon: 0385 588-56412, darlin-victoria.boehme@statistik-mv.de</t>
  </si>
  <si>
    <r>
      <rPr>
        <b/>
        <sz val="9"/>
        <color theme="1"/>
        <rFont val="Calibri"/>
        <family val="2"/>
        <scheme val="minor"/>
      </rPr>
      <t xml:space="preserve">
Arbeitnehmerinnen bzw. Arbeitnehmer</t>
    </r>
    <r>
      <rPr>
        <sz val="9"/>
        <color theme="1"/>
        <rFont val="Calibri"/>
        <family val="2"/>
        <scheme val="minor"/>
      </rPr>
      <t xml:space="preserve"> sind alle in einem Unternehmen oder Betrieb beschäftigten Personen, die in einem direkten Be-
schäftigungsverhältnis stehen und ein Arbeitsentgelt erhalten, unabhängig von der Art der Arbeit, der Arbeitszeit (Vollzeit oder Teilzeit) 
und der Vertragsdauer (befristet oder unbefristet).</t>
    </r>
  </si>
  <si>
    <r>
      <rPr>
        <b/>
        <sz val="9"/>
        <color theme="1"/>
        <rFont val="Calibri"/>
        <family val="2"/>
        <scheme val="minor"/>
      </rPr>
      <t>Bruttomonatsverdienst</t>
    </r>
    <r>
      <rPr>
        <sz val="9"/>
        <color theme="1"/>
        <rFont val="Calibri"/>
        <family val="2"/>
        <scheme val="minor"/>
      </rPr>
      <t xml:space="preserve"> ist das Gesamtbruttoentgelt laut § 1 Absatz 2 Nummer 2c Entgeltbescheinigungsverordnung (EBV). 
Zum </t>
    </r>
    <r>
      <rPr>
        <b/>
        <sz val="9"/>
        <color theme="1"/>
        <rFont val="Calibri"/>
        <family val="2"/>
        <scheme val="minor"/>
      </rPr>
      <t>Bruttoverdienst</t>
    </r>
    <r>
      <rPr>
        <sz val="9"/>
        <color theme="1"/>
        <rFont val="Calibri"/>
        <family val="2"/>
        <scheme val="minor"/>
      </rPr>
      <t xml:space="preserve"> zählt der regelmäßig steuerpflichtige Arbeitslohn gemäß den Lohnsteuerrichtlinien aller einbezogenen Arbeitnehme-
rinnen und Arbeitnehmer einschließlich der unregelmäßigen Sonderzahlungen sowie folgender Verdienstbestandteile: Steuerfreie Zuschlä-
ge für Schicht‑, Samstags‑, Sonntags‑, Feiertags- oder Nachtarbeit; steuerfreie Beiträge der Arbeitgeberin bzw. des Arbeitgebers für ihre 
bzw. seine Arbeitnehmerinnen und Arbeitnehmer im Rahmen der Entgeltumwandlung, z. B. an Pensionskassen; steuerfreie Essenszu-
schüsse. Eingeschlossen ist auch pauschal besteuerter Arbeitslohn, z. B. von geringfügig Beschäftigten.</t>
    </r>
  </si>
  <si>
    <r>
      <rPr>
        <b/>
        <sz val="9"/>
        <color theme="1"/>
        <rFont val="Calibri"/>
        <family val="2"/>
        <scheme val="minor"/>
      </rPr>
      <t xml:space="preserve">
Sonderzahlungen</t>
    </r>
    <r>
      <rPr>
        <sz val="9"/>
        <color theme="1"/>
        <rFont val="Calibri"/>
        <family val="2"/>
        <scheme val="minor"/>
      </rPr>
      <t xml:space="preserve"> sind die sonstigen Bezüge laut § 1 Absatz 2 Nummer 2a Entgeltbescheinigungsverordnung (EBV) plus Zuschüsse des Ar-
beitgebers zum Kurzarbeitergeld. Dies sind unregelmäßige, nicht jeden Monat geleistete Zahlungen, wie Urlaubs‑, Weihnachtsgeld, Leis-
tungsprämien, Abfindungen, Gewinnbeteiligungen, Prämien für Verbesserungsvorschläge, Vergütungen für Erfindungen oder der steuer-
liche Wert (geldwerter Vorteil) von Aktienoptionen. Auch Nachzahlungen, z. B. aufgrund von Tariferhöhungen, die sich auf Zeiträume 
außerhalb des laufenden Kalenderjahres beziehen, zählen zu den Sonderzahlungen im Sinne der Lohnsteuerrichtlinien.</t>
    </r>
  </si>
  <si>
    <r>
      <t xml:space="preserve">Die Dauer der </t>
    </r>
    <r>
      <rPr>
        <b/>
        <sz val="9"/>
        <color theme="1"/>
        <rFont val="Calibri"/>
        <family val="2"/>
        <scheme val="minor"/>
      </rPr>
      <t xml:space="preserve">Unternehmenszugehörigkeit </t>
    </r>
    <r>
      <rPr>
        <sz val="9"/>
        <color theme="1"/>
        <rFont val="Calibri"/>
        <family val="2"/>
        <scheme val="minor"/>
      </rPr>
      <t>wird errechnet als Differenz zwischen Berichtsjahr und Eintrittsjahr der Arbeitnehmerinnen 
bzw. Arbeitnehmer in das Unternehmen in vollen Jahren.</t>
    </r>
  </si>
  <si>
    <t>Bezahlte
Wochen-
arbeitszeiten
in Stunden</t>
  </si>
  <si>
    <t>Bruttojahres-
verdienste
in EUR</t>
  </si>
  <si>
    <t>Bezahlte
Wochen-
arbeitszeiten
der Frauen
in Stunden</t>
  </si>
  <si>
    <t>Bruttojahres-
verdienste
der Frauen
in EUR</t>
  </si>
  <si>
    <r>
      <t>Bezahlte
Wochen-
arbeitszeiten
der</t>
    </r>
    <r>
      <rPr>
        <sz val="6"/>
        <rFont val="Calibri"/>
        <family val="2"/>
        <scheme val="minor"/>
      </rPr>
      <t xml:space="preserve"> </t>
    </r>
    <r>
      <rPr>
        <sz val="8.5"/>
        <rFont val="Calibri"/>
        <family val="2"/>
        <scheme val="minor"/>
      </rPr>
      <t>Männer
in Stunden</t>
    </r>
  </si>
  <si>
    <t>Bruttojahres-
verdienste
der Männer
in EUR</t>
  </si>
  <si>
    <r>
      <t>Anteil der
Personen 
in % </t>
    </r>
    <r>
      <rPr>
        <sz val="6"/>
        <rFont val="Calibri"/>
        <family val="2"/>
        <scheme val="minor"/>
      </rPr>
      <t>4)</t>
    </r>
  </si>
  <si>
    <t>Bezahlte
Wochen-
arbeitszeiten 
in Stunden</t>
  </si>
  <si>
    <t>Brutto-
stunden-
verdienste 
in EUR</t>
  </si>
  <si>
    <t>Brutto-
stunden-
verdienste
ohne Sonder-
zahlungen 
in EUR</t>
  </si>
  <si>
    <t>Brutto-
monats-
verdienste 
in EUR</t>
  </si>
  <si>
    <t>Brutto-
monats-
verdienste
ohne Sonder-
zahlungen 
in EUR</t>
  </si>
  <si>
    <t>Brutto-
stunden-
verdienste
ohne Sonder-zahlungen 
in EUR</t>
  </si>
  <si>
    <t>Vollzeit-
beschäftigte
insgesamt
in EUR</t>
  </si>
  <si>
    <t>Vollzeit-
beschäftigte
Frauen
in EUR</t>
  </si>
  <si>
    <t>Vollzeit-
beschäftigte
Männer
in EUR</t>
  </si>
  <si>
    <t>Teilzeit-
beschäftigte
insgesamt
in EUR</t>
  </si>
  <si>
    <t>Teilzeit-
beschäftigte
Frauen
in EUR</t>
  </si>
  <si>
    <t>Teilzeit-
beschäftigte
Männer
in EUR</t>
  </si>
  <si>
    <r>
      <rPr>
        <i/>
        <sz val="8.5"/>
        <rFont val="Calibri"/>
        <family val="2"/>
        <scheme val="minor"/>
      </rPr>
      <t>Arbeitskosten je Vollzeiteinheit in Unternehmen
mit … Arbeitnehmerinnen bzw. Arbeitnehmern...</t>
    </r>
    <r>
      <rPr>
        <sz val="8.5"/>
        <rFont val="Calibri"/>
        <family val="2"/>
        <scheme val="minor"/>
      </rPr>
      <t xml:space="preserve">
Wirtschaftsgliederung</t>
    </r>
  </si>
  <si>
    <t>...1.000 und
mehr 
in EUR</t>
  </si>
  <si>
    <t>Nr. der
Klassi-
fika-
tion</t>
  </si>
  <si>
    <r>
      <t xml:space="preserve">Schlüs-
sel </t>
    </r>
    <r>
      <rPr>
        <sz val="6"/>
        <rFont val="Calibri"/>
        <family val="2"/>
        <scheme val="minor"/>
      </rPr>
      <t>8)</t>
    </r>
  </si>
  <si>
    <t>Produzieren-
des Gewerbe
und Dienst-
leistungs-
bereich
(B - S) 
in EUR</t>
  </si>
  <si>
    <t>Anteil
im WZ-
Bereich
B - S 
in %</t>
  </si>
  <si>
    <t>Produzie-
rendes
Gewer-
be
(B - F) 
in EUR</t>
  </si>
  <si>
    <t>Anteil
im WZ-
Bereich
B - F 
in %</t>
  </si>
  <si>
    <t>Dienst-
leis-
tungs-
bereich
(G - S) 
in EUR</t>
  </si>
  <si>
    <t>Anteil
im WZ-
Bereich
G - S 
in %</t>
  </si>
  <si>
    <t xml:space="preserve">
Der durchschnittliche Bruttojahresverdienst (einschließlich Sonderzahlungen) der Arbeitnehmerinnen und Arbeitnehmer 
in der Land- und Forstwirtschaft, Fischerei, im Produzierenden Gewerbe und im Dienstleistungsbereich lag im Jahr 2023 bei 
37.527 EUR; bei den Vollzeitbeschäftigten betrug er 48.058 EUR. </t>
  </si>
  <si>
    <t>15.1.3 Durchschnittliche Arbeitszeiten und Bruttoverdienste vollzeitbeschäftigter Arbeitnehmerinnen und Arbeitnehmer im April 2023</t>
  </si>
  <si>
    <t xml:space="preserve">   Durchschnittliche Arbeitszeiten und Bruttoverdienste vollzeitbeschäftigter Arbeitnehmerinnen und  
      Arbeitnehmer im April 2023 nach Wirtschaftsgliederung  </t>
  </si>
  <si>
    <t xml:space="preserve">   Durchschnittliche Arbeitszeiten und Bruttoverdienste teilzeitbeschäftigter Arbeitnehmerinnen und  
      Arbeitnehmer im April 2023 nach Wirtschaftsgliederung  </t>
  </si>
  <si>
    <t>15.1.4 Durchschnittliche Arbeitszeiten und Bruttoverdienste teilzeitbeschäftigter Arbeitnehmerinnen und Arbeitnehmer im April 2023</t>
  </si>
  <si>
    <t>15.1.5 Durchschnittliche Arbeitszeiten und Bruttoverdienste im April 2023 nach Beschäftigungsart und Anforderungsniveau</t>
  </si>
  <si>
    <t xml:space="preserve">   Durchschnittliche Arbeitszeiten und Bruttoverdienste im April 2023 nach Beschäftigungsart und  
      Anforderungsniveau  </t>
  </si>
  <si>
    <t xml:space="preserve">   Durchschnittliche Bruttomonatsverdienste (ohne Sonderzahlungen) im April 2023 nach persönlichen und  
      betrieblichen Eigenschaften  </t>
  </si>
  <si>
    <t xml:space="preserve">   Militär</t>
  </si>
  <si>
    <t xml:space="preserve">15.1.6 Durchschnittliche Bruttomonatsverdienste (ohne Sonderzahlungen) im April 2023 nach persönlichen und </t>
  </si>
  <si>
    <t>Daten der Grafik 15.1 "Anteil der Arbeitnehmerinnen und Arbeitnehmer 2023 nach Beschäftigungsumfang"</t>
  </si>
  <si>
    <t>Männer (49,9 % = 100)</t>
  </si>
  <si>
    <t>Frauen (50,1 % = 100)</t>
  </si>
  <si>
    <t>Daten der Grafik 15.2 "Durchschnittliche Bruttomonatsverdienste (ohne Sonderzahlungen) vollzeitbeschäftigter Arbeitnehmerinnen und Arbeitnehmer im April 2023 nach Altersgruppen"</t>
  </si>
  <si>
    <t>Kontrollspalten</t>
  </si>
  <si>
    <t>Daten der Grafik 15.3 "Durchschnittliche Bruttostundenverdienste (ohne Sonderzahlungen) voll- und teilzeitbeschäftigter Arbeitnehmer im April 2023 im Ländervergleich"</t>
  </si>
  <si>
    <t>Eine höhere Qualifikation spiegelt sich auch in höheren Verdiensten wider. Vollzeitbeschäftigte mit anerkanntem Berufs-
abschluss verdienten im April 2023 im Durchschnitt 3.107 EUR, mit einem Meister-/Techniker-/Fachschulabschluss bereits 
3.944 EUR. Hochqualifizierte Vollzeitbeschäftigte mit Diplom/Magister/Master/Staatsexamen erreichten durchschnittlich 
5.885 EUR Bruttomonatsverdienst.</t>
  </si>
  <si>
    <t>Nachrichtlich: L Grundstücks- und Wohnungswesen</t>
  </si>
  <si>
    <t>Durchschnittliche Bruttomonatsverdienste (ohne Sonderzahlungen) vollzeitbeschäftigter Arbeitnehmerinnen 
   und Arbeitnehmer im April 2023 nach Altersgruppen</t>
  </si>
  <si>
    <t>Durchschnittliche Bruttostundenverdienste (ohne Sonderzahlungen) voll- und teilzeitbeschäftigter
   Arbeitnehmerinnen und Arbeitnehmer im April 2023 im Ländervergleich</t>
  </si>
  <si>
    <t>Bruttojahresverdienste von vollzeitbeschäftigten Frauen und Männern 2023 nach Wirtschaftsgliederung</t>
  </si>
  <si>
    <t>Bruttojahresverdienste von Vollzeitbeschäftigten 2023 nach Wirtschaftsgliederung</t>
  </si>
  <si>
    <t>A-S</t>
  </si>
  <si>
    <t xml:space="preserve">Land- und Forstwirtschaft, Fischerei, Produzierendes Gewerbe und Dienstleistungsbereich </t>
  </si>
  <si>
    <t>A</t>
  </si>
  <si>
    <t>B-S</t>
  </si>
  <si>
    <t>B-F</t>
  </si>
  <si>
    <t>E</t>
  </si>
  <si>
    <t xml:space="preserve">         Wasserversorgung; Abwasser- und Abfallentsorgung und Beseitigung von Umweltverschmutzungen </t>
  </si>
  <si>
    <t>G-S</t>
  </si>
  <si>
    <t>G</t>
  </si>
  <si>
    <t xml:space="preserve">         Handel; Instandhaltung und Reparatur von Kraftfahrzeugen</t>
  </si>
  <si>
    <t>K</t>
  </si>
  <si>
    <t xml:space="preserve">         Erbringung von Finanz- und Versicherungsdienstleistungen </t>
  </si>
  <si>
    <t>M</t>
  </si>
  <si>
    <t xml:space="preserve">         Erbringung von freiberuflichen, wissenschaftlichen und technischen Dienstleistungen </t>
  </si>
  <si>
    <t>N</t>
  </si>
  <si>
    <t xml:space="preserve">         Erbringung von sonstigen wirtschaftlichen Dienstleistungen </t>
  </si>
  <si>
    <t>O</t>
  </si>
  <si>
    <t xml:space="preserve">         Öffentliche Verwaltung, Verteidigung; Sozialversicherung </t>
  </si>
  <si>
    <r>
      <t xml:space="preserve">15.1.1 Nominallohnindex </t>
    </r>
    <r>
      <rPr>
        <b/>
        <sz val="6"/>
        <rFont val="Calibri"/>
        <family val="2"/>
        <scheme val="minor"/>
      </rPr>
      <t>2)</t>
    </r>
    <r>
      <rPr>
        <b/>
        <sz val="8.5"/>
        <rFont val="Calibri"/>
        <family val="2"/>
        <scheme val="minor"/>
      </rPr>
      <t xml:space="preserve"> 2023 nach Wirtschaftsgliederung</t>
    </r>
  </si>
  <si>
    <t xml:space="preserve">Land- und Forstwirtschaft, Fischerei, Produzierendes 
   Gewerbe und Dienstleistungsbereich </t>
  </si>
  <si>
    <t xml:space="preserve">
Ergebnisse der Verdiensterhebung.  </t>
  </si>
  <si>
    <t xml:space="preserve">Ergebnisse der Arbeitskostenerhebung.  </t>
  </si>
  <si>
    <t xml:space="preserve">Index zeigt die Entwicklung des Bruttomonatsverdienstes einschließlich Sonderzahlungen der vollzeit-, teilzeit- 
und geringfügig beschäftigten Arbeitnehmerinnen bzw. Arbeitnehmer.  </t>
  </si>
  <si>
    <t xml:space="preserve">Bruttoverdienste von Teiljahren wurden auf 12 Monate hochgerechnet. Nur Beschäftigungsverhältnisse mit 7 und mehr 
Arbeitsmonaten im Berichtsjahr.  </t>
  </si>
  <si>
    <t>Nominallohnindex
(Basis 2022 = 100)</t>
  </si>
  <si>
    <t>Nr. der
Klassi-
fikation</t>
  </si>
  <si>
    <t>Normallohnindex</t>
  </si>
  <si>
    <t>Nominallohnindex 2023 nach Wirtschaftsgliederung (Basis 2022 = 100)</t>
  </si>
  <si>
    <t xml:space="preserve">   Nominallohnindex 2023 nach Wirtschaftsgliederung</t>
  </si>
  <si>
    <t>...10 und
mehr 
in EUR</t>
  </si>
  <si>
    <r>
      <t>...10</t>
    </r>
    <r>
      <rPr>
        <sz val="6"/>
        <rFont val="Calibri"/>
        <family val="2"/>
        <scheme val="minor"/>
      </rPr>
      <t xml:space="preserve"> </t>
    </r>
    <r>
      <rPr>
        <sz val="8.5"/>
        <rFont val="Calibri"/>
        <family val="2"/>
        <scheme val="minor"/>
      </rPr>
      <t>bis
49 
in EUR</t>
    </r>
  </si>
  <si>
    <r>
      <t>...50</t>
    </r>
    <r>
      <rPr>
        <sz val="6"/>
        <rFont val="Calibri"/>
        <family val="2"/>
        <scheme val="minor"/>
      </rPr>
      <t xml:space="preserve"> </t>
    </r>
    <r>
      <rPr>
        <sz val="8.5"/>
        <rFont val="Calibri"/>
        <family val="2"/>
        <scheme val="minor"/>
      </rPr>
      <t>bis
249 
in EUR</t>
    </r>
  </si>
  <si>
    <r>
      <t>...250</t>
    </r>
    <r>
      <rPr>
        <sz val="6"/>
        <rFont val="Calibri"/>
        <family val="2"/>
        <scheme val="minor"/>
      </rPr>
      <t xml:space="preserve"> </t>
    </r>
    <r>
      <rPr>
        <sz val="8.5"/>
        <rFont val="Calibri"/>
        <family val="2"/>
        <scheme val="minor"/>
      </rPr>
      <t>bis
499 
in EUR</t>
    </r>
  </si>
  <si>
    <r>
      <t>...500</t>
    </r>
    <r>
      <rPr>
        <sz val="6"/>
        <rFont val="Calibri"/>
        <family val="2"/>
        <scheme val="minor"/>
      </rPr>
      <t xml:space="preserve"> </t>
    </r>
    <r>
      <rPr>
        <sz val="8.5"/>
        <rFont val="Calibri"/>
        <family val="2"/>
        <scheme val="minor"/>
      </rPr>
      <t>bis
999 
in EUR</t>
    </r>
  </si>
  <si>
    <t>Im April 2023 erhielten die vollzeitbeschäftigten Arbeitnehmerinnen und Arbeitnehmer einen durchschnittlichen Brutto-
stundenverdienst (ohne Sonderzahlungen) von 21,56 EUR. Der durchschnittliche Bruttomonatsverdienst (ohne Sonder-
zahlungen) der Vollzeitbeschäftigten lag bei 3.641 EUR und erhöhte sich damit um 9,7 Prozent gegenüber dem Vorjahr 
(April 2022: 3.320 EUR).</t>
  </si>
  <si>
    <t>Daten der Grafik 15.4 "Nominallohnindex 2023 nach Wirtschaftsgliederung (Basis 2022 = 100)"</t>
  </si>
  <si>
    <t>Daten der Grafik 15.6 "Bruttojahresverdienste von Vollzeitbeschäftigten 2023 nach Wirtschaftgliederung"</t>
  </si>
  <si>
    <t>Verdiensterhebung</t>
  </si>
  <si>
    <t>&gt; N153J</t>
  </si>
  <si>
    <r>
      <t xml:space="preserve">15.1.2 Durchschnittliche Arbeitszeiten und Bruttojahresverdienste (mit Sonderzahlungen) 2023 nach Wirtschaftsgliederung </t>
    </r>
    <r>
      <rPr>
        <b/>
        <sz val="6"/>
        <rFont val="Calibri"/>
        <family val="2"/>
        <scheme val="minor"/>
      </rPr>
      <t>3)</t>
    </r>
  </si>
  <si>
    <t xml:space="preserve">   Durchschnittliche Arbeitszeiten und Bruttojahresverdienste (mit Sonderzahlungen) 2023  
      nach Wirtschaftsgliederung   </t>
  </si>
  <si>
    <t>Daten der Grafik 15.5 "Bruttojahresverdienste von vollzeitbeschäftigten Frauen und Männern 2023 nach Wirtschaftsgliederung"</t>
  </si>
  <si>
    <t>Ohne Abschnitt E "Energie- und Wasserversorgung"; der Bereich Abwasser und Entsorgung war in diesen Jahren dem 
Dienstleistungsbereich zugeordnet und wurde nicht erhoben.</t>
  </si>
  <si>
    <r>
      <rPr>
        <b/>
        <sz val="9"/>
        <rFont val="Calibri"/>
        <family val="2"/>
        <scheme val="minor"/>
      </rPr>
      <t>Verdiensterhebung:</t>
    </r>
    <r>
      <rPr>
        <sz val="9"/>
        <rFont val="Calibri"/>
        <family val="2"/>
        <scheme val="minor"/>
      </rPr>
      <t xml:space="preserve"> Die Verdiensterhebung (VE) wird monatlich als repräsentative Stichprobe durchgeführt. Sie umfasst die Land- und 
Forstwirtschaft, die Fischerei, das Produzierende Gewerbe und den Dienstleistungsbereich (Abschnitte A bis S der WZ 2008). Erfasst wer-
den die Angaben der Betriebe mit ihren abhängigen Beschäftigungsverhältnissen. 
Zu den einzelnen Arbeitnehmerinnen bzw. Arbeitnehmern werden persönliche Angaben, wie Geschlecht, Geburtsmonat und -jahr und 
Staatsangehörigkeit, sowie Merkmale des Beschäftigungsverhältnisses (z. B. Dauer der Unternehmenszugehörigkeit), Personengruppe 
und Tätigkeitsschlüssel (Beruf, Bildungsstand, Beschäftigungsumfang, Befristung), Bruttoverdienste und Arbeitsstunden erfragt. In der VE 
werden ausschließlich Beschäftigungsverhältnisse erfasst, die den gesamten Berichtsmonat bestanden und für die im Berichtsmonat eine 
Verdienstzahlung stattfand.</t>
    </r>
  </si>
  <si>
    <r>
      <rPr>
        <b/>
        <sz val="9"/>
        <rFont val="Calibri"/>
        <family val="2"/>
        <scheme val="minor"/>
      </rPr>
      <t xml:space="preserve">Arbeitskostenerhebung: </t>
    </r>
    <r>
      <rPr>
        <sz val="9"/>
        <rFont val="Calibri"/>
        <family val="2"/>
        <scheme val="minor"/>
      </rPr>
      <t xml:space="preserve">Die Arbeitskostenerhebung (AKE) wird alle vier Jahre (zuletzt 2020) als repräsentative Stichprobe durchgeführt. 
Sie umfasst das Produzierende Gewerbe und den Dienstleistungsbereich (Abschnitte B bis S der WZ 2008). Von den repräsentativ ausge-
wählten Unternehmen mit 10 und mehr Arbeitnehmerinnen bzw. Arbeitnehmern werden detaillierte Angaben zur Berechnung der ver-
schiedenen Bestandteile der Arbeitskosten erfragt. Dazu zählen neben Lohnbestandteilen (z. B. Entgelt für geleistete Arbeitszeit, Sonder-
zahlungen, vermögenswirksame Leistungen) auch Arbeitgeberpflichtbeiträge zu den einzelnen Sozialversicherungen und die Aufwendun-
gen der Arbeitgeberin bzw. des Arbeitgebers im Rahmen der betrieblichen Altersvorsorge, um so die Lohnnebenkosten darstellen zu 
können. </t>
    </r>
  </si>
  <si>
    <t xml:space="preserve">   Helfer/in</t>
  </si>
  <si>
    <t xml:space="preserve">   Spezialist/in</t>
  </si>
  <si>
    <t>Die Darstellung der Berufe, Tätigkeiten und des Anforderungsniveaus erfolgt nach der Klassifikation der Berufe 2010 – überarbeitete
Fassung 2020 (KldB 2010). Die Schul- und Ausbildungsabschlüsse werden nach dem Tätigkeitsschlüssel 2010 dargestellt.</t>
  </si>
  <si>
    <t>Mit dem Berichtsjahr 2022 löste die neue Verdiensterhebung die Vierteljährliche Verdiensterhebung (letztmalig für das 4. Vierteljahr 2021) 
sowie die vierjährliche Verdienststrukturerhebung (letztmalig für das Berichtsjahr 2018) ab. Die Umstellung auf die neue Verdiensterhe-
bung und damit verbundener methodischer Änderungen schränkt die Vergleichbarkeit mit den Ergebnissen in den Vorjahren ein. Für den 
Nominallohnindex wurde eine Revision (Neuberechnung) mit Umstellung auf die Basis Jahr 2022=100 durchgeführt. Weiter zurückliegende 
Werte sind rein rechnerisch umbasiert.</t>
  </si>
  <si>
    <r>
      <t xml:space="preserve">Das </t>
    </r>
    <r>
      <rPr>
        <b/>
        <sz val="9"/>
        <color theme="1"/>
        <rFont val="Calibri"/>
        <family val="2"/>
        <scheme val="minor"/>
      </rPr>
      <t>Anforderungsniveau</t>
    </r>
    <r>
      <rPr>
        <sz val="9"/>
        <color theme="1"/>
        <rFont val="Calibri"/>
        <family val="2"/>
        <scheme val="minor"/>
      </rPr>
      <t xml:space="preserve"> bildet auf der Grundlage der Klassifikation der Berufe 2010 – überarbeitendete Fassung 2020 (KldB 2010) die 
Komplexität der auszuübenden Tätigkeit ab und ist in vier Komplexitätsgrade unterteilt:</t>
    </r>
  </si>
  <si>
    <t xml:space="preserve">   Expertin und Experte</t>
  </si>
  <si>
    <r>
      <t xml:space="preserve">- </t>
    </r>
    <r>
      <rPr>
        <b/>
        <sz val="9"/>
        <color theme="1"/>
        <rFont val="Calibri"/>
        <family val="2"/>
        <scheme val="minor"/>
      </rPr>
      <t>Helfer/in</t>
    </r>
    <r>
      <rPr>
        <sz val="9"/>
        <color theme="1"/>
        <rFont val="Calibri"/>
        <family val="2"/>
        <scheme val="minor"/>
      </rPr>
      <t xml:space="preserve"> umfassen Arbeitnehmerinnen bzw. Arbeitnehmer in Berufen mit typischerweise einfachen, wenig komplexen (Routine )Tätig-
   keiten. Für die Ausübung dieser Tätigkeiten wird in der Regel kein formaler beruflicher Bildungsabschluss bzw. lediglich eine einjährige 
   (geregelte) Berufsausbildung vorausgesetzt.  
- </t>
    </r>
    <r>
      <rPr>
        <b/>
        <sz val="9"/>
        <color theme="1"/>
        <rFont val="Calibri"/>
        <family val="2"/>
        <scheme val="minor"/>
      </rPr>
      <t>Fachkraft</t>
    </r>
    <r>
      <rPr>
        <sz val="9"/>
        <color theme="1"/>
        <rFont val="Calibri"/>
        <family val="2"/>
        <scheme val="minor"/>
      </rPr>
      <t xml:space="preserve"> bedeutet, für die sachgerechte Ausübung der Tätigkeiten werden fundierte Fachkenntnisse und Fertigkeiten vorausgesetzt. 
   Das wird üblicherweise mit dem Abschluss einer zwei- bis dreijährigen Berufsausbildung erreicht. Vergleichbar mit diesem Abschluss sind 
   z. B. ein berufsqualifizierender Abschluss an einer Berufsfach- bzw. Kollegschule. Eine entsprechende Berufserfahrung und/oder infor-
   melle berufliche Ausbildung werden als gleichwertig angesehen.
- </t>
    </r>
    <r>
      <rPr>
        <b/>
        <sz val="9"/>
        <color theme="1"/>
        <rFont val="Calibri"/>
        <family val="2"/>
        <scheme val="minor"/>
      </rPr>
      <t xml:space="preserve">Spezialist/in </t>
    </r>
    <r>
      <rPr>
        <sz val="9"/>
        <color theme="1"/>
        <rFont val="Calibri"/>
        <family val="2"/>
        <scheme val="minor"/>
      </rPr>
      <t xml:space="preserve">sind Arbeitnehmerinnen bzw. Arbeitnehmer in Berufen, die mit deutlich mehr komplexen und mit Spezialkenntnissen und 
   -fertigkeiten verbunden sind. Die hier verorteten Berufe erfordern die Befähigung zur Bewältigung gehobener Fach- und Führungsaufga-
   ben, umfassen Planungs- und Kontrolltätigkeiten. Häufig werden die hierfür notwendigen Kenntnisse und Fertigkeiten im Rahmen einer 
   beruflichen Fort- oder Weiterbildung vermittelt. Vorausgegangen ist meist eine Meister- oder Technikerausbildung bzw. ein gleichwerti-
   ger Fachschul- oder Hochschulabschluss. 
- </t>
    </r>
    <r>
      <rPr>
        <b/>
        <sz val="9"/>
        <color theme="1"/>
        <rFont val="Calibri"/>
        <family val="2"/>
        <scheme val="minor"/>
      </rPr>
      <t>Expertin und Experte</t>
    </r>
    <r>
      <rPr>
        <sz val="9"/>
        <color theme="1"/>
        <rFont val="Calibri"/>
        <family val="2"/>
        <scheme val="minor"/>
      </rPr>
      <t xml:space="preserve"> charakterisiert hoch komplexe Tätigkeiten. Hier sind Berufe zugeordnet, die einen sehr hohen Komplexitätsgrad 
   aufweisen bzw. ein entsprechend hohes Kenntnis- und Fertigkeitsniveau erfordern. Dazu zählen z. B. Entwicklungs-, Forschungs- und 
   Diagnosetätigkeiten, Wissensvermittlung sowie Leitungs- und Führungsaufgaben innerhalb eines (großen) Unternehmens. In der Regel 
   wird eine mindestens vierjährige Hochschulausbildung (Masterabschluss, Diplom, Staatsexamen o. Ä.) und/oder eine entsprechende 
   Berufserfahrung vorausgesetzt.</t>
    </r>
  </si>
  <si>
    <t xml:space="preserve">Bei Tätigkeiten im Berufsbereich Unternehmensorganisation, Buchhaltung, Recht, Verwaltung nach der Klassifikation der 
Berufe 2010 – überarbeitete Fassung 2020 (KldB 2010) – wurde im April 2023 bei Vollzeitbeschäftigten mit 4.520 EUR der 
höchste durchschnittliche Bruttomonatsverdienst (ohne Sonderzahlungen) erzielt, gefolgt von den Berufsbereichen Gesund-
heit, Soziales, Lehre und Erziehung (4.378 EUR) und Naturwissenschaft, Geografie, Informatik (4.263 EUR). </t>
  </si>
  <si>
    <t>Anteil der Arbeitnehmerinnen und Arbeitnehmer 2023 nach Beschäftigungsumfang</t>
  </si>
  <si>
    <t>Alter von … bis … Jahren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</si>
</sst>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8">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
    <numFmt numFmtId="169" formatCode="#,##0.0&quot;   &quot;;\-\ #,##0.0&quot;   &quot;;0.0&quot;   &quot;;@&quot;   &quot;"/>
    <numFmt numFmtId="170" formatCode="#,##0&quot;   &quot;;\-\ #,##0&quot;   &quot;;0&quot;   &quot;;@&quot;   &quot;"/>
    <numFmt numFmtId="171" formatCode="#,##0&quot;       &quot;;\-\ #,##0&quot;       &quot;;0&quot;       &quot;;@&quot;       &quot;"/>
    <numFmt numFmtId="172" formatCode="#,##0.0&quot;    &quot;;\-\ #,##0.0&quot;    &quot;;0.0&quot;    &quot;;@&quot;    &quot;"/>
    <numFmt numFmtId="173" formatCode="#,##0.00&quot;  &quot;;\-\ #,##0.00&quot;  &quot;;0&quot;  &quot;;@&quot;  &quot;"/>
    <numFmt numFmtId="174" formatCode="#,##0.0_ ;\-#,##0.0\ "/>
    <numFmt numFmtId="175" formatCode="#,##0&quot;     &quot;;\-\ #,##0&quot;     &quot;;0&quot;     &quot;;@&quot;     &quot;"/>
    <numFmt numFmtId="176" formatCode="\(#,##0\)&quot;     &quot;;\(\-\ #,##0\)&quot;     &quot;;\(0\)&quot;     &quot;;\(@\)&quot;     &quot;"/>
    <numFmt numFmtId="177" formatCode="#,##0.00&quot;  &quot;;\-\ #,##0.00&quot;  &quot;;0.00&quot;  &quot;;@&quot;  &quot;"/>
    <numFmt numFmtId="178" formatCode="\(#,##0.00\)&quot;  &quot;;\(\-\ #,##0.00\)&quot;  &quot;;\(0.00\)&quot;  &quot;;\(@\)&quot;  &quot;"/>
    <numFmt numFmtId="179" formatCode="#,##0.00&quot;  &quot;;#,##0.00&quot;  &quot;;0.00&quot;  &quot;;@&quot;  &quot;"/>
    <numFmt numFmtId="180" formatCode="0.0"/>
    <numFmt numFmtId="181" formatCode="#\ ###\ ##0"/>
    <numFmt numFmtId="182" formatCode="\(#,##0.0\)&quot;    &quot;;\(\-\ #,##0.0\)&quot;    &quot;;\(0.0\)&quot;    &quot;;\(@\)&quot;    &quot;"/>
    <numFmt numFmtId="183" formatCode="\(#,##0\)&quot;   &quot;;\(\-\ #,##0\)&quot;   &quot;;\(0\)&quot;   &quot;;\(@\)&quot;   &quot;"/>
    <numFmt numFmtId="184" formatCode="\(#,##0\)"/>
    <numFmt numFmtId="185" formatCode="\(0.0\)"/>
    <numFmt numFmtId="186" formatCode="#,##0&quot;          &quot;;\-\ #,##0&quot;          &quot;;0&quot;          &quot;;@&quot;          &quot;"/>
    <numFmt numFmtId="187" formatCode="\(#\ ###\ ##0\)"/>
    <numFmt numFmtId="188" formatCode="#,##0&quot;   &quot;;\-#,##0&quot;   &quot;;0&quot;   &quot;;@&quot;   &quot;"/>
    <numFmt numFmtId="189" formatCode="#,##0.0&quot;   &quot;;\-#,##0.0&quot;   &quot;;0.0&quot;   &quot;;@&quot;   &quot;"/>
    <numFmt numFmtId="190" formatCode="\(#,##0.0\)&quot;   &quot;;\(\-#,##0.0\)&quot;   &quot;;\(0.0\)&quot;   &quot;;\(@\)&quot;   &quot;"/>
    <numFmt numFmtId="191" formatCode="\(#,##0\)&quot;   &quot;;\(\-#,##0\)&quot;   &quot;;\(0\)&quot;   &quot;;\(@\)&quot;   &quot;"/>
    <numFmt numFmtId="192" formatCode="\(#,##0\)&quot;   &quot;;\(\-#,##0\)&quot;   &quot;;0&quot;   &quot;;@&quot;   &quot;"/>
    <numFmt numFmtId="193" formatCode="#\ ##0.0"/>
    <numFmt numFmtId="194" formatCode="\(0.00\)"/>
    <numFmt numFmtId="195" formatCode="\(#\ ###\)"/>
    <numFmt numFmtId="196" formatCode="#\ ###"/>
    <numFmt numFmtId="197" formatCode="\(#\ ##0.0\)"/>
    <numFmt numFmtId="198" formatCode="#,##0&quot;       &quot;;\-#,##0&quot;       &quot;;0&quot;       &quot;;@&quot;       &quot;"/>
    <numFmt numFmtId="199" formatCode="#,##0.0&quot;    &quot;;\-#,##0.0&quot;    &quot;;0.0&quot;    &quot;;@&quot;    &quot;"/>
    <numFmt numFmtId="200" formatCode="\(#,##0.0\)&quot;    &quot;;\(\-#,##0.0\)&quot;    &quot;;\(0.0\)&quot;    &quot;;\(@\)&quot;    &quot;"/>
    <numFmt numFmtId="201" formatCode="#,##0.00&quot;  &quot;;\-#,##0.00&quot;  &quot;;0&quot;  &quot;;@&quot;  &quot;"/>
    <numFmt numFmtId="202" formatCode="\(#,##0.00\)&quot;  &quot;;\(\-#,##0.00\)&quot;  &quot;;\(0.00\)&quot;  &quot;;\(@\)&quot;  &quot;"/>
    <numFmt numFmtId="203" formatCode="#,##0&quot;     &quot;;\-#,##0&quot;     &quot;;0&quot;     &quot;;@&quot;     &quot;"/>
    <numFmt numFmtId="204" formatCode="\(#,##0\)&quot;     &quot;;\(\-#,##0\)&quot;     &quot;;\(0\)&quot;     &quot;;\(@\)&quot;     &quot;"/>
    <numFmt numFmtId="205" formatCode="\(#,##0\)&quot;     &quot;;\(#,##0\)&quot;     &quot;;\(0\)&quot;     &quot;;\(@\)&quot;     &quot;"/>
    <numFmt numFmtId="206" formatCode="#,##0.00&quot; &quot;;\-#,##0.00&quot; &quot;;0.00&quot; &quot;;@&quot; &quot;"/>
    <numFmt numFmtId="207" formatCode="#,##0.00&quot;&quot;;\-#,##0.00&quot;&quot;;0.00&quot;&quot;;@&quot;&quot;"/>
    <numFmt numFmtId="208" formatCode="#,##0&quot;&quot;;\-#,##0&quot;&quot;;0&quot;&quot;;@&quot;&quot;"/>
    <numFmt numFmtId="209" formatCode="\(#,##0\)&quot;   &quot;;\(\-\ #,##0\)&quot;   &quot;;\(0\)&quot;   &quot;;@&quot;   &quot;"/>
    <numFmt numFmtId="210" formatCode="#,##0.0&quot;         &quot;;\-#,##0.0&quot;         &quot;;0.0&quot;         &quot;;@&quot;         &quot;"/>
    <numFmt numFmtId="211" formatCode="#,##0&quot;   &quot;;\(\-\ #,##0\)&quot;   &quot;;\(0\)&quot;   &quot;;\(@\)&quot;   &quot;"/>
  </numFmts>
  <fonts count="76">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9"/>
      <color theme="1"/>
      <name val="Calibri"/>
      <family val="2"/>
      <scheme val="minor"/>
    </font>
    <font>
      <b/>
      <sz val="21"/>
      <name val="Calibri"/>
      <family val="2"/>
      <scheme val="minor"/>
    </font>
    <font>
      <sz val="9"/>
      <name val="Calibri"/>
      <family val="2"/>
      <scheme val="minor"/>
    </font>
    <font>
      <b/>
      <sz val="8.5"/>
      <color theme="1"/>
      <name val="Calibri"/>
      <family val="2"/>
      <scheme val="minor"/>
    </font>
    <font>
      <sz val="8.5"/>
      <name val="Calibri"/>
      <family val="2"/>
      <scheme val="minor"/>
    </font>
    <font>
      <sz val="1"/>
      <color theme="0"/>
      <name val="Calibri"/>
      <family val="2"/>
      <scheme val="minor"/>
    </font>
    <font>
      <b/>
      <sz val="11"/>
      <name val="Calibri"/>
      <family val="2"/>
      <scheme val="minor"/>
    </font>
    <font>
      <u/>
      <sz val="10"/>
      <color theme="11"/>
      <name val="Arial"/>
      <family val="2"/>
    </font>
    <font>
      <b/>
      <sz val="10"/>
      <name val="Calibri"/>
      <family val="2"/>
      <scheme val="minor"/>
    </font>
    <font>
      <b/>
      <sz val="8.5"/>
      <name val="Calibri"/>
      <family val="2"/>
      <scheme val="minor"/>
    </font>
    <font>
      <sz val="10"/>
      <color rgb="FF006100"/>
      <name val="Arial"/>
      <family val="2"/>
    </font>
    <font>
      <sz val="10"/>
      <color rgb="FF9C0006"/>
      <name val="Arial"/>
      <family val="2"/>
    </font>
    <font>
      <sz val="10"/>
      <color rgb="FF9C6500"/>
      <name val="Arial"/>
      <family val="2"/>
    </font>
    <font>
      <sz val="10"/>
      <color rgb="FF3F3F76"/>
      <name val="Arial"/>
      <family val="2"/>
    </font>
    <font>
      <sz val="10"/>
      <color rgb="FFFA7D00"/>
      <name val="Arial"/>
      <family val="2"/>
    </font>
    <font>
      <sz val="21"/>
      <color rgb="FF289B38"/>
      <name val="Calibri"/>
      <family val="2"/>
      <scheme val="minor"/>
    </font>
    <font>
      <sz val="21"/>
      <color theme="1"/>
      <name val="Calibri"/>
      <family val="2"/>
      <scheme val="minor"/>
    </font>
    <font>
      <b/>
      <sz val="20"/>
      <color theme="1"/>
      <name val="Calibri"/>
      <family val="2"/>
      <scheme val="minor"/>
    </font>
    <font>
      <sz val="20"/>
      <color rgb="FF008D57"/>
      <name val="Calibri"/>
      <family val="2"/>
      <scheme val="minor"/>
    </font>
    <font>
      <sz val="20"/>
      <color theme="1"/>
      <name val="Calibri"/>
      <family val="2"/>
      <scheme val="minor"/>
    </font>
    <font>
      <sz val="9"/>
      <color rgb="FFFF0000"/>
      <name val="Calibri"/>
      <family val="2"/>
      <scheme val="minor"/>
    </font>
    <font>
      <sz val="10"/>
      <color theme="1"/>
      <name val="Calibri"/>
      <family val="2"/>
      <scheme val="minor"/>
    </font>
    <font>
      <b/>
      <sz val="11"/>
      <color theme="1"/>
      <name val="Calibri"/>
      <family val="2"/>
      <scheme val="minor"/>
    </font>
    <font>
      <sz val="11"/>
      <color theme="1"/>
      <name val="Calibri"/>
      <family val="2"/>
      <scheme val="minor"/>
    </font>
    <font>
      <sz val="2"/>
      <color theme="0"/>
      <name val="Calibri"/>
      <family val="2"/>
      <scheme val="minor"/>
    </font>
    <font>
      <b/>
      <sz val="9"/>
      <color theme="1"/>
      <name val="Calibri"/>
      <family val="2"/>
      <scheme val="minor"/>
    </font>
    <font>
      <b/>
      <sz val="9"/>
      <name val="Calibri"/>
      <family val="2"/>
      <scheme val="minor"/>
    </font>
    <font>
      <sz val="9.5"/>
      <color theme="1"/>
      <name val="Calibri"/>
      <family val="2"/>
      <scheme val="minor"/>
    </font>
    <font>
      <sz val="9.5"/>
      <name val="Calibri"/>
      <family val="2"/>
      <scheme val="minor"/>
    </font>
    <font>
      <b/>
      <sz val="9.5"/>
      <color theme="1"/>
      <name val="Calibri"/>
      <family val="2"/>
      <scheme val="minor"/>
    </font>
    <font>
      <sz val="9.5"/>
      <color rgb="FF289B38"/>
      <name val="Wingdings"/>
      <charset val="2"/>
    </font>
    <font>
      <sz val="9.5"/>
      <color theme="1"/>
      <name val="Wingdings"/>
      <charset val="2"/>
    </font>
    <font>
      <sz val="8.5"/>
      <color theme="1"/>
      <name val="Calibri"/>
      <family val="2"/>
      <scheme val="minor"/>
    </font>
    <font>
      <sz val="8.5"/>
      <color rgb="FFFF0000"/>
      <name val="Calibri"/>
      <family val="2"/>
      <scheme val="minor"/>
    </font>
    <font>
      <sz val="7"/>
      <color indexed="81"/>
      <name val="Calibri"/>
      <family val="2"/>
      <scheme val="minor"/>
    </font>
    <font>
      <b/>
      <sz val="8.5"/>
      <color rgb="FFFF0000"/>
      <name val="Calibri"/>
      <family val="2"/>
      <scheme val="minor"/>
    </font>
    <font>
      <sz val="6"/>
      <name val="Calibri"/>
      <family val="2"/>
      <scheme val="minor"/>
    </font>
    <font>
      <sz val="8"/>
      <color theme="1"/>
      <name val="Arial"/>
      <family val="2"/>
    </font>
    <font>
      <b/>
      <sz val="8"/>
      <color theme="1"/>
      <name val="Arial"/>
      <family val="2"/>
    </font>
    <font>
      <b/>
      <sz val="6"/>
      <name val="Calibri"/>
      <family val="2"/>
      <scheme val="minor"/>
    </font>
    <font>
      <sz val="11"/>
      <name val="Calibri"/>
      <family val="2"/>
      <scheme val="minor"/>
    </font>
    <font>
      <b/>
      <sz val="9.5"/>
      <name val="Calibri"/>
      <family val="2"/>
      <scheme val="minor"/>
    </font>
    <font>
      <b/>
      <sz val="9"/>
      <color rgb="FF000000"/>
      <name val="Calibri"/>
      <family val="2"/>
      <scheme val="minor"/>
    </font>
    <font>
      <b/>
      <sz val="21"/>
      <color rgb="FF00B050"/>
      <name val="Calibri"/>
      <family val="2"/>
      <scheme val="minor"/>
    </font>
    <font>
      <sz val="7"/>
      <name val="Calibri"/>
      <family val="2"/>
      <scheme val="minor"/>
    </font>
    <font>
      <sz val="8.5"/>
      <color rgb="FF548235"/>
      <name val="Calibri"/>
      <family val="2"/>
      <scheme val="minor"/>
    </font>
    <font>
      <b/>
      <sz val="8.5"/>
      <color theme="3" tint="0.39997558519241921"/>
      <name val="Calibri"/>
      <family val="2"/>
      <scheme val="minor"/>
    </font>
    <font>
      <i/>
      <sz val="8.5"/>
      <name val="Calibri"/>
      <family val="2"/>
      <scheme val="minor"/>
    </font>
    <font>
      <sz val="10"/>
      <name val="Arial"/>
      <family val="2"/>
    </font>
    <font>
      <sz val="8"/>
      <name val="MetaNormalLF-Roman"/>
      <family val="2"/>
    </font>
    <font>
      <sz val="8.5"/>
      <color theme="9" tint="-0.249977111117893"/>
      <name val="Calibri"/>
      <family val="2"/>
      <scheme val="minor"/>
    </font>
    <font>
      <sz val="9"/>
      <color theme="0"/>
      <name val="Calibri"/>
      <family val="2"/>
      <scheme val="minor"/>
    </font>
    <font>
      <b/>
      <sz val="11"/>
      <color theme="0"/>
      <name val="Calibri"/>
      <family val="2"/>
      <scheme val="minor"/>
    </font>
    <font>
      <sz val="9"/>
      <color rgb="FF289B38"/>
      <name val="Wingdings"/>
      <charset val="2"/>
    </font>
    <font>
      <sz val="8.5"/>
      <color rgb="FF0070C0"/>
      <name val="Calibri"/>
      <family val="2"/>
      <scheme val="minor"/>
    </font>
    <font>
      <b/>
      <sz val="8.5"/>
      <color rgb="FF0070C0"/>
      <name val="Calibri"/>
      <family val="2"/>
      <scheme val="minor"/>
    </font>
    <font>
      <sz val="8"/>
      <color rgb="FF0070C0"/>
      <name val="MetaNormalLF-Roman"/>
      <family val="2"/>
    </font>
    <font>
      <sz val="8"/>
      <color rgb="FF0070C0"/>
      <name val="Calibri"/>
      <family val="2"/>
      <scheme val="minor"/>
    </font>
    <font>
      <sz val="8"/>
      <color rgb="FFFF0000"/>
      <name val="MetaNormalLF-Roman"/>
      <family val="2"/>
    </font>
    <font>
      <sz val="8.5500000000000007"/>
      <color theme="1"/>
      <name val="Calibri"/>
      <family val="2"/>
      <scheme val="minor"/>
    </font>
    <font>
      <sz val="8.5"/>
      <color theme="0"/>
      <name val="Calibri"/>
      <family val="2"/>
      <scheme val="minor"/>
    </font>
    <font>
      <sz val="9.5"/>
      <color theme="0"/>
      <name val="Calibri"/>
      <family val="2"/>
      <scheme val="minor"/>
    </font>
    <font>
      <sz val="8"/>
      <name val="Calibri"/>
      <family val="2"/>
      <scheme val="minor"/>
    </font>
    <font>
      <b/>
      <sz val="8.5"/>
      <name val="Calibri"/>
      <family val="2"/>
    </font>
    <font>
      <sz val="8.5"/>
      <name val="Calibri"/>
      <family val="2"/>
    </font>
    <font>
      <sz val="9.5"/>
      <color rgb="FFFF0000"/>
      <name val="Calibri"/>
      <family val="2"/>
      <scheme val="minor"/>
    </font>
  </fonts>
  <fills count="3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rgb="FF289B38"/>
      </bottom>
      <diagonal/>
    </border>
    <border>
      <left/>
      <right style="thin">
        <color rgb="FF289B38"/>
      </right>
      <top/>
      <bottom/>
      <diagonal/>
    </border>
    <border>
      <left style="thin">
        <color rgb="FF289B38"/>
      </left>
      <right style="thin">
        <color rgb="FF289B38"/>
      </right>
      <top/>
      <bottom/>
      <diagonal/>
    </border>
    <border>
      <left style="thin">
        <color rgb="FF289B38"/>
      </left>
      <right/>
      <top/>
      <bottom/>
      <diagonal/>
    </border>
    <border>
      <left style="thin">
        <color rgb="FF289B38"/>
      </left>
      <right style="thin">
        <color rgb="FF289B38"/>
      </right>
      <top style="thin">
        <color rgb="FF289B38"/>
      </top>
      <bottom style="thin">
        <color rgb="FF289B38"/>
      </bottom>
      <diagonal/>
    </border>
    <border>
      <left style="thin">
        <color rgb="FF289B38"/>
      </left>
      <right/>
      <top style="thin">
        <color rgb="FF289B38"/>
      </top>
      <bottom style="thin">
        <color rgb="FF289B38"/>
      </bottom>
      <diagonal/>
    </border>
    <border>
      <left/>
      <right style="thin">
        <color rgb="FF289B38"/>
      </right>
      <top style="thin">
        <color rgb="FF289B38"/>
      </top>
      <bottom style="thin">
        <color rgb="FF289B38"/>
      </bottom>
      <diagonal/>
    </border>
  </borders>
  <cellStyleXfs count="5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9" fillId="25" borderId="0" applyNumberFormat="0" applyBorder="0" applyAlignment="0" applyProtection="0"/>
    <xf numFmtId="0" fontId="10" fillId="0" borderId="0"/>
    <xf numFmtId="0" fontId="11" fillId="0" borderId="0" applyNumberFormat="0" applyProtection="0">
      <alignment horizontal="left" vertical="center"/>
    </xf>
    <xf numFmtId="0" fontId="13" fillId="0" borderId="0" applyFill="0" applyBorder="0" applyAlignment="0" applyProtection="0"/>
    <xf numFmtId="1" fontId="14" fillId="0" borderId="0">
      <alignment horizontal="left"/>
    </xf>
    <xf numFmtId="0" fontId="12" fillId="0" borderId="0"/>
    <xf numFmtId="0" fontId="15" fillId="0" borderId="0">
      <alignment horizontal="left"/>
    </xf>
    <xf numFmtId="0" fontId="16" fillId="0" borderId="7" applyNumberFormat="0" applyFill="0" applyProtection="0">
      <alignment horizontal="left" vertical="center"/>
    </xf>
    <xf numFmtId="0" fontId="17" fillId="0" borderId="0" applyNumberFormat="0" applyFill="0" applyBorder="0" applyAlignment="0" applyProtection="0"/>
    <xf numFmtId="0" fontId="18" fillId="0" borderId="0" applyNumberFormat="0" applyAlignment="0">
      <alignment vertical="top" wrapText="1"/>
    </xf>
    <xf numFmtId="0" fontId="19" fillId="0" borderId="0" applyAlignment="0">
      <alignment vertical="top" wrapText="1"/>
    </xf>
    <xf numFmtId="0" fontId="17" fillId="0" borderId="0" applyNumberFormat="0" applyFill="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8" borderId="0" applyNumberFormat="0" applyBorder="0" applyAlignment="0" applyProtection="0"/>
    <xf numFmtId="0" fontId="23" fillId="29" borderId="5" applyNumberFormat="0" applyAlignment="0" applyProtection="0"/>
    <xf numFmtId="0" fontId="24" fillId="0" borderId="6" applyNumberFormat="0" applyFill="0" applyAlignment="0" applyProtection="0"/>
    <xf numFmtId="0" fontId="12" fillId="0" borderId="0" applyNumberFormat="0" applyFill="0" applyBorder="0" applyAlignment="0" applyProtection="0"/>
    <xf numFmtId="0" fontId="17" fillId="0" borderId="0" applyNumberFormat="0" applyFill="0" applyBorder="0" applyAlignment="0" applyProtection="0"/>
    <xf numFmtId="0" fontId="12" fillId="0" borderId="0" applyNumberFormat="0" applyFill="0" applyBorder="0" applyAlignment="0" applyProtection="0"/>
    <xf numFmtId="0" fontId="58" fillId="0" borderId="0"/>
    <xf numFmtId="0" fontId="58" fillId="0" borderId="0"/>
  </cellStyleXfs>
  <cellXfs count="308">
    <xf numFmtId="0" fontId="0" fillId="0" borderId="0" xfId="0"/>
    <xf numFmtId="0" fontId="25" fillId="0" borderId="0" xfId="0" applyFont="1" applyAlignment="1">
      <alignment horizontal="center" vertical="center"/>
    </xf>
    <xf numFmtId="0" fontId="26" fillId="0" borderId="0" xfId="0"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center" vertical="center"/>
    </xf>
    <xf numFmtId="0" fontId="29" fillId="0" borderId="0" xfId="0" applyFont="1" applyAlignment="1">
      <alignment horizontal="left" vertical="center"/>
    </xf>
    <xf numFmtId="0" fontId="31" fillId="0" borderId="0" xfId="0" applyFont="1"/>
    <xf numFmtId="0" fontId="32" fillId="0" borderId="0" xfId="0" applyFont="1" applyBorder="1" applyAlignment="1">
      <alignment vertical="center"/>
    </xf>
    <xf numFmtId="0" fontId="33" fillId="0" borderId="0" xfId="0" applyFont="1" applyBorder="1"/>
    <xf numFmtId="0" fontId="10" fillId="0" borderId="0" xfId="0" applyFont="1"/>
    <xf numFmtId="0" fontId="10" fillId="0" borderId="0" xfId="0" applyFont="1" applyAlignment="1">
      <alignment horizontal="left"/>
    </xf>
    <xf numFmtId="0" fontId="10" fillId="0" borderId="0" xfId="0" applyNumberFormat="1" applyFont="1" applyAlignment="1">
      <alignment horizontal="left"/>
    </xf>
    <xf numFmtId="0" fontId="37" fillId="0" borderId="0" xfId="0" applyFont="1" applyAlignment="1">
      <alignment horizontal="left"/>
    </xf>
    <xf numFmtId="0" fontId="37" fillId="0" borderId="0" xfId="0" applyFont="1"/>
    <xf numFmtId="0" fontId="37" fillId="0" borderId="0" xfId="0" applyFont="1" applyAlignment="1">
      <alignment horizontal="left" wrapText="1" indent="1"/>
    </xf>
    <xf numFmtId="0" fontId="39" fillId="0" borderId="0" xfId="0" applyFont="1" applyAlignment="1">
      <alignment horizontal="left"/>
    </xf>
    <xf numFmtId="0" fontId="39" fillId="0" borderId="0" xfId="0" applyFont="1" applyAlignment="1">
      <alignment horizontal="center"/>
    </xf>
    <xf numFmtId="0" fontId="37" fillId="0" borderId="0" xfId="0" applyFont="1" applyAlignment="1">
      <alignment horizontal="center"/>
    </xf>
    <xf numFmtId="0" fontId="33" fillId="0" borderId="0" xfId="0" applyFont="1"/>
    <xf numFmtId="0" fontId="12" fillId="0" borderId="0" xfId="0" applyFont="1" applyAlignment="1">
      <alignment vertical="top" wrapText="1"/>
    </xf>
    <xf numFmtId="0" fontId="37" fillId="0" borderId="0" xfId="0" applyFont="1" applyAlignment="1">
      <alignment vertical="center"/>
    </xf>
    <xf numFmtId="0" fontId="40" fillId="0" borderId="0" xfId="0" applyFont="1" applyAlignment="1">
      <alignment horizontal="center" vertical="center"/>
    </xf>
    <xf numFmtId="0" fontId="37" fillId="0" borderId="0" xfId="0" applyFont="1" applyAlignment="1">
      <alignment vertical="center" wrapText="1"/>
    </xf>
    <xf numFmtId="0" fontId="40" fillId="0" borderId="0" xfId="0" applyFont="1"/>
    <xf numFmtId="0" fontId="41" fillId="0" borderId="0" xfId="0" applyFont="1"/>
    <xf numFmtId="0" fontId="42" fillId="0" borderId="0" xfId="0" applyFont="1" applyFill="1"/>
    <xf numFmtId="0" fontId="42" fillId="0" borderId="0" xfId="0" applyFont="1" applyFill="1" applyAlignment="1">
      <alignment horizontal="left"/>
    </xf>
    <xf numFmtId="0" fontId="14" fillId="0" borderId="0" xfId="0" applyFont="1" applyFill="1"/>
    <xf numFmtId="0" fontId="43" fillId="0" borderId="0" xfId="0" applyFont="1" applyFill="1"/>
    <xf numFmtId="0" fontId="19" fillId="0" borderId="8" xfId="0" applyFont="1" applyFill="1" applyBorder="1" applyAlignment="1">
      <alignment horizontal="left" wrapText="1"/>
    </xf>
    <xf numFmtId="0" fontId="13" fillId="0" borderId="0" xfId="0" applyFont="1" applyFill="1"/>
    <xf numFmtId="0" fontId="14" fillId="0" borderId="8" xfId="0" applyFont="1" applyFill="1" applyBorder="1" applyAlignment="1">
      <alignment horizontal="left" wrapText="1"/>
    </xf>
    <xf numFmtId="0" fontId="47" fillId="0" borderId="0" xfId="0" applyFont="1" applyFill="1" applyAlignment="1">
      <alignment horizontal="center"/>
    </xf>
    <xf numFmtId="172" fontId="47" fillId="0" borderId="0" xfId="0" applyNumberFormat="1" applyFont="1" applyFill="1"/>
    <xf numFmtId="0" fontId="48" fillId="0" borderId="0" xfId="0" applyFont="1" applyFill="1" applyAlignment="1">
      <alignment horizontal="center"/>
    </xf>
    <xf numFmtId="174" fontId="47" fillId="0" borderId="0" xfId="0" applyNumberFormat="1" applyFont="1" applyFill="1"/>
    <xf numFmtId="0" fontId="19" fillId="0" borderId="8" xfId="0" applyNumberFormat="1" applyFont="1" applyFill="1" applyBorder="1" applyAlignment="1">
      <alignment horizontal="left" wrapText="1"/>
    </xf>
    <xf numFmtId="0" fontId="19" fillId="0" borderId="0" xfId="0" applyFont="1" applyFill="1"/>
    <xf numFmtId="0" fontId="14" fillId="0" borderId="8" xfId="0" applyNumberFormat="1" applyFont="1" applyFill="1" applyBorder="1" applyAlignment="1">
      <alignment horizontal="left" wrapText="1"/>
    </xf>
    <xf numFmtId="0" fontId="14" fillId="0" borderId="0" xfId="0" applyFont="1" applyFill="1" applyAlignment="1">
      <alignment horizontal="left"/>
    </xf>
    <xf numFmtId="0" fontId="14" fillId="0" borderId="8" xfId="0" quotePrefix="1" applyNumberFormat="1" applyFont="1" applyFill="1" applyBorder="1" applyAlignment="1">
      <alignment horizontal="left" wrapText="1"/>
    </xf>
    <xf numFmtId="0" fontId="14" fillId="0" borderId="0" xfId="0" applyFont="1"/>
    <xf numFmtId="0" fontId="14" fillId="0" borderId="0" xfId="0" applyFont="1" applyBorder="1" applyAlignment="1">
      <alignment horizontal="left" wrapText="1"/>
    </xf>
    <xf numFmtId="0" fontId="14" fillId="0" borderId="9" xfId="0" applyFont="1" applyBorder="1" applyAlignment="1">
      <alignment horizontal="left" wrapText="1"/>
    </xf>
    <xf numFmtId="177" fontId="14" fillId="0" borderId="0" xfId="0" applyNumberFormat="1" applyFont="1" applyFill="1" applyAlignment="1">
      <alignment horizontal="right"/>
    </xf>
    <xf numFmtId="0" fontId="14" fillId="0" borderId="0" xfId="0" applyFont="1" applyAlignment="1">
      <alignment horizontal="left" wrapText="1"/>
    </xf>
    <xf numFmtId="178" fontId="14" fillId="0" borderId="0" xfId="0" applyNumberFormat="1" applyFont="1" applyFill="1" applyAlignment="1">
      <alignment horizontal="right"/>
    </xf>
    <xf numFmtId="0" fontId="19" fillId="0" borderId="8" xfId="0" applyFont="1" applyBorder="1" applyAlignment="1">
      <alignment horizontal="left" wrapText="1"/>
    </xf>
    <xf numFmtId="0" fontId="19" fillId="0" borderId="9" xfId="0" applyFont="1" applyBorder="1" applyAlignment="1">
      <alignment horizontal="left" wrapText="1"/>
    </xf>
    <xf numFmtId="0" fontId="14" fillId="0" borderId="8" xfId="0" applyFont="1" applyBorder="1" applyAlignment="1">
      <alignment horizontal="left" wrapText="1"/>
    </xf>
    <xf numFmtId="179" fontId="14" fillId="0" borderId="0" xfId="0" applyNumberFormat="1" applyFont="1" applyFill="1" applyAlignment="1">
      <alignment horizontal="right"/>
    </xf>
    <xf numFmtId="0" fontId="14" fillId="0" borderId="0" xfId="0" applyFont="1" applyAlignment="1">
      <alignment horizontal="left"/>
    </xf>
    <xf numFmtId="0" fontId="19" fillId="0" borderId="0" xfId="0" applyFont="1"/>
    <xf numFmtId="0" fontId="50" fillId="0" borderId="0" xfId="0" applyFont="1"/>
    <xf numFmtId="0" fontId="12" fillId="0" borderId="0" xfId="0" applyFont="1"/>
    <xf numFmtId="0" fontId="12" fillId="0" borderId="0" xfId="0" applyFont="1" applyAlignment="1">
      <alignment wrapText="1"/>
    </xf>
    <xf numFmtId="0" fontId="33" fillId="0" borderId="0" xfId="0" applyFont="1" applyAlignment="1">
      <alignment horizontal="left"/>
    </xf>
    <xf numFmtId="0" fontId="36" fillId="0" borderId="0" xfId="0" applyFont="1" applyAlignment="1"/>
    <xf numFmtId="0" fontId="51" fillId="0" borderId="0" xfId="0" applyFont="1" applyAlignment="1">
      <alignment horizontal="left"/>
    </xf>
    <xf numFmtId="0" fontId="10" fillId="0" borderId="0" xfId="0" applyFont="1" applyAlignment="1">
      <alignment horizontal="left" wrapText="1"/>
    </xf>
    <xf numFmtId="0" fontId="10" fillId="0" borderId="0" xfId="0" applyFont="1" applyAlignment="1">
      <alignment horizontal="left" vertical="top"/>
    </xf>
    <xf numFmtId="0" fontId="10" fillId="0" borderId="0" xfId="0" applyFont="1" applyAlignment="1">
      <alignment horizontal="left" vertical="top" wrapText="1"/>
    </xf>
    <xf numFmtId="0" fontId="12" fillId="0" borderId="0" xfId="0" applyFont="1" applyBorder="1" applyAlignment="1">
      <alignment horizontal="left"/>
    </xf>
    <xf numFmtId="0" fontId="38" fillId="0" borderId="0" xfId="0" applyFont="1" applyBorder="1" applyAlignment="1">
      <alignment horizontal="left"/>
    </xf>
    <xf numFmtId="0" fontId="42" fillId="0" borderId="0" xfId="0" applyFont="1" applyAlignment="1">
      <alignment horizontal="left" vertical="center"/>
    </xf>
    <xf numFmtId="0" fontId="11" fillId="0" borderId="0" xfId="39">
      <alignment horizontal="left" vertical="center"/>
    </xf>
    <xf numFmtId="0" fontId="10" fillId="0" borderId="0" xfId="38"/>
    <xf numFmtId="0" fontId="12" fillId="0" borderId="0" xfId="42"/>
    <xf numFmtId="0" fontId="10" fillId="0" borderId="0" xfId="0" applyFont="1" applyAlignment="1">
      <alignment horizontal="left"/>
    </xf>
    <xf numFmtId="49" fontId="45" fillId="0" borderId="0" xfId="0" applyNumberFormat="1" applyFont="1" applyAlignment="1">
      <alignment horizontal="left" vertical="center"/>
    </xf>
    <xf numFmtId="49" fontId="43" fillId="0" borderId="0" xfId="0" applyNumberFormat="1" applyFont="1" applyAlignment="1">
      <alignment horizontal="left" vertical="center"/>
    </xf>
    <xf numFmtId="0" fontId="34" fillId="0" borderId="0" xfId="0" applyFont="1" applyFill="1" applyBorder="1" applyAlignment="1">
      <alignment horizontal="right"/>
    </xf>
    <xf numFmtId="0" fontId="34" fillId="0" borderId="0" xfId="0" applyFont="1" applyBorder="1" applyAlignment="1">
      <alignment horizontal="left"/>
    </xf>
    <xf numFmtId="0" fontId="32" fillId="0" borderId="7" xfId="0" applyFont="1" applyBorder="1" applyAlignment="1">
      <alignment vertical="center"/>
    </xf>
    <xf numFmtId="0" fontId="12" fillId="0" borderId="0" xfId="54" applyFont="1"/>
    <xf numFmtId="0" fontId="12" fillId="0" borderId="0" xfId="54" applyFont="1" applyAlignment="1"/>
    <xf numFmtId="0" fontId="36" fillId="0" borderId="0" xfId="0" applyFont="1" applyBorder="1" applyAlignment="1"/>
    <xf numFmtId="168" fontId="10" fillId="0" borderId="0" xfId="0" applyNumberFormat="1" applyFont="1" applyBorder="1" applyAlignment="1">
      <alignment horizontal="right"/>
    </xf>
    <xf numFmtId="0" fontId="15" fillId="0" borderId="0" xfId="0" applyFont="1" applyFill="1" applyBorder="1" applyAlignment="1">
      <alignment horizontal="right" vertical="top"/>
    </xf>
    <xf numFmtId="0" fontId="10" fillId="0" borderId="7" xfId="0" applyFont="1" applyBorder="1" applyAlignment="1">
      <alignment horizontal="right"/>
    </xf>
    <xf numFmtId="0" fontId="16" fillId="0" borderId="7" xfId="44">
      <alignment horizontal="left" vertical="center"/>
    </xf>
    <xf numFmtId="0" fontId="10" fillId="0" borderId="0" xfId="0" applyFont="1" applyBorder="1" applyAlignment="1">
      <alignment horizontal="left" wrapText="1" indent="1"/>
    </xf>
    <xf numFmtId="0" fontId="12" fillId="0" borderId="0" xfId="0" applyFont="1" applyAlignment="1">
      <alignment horizontal="right" vertical="top" wrapText="1" indent="1"/>
    </xf>
    <xf numFmtId="0" fontId="12" fillId="0" borderId="0" xfId="0" applyFont="1" applyAlignment="1">
      <alignment horizontal="right" vertical="top" indent="1"/>
    </xf>
    <xf numFmtId="0" fontId="16" fillId="0" borderId="7" xfId="0" applyFont="1" applyBorder="1" applyAlignment="1">
      <alignment vertical="center"/>
    </xf>
    <xf numFmtId="0" fontId="35" fillId="0" borderId="0" xfId="0" applyFont="1" applyAlignment="1"/>
    <xf numFmtId="0" fontId="52" fillId="0" borderId="0" xfId="0" applyFont="1" applyAlignment="1"/>
    <xf numFmtId="0" fontId="55" fillId="0" borderId="0" xfId="0" applyFont="1" applyFill="1"/>
    <xf numFmtId="0" fontId="14" fillId="0" borderId="0" xfId="41" applyNumberFormat="1">
      <alignment horizontal="left"/>
    </xf>
    <xf numFmtId="0" fontId="18" fillId="0" borderId="0" xfId="46" applyAlignment="1">
      <alignment vertical="top"/>
    </xf>
    <xf numFmtId="0" fontId="19" fillId="0" borderId="0" xfId="47" applyAlignment="1">
      <alignment vertical="top"/>
    </xf>
    <xf numFmtId="0" fontId="42" fillId="0" borderId="0" xfId="0" applyFont="1"/>
    <xf numFmtId="0" fontId="13" fillId="0" borderId="0" xfId="0" applyFont="1" applyAlignment="1">
      <alignment horizontal="left" vertical="center"/>
    </xf>
    <xf numFmtId="0" fontId="43" fillId="0" borderId="0" xfId="0" quotePrefix="1" applyFont="1" applyAlignment="1">
      <alignment horizontal="left" vertical="center"/>
    </xf>
    <xf numFmtId="0" fontId="56" fillId="0" borderId="0" xfId="0" applyFont="1" applyAlignment="1">
      <alignment horizontal="left" vertical="center"/>
    </xf>
    <xf numFmtId="180" fontId="42" fillId="0" borderId="0" xfId="0" applyNumberFormat="1" applyFont="1"/>
    <xf numFmtId="0" fontId="13" fillId="0" borderId="0" xfId="40" applyAlignment="1">
      <alignment horizontal="left" vertical="center"/>
    </xf>
    <xf numFmtId="0" fontId="14" fillId="0" borderId="0" xfId="0" applyFont="1" applyBorder="1"/>
    <xf numFmtId="0" fontId="13" fillId="0" borderId="0" xfId="40"/>
    <xf numFmtId="0" fontId="13" fillId="0" borderId="0" xfId="47" applyFont="1" applyAlignment="1">
      <alignment vertical="top"/>
    </xf>
    <xf numFmtId="173" fontId="14" fillId="0" borderId="0" xfId="0" applyNumberFormat="1" applyFont="1" applyAlignment="1">
      <alignment horizontal="right"/>
    </xf>
    <xf numFmtId="172" fontId="14" fillId="0" borderId="0" xfId="0" applyNumberFormat="1" applyFont="1" applyAlignment="1">
      <alignment horizontal="right"/>
    </xf>
    <xf numFmtId="179" fontId="19" fillId="0" borderId="0" xfId="0" applyNumberFormat="1" applyFont="1" applyFill="1" applyAlignment="1">
      <alignment horizontal="right"/>
    </xf>
    <xf numFmtId="0" fontId="19" fillId="0" borderId="8" xfId="0" applyFont="1" applyFill="1" applyBorder="1" applyAlignment="1">
      <alignment horizontal="left"/>
    </xf>
    <xf numFmtId="170" fontId="14" fillId="0" borderId="0" xfId="0" applyNumberFormat="1" applyFont="1" applyAlignment="1">
      <alignment horizontal="right"/>
    </xf>
    <xf numFmtId="0" fontId="19" fillId="0" borderId="0" xfId="47" applyFont="1" applyAlignment="1">
      <alignment vertical="top"/>
    </xf>
    <xf numFmtId="0" fontId="14" fillId="0" borderId="0" xfId="0" applyFont="1" applyFill="1" applyBorder="1" applyAlignment="1">
      <alignment horizontal="left" wrapText="1"/>
    </xf>
    <xf numFmtId="0" fontId="19" fillId="0" borderId="0" xfId="0" applyFont="1" applyFill="1" applyBorder="1" applyAlignment="1">
      <alignment horizontal="left"/>
    </xf>
    <xf numFmtId="0" fontId="19" fillId="0" borderId="0" xfId="0" applyFont="1" applyFill="1" applyBorder="1" applyAlignment="1">
      <alignment horizontal="left" wrapText="1"/>
    </xf>
    <xf numFmtId="0" fontId="14" fillId="0" borderId="0" xfId="41" applyNumberFormat="1" applyFont="1">
      <alignment horizontal="left"/>
    </xf>
    <xf numFmtId="184" fontId="59" fillId="0" borderId="0" xfId="0" applyNumberFormat="1" applyFont="1"/>
    <xf numFmtId="3" fontId="59" fillId="0" borderId="0" xfId="0" applyNumberFormat="1" applyFont="1"/>
    <xf numFmtId="0" fontId="60" fillId="0" borderId="0" xfId="0" applyFont="1" applyFill="1"/>
    <xf numFmtId="0" fontId="14" fillId="0" borderId="0" xfId="0" applyFont="1" applyFill="1" applyBorder="1" applyAlignment="1">
      <alignment horizontal="center" vertical="center" wrapText="1"/>
    </xf>
    <xf numFmtId="0" fontId="61" fillId="0" borderId="0" xfId="0" applyFont="1"/>
    <xf numFmtId="0" fontId="62" fillId="0" borderId="0" xfId="0" applyFont="1" applyBorder="1" applyAlignment="1">
      <alignment vertical="center"/>
    </xf>
    <xf numFmtId="0" fontId="12" fillId="0" borderId="0" xfId="54" applyBorder="1" applyAlignment="1">
      <alignment horizontal="left"/>
    </xf>
    <xf numFmtId="0" fontId="30" fillId="0" borderId="0" xfId="0" applyFont="1" applyAlignment="1">
      <alignment horizontal="left"/>
    </xf>
    <xf numFmtId="0" fontId="60" fillId="0" borderId="0" xfId="0" applyFont="1" applyBorder="1" applyAlignment="1">
      <alignment vertical="center"/>
    </xf>
    <xf numFmtId="0" fontId="14" fillId="0" borderId="0" xfId="0" applyFont="1" applyFill="1" applyBorder="1"/>
    <xf numFmtId="0" fontId="43" fillId="0" borderId="0" xfId="0" applyFont="1" applyFill="1" applyBorder="1" applyAlignment="1">
      <alignment horizontal="center" vertical="center" wrapText="1"/>
    </xf>
    <xf numFmtId="0" fontId="19" fillId="0" borderId="0" xfId="0" applyFont="1" applyFill="1" applyBorder="1"/>
    <xf numFmtId="0" fontId="14" fillId="0" borderId="12" xfId="0" applyFont="1" applyFill="1" applyBorder="1" applyAlignment="1">
      <alignment horizontal="center" vertical="center" wrapText="1"/>
    </xf>
    <xf numFmtId="0" fontId="14" fillId="0" borderId="11" xfId="0" applyFont="1" applyFill="1" applyBorder="1" applyAlignment="1">
      <alignment horizontal="center" vertical="center" wrapText="1"/>
    </xf>
    <xf numFmtId="186" fontId="14" fillId="0" borderId="0" xfId="0" applyNumberFormat="1" applyFont="1" applyFill="1" applyBorder="1" applyAlignment="1">
      <alignment horizontal="right"/>
    </xf>
    <xf numFmtId="0" fontId="19" fillId="0" borderId="0" xfId="46" applyFont="1" applyAlignment="1">
      <alignment vertical="top"/>
    </xf>
    <xf numFmtId="0" fontId="14" fillId="0" borderId="0" xfId="0" applyFont="1" applyFill="1" applyBorder="1" applyAlignment="1">
      <alignment horizontal="left" vertical="center"/>
    </xf>
    <xf numFmtId="49" fontId="14" fillId="0" borderId="0" xfId="58" applyNumberFormat="1" applyFont="1" applyFill="1" applyBorder="1" applyAlignment="1">
      <alignment horizontal="center" vertical="center" wrapText="1"/>
    </xf>
    <xf numFmtId="0" fontId="13" fillId="0" borderId="0" xfId="40" applyFill="1" applyAlignment="1">
      <alignment horizontal="left"/>
    </xf>
    <xf numFmtId="0" fontId="43" fillId="0" borderId="0" xfId="0" applyFont="1" applyFill="1" applyAlignment="1">
      <alignment vertical="center" wrapText="1"/>
    </xf>
    <xf numFmtId="0" fontId="36" fillId="0" borderId="0" xfId="54" applyFont="1" applyAlignment="1">
      <alignment horizontal="left"/>
    </xf>
    <xf numFmtId="0" fontId="14" fillId="0" borderId="8" xfId="0" applyFont="1" applyBorder="1" applyAlignment="1">
      <alignment horizontal="left"/>
    </xf>
    <xf numFmtId="0" fontId="36" fillId="0" borderId="0" xfId="0" applyNumberFormat="1" applyFont="1" applyBorder="1" applyAlignment="1"/>
    <xf numFmtId="0" fontId="36" fillId="0" borderId="0" xfId="0" applyNumberFormat="1" applyFont="1" applyBorder="1" applyAlignment="1">
      <alignment vertical="top" wrapText="1"/>
    </xf>
    <xf numFmtId="0" fontId="36" fillId="0" borderId="0" xfId="0" quotePrefix="1" applyFont="1" applyAlignment="1">
      <alignment wrapText="1"/>
    </xf>
    <xf numFmtId="0" fontId="12" fillId="0" borderId="0" xfId="54" quotePrefix="1" applyFont="1" applyAlignment="1">
      <alignment wrapText="1"/>
    </xf>
    <xf numFmtId="0" fontId="36" fillId="0" borderId="0" xfId="0" quotePrefix="1" applyFont="1" applyAlignment="1"/>
    <xf numFmtId="0" fontId="36" fillId="0" borderId="0" xfId="0" quotePrefix="1" applyFont="1" applyBorder="1" applyAlignment="1">
      <alignment horizontal="left"/>
    </xf>
    <xf numFmtId="0" fontId="12" fillId="0" borderId="0" xfId="0" applyFont="1" applyBorder="1" applyAlignment="1">
      <alignment horizontal="left" vertical="top" wrapText="1"/>
    </xf>
    <xf numFmtId="0" fontId="12" fillId="0" borderId="0" xfId="54" quotePrefix="1" applyFont="1" applyAlignment="1">
      <alignment horizontal="left" wrapText="1"/>
    </xf>
    <xf numFmtId="0" fontId="12" fillId="0" borderId="0" xfId="54" quotePrefix="1" applyFont="1"/>
    <xf numFmtId="0" fontId="36" fillId="0" borderId="0" xfId="0" applyNumberFormat="1" applyFont="1" applyBorder="1" applyAlignment="1">
      <alignment horizontal="left"/>
    </xf>
    <xf numFmtId="0" fontId="36" fillId="0" borderId="0" xfId="0" quotePrefix="1" applyNumberFormat="1" applyFont="1" applyBorder="1" applyAlignment="1">
      <alignment vertical="top" wrapText="1"/>
    </xf>
    <xf numFmtId="0" fontId="58" fillId="0" borderId="0" xfId="0" applyFont="1"/>
    <xf numFmtId="0" fontId="63" fillId="0" borderId="0" xfId="0" applyFont="1" applyAlignment="1">
      <alignment horizontal="center" vertical="top" wrapText="1"/>
    </xf>
    <xf numFmtId="0" fontId="63" fillId="0" borderId="0" xfId="0" applyFont="1" applyAlignment="1">
      <alignment horizontal="center" vertical="top"/>
    </xf>
    <xf numFmtId="0" fontId="10" fillId="0" borderId="0" xfId="0" quotePrefix="1" applyFont="1" applyAlignment="1">
      <alignment horizontal="left" vertical="top" wrapText="1"/>
    </xf>
    <xf numFmtId="184" fontId="66" fillId="0" borderId="0" xfId="0" applyNumberFormat="1" applyFont="1" applyFill="1"/>
    <xf numFmtId="181" fontId="66" fillId="0" borderId="0" xfId="0" applyNumberFormat="1" applyFont="1" applyFill="1"/>
    <xf numFmtId="181" fontId="67" fillId="0" borderId="0" xfId="0" applyNumberFormat="1" applyFont="1" applyFill="1" applyAlignment="1">
      <alignment horizontal="right"/>
    </xf>
    <xf numFmtId="181" fontId="67" fillId="0" borderId="0" xfId="0" applyNumberFormat="1" applyFont="1" applyFill="1"/>
    <xf numFmtId="172" fontId="64" fillId="0" borderId="0" xfId="0" applyNumberFormat="1" applyFont="1" applyAlignment="1">
      <alignment horizontal="right"/>
    </xf>
    <xf numFmtId="173" fontId="64" fillId="0" borderId="0" xfId="0" applyNumberFormat="1" applyFont="1" applyAlignment="1">
      <alignment horizontal="right"/>
    </xf>
    <xf numFmtId="0" fontId="65" fillId="0" borderId="0" xfId="0" applyNumberFormat="1" applyFont="1" applyBorder="1" applyAlignment="1">
      <alignment vertical="center"/>
    </xf>
    <xf numFmtId="184" fontId="66" fillId="0" borderId="0" xfId="0" applyNumberFormat="1" applyFont="1"/>
    <xf numFmtId="3" fontId="66" fillId="0" borderId="0" xfId="0" applyNumberFormat="1" applyFont="1"/>
    <xf numFmtId="0" fontId="12" fillId="0" borderId="0" xfId="0" applyFont="1" applyFill="1" applyAlignment="1">
      <alignment vertical="top" wrapText="1"/>
    </xf>
    <xf numFmtId="169" fontId="45" fillId="0" borderId="0" xfId="0" applyNumberFormat="1" applyFont="1" applyFill="1" applyBorder="1" applyAlignment="1">
      <alignment horizontal="right"/>
    </xf>
    <xf numFmtId="170" fontId="45" fillId="0" borderId="0" xfId="0" applyNumberFormat="1" applyFont="1" applyFill="1" applyBorder="1" applyAlignment="1">
      <alignment horizontal="right"/>
    </xf>
    <xf numFmtId="185" fontId="68" fillId="0" borderId="0" xfId="0" applyNumberFormat="1" applyFont="1" applyFill="1"/>
    <xf numFmtId="187" fontId="68" fillId="0" borderId="0" xfId="0" applyNumberFormat="1" applyFont="1" applyFill="1"/>
    <xf numFmtId="181" fontId="68" fillId="0" borderId="0" xfId="0" applyNumberFormat="1" applyFont="1" applyFill="1" applyAlignment="1">
      <alignment horizontal="right"/>
    </xf>
    <xf numFmtId="180" fontId="68" fillId="0" borderId="0" xfId="0" applyNumberFormat="1" applyFont="1" applyFill="1"/>
    <xf numFmtId="181" fontId="68" fillId="0" borderId="0" xfId="0" applyNumberFormat="1" applyFont="1" applyFill="1"/>
    <xf numFmtId="180" fontId="68" fillId="0" borderId="0" xfId="0" applyNumberFormat="1" applyFont="1" applyFill="1" applyAlignment="1">
      <alignment horizontal="right"/>
    </xf>
    <xf numFmtId="188" fontId="14" fillId="0" borderId="0" xfId="0" applyNumberFormat="1" applyFont="1" applyFill="1" applyBorder="1" applyAlignment="1">
      <alignment horizontal="right"/>
    </xf>
    <xf numFmtId="189" fontId="19" fillId="0" borderId="0" xfId="0" applyNumberFormat="1" applyFont="1" applyFill="1" applyBorder="1" applyAlignment="1">
      <alignment horizontal="right"/>
    </xf>
    <xf numFmtId="190" fontId="14" fillId="0" borderId="0" xfId="0" applyNumberFormat="1" applyFont="1" applyFill="1" applyBorder="1" applyAlignment="1">
      <alignment horizontal="right"/>
    </xf>
    <xf numFmtId="189" fontId="14" fillId="0" borderId="0" xfId="0" applyNumberFormat="1" applyFont="1" applyFill="1" applyBorder="1" applyAlignment="1">
      <alignment horizontal="right"/>
    </xf>
    <xf numFmtId="191" fontId="14" fillId="0" borderId="0" xfId="0" applyNumberFormat="1" applyFont="1" applyFill="1" applyBorder="1" applyAlignment="1">
      <alignment horizontal="right"/>
    </xf>
    <xf numFmtId="188" fontId="19" fillId="0" borderId="0" xfId="0" applyNumberFormat="1" applyFont="1" applyFill="1" applyBorder="1" applyAlignment="1">
      <alignment horizontal="right"/>
    </xf>
    <xf numFmtId="192" fontId="14" fillId="0" borderId="0" xfId="0" applyNumberFormat="1" applyFont="1" applyFill="1" applyBorder="1" applyAlignment="1">
      <alignment horizontal="right"/>
    </xf>
    <xf numFmtId="172" fontId="19" fillId="0" borderId="0" xfId="0" applyNumberFormat="1" applyFont="1" applyAlignment="1">
      <alignment horizontal="right"/>
    </xf>
    <xf numFmtId="173" fontId="19" fillId="0" borderId="0" xfId="0" applyNumberFormat="1" applyFont="1" applyAlignment="1">
      <alignment horizontal="right"/>
    </xf>
    <xf numFmtId="182" fontId="19" fillId="0" borderId="0" xfId="0" applyNumberFormat="1" applyFont="1" applyAlignment="1">
      <alignment horizontal="right"/>
    </xf>
    <xf numFmtId="182" fontId="14" fillId="0" borderId="0" xfId="0" applyNumberFormat="1" applyFont="1" applyAlignment="1">
      <alignment horizontal="right"/>
    </xf>
    <xf numFmtId="178" fontId="14" fillId="0" borderId="0" xfId="0" applyNumberFormat="1" applyFont="1" applyAlignment="1">
      <alignment horizontal="right"/>
    </xf>
    <xf numFmtId="183" fontId="14" fillId="0" borderId="0" xfId="0" applyNumberFormat="1" applyFont="1" applyFill="1" applyAlignment="1">
      <alignment horizontal="right"/>
    </xf>
    <xf numFmtId="171" fontId="45" fillId="0" borderId="0" xfId="0" applyNumberFormat="1" applyFont="1" applyFill="1" applyAlignment="1">
      <alignment horizontal="right"/>
    </xf>
    <xf numFmtId="172" fontId="45" fillId="0" borderId="0" xfId="0" applyNumberFormat="1" applyFont="1" applyFill="1" applyAlignment="1">
      <alignment horizontal="right"/>
    </xf>
    <xf numFmtId="173" fontId="45" fillId="0" borderId="0" xfId="0" applyNumberFormat="1" applyFont="1" applyFill="1" applyAlignment="1">
      <alignment horizontal="right"/>
    </xf>
    <xf numFmtId="170" fontId="45" fillId="0" borderId="0" xfId="0" applyNumberFormat="1" applyFont="1" applyFill="1" applyAlignment="1">
      <alignment horizontal="right"/>
    </xf>
    <xf numFmtId="193" fontId="43" fillId="0" borderId="0" xfId="57" applyNumberFormat="1" applyFont="1" applyFill="1" applyAlignment="1">
      <alignment horizontal="right" vertical="center" wrapText="1"/>
    </xf>
    <xf numFmtId="194" fontId="43" fillId="0" borderId="0" xfId="57" applyNumberFormat="1" applyFont="1" applyFill="1" applyAlignment="1">
      <alignment horizontal="right" vertical="center" wrapText="1"/>
    </xf>
    <xf numFmtId="2" fontId="43" fillId="0" borderId="0" xfId="57" applyNumberFormat="1" applyFont="1" applyFill="1" applyAlignment="1">
      <alignment horizontal="right" vertical="center" wrapText="1"/>
    </xf>
    <xf numFmtId="195" fontId="43" fillId="0" borderId="0" xfId="57" applyNumberFormat="1" applyFont="1" applyFill="1" applyAlignment="1">
      <alignment horizontal="right" vertical="center" wrapText="1"/>
    </xf>
    <xf numFmtId="196" fontId="43" fillId="0" borderId="0" xfId="57" applyNumberFormat="1" applyFont="1" applyFill="1" applyAlignment="1">
      <alignment horizontal="right" vertical="center" wrapText="1"/>
    </xf>
    <xf numFmtId="193" fontId="45" fillId="0" borderId="0" xfId="57" applyNumberFormat="1" applyFont="1" applyFill="1" applyAlignment="1">
      <alignment horizontal="right" vertical="center" wrapText="1"/>
    </xf>
    <xf numFmtId="2" fontId="45" fillId="0" borderId="0" xfId="57" applyNumberFormat="1" applyFont="1" applyFill="1" applyAlignment="1">
      <alignment horizontal="right" vertical="center" wrapText="1"/>
    </xf>
    <xf numFmtId="196" fontId="45" fillId="0" borderId="0" xfId="57" applyNumberFormat="1" applyFont="1" applyFill="1" applyAlignment="1">
      <alignment horizontal="right" vertical="center" wrapText="1"/>
    </xf>
    <xf numFmtId="197" fontId="45" fillId="0" borderId="0" xfId="57" applyNumberFormat="1" applyFont="1" applyFill="1" applyAlignment="1">
      <alignment horizontal="right" vertical="center" wrapText="1"/>
    </xf>
    <xf numFmtId="197" fontId="43" fillId="0" borderId="0" xfId="57" applyNumberFormat="1" applyFont="1" applyFill="1" applyAlignment="1">
      <alignment horizontal="right" vertical="center" wrapText="1"/>
    </xf>
    <xf numFmtId="198" fontId="19" fillId="0" borderId="0" xfId="0" applyNumberFormat="1" applyFont="1" applyAlignment="1">
      <alignment horizontal="right"/>
    </xf>
    <xf numFmtId="199" fontId="14" fillId="0" borderId="0" xfId="0" applyNumberFormat="1" applyFont="1" applyAlignment="1">
      <alignment horizontal="right"/>
    </xf>
    <xf numFmtId="199" fontId="19" fillId="0" borderId="0" xfId="0" applyNumberFormat="1" applyFont="1" applyAlignment="1">
      <alignment horizontal="right"/>
    </xf>
    <xf numFmtId="200" fontId="19" fillId="0" borderId="0" xfId="0" applyNumberFormat="1" applyFont="1" applyAlignment="1">
      <alignment horizontal="right"/>
    </xf>
    <xf numFmtId="200" fontId="14" fillId="0" borderId="0" xfId="0" applyNumberFormat="1" applyFont="1" applyAlignment="1">
      <alignment horizontal="right"/>
    </xf>
    <xf numFmtId="201" fontId="19" fillId="0" borderId="0" xfId="0" applyNumberFormat="1" applyFont="1" applyAlignment="1">
      <alignment horizontal="right"/>
    </xf>
    <xf numFmtId="201" fontId="14" fillId="0" borderId="0" xfId="0" applyNumberFormat="1" applyFont="1" applyAlignment="1">
      <alignment horizontal="right"/>
    </xf>
    <xf numFmtId="202" fontId="14" fillId="0" borderId="0" xfId="0" applyNumberFormat="1" applyFont="1" applyAlignment="1">
      <alignment horizontal="right"/>
    </xf>
    <xf numFmtId="188" fontId="19" fillId="0" borderId="0" xfId="0" applyNumberFormat="1" applyFont="1" applyAlignment="1">
      <alignment horizontal="right"/>
    </xf>
    <xf numFmtId="188" fontId="14" fillId="0" borderId="0" xfId="0" applyNumberFormat="1" applyFont="1" applyAlignment="1">
      <alignment horizontal="right"/>
    </xf>
    <xf numFmtId="191" fontId="14" fillId="0" borderId="0" xfId="0" applyNumberFormat="1" applyFont="1" applyFill="1" applyAlignment="1">
      <alignment horizontal="right"/>
    </xf>
    <xf numFmtId="0" fontId="12" fillId="0" borderId="0" xfId="54" applyFont="1" applyAlignment="1">
      <alignment wrapText="1"/>
    </xf>
    <xf numFmtId="200" fontId="19" fillId="0" borderId="10" xfId="0" applyNumberFormat="1" applyFont="1" applyBorder="1" applyAlignment="1">
      <alignment horizontal="right"/>
    </xf>
    <xf numFmtId="199" fontId="14" fillId="0" borderId="10" xfId="0" applyNumberFormat="1" applyFont="1" applyBorder="1" applyAlignment="1">
      <alignment horizontal="right"/>
    </xf>
    <xf numFmtId="199" fontId="19" fillId="0" borderId="10" xfId="0" applyNumberFormat="1" applyFont="1" applyBorder="1" applyAlignment="1">
      <alignment horizontal="right"/>
    </xf>
    <xf numFmtId="200" fontId="14" fillId="0" borderId="10" xfId="0" applyNumberFormat="1" applyFont="1" applyBorder="1" applyAlignment="1">
      <alignment horizontal="right"/>
    </xf>
    <xf numFmtId="200" fontId="19" fillId="0" borderId="0" xfId="0" applyNumberFormat="1" applyFont="1" applyBorder="1" applyAlignment="1">
      <alignment horizontal="right"/>
    </xf>
    <xf numFmtId="200" fontId="14" fillId="0" borderId="0" xfId="0" applyNumberFormat="1" applyFont="1" applyBorder="1" applyAlignment="1">
      <alignment horizontal="right"/>
    </xf>
    <xf numFmtId="201" fontId="19" fillId="0" borderId="0" xfId="0" applyNumberFormat="1" applyFont="1" applyBorder="1" applyAlignment="1">
      <alignment horizontal="right"/>
    </xf>
    <xf numFmtId="201" fontId="14" fillId="0" borderId="0" xfId="0" applyNumberFormat="1" applyFont="1" applyBorder="1" applyAlignment="1">
      <alignment horizontal="right"/>
    </xf>
    <xf numFmtId="191" fontId="19" fillId="0" borderId="0" xfId="0" applyNumberFormat="1" applyFont="1" applyFill="1" applyAlignment="1">
      <alignment horizontal="right"/>
    </xf>
    <xf numFmtId="201" fontId="64" fillId="0" borderId="0" xfId="0" applyNumberFormat="1" applyFont="1" applyAlignment="1">
      <alignment horizontal="right"/>
    </xf>
    <xf numFmtId="188" fontId="64" fillId="0" borderId="0" xfId="0" applyNumberFormat="1" applyFont="1" applyAlignment="1">
      <alignment horizontal="right"/>
    </xf>
    <xf numFmtId="193" fontId="19" fillId="0" borderId="0" xfId="57" applyNumberFormat="1" applyFont="1" applyFill="1" applyAlignment="1">
      <alignment horizontal="right" vertical="center" wrapText="1"/>
    </xf>
    <xf numFmtId="2" fontId="19" fillId="0" borderId="0" xfId="57" applyNumberFormat="1" applyFont="1" applyFill="1" applyAlignment="1">
      <alignment horizontal="right" vertical="center" wrapText="1"/>
    </xf>
    <xf numFmtId="196" fontId="19" fillId="0" borderId="0" xfId="57" applyNumberFormat="1" applyFont="1" applyFill="1" applyAlignment="1">
      <alignment horizontal="right" vertical="center" wrapText="1"/>
    </xf>
    <xf numFmtId="197" fontId="14" fillId="0" borderId="0" xfId="57" applyNumberFormat="1" applyFont="1" applyFill="1" applyAlignment="1">
      <alignment horizontal="right" vertical="center" wrapText="1"/>
    </xf>
    <xf numFmtId="193" fontId="14" fillId="0" borderId="0" xfId="57" applyNumberFormat="1" applyFont="1" applyFill="1" applyAlignment="1">
      <alignment horizontal="right" vertical="center" wrapText="1"/>
    </xf>
    <xf numFmtId="2" fontId="14" fillId="0" borderId="0" xfId="57" applyNumberFormat="1" applyFont="1" applyFill="1" applyAlignment="1">
      <alignment horizontal="right" vertical="center" wrapText="1"/>
    </xf>
    <xf numFmtId="196" fontId="14" fillId="0" borderId="0" xfId="57" applyNumberFormat="1" applyFont="1" applyFill="1" applyAlignment="1">
      <alignment horizontal="right" vertical="center" wrapText="1"/>
    </xf>
    <xf numFmtId="197" fontId="19" fillId="0" borderId="0" xfId="57" applyNumberFormat="1" applyFont="1" applyFill="1" applyAlignment="1">
      <alignment horizontal="right" vertical="center" wrapText="1"/>
    </xf>
    <xf numFmtId="195" fontId="14" fillId="0" borderId="0" xfId="57" applyNumberFormat="1" applyFont="1" applyFill="1" applyAlignment="1">
      <alignment horizontal="right" vertical="center" wrapText="1"/>
    </xf>
    <xf numFmtId="172" fontId="14" fillId="0" borderId="0" xfId="0" applyNumberFormat="1" applyFont="1" applyFill="1" applyAlignment="1">
      <alignment horizontal="right"/>
    </xf>
    <xf numFmtId="173" fontId="14" fillId="0" borderId="0" xfId="0" applyNumberFormat="1" applyFont="1" applyFill="1" applyAlignment="1">
      <alignment horizontal="right"/>
    </xf>
    <xf numFmtId="170" fontId="14" fillId="0" borderId="0" xfId="0" applyNumberFormat="1" applyFont="1" applyFill="1" applyAlignment="1">
      <alignment horizontal="right"/>
    </xf>
    <xf numFmtId="194" fontId="14" fillId="0" borderId="0" xfId="57" applyNumberFormat="1" applyFont="1" applyFill="1" applyAlignment="1">
      <alignment horizontal="right" vertical="center" wrapText="1"/>
    </xf>
    <xf numFmtId="195" fontId="19" fillId="0" borderId="0" xfId="57" applyNumberFormat="1" applyFont="1" applyFill="1" applyAlignment="1">
      <alignment horizontal="right" vertical="center" wrapText="1"/>
    </xf>
    <xf numFmtId="0" fontId="19" fillId="0" borderId="0" xfId="0" applyNumberFormat="1" applyFont="1" applyFill="1" applyBorder="1" applyAlignment="1">
      <alignment vertical="center"/>
    </xf>
    <xf numFmtId="175" fontId="14" fillId="0" borderId="0" xfId="0" applyNumberFormat="1" applyFont="1" applyFill="1" applyAlignment="1">
      <alignment horizontal="right"/>
    </xf>
    <xf numFmtId="176" fontId="14" fillId="0" borderId="0" xfId="0" applyNumberFormat="1" applyFont="1" applyFill="1" applyAlignment="1">
      <alignment horizontal="right"/>
    </xf>
    <xf numFmtId="0" fontId="19" fillId="0" borderId="0" xfId="0" applyNumberFormat="1" applyFont="1" applyBorder="1" applyAlignment="1">
      <alignment vertical="center"/>
    </xf>
    <xf numFmtId="184" fontId="68" fillId="0" borderId="0" xfId="0" applyNumberFormat="1" applyFont="1"/>
    <xf numFmtId="175" fontId="14" fillId="0" borderId="0" xfId="0" applyNumberFormat="1" applyFont="1" applyFill="1" applyBorder="1" applyAlignment="1">
      <alignment horizontal="right"/>
    </xf>
    <xf numFmtId="176" fontId="14" fillId="0" borderId="0" xfId="0" applyNumberFormat="1" applyFont="1" applyFill="1" applyBorder="1" applyAlignment="1">
      <alignment horizontal="right"/>
    </xf>
    <xf numFmtId="0" fontId="19" fillId="0" borderId="0" xfId="0" applyNumberFormat="1" applyFont="1" applyBorder="1" applyAlignment="1">
      <alignment horizontal="left" vertical="center"/>
    </xf>
    <xf numFmtId="0" fontId="19" fillId="0" borderId="0" xfId="0" applyNumberFormat="1" applyFont="1" applyBorder="1" applyAlignment="1">
      <alignment horizontal="center" vertical="center"/>
    </xf>
    <xf numFmtId="203" fontId="14" fillId="0" borderId="0" xfId="0" applyNumberFormat="1" applyFont="1" applyFill="1" applyAlignment="1">
      <alignment horizontal="right"/>
    </xf>
    <xf numFmtId="203" fontId="19" fillId="0" borderId="0" xfId="0" applyNumberFormat="1" applyFont="1" applyFill="1" applyAlignment="1">
      <alignment horizontal="right"/>
    </xf>
    <xf numFmtId="204" fontId="14" fillId="0" borderId="0" xfId="0" applyNumberFormat="1" applyFont="1" applyFill="1" applyAlignment="1">
      <alignment horizontal="right"/>
    </xf>
    <xf numFmtId="205" fontId="14" fillId="0" borderId="0" xfId="0" applyNumberFormat="1" applyFont="1" applyFill="1" applyAlignment="1">
      <alignment horizontal="right"/>
    </xf>
    <xf numFmtId="206" fontId="14" fillId="0" borderId="0" xfId="0" applyNumberFormat="1" applyFont="1" applyFill="1" applyAlignment="1">
      <alignment horizontal="right"/>
    </xf>
    <xf numFmtId="207" fontId="14" fillId="0" borderId="0" xfId="0" applyNumberFormat="1" applyFont="1" applyFill="1" applyBorder="1" applyAlignment="1">
      <alignment horizontal="right" wrapText="1"/>
    </xf>
    <xf numFmtId="203" fontId="19" fillId="0" borderId="0" xfId="0" applyNumberFormat="1" applyFont="1" applyFill="1" applyBorder="1" applyAlignment="1">
      <alignment horizontal="right"/>
    </xf>
    <xf numFmtId="208" fontId="19" fillId="0" borderId="0" xfId="0" applyNumberFormat="1" applyFont="1" applyFill="1" applyBorder="1" applyAlignment="1">
      <alignment horizontal="right" wrapText="1"/>
    </xf>
    <xf numFmtId="208" fontId="14" fillId="0" borderId="0" xfId="0" applyNumberFormat="1" applyFont="1" applyFill="1" applyBorder="1" applyAlignment="1">
      <alignment horizontal="right" wrapText="1"/>
    </xf>
    <xf numFmtId="1" fontId="14" fillId="0" borderId="0" xfId="41" applyFont="1">
      <alignment horizontal="left"/>
    </xf>
    <xf numFmtId="0" fontId="14" fillId="0" borderId="0" xfId="0" applyFont="1" applyAlignment="1">
      <alignment horizontal="left" vertical="center"/>
    </xf>
    <xf numFmtId="0" fontId="14" fillId="0" borderId="0" xfId="0" applyFont="1" applyAlignment="1">
      <alignment horizontal="left" vertical="top"/>
    </xf>
    <xf numFmtId="0" fontId="14" fillId="0" borderId="0" xfId="0" applyFont="1" applyAlignment="1">
      <alignment horizontal="left" vertical="top" wrapText="1"/>
    </xf>
    <xf numFmtId="180" fontId="14" fillId="0" borderId="0" xfId="0" applyNumberFormat="1" applyFont="1"/>
    <xf numFmtId="185" fontId="14" fillId="0" borderId="0" xfId="0" applyNumberFormat="1" applyFont="1"/>
    <xf numFmtId="3" fontId="14" fillId="0" borderId="0" xfId="0" applyNumberFormat="1" applyFont="1" applyFill="1" applyAlignment="1">
      <alignment horizontal="right"/>
    </xf>
    <xf numFmtId="0" fontId="70" fillId="0" borderId="0" xfId="0" applyFont="1"/>
    <xf numFmtId="0" fontId="71" fillId="0" borderId="0" xfId="0" applyFont="1"/>
    <xf numFmtId="2" fontId="14" fillId="0" borderId="0" xfId="0" applyNumberFormat="1" applyFont="1"/>
    <xf numFmtId="2" fontId="19" fillId="0" borderId="0" xfId="0" applyNumberFormat="1" applyFont="1"/>
    <xf numFmtId="183" fontId="59" fillId="0" borderId="0" xfId="0" applyNumberFormat="1" applyFont="1" applyFill="1"/>
    <xf numFmtId="170" fontId="59" fillId="0" borderId="0" xfId="0" applyNumberFormat="1" applyFont="1" applyFill="1"/>
    <xf numFmtId="209" fontId="59" fillId="0" borderId="0" xfId="0" applyNumberFormat="1" applyFont="1" applyFill="1" applyAlignment="1">
      <alignment horizontal="right"/>
    </xf>
    <xf numFmtId="0" fontId="69" fillId="0" borderId="0" xfId="0" applyFont="1" applyFill="1" applyBorder="1" applyAlignment="1">
      <alignment vertical="center"/>
    </xf>
    <xf numFmtId="170" fontId="72" fillId="0" borderId="0" xfId="0" applyNumberFormat="1" applyFont="1"/>
    <xf numFmtId="3" fontId="72" fillId="0" borderId="0" xfId="0" applyNumberFormat="1" applyFont="1"/>
    <xf numFmtId="183" fontId="72" fillId="0" borderId="0" xfId="0" applyNumberFormat="1" applyFont="1"/>
    <xf numFmtId="184" fontId="72" fillId="0" borderId="0" xfId="0" applyNumberFormat="1" applyFont="1"/>
    <xf numFmtId="170" fontId="72" fillId="0" borderId="0" xfId="0" applyNumberFormat="1" applyFont="1" applyAlignment="1">
      <alignment horizontal="right"/>
    </xf>
    <xf numFmtId="209" fontId="72" fillId="0" borderId="0" xfId="0" applyNumberFormat="1" applyFont="1" applyAlignment="1">
      <alignment horizontal="right"/>
    </xf>
    <xf numFmtId="3" fontId="72" fillId="0" borderId="0" xfId="0" applyNumberFormat="1" applyFont="1" applyAlignment="1">
      <alignment horizontal="right"/>
    </xf>
    <xf numFmtId="0" fontId="14" fillId="0" borderId="13" xfId="0" applyFont="1" applyFill="1" applyBorder="1" applyAlignment="1">
      <alignment horizontal="center" vertical="center" wrapText="1"/>
    </xf>
    <xf numFmtId="0" fontId="73" fillId="0" borderId="8" xfId="0" applyFont="1" applyBorder="1"/>
    <xf numFmtId="0" fontId="74" fillId="0" borderId="8" xfId="0" applyFont="1" applyBorder="1"/>
    <xf numFmtId="0" fontId="36" fillId="0" borderId="0" xfId="0" applyFont="1" applyAlignment="1">
      <alignment wrapText="1"/>
    </xf>
    <xf numFmtId="169" fontId="19" fillId="0" borderId="0" xfId="0" applyNumberFormat="1" applyFont="1" applyFill="1" applyBorder="1" applyAlignment="1">
      <alignment horizontal="right"/>
    </xf>
    <xf numFmtId="170" fontId="19" fillId="0" borderId="0" xfId="0" applyNumberFormat="1" applyFont="1" applyFill="1" applyBorder="1" applyAlignment="1">
      <alignment horizontal="right"/>
    </xf>
    <xf numFmtId="169" fontId="14" fillId="0" borderId="0" xfId="0" applyNumberFormat="1" applyFont="1" applyFill="1" applyBorder="1" applyAlignment="1">
      <alignment horizontal="right"/>
    </xf>
    <xf numFmtId="170" fontId="14" fillId="0" borderId="0" xfId="0" applyNumberFormat="1" applyFont="1" applyFill="1" applyBorder="1" applyAlignment="1">
      <alignment horizontal="right"/>
    </xf>
    <xf numFmtId="0" fontId="14" fillId="0" borderId="13"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NumberFormat="1" applyFont="1" applyBorder="1" applyAlignment="1">
      <alignment horizontal="center" vertical="center" wrapText="1"/>
    </xf>
    <xf numFmtId="0" fontId="14" fillId="0" borderId="11" xfId="0" applyNumberFormat="1" applyFont="1" applyFill="1" applyBorder="1" applyAlignment="1">
      <alignment horizontal="center" vertical="center" wrapText="1"/>
    </xf>
    <xf numFmtId="0" fontId="14" fillId="0" borderId="11" xfId="0" applyNumberFormat="1" applyFont="1" applyBorder="1" applyAlignment="1">
      <alignment horizontal="center" vertical="center" wrapText="1"/>
    </xf>
    <xf numFmtId="0" fontId="14" fillId="0" borderId="11" xfId="0" quotePrefix="1" applyNumberFormat="1" applyFont="1" applyBorder="1" applyAlignment="1">
      <alignment horizontal="center" vertical="center" wrapText="1"/>
    </xf>
    <xf numFmtId="0" fontId="14" fillId="0" borderId="12" xfId="0" applyNumberFormat="1" applyFont="1" applyBorder="1" applyAlignment="1">
      <alignment horizontal="center" vertical="center" wrapText="1"/>
    </xf>
    <xf numFmtId="210" fontId="19" fillId="0" borderId="0" xfId="0" applyNumberFormat="1" applyFont="1" applyFill="1" applyBorder="1" applyAlignment="1">
      <alignment horizontal="right"/>
    </xf>
    <xf numFmtId="210" fontId="14" fillId="0" borderId="0" xfId="0" applyNumberFormat="1" applyFont="1" applyFill="1" applyBorder="1" applyAlignment="1">
      <alignment horizontal="right"/>
    </xf>
    <xf numFmtId="180" fontId="42" fillId="0" borderId="0" xfId="0" applyNumberFormat="1" applyFont="1" applyFill="1" applyBorder="1"/>
    <xf numFmtId="180" fontId="42" fillId="0" borderId="0" xfId="0" applyNumberFormat="1" applyFont="1" applyFill="1"/>
    <xf numFmtId="0" fontId="61" fillId="0" borderId="0" xfId="0" applyFont="1" applyFill="1"/>
    <xf numFmtId="0" fontId="13" fillId="0" borderId="0" xfId="0" applyFont="1" applyFill="1" applyAlignment="1">
      <alignment vertical="center"/>
    </xf>
    <xf numFmtId="0" fontId="14" fillId="0" borderId="0" xfId="0" applyFont="1" applyFill="1" applyAlignment="1">
      <alignment vertical="center"/>
    </xf>
    <xf numFmtId="0" fontId="14" fillId="0" borderId="0" xfId="0" quotePrefix="1" applyFont="1" applyFill="1" applyAlignment="1">
      <alignment vertical="center"/>
    </xf>
    <xf numFmtId="0" fontId="12" fillId="0" borderId="0" xfId="0" applyFont="1" applyAlignment="1"/>
    <xf numFmtId="0" fontId="38" fillId="0" borderId="0" xfId="0" applyFont="1" applyAlignment="1">
      <alignment horizontal="left"/>
    </xf>
    <xf numFmtId="0" fontId="43" fillId="0" borderId="0" xfId="0" applyFont="1"/>
    <xf numFmtId="0" fontId="45" fillId="0" borderId="0" xfId="0" applyFont="1" applyFill="1"/>
    <xf numFmtId="184" fontId="14" fillId="0" borderId="0" xfId="0" applyNumberFormat="1" applyFont="1" applyFill="1" applyAlignment="1">
      <alignment horizontal="right"/>
    </xf>
    <xf numFmtId="211" fontId="59" fillId="0" borderId="0" xfId="0" applyNumberFormat="1" applyFont="1" applyFill="1"/>
    <xf numFmtId="211" fontId="59" fillId="0" borderId="0" xfId="0" applyNumberFormat="1" applyFont="1" applyFill="1" applyAlignment="1">
      <alignment horizontal="right"/>
    </xf>
    <xf numFmtId="0" fontId="75" fillId="0" borderId="0" xfId="0" applyFont="1" applyFill="1" applyAlignment="1">
      <alignment horizontal="left"/>
    </xf>
    <xf numFmtId="0" fontId="12" fillId="0" borderId="0" xfId="0" applyFont="1" applyAlignment="1">
      <alignment horizontal="left" vertical="top" wrapText="1"/>
    </xf>
    <xf numFmtId="0" fontId="12" fillId="0" borderId="0" xfId="54" applyNumberFormat="1" applyBorder="1" applyAlignment="1">
      <alignment wrapText="1"/>
    </xf>
    <xf numFmtId="0" fontId="12" fillId="0" borderId="0" xfId="54" quotePrefix="1" applyAlignment="1"/>
    <xf numFmtId="0" fontId="12" fillId="0" borderId="0" xfId="54" applyAlignment="1"/>
    <xf numFmtId="0" fontId="27" fillId="0" borderId="0" xfId="0" applyFont="1" applyFill="1" applyAlignment="1">
      <alignment horizontal="right" vertical="center"/>
    </xf>
    <xf numFmtId="49" fontId="45" fillId="0" borderId="0" xfId="0" applyNumberFormat="1" applyFont="1" applyFill="1" applyAlignment="1">
      <alignment horizontal="left" vertical="center"/>
    </xf>
    <xf numFmtId="49" fontId="43" fillId="0" borderId="0" xfId="0" applyNumberFormat="1" applyFont="1" applyFill="1" applyAlignment="1">
      <alignment vertical="center"/>
    </xf>
  </cellXfs>
  <cellStyles count="59">
    <cellStyle name="20 % - Akzent1" xfId="15" builtinId="30" hidden="1"/>
    <cellStyle name="20 % - Akzent2" xfId="19" builtinId="34" hidden="1"/>
    <cellStyle name="20 % - Akzent3" xfId="23" builtinId="38" hidden="1"/>
    <cellStyle name="20 % - Akzent4" xfId="27" builtinId="42" hidden="1"/>
    <cellStyle name="20 % - Akzent5" xfId="31" builtinId="46" hidden="1"/>
    <cellStyle name="20 % - Akzent6" xfId="35" builtinId="50" hidden="1"/>
    <cellStyle name="40 % - Akzent1" xfId="16" builtinId="31" hidden="1"/>
    <cellStyle name="40 % - Akzent2" xfId="20" builtinId="35" hidden="1"/>
    <cellStyle name="40 % - Akzent3" xfId="24" builtinId="39" hidden="1"/>
    <cellStyle name="40 % - Akzent4" xfId="28" builtinId="43" hidden="1"/>
    <cellStyle name="40 % - Akzent5" xfId="32" builtinId="47" hidden="1"/>
    <cellStyle name="40 % - Akzent6" xfId="36" builtinId="51" hidden="1"/>
    <cellStyle name="60 % - Akzent1" xfId="17" builtinId="32" hidden="1"/>
    <cellStyle name="60 % - Akzent2" xfId="21" builtinId="36" hidden="1"/>
    <cellStyle name="60 % - Akzent3" xfId="25" builtinId="40" hidden="1"/>
    <cellStyle name="60 % - Akzent4" xfId="29" builtinId="44" hidden="1"/>
    <cellStyle name="60 % - Akzent5" xfId="33" builtinId="48" hidden="1"/>
    <cellStyle name="60 % - Akzent6" xfId="37" builtinId="52" hidden="1"/>
    <cellStyle name="Akzent1" xfId="14" builtinId="29" hidden="1"/>
    <cellStyle name="Akzent2" xfId="18" builtinId="33" hidden="1"/>
    <cellStyle name="Akzent3" xfId="22" builtinId="37" hidden="1"/>
    <cellStyle name="Akzent4" xfId="26" builtinId="41" hidden="1"/>
    <cellStyle name="Akzent5" xfId="30" builtinId="45" hidden="1"/>
    <cellStyle name="Akzent6" xfId="34" builtinId="49" hidden="1"/>
    <cellStyle name="Besuchter Hyperlink" xfId="45" builtinId="9" hidden="1"/>
    <cellStyle name="Besuchter Hyperlink" xfId="48" builtinId="9" hidden="1"/>
    <cellStyle name="Besuchter Hyperlink" xfId="55" builtinId="9" hidden="1"/>
    <cellStyle name="Besuchter Hyperlink" xfId="56" builtinId="9" customBuiltin="1"/>
    <cellStyle name="Dezimal [0]" xfId="2" builtinId="6" hidden="1"/>
    <cellStyle name="Eingabe" xfId="52" builtinId="20" hidden="1"/>
    <cellStyle name="Ergebnis" xfId="13" builtinId="25" hidden="1"/>
    <cellStyle name="Erklärender Text" xfId="12" builtinId="53" hidden="1"/>
    <cellStyle name="Gut" xfId="49" builtinId="26" hidden="1"/>
    <cellStyle name="Hyperlink A1" xfId="38"/>
    <cellStyle name="Hyperlink Grafik" xfId="40"/>
    <cellStyle name="JB Hoerhilfe" xfId="43"/>
    <cellStyle name="JB Standard" xfId="42"/>
    <cellStyle name="Komma" xfId="1" builtinId="3" hidden="1"/>
    <cellStyle name="Link" xfId="54" builtinId="8" customBuiltin="1"/>
    <cellStyle name="Neutral" xfId="51" builtinId="28" hidden="1"/>
    <cellStyle name="Prozent" xfId="5" builtinId="5" hidden="1"/>
    <cellStyle name="Schlecht" xfId="50" builtinId="27" hidden="1"/>
    <cellStyle name="Standard" xfId="0" builtinId="0"/>
    <cellStyle name="Standard 2" xfId="57"/>
    <cellStyle name="Standard_2160220093225" xfId="58"/>
    <cellStyle name="Überschrift" xfId="6" builtinId="15" hidden="1"/>
    <cellStyle name="Überschrift 1" xfId="7" builtinId="16" hidden="1"/>
    <cellStyle name="Überschrift 2" xfId="8" builtinId="17" hidden="1"/>
    <cellStyle name="Überschrift 3" xfId="9" builtinId="18" hidden="1"/>
    <cellStyle name="Überschrift 4" xfId="10" builtinId="19" hidden="1"/>
    <cellStyle name="Ueberschrift 1" xfId="39"/>
    <cellStyle name="Ueberschrift 2" xfId="44"/>
    <cellStyle name="Ueberschrift 3" xfId="46"/>
    <cellStyle name="Ueberschrift 4" xfId="47"/>
    <cellStyle name="Ueberschrift 5" xfId="41"/>
    <cellStyle name="Verknüpfte Zelle" xfId="53" builtinId="24" hidden="1"/>
    <cellStyle name="Währung" xfId="3" builtinId="4" hidden="1"/>
    <cellStyle name="Währung [0]" xfId="4" builtinId="7" hidden="1"/>
    <cellStyle name="Warnender Text" xfId="11" builtinId="11" hidden="1"/>
  </cellStyles>
  <dxfs count="130">
    <dxf>
      <font>
        <b val="0"/>
        <i val="0"/>
        <strike val="0"/>
        <condense val="0"/>
        <extend val="0"/>
        <outline val="0"/>
        <shadow val="0"/>
        <u val="none"/>
        <vertAlign val="baseline"/>
        <sz val="8.5"/>
        <color auto="1"/>
        <name val="Calibri"/>
        <scheme val="minor"/>
      </font>
      <numFmt numFmtId="212" formatCode="#\ ##0.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8.5"/>
        <color auto="1"/>
        <name val="Calibri"/>
        <scheme val="minor"/>
      </font>
      <numFmt numFmtId="213" formatCode="#,##0&quot;&quot;;\-\ #,##0&quot;&quot;;0&quot;&quot;;@&quot;&quo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8.5"/>
        <color auto="1"/>
        <name val="Calibri"/>
        <scheme val="minor"/>
      </font>
      <numFmt numFmtId="212" formatCode="#\ ##0.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8.5"/>
        <color auto="1"/>
        <name val="Calibri"/>
        <scheme val="minor"/>
      </font>
      <numFmt numFmtId="213" formatCode="#,##0&quot;&quot;;\-\ #,##0&quot;&quot;;0&quot;&quot;;@&quot;&quo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8.5"/>
        <color auto="1"/>
        <name val="Calibri"/>
        <scheme val="minor"/>
      </font>
      <numFmt numFmtId="212" formatCode="#\ ##0.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8.5"/>
        <color auto="1"/>
        <name val="Calibri"/>
        <scheme val="minor"/>
      </font>
      <numFmt numFmtId="171" formatCode="#,##0&quot;       &quot;;\-\ #,##0&quot;       &quot;;0&quot;       &quot;;@&quot;       &quo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289B38"/>
        </right>
        <top/>
        <bottom/>
      </border>
    </dxf>
    <dxf>
      <border outline="0">
        <top style="thin">
          <color rgb="FF289B38"/>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1"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79" formatCode="#,##0.00&quot;  &quot;;#,##0.00&quot;  &quot;;0.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00&quot;  &quot;;#,##0.00&quot;  &quot;;0.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00&quot;  &quot;;#,##0.00&quot;  &quot;;0.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00&quot;  &quot;;#,##0.00&quot;  &quot;;0.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00&quot;  &quot;;#,##0.00&quot;  &quot;;0.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9" formatCode="#,##0.00&quot;  &quot;;#,##0.00&quot;  &quot;;0.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289B38"/>
        </right>
        <top/>
        <bottom/>
      </border>
    </dxf>
    <dxf>
      <border outline="0">
        <top style="thin">
          <color rgb="FF289B38"/>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206" formatCode="#,##0.00&quot; &quot;;\-#,##0.00&quot; &quot;;0.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206" formatCode="#,##0.00&quot; &quot;;\-#,##0.00&quot; &quot;;0.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206" formatCode="#,##0.00&quot; &quot;;\-#,##0.00&quot; &quot;;0.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206" formatCode="#,##0.00&quot; &quot;;\-#,##0.00&quot; &quot;;0.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206" formatCode="#,##0.00&quot; &quot;;\-#,##0.00&quot; &quot;;0.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206" formatCode="#,##0.00&quot; &quot;;\-#,##0.00&quot; &quot;;0.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206" formatCode="#,##0.00&quot; &quot;;\-#,##0.00&quot; &quot;;0.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theme="1"/>
        <name val="Calibri"/>
        <scheme val="minor"/>
      </font>
      <numFmt numFmtId="180" formatCode="0.0"/>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
        <color auto="1"/>
        <name val="Calibri"/>
        <scheme val="minor"/>
      </font>
      <numFmt numFmtId="181" formatCode="#\ ###\ ##0"/>
      <fill>
        <patternFill patternType="none">
          <fgColor indexed="64"/>
          <bgColor indexed="65"/>
        </patternFill>
      </fill>
    </dxf>
    <dxf>
      <font>
        <b val="0"/>
        <i val="0"/>
        <strike val="0"/>
        <condense val="0"/>
        <extend val="0"/>
        <outline val="0"/>
        <shadow val="0"/>
        <u val="none"/>
        <vertAlign val="baseline"/>
        <sz val="8"/>
        <color auto="1"/>
        <name val="Calibri"/>
        <scheme val="minor"/>
      </font>
      <numFmt numFmtId="170" formatCode="#,##0&quot;   &quot;;\-\ #,##0&quot;   &quot;;0&quot;   &quot;;@&quot;   &quot;"/>
      <fill>
        <patternFill patternType="none">
          <fgColor indexed="64"/>
          <bgColor indexed="65"/>
        </patternFill>
      </fill>
    </dxf>
    <dxf>
      <font>
        <b val="0"/>
        <i val="0"/>
        <strike val="0"/>
        <condense val="0"/>
        <extend val="0"/>
        <outline val="0"/>
        <shadow val="0"/>
        <u val="none"/>
        <vertAlign val="baseline"/>
        <sz val="8.5"/>
        <color auto="1"/>
        <name val="Calibri"/>
        <scheme val="minor"/>
      </font>
      <fill>
        <patternFill patternType="none">
          <fgColor indexed="64"/>
          <bgColor indexed="65"/>
        </patternFill>
      </fill>
    </dxf>
    <dxf>
      <font>
        <strike val="0"/>
        <outline val="0"/>
        <shadow val="0"/>
        <u val="none"/>
        <vertAlign val="baseline"/>
        <color auto="1"/>
        <name val="Calibri"/>
        <scheme val="minor"/>
      </font>
    </dxf>
    <dxf>
      <font>
        <b val="0"/>
        <i val="0"/>
        <strike val="0"/>
        <condense val="0"/>
        <extend val="0"/>
        <outline val="0"/>
        <shadow val="0"/>
        <u val="none"/>
        <vertAlign val="baseline"/>
        <sz val="8.5"/>
        <color auto="1"/>
        <name val="Calibri"/>
        <scheme val="minor"/>
      </font>
      <fill>
        <patternFill patternType="none">
          <fgColor indexed="64"/>
          <bgColor indexed="65"/>
        </patternFill>
      </fill>
    </dxf>
    <dxf>
      <font>
        <b val="0"/>
        <i val="0"/>
        <strike val="0"/>
        <condense val="0"/>
        <extend val="0"/>
        <outline val="0"/>
        <shadow val="0"/>
        <u val="none"/>
        <vertAlign val="baseline"/>
        <sz val="8.5"/>
        <color rgb="FF0070C0"/>
        <name val="Calibri"/>
        <scheme val="minor"/>
      </font>
      <numFmt numFmtId="175"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75"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75"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75"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75"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75"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right style="thin">
          <color rgb="FF289B38"/>
        </right>
        <top/>
        <bottom/>
      </border>
    </dxf>
    <dxf>
      <border outline="0">
        <top style="thin">
          <color rgb="FF289B38"/>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214"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214"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215" formatCode="#,##0.00&quot;   &quot;;\-\ #,##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215" formatCode="#,##0.00&quot;   &quot;;\-\ #,##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2"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right style="thin">
          <color rgb="FF289B38"/>
        </right>
        <top/>
        <bottom/>
      </border>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rgb="FF0070C0"/>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70"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73" formatCode="#,##0.00&quot;  &quot;;\-\ #,##0.0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73" formatCode="#,##0.00&quot;  &quot;;\-\ #,##0.0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72"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82" formatCode="\(#,##0.0\)&quot;    &quot;;\(\-\ #,##0.0\)&quot;    &quot;;\(0.0\)&quot;    &quot;;\(@\)&quot;    &quot;"/>
      <alignment horizontal="right" vertical="bottom" textRotation="0" wrapText="0" indent="0" justifyLastLine="0" shrinkToFit="0" readingOrder="0"/>
      <border diagonalUp="0" diagonalDown="0" outline="0">
        <left style="thin">
          <color rgb="FF289B38"/>
        </left>
        <right/>
        <top/>
        <bottom/>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5"/>
        <color rgb="FF0070C0"/>
        <name val="Calibri"/>
        <scheme val="minor"/>
      </font>
      <numFmt numFmtId="21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216"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73" formatCode="#,##0.00&quot;  &quot;;\-\ #,##0.0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73" formatCode="#,##0.00&quot;  &quot;;\-\ #,##0.0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72"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72"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rgb="FF0070C0"/>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9"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9"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70"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69" formatCode="#,##0.0&quot;   &quot;;\-\ #,##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
        <color auto="1"/>
        <name val="Calibri"/>
        <scheme val="minor"/>
      </font>
      <numFmt numFmtId="170" formatCode="#,##0&quot;   &quot;;\-\ #,##0&quot;   &quot;;0&quot;   &quot;;@&quot;   &quot;"/>
      <fill>
        <patternFill patternType="none">
          <fgColor indexed="64"/>
          <bgColor indexed="65"/>
        </patternFill>
      </fill>
    </dxf>
    <dxf>
      <font>
        <b val="0"/>
        <i val="0"/>
        <strike val="0"/>
        <condense val="0"/>
        <extend val="0"/>
        <outline val="0"/>
        <shadow val="0"/>
        <u val="none"/>
        <vertAlign val="baseline"/>
        <sz val="8"/>
        <color auto="1"/>
        <name val="Calibri"/>
        <scheme val="minor"/>
      </font>
      <numFmt numFmtId="183" formatCode="\(#,##0\)&quot;   &quot;;\(\-\ #,##0\)&quot;   &quot;;\(0\)&quot;   &quot;;\(@\)&quot;   &quot;"/>
      <fill>
        <patternFill patternType="none">
          <fgColor indexed="64"/>
          <bgColor indexed="65"/>
        </patternFill>
      </fill>
    </dxf>
    <dxf>
      <font>
        <b val="0"/>
        <i val="0"/>
        <strike val="0"/>
        <condense val="0"/>
        <extend val="0"/>
        <outline val="0"/>
        <shadow val="0"/>
        <u val="none"/>
        <vertAlign val="baseline"/>
        <sz val="8.5"/>
        <color auto="1"/>
        <name val="Calibri"/>
        <scheme val="minor"/>
      </font>
      <fill>
        <patternFill patternType="none">
          <fgColor indexed="64"/>
          <bgColor indexed="65"/>
        </patternFill>
      </fill>
    </dxf>
    <dxf>
      <font>
        <strike val="0"/>
        <outline val="0"/>
        <shadow val="0"/>
        <u val="none"/>
        <vertAlign val="baseline"/>
        <color auto="1"/>
      </font>
    </dxf>
    <dxf>
      <font>
        <b val="0"/>
        <i val="0"/>
        <strike val="0"/>
        <condense val="0"/>
        <extend val="0"/>
        <outline val="0"/>
        <shadow val="0"/>
        <u val="none"/>
        <vertAlign val="baseline"/>
        <sz val="8.5"/>
        <color auto="1"/>
        <name val="Calibri"/>
        <scheme val="minor"/>
      </font>
      <fill>
        <patternFill patternType="none">
          <fgColor indexed="64"/>
          <bgColor indexed="65"/>
        </patternFill>
      </fill>
    </dxf>
    <dxf>
      <font>
        <b val="0"/>
        <i val="0"/>
        <strike val="0"/>
        <condense val="0"/>
        <extend val="0"/>
        <outline val="0"/>
        <shadow val="0"/>
        <u val="none"/>
        <vertAlign val="baseline"/>
        <sz val="8.5"/>
        <color theme="1"/>
        <name val="Calibri"/>
        <scheme val="minor"/>
      </font>
      <numFmt numFmtId="180" formatCode="0.0"/>
      <fill>
        <patternFill patternType="none">
          <fgColor indexed="64"/>
          <bgColor indexed="65"/>
        </patternFill>
      </fill>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210" formatCode="#,##0.0&quot;         &quot;;\-#,##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217" formatCode="#,##0.0&quot;       &quot;;\-\ #,##0.0&quot;       &quot;;0.0&quot;       &quot;;@&quot;       &quot;"/>
      <fill>
        <patternFill patternType="none">
          <fgColor indexed="64"/>
          <bgColor indexed="65"/>
        </patternFill>
      </fill>
      <alignment horizontal="left" vertical="bottom" textRotation="0" wrapText="1" indent="0" justifyLastLine="0" shrinkToFit="0" readingOrder="0"/>
      <border diagonalUp="0" diagonalDown="0">
        <left/>
        <right style="thin">
          <color rgb="FF289B38"/>
        </right>
        <top/>
        <bottom/>
        <vertical/>
        <horizontal/>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1" indent="0" justifyLastLine="0" shrinkToFit="0" readingOrder="0"/>
      <border diagonalUp="0" diagonalDown="0">
        <left/>
        <right style="thin">
          <color rgb="FF289B38"/>
        </right>
        <top/>
        <bottom/>
        <vertical/>
        <horizontal/>
      </border>
    </dxf>
    <dxf>
      <border outline="0">
        <top style="thin">
          <color rgb="FF289B38"/>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2" formatCode="0.0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ill>
        <patternFill>
          <bgColor theme="7" tint="0.59996337778862885"/>
        </patternFill>
      </fill>
    </dxf>
    <dxf>
      <font>
        <b val="0"/>
        <i val="0"/>
        <strike val="0"/>
        <condense val="0"/>
        <extend val="0"/>
        <outline val="0"/>
        <shadow val="0"/>
        <u val="none"/>
        <vertAlign val="baseline"/>
        <sz val="8.5"/>
        <color auto="1"/>
        <name val="Calibri"/>
        <scheme val="minor"/>
      </font>
      <numFmt numFmtId="180" formatCode="0.0"/>
    </dxf>
    <dxf>
      <font>
        <b val="0"/>
        <i val="0"/>
        <strike val="0"/>
        <condense val="0"/>
        <extend val="0"/>
        <outline val="0"/>
        <shadow val="0"/>
        <u val="none"/>
        <vertAlign val="baseline"/>
        <sz val="8.5"/>
        <color auto="1"/>
        <name val="Calibri"/>
        <scheme val="minor"/>
      </font>
      <numFmt numFmtId="180" formatCode="0.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left" vertical="top" textRotation="0" wrapText="0" indent="0" justifyLastLine="0" shrinkToFit="0" readingOrder="0"/>
    </dxf>
    <dxf>
      <fill>
        <patternFill>
          <bgColor rgb="FFEEF0BC"/>
        </patternFill>
      </fill>
    </dxf>
  </dxfs>
  <tableStyles count="2" defaultTableStyle="TableStyleMedium2" defaultPivotStyle="PivotStyleLight16">
    <tableStyle name="GrafikDaten" pivot="0" count="1">
      <tableStyleElement type="headerRow" dxfId="129"/>
    </tableStyle>
    <tableStyle name="StatA Jahrbuch" pivot="0" count="0"/>
  </tableStyles>
  <colors>
    <mruColors>
      <color rgb="FF289B38"/>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image" Target="../media/image10.jpeg"/><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0</xdr:col>
      <xdr:colOff>315510</xdr:colOff>
      <xdr:row>20</xdr:row>
      <xdr:rowOff>0</xdr:rowOff>
    </xdr:from>
    <xdr:to>
      <xdr:col>0</xdr:col>
      <xdr:colOff>5780475</xdr:colOff>
      <xdr:row>47</xdr:row>
      <xdr:rowOff>128050</xdr:rowOff>
    </xdr:to>
    <xdr:pic>
      <xdr:nvPicPr>
        <xdr:cNvPr id="4" name="Dekokarte" title="Dekorativer Hintergrund"/>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486" t="13916" r="7855" b="1"/>
        <a:stretch/>
      </xdr:blipFill>
      <xdr:spPr>
        <a:xfrm>
          <a:off x="315510" y="3571875"/>
          <a:ext cx="5464965" cy="4455972"/>
        </a:xfrm>
        <a:prstGeom prst="rect">
          <a:avLst/>
        </a:prstGeom>
        <a:solidFill>
          <a:schemeClr val="bg1"/>
        </a:solidFill>
      </xdr:spPr>
    </xdr:pic>
    <xdr:clientData/>
  </xdr:twoCellAnchor>
  <xdr:twoCellAnchor editAs="oneCell">
    <xdr:from>
      <xdr:col>0</xdr:col>
      <xdr:colOff>315514</xdr:colOff>
      <xdr:row>20</xdr:row>
      <xdr:rowOff>3</xdr:rowOff>
    </xdr:from>
    <xdr:to>
      <xdr:col>0</xdr:col>
      <xdr:colOff>6003082</xdr:colOff>
      <xdr:row>45</xdr:row>
      <xdr:rowOff>151308</xdr:rowOff>
    </xdr:to>
    <xdr:pic>
      <xdr:nvPicPr>
        <xdr:cNvPr id="10" name="Zwei Kreisgrafiken" descr="_GrafikDaten_15.1" title="Zwei Kreisgrafik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5514" y="3571878"/>
          <a:ext cx="5687568" cy="4169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30</xdr:row>
      <xdr:rowOff>0</xdr:rowOff>
    </xdr:from>
    <xdr:to>
      <xdr:col>0</xdr:col>
      <xdr:colOff>5798344</xdr:colOff>
      <xdr:row>64</xdr:row>
      <xdr:rowOff>102870</xdr:rowOff>
    </xdr:to>
    <xdr:pic>
      <xdr:nvPicPr>
        <xdr:cNvPr id="2" name="Deutschlandkarte" descr="_GrafikDaten_15.3"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7342"/>
        <a:stretch/>
      </xdr:blipFill>
      <xdr:spPr>
        <a:xfrm>
          <a:off x="1" y="4631531"/>
          <a:ext cx="5798343" cy="4960620"/>
        </a:xfrm>
        <a:prstGeom prst="rect">
          <a:avLst/>
        </a:prstGeom>
        <a:solidFill>
          <a:schemeClr val="bg1"/>
        </a:solidFill>
      </xdr:spPr>
    </xdr:pic>
    <xdr:clientData/>
  </xdr:twoCellAnchor>
  <xdr:twoCellAnchor editAs="oneCell">
    <xdr:from>
      <xdr:col>0</xdr:col>
      <xdr:colOff>0</xdr:colOff>
      <xdr:row>3</xdr:row>
      <xdr:rowOff>0</xdr:rowOff>
    </xdr:from>
    <xdr:to>
      <xdr:col>0</xdr:col>
      <xdr:colOff>6050756</xdr:colOff>
      <xdr:row>28</xdr:row>
      <xdr:rowOff>11430</xdr:rowOff>
    </xdr:to>
    <xdr:pic>
      <xdr:nvPicPr>
        <xdr:cNvPr id="4" name="Säulengrafik" descr="_GrafikDaten_15.2" title="Säulengrafi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73906"/>
          <a:ext cx="6050756" cy="3583305"/>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29</xdr:row>
      <xdr:rowOff>142874</xdr:rowOff>
    </xdr:from>
    <xdr:to>
      <xdr:col>2</xdr:col>
      <xdr:colOff>883206</xdr:colOff>
      <xdr:row>55</xdr:row>
      <xdr:rowOff>11429</xdr:rowOff>
    </xdr:to>
    <xdr:pic>
      <xdr:nvPicPr>
        <xdr:cNvPr id="4" name="Säulengrafik" descr="_GrafikDaten_15.4" title="Säul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67374"/>
          <a:ext cx="6044565" cy="3583305"/>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66</xdr:row>
      <xdr:rowOff>142874</xdr:rowOff>
    </xdr:from>
    <xdr:to>
      <xdr:col>6</xdr:col>
      <xdr:colOff>532209</xdr:colOff>
      <xdr:row>94</xdr:row>
      <xdr:rowOff>134302</xdr:rowOff>
    </xdr:to>
    <xdr:pic>
      <xdr:nvPicPr>
        <xdr:cNvPr id="3" name="Balkengrafik" descr="_GrafikDaten_15.5" title="Balk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48812"/>
          <a:ext cx="6050756" cy="3991928"/>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72</xdr:row>
      <xdr:rowOff>0</xdr:rowOff>
    </xdr:from>
    <xdr:to>
      <xdr:col>6</xdr:col>
      <xdr:colOff>573881</xdr:colOff>
      <xdr:row>100</xdr:row>
      <xdr:rowOff>132874</xdr:rowOff>
    </xdr:to>
    <xdr:pic>
      <xdr:nvPicPr>
        <xdr:cNvPr id="4" name="Balkengrafik" descr="_GrafikDaten_15.6" title="Balk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418219"/>
          <a:ext cx="6050756" cy="4133374"/>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11</xdr:row>
      <xdr:rowOff>5955</xdr:rowOff>
    </xdr:from>
    <xdr:to>
      <xdr:col>8</xdr:col>
      <xdr:colOff>415529</xdr:colOff>
      <xdr:row>26</xdr:row>
      <xdr:rowOff>91680</xdr:rowOff>
    </xdr:to>
    <xdr:pic>
      <xdr:nvPicPr>
        <xdr:cNvPr id="2" name="Kreisdiagramm" descr="_GrafikDaten_15.7" title="Kreisdiagram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565799"/>
          <a:ext cx="6076950" cy="2228850"/>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4981574</xdr:colOff>
      <xdr:row>10</xdr:row>
      <xdr:rowOff>297650</xdr:rowOff>
    </xdr:from>
    <xdr:to>
      <xdr:col>1</xdr:col>
      <xdr:colOff>5593574</xdr:colOff>
      <xdr:row>13</xdr:row>
      <xdr:rowOff>141697</xdr:rowOff>
    </xdr:to>
    <xdr:pic>
      <xdr:nvPicPr>
        <xdr:cNvPr id="3" name="QR-Code 3" descr="https://www.destatis.de/DE/Methoden/Qualitaet/Qualitaetsberichte/Arbeits-Lohnnebenkosten/einfuehrung.html" title="QR-Code"/>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249" t="8099" r="7562" b="8020"/>
        <a:stretch>
          <a:fillRect/>
        </a:stretch>
      </xdr:blipFill>
      <xdr:spPr bwMode="auto">
        <a:xfrm>
          <a:off x="5493543" y="2506259"/>
          <a:ext cx="612000" cy="61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3581400</xdr:colOff>
      <xdr:row>10</xdr:row>
      <xdr:rowOff>309556</xdr:rowOff>
    </xdr:from>
    <xdr:to>
      <xdr:col>1</xdr:col>
      <xdr:colOff>4176632</xdr:colOff>
      <xdr:row>13</xdr:row>
      <xdr:rowOff>153603</xdr:rowOff>
    </xdr:to>
    <xdr:pic>
      <xdr:nvPicPr>
        <xdr:cNvPr id="4" name="QR-Code 2" descr="https://www.destatis.de/DE/Methoden/Qualitaet/Qualitaetsberichte/Verdienste/einfuehrung.html" title="QR-Cod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872" t="12589" r="12640" b="12347"/>
        <a:stretch>
          <a:fillRect/>
        </a:stretch>
      </xdr:blipFill>
      <xdr:spPr bwMode="auto">
        <a:xfrm>
          <a:off x="4093369" y="2518165"/>
          <a:ext cx="595232" cy="61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4981574</xdr:colOff>
      <xdr:row>3</xdr:row>
      <xdr:rowOff>17865</xdr:rowOff>
    </xdr:from>
    <xdr:to>
      <xdr:col>1</xdr:col>
      <xdr:colOff>5593574</xdr:colOff>
      <xdr:row>5</xdr:row>
      <xdr:rowOff>23068</xdr:rowOff>
    </xdr:to>
    <xdr:pic>
      <xdr:nvPicPr>
        <xdr:cNvPr id="2" name="QR-Code 1" descr="https://www.laiv-mv.de/Statistik/Zahlen-und-Fakten/Gesamtwirtschaft-&amp;-Umwelt/Verdienste-und-Arbeitskosten" title="QR-Code"/>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8250" t="8542" r="8492" b="8467"/>
        <a:stretch>
          <a:fillRect/>
        </a:stretch>
      </xdr:blipFill>
      <xdr:spPr bwMode="auto">
        <a:xfrm>
          <a:off x="5493543" y="845349"/>
          <a:ext cx="612000" cy="618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GrafikDaten_15.1" displayName="GrafikDaten_15.1" ref="C21:E24" totalsRowShown="0" headerRowDxfId="128" dataDxfId="127">
  <autoFilter ref="C21:E24">
    <filterColumn colId="0" hiddenButton="1"/>
    <filterColumn colId="1" hiddenButton="1"/>
    <filterColumn colId="2" hiddenButton="1"/>
  </autoFilter>
  <tableColumns count="3">
    <tableColumn id="1" name="Beschäftigungsumfang" dataDxfId="126"/>
    <tableColumn id="2" name="Männer (49,9 % = 100)" dataDxfId="125"/>
    <tableColumn id="3" name="Frauen (50,1 % = 100)" dataDxfId="124"/>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10.xml><?xml version="1.0" encoding="utf-8"?>
<table xmlns="http://schemas.openxmlformats.org/spreadsheetml/2006/main" id="11" name="Tabelle_15.1.5" displayName="Tabelle_15.1.5" ref="A5:G116" totalsRowShown="0" headerRowDxfId="66" dataDxfId="64" headerRowBorderDxfId="65" tableBorderDxfId="63">
  <autoFilter ref="A5:G11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62"/>
    <tableColumn id="2" name="Anteil der_x000a_Personen _x000a__x000a__x000a__x000a_in % 4)" dataDxfId="61"/>
    <tableColumn id="3" name="Bezahlte_x000a_Wochen-_x000a_arbeitszeiten _x000a__x000a__x000a_in Stunden" dataDxfId="60"/>
    <tableColumn id="4" name="Brutto-_x000a_stunden-_x000a_verdienste _x000a__x000a__x000a_in EUR" dataDxfId="59"/>
    <tableColumn id="5" name="Brutto-_x000a_stunden-_x000a_verdienste_x000a_ohne Sonder-_x000a_zahlungen _x000a_in EUR" dataDxfId="58"/>
    <tableColumn id="8" name="Brutto-_x000a_monats-_x000a_verdienste _x000a__x000a__x000a_in EUR" dataDxfId="57"/>
    <tableColumn id="9" name="Brutto-_x000a_monats-_x000a_verdienste_x000a_ohne Sonder-_x000a_zahlungen _x000a_in EUR" dataDxfId="56"/>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11.xml><?xml version="1.0" encoding="utf-8"?>
<table xmlns="http://schemas.openxmlformats.org/spreadsheetml/2006/main" id="12" name="Tabelle_15.1.6" displayName="Tabelle_15.1.6" ref="A6:G70" totalsRowShown="0" headerRowDxfId="55" dataDxfId="53" headerRowBorderDxfId="54" tableBorderDxfId="52">
  <autoFilter ref="A6:G7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51"/>
    <tableColumn id="2" name="Vollzeit-_x000a_beschäftigte_x000a_insgesamt_x000a_in EUR" dataDxfId="50"/>
    <tableColumn id="3" name="Vollzeit-_x000a_beschäftigte_x000a_Frauen_x000a_in EUR" dataDxfId="49"/>
    <tableColumn id="4" name="Vollzeit-_x000a_beschäftigte_x000a_Männer_x000a_in EUR" dataDxfId="48"/>
    <tableColumn id="5" name="Teilzeit-_x000a_beschäftigte_x000a_insgesamt_x000a_in EUR" dataDxfId="47"/>
    <tableColumn id="6" name="Teilzeit-_x000a_beschäftigte_x000a_Frauen_x000a_in EUR" dataDxfId="46"/>
    <tableColumn id="7" name="Teilzeit-_x000a_beschäftigte_x000a_Männer_x000a_in EUR" dataDxfId="45"/>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12.xml><?xml version="1.0" encoding="utf-8"?>
<table xmlns="http://schemas.openxmlformats.org/spreadsheetml/2006/main" id="7" name="GrafikDaten_15.6" displayName="GrafikDaten_15.6" ref="I73:K92" totalsRowShown="0" headerRowDxfId="44" dataDxfId="43">
  <autoFilter ref="I73:K92">
    <filterColumn colId="0" hiddenButton="1"/>
    <filterColumn colId="1" hiddenButton="1"/>
    <filterColumn colId="2" hiddenButton="1"/>
  </autoFilter>
  <tableColumns count="3">
    <tableColumn id="1" name="Wirtschaftsabschnitt" dataDxfId="42"/>
    <tableColumn id="2" name="Bruttojahresverdienst in EUR" dataDxfId="41">
      <calculatedColumnFormula>'15.1.2'!C27</calculatedColumnFormula>
    </tableColumn>
    <tableColumn id="3" name="Bruttojahresverdienst ohne Sonderzahlungen in EUR" dataDxfId="40"/>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13.xml><?xml version="1.0" encoding="utf-8"?>
<table xmlns="http://schemas.openxmlformats.org/spreadsheetml/2006/main" id="8" name="GrafikDaten_15.7" displayName="GrafikDaten_15.7" ref="K12:L19" totalsRowShown="0" headerRowDxfId="39">
  <autoFilter ref="K12:L19">
    <filterColumn colId="0" hiddenButton="1"/>
    <filterColumn colId="1" hiddenButton="1"/>
  </autoFilter>
  <tableColumns count="2">
    <tableColumn id="1" name="Merkmal" dataDxfId="38"/>
    <tableColumn id="2" name="Insgesamt = 100 %" dataDxfId="37"/>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14.xml><?xml version="1.0" encoding="utf-8"?>
<table xmlns="http://schemas.openxmlformats.org/spreadsheetml/2006/main" id="14" name="Tabelle_15.2.1" displayName="Tabelle_15.2.1" ref="A4:I9" totalsRowShown="0" headerRowDxfId="36" dataDxfId="34" headerRowBorderDxfId="35" tableBorderDxfId="33">
  <autoFilter ref="A4:I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Nr. der_x000a_Klassi-_x000a_fika-_x000a_tion" dataDxfId="32"/>
    <tableColumn id="2" name="Wirtschaftsgliederung" dataDxfId="31"/>
    <tableColumn id="3" name="1992 6) 7) _x000a__x000a_in EUR" dataDxfId="30"/>
    <tableColumn id="4" name="2000 6) _x000a__x000a_in EUR" dataDxfId="29"/>
    <tableColumn id="5" name="2004 _x000a__x000a_in EUR" dataDxfId="28"/>
    <tableColumn id="6" name="2008 _x000a__x000a_in EUR" dataDxfId="27"/>
    <tableColumn id="7" name="2012 _x000a__x000a_in EUR" dataDxfId="26"/>
    <tableColumn id="8" name="2016 _x000a__x000a_in EUR" dataDxfId="25"/>
    <tableColumn id="9" name="2020 _x000a__x000a_in EUR" dataDxfId="24"/>
  </tableColumns>
  <tableStyleInfo name="StatA Jahrbuch" showFirstColumn="1" showLastColumn="0" showRowStripes="0" showColumnStripes="0"/>
  <extLst>
    <ext xmlns:x14="http://schemas.microsoft.com/office/spreadsheetml/2009/9/main" uri="{504A1905-F514-4f6f-8877-14C23A59335A}">
      <x14:table altTextSummary="Tabelle mit 2 Vorspalten und 7 Datenspalten"/>
    </ext>
  </extLst>
</table>
</file>

<file path=xl/tables/table15.xml><?xml version="1.0" encoding="utf-8"?>
<table xmlns="http://schemas.openxmlformats.org/spreadsheetml/2006/main" id="15" name="Tabelle_15.2.2" displayName="Tabelle_15.2.2" ref="A30:H51" totalsRowShown="0" headerRowDxfId="23" dataDxfId="21" headerRowBorderDxfId="22" tableBorderDxfId="20">
  <autoFilter ref="A30:H5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Nr. der_x000a_Klassi-_x000a_fika-_x000a_tion" dataDxfId="19"/>
    <tableColumn id="2" name="Arbeitskosten je Vollzeiteinheit in Unternehmen_x000a_mit … Arbeitnehmerinnen bzw. Arbeitnehmern..._x000a__x000a_Wirtschaftsgliederung" dataDxfId="18"/>
    <tableColumn id="3" name="...10 und_x000a_mehr _x000a__x000a__x000a_in EUR" dataDxfId="17"/>
    <tableColumn id="4" name="...10 bis_x000a_49 _x000a__x000a__x000a_in EUR" dataDxfId="16"/>
    <tableColumn id="5" name="...50 bis_x000a_249 _x000a__x000a__x000a_in EUR" dataDxfId="15"/>
    <tableColumn id="6" name="...250 bis_x000a_499 _x000a__x000a__x000a_in EUR" dataDxfId="14"/>
    <tableColumn id="7" name="...500 bis_x000a_999 _x000a__x000a__x000a_in EUR" dataDxfId="13"/>
    <tableColumn id="8" name="...1.000 und_x000a_mehr _x000a__x000a_in EUR" dataDxfId="12"/>
  </tableColumns>
  <tableStyleInfo name="StatA Jahrbuch" showFirstColumn="1" showLastColumn="0" showRowStripes="0" showColumnStripes="0"/>
  <extLst>
    <ext xmlns:x14="http://schemas.microsoft.com/office/spreadsheetml/2009/9/main" uri="{504A1905-F514-4f6f-8877-14C23A59335A}">
      <x14:table altTextSummary="Tabelle mit 2 Vorspalten und 6 Datenspalten"/>
    </ext>
  </extLst>
</table>
</file>

<file path=xl/tables/table16.xml><?xml version="1.0" encoding="utf-8"?>
<table xmlns="http://schemas.openxmlformats.org/spreadsheetml/2006/main" id="16" name="Tabelle_15.2.3" displayName="Tabelle_15.2.3" ref="A4:H51" totalsRowShown="0" headerRowDxfId="11" dataDxfId="9" headerRowBorderDxfId="10" tableBorderDxfId="8">
  <autoFilter ref="A4:H5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Schlüs-_x000a_sel 8)" dataDxfId="7"/>
    <tableColumn id="2" name="Kostenart" dataDxfId="6"/>
    <tableColumn id="3" name="Produzieren-_x000a_des Gewerbe_x000a_und Dienst-_x000a_leistungs-_x000a_bereich_x000a_(B - S) _x000a_in EUR" dataDxfId="5"/>
    <tableColumn id="4" name="Anteil_x000a_im WZ-_x000a_Bereich_x000a_B - S _x000a__x000a__x000a_in %" dataDxfId="4"/>
    <tableColumn id="5" name="Produzie-_x000a_rendes_x000a_Gewer-_x000a_be_x000a_(B - F) _x000a__x000a_in EUR" dataDxfId="3"/>
    <tableColumn id="6" name="Anteil_x000a_im WZ-_x000a_Bereich_x000a_B - F _x000a__x000a__x000a_in %" dataDxfId="2"/>
    <tableColumn id="7" name="Dienst-_x000a_leis-_x000a_tungs-_x000a_bereich_x000a_(G - S) _x000a__x000a_in EUR" dataDxfId="1"/>
    <tableColumn id="8" name="Anteil_x000a_im WZ-_x000a_Bereich_x000a_G - S _x000a__x000a__x000a_in %" dataDxfId="0"/>
  </tableColumns>
  <tableStyleInfo name="StatA Jahrbuch" showFirstColumn="1" showLastColumn="0" showRowStripes="0" showColumnStripes="0"/>
  <extLst>
    <ext xmlns:x14="http://schemas.microsoft.com/office/spreadsheetml/2009/9/main" uri="{504A1905-F514-4f6f-8877-14C23A59335A}">
      <x14:table altTextSummary="Tabelle mit 2 Vorspalten und 6 Datenspalten"/>
    </ext>
  </extLst>
</table>
</file>

<file path=xl/tables/table2.xml><?xml version="1.0" encoding="utf-8"?>
<table xmlns="http://schemas.openxmlformats.org/spreadsheetml/2006/main" id="2" name="GrafikDaten_15.2" displayName="GrafikDaten_15.2" ref="C4:E14" totalsRowShown="0" headerRowDxfId="122" dataDxfId="121">
  <autoFilter ref="C4:E14">
    <filterColumn colId="0" hiddenButton="1"/>
    <filterColumn colId="1" hiddenButton="1"/>
    <filterColumn colId="2" hiddenButton="1"/>
  </autoFilter>
  <tableColumns count="3">
    <tableColumn id="1" name="Altersgruppen" dataDxfId="120"/>
    <tableColumn id="2" name="Frauen in EUR" dataDxfId="119">
      <calculatedColumnFormula>'15.1.6'!C9</calculatedColumnFormula>
    </tableColumn>
    <tableColumn id="3" name="Männer in EUR" dataDxfId="118">
      <calculatedColumnFormula>'15.1.6'!D9</calculatedColumnFormula>
    </tableColumn>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3.xml><?xml version="1.0" encoding="utf-8"?>
<table xmlns="http://schemas.openxmlformats.org/spreadsheetml/2006/main" id="3" name="GrafikDaten_15.3" displayName="GrafikDaten_15.3" ref="C31:D48" totalsRowShown="0" headerRowDxfId="117" dataDxfId="116">
  <autoFilter ref="C31:D48">
    <filterColumn colId="0" hiddenButton="1"/>
    <filterColumn colId="1" hiddenButton="1"/>
  </autoFilter>
  <tableColumns count="2">
    <tableColumn id="1" name="Bundesland" dataDxfId="115"/>
    <tableColumn id="2" name="EUR" dataDxfId="114"/>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4.xml><?xml version="1.0" encoding="utf-8"?>
<table xmlns="http://schemas.openxmlformats.org/spreadsheetml/2006/main" id="4" name="Tabelle_15.1.1" displayName="Tabelle_15.1.1" ref="A5:C28" totalsRowShown="0" headerRowDxfId="113" dataDxfId="111" headerRowBorderDxfId="112" tableBorderDxfId="110">
  <autoFilter ref="A5:C28">
    <filterColumn colId="0" hiddenButton="1"/>
    <filterColumn colId="1" hiddenButton="1"/>
    <filterColumn colId="2" hiddenButton="1"/>
  </autoFilter>
  <tableColumns count="3">
    <tableColumn id="1" name="Nr. der_x000a_Klassi-_x000a_fikation" dataDxfId="109"/>
    <tableColumn id="2" name="Wirtschaftsgliederung" dataDxfId="108"/>
    <tableColumn id="3" name="Nominallohnindex_x000a_(Basis 2022 = 100)" dataDxfId="107"/>
  </tableColumns>
  <tableStyleInfo name="StatA Jahrbuch" showFirstColumn="1" showLastColumn="0" showRowStripes="1" showColumnStripes="0"/>
  <extLst>
    <ext xmlns:x14="http://schemas.microsoft.com/office/spreadsheetml/2009/9/main" uri="{504A1905-F514-4f6f-8877-14C23A59335A}">
      <x14:table altTextSummary="Tabelle mit 2 Vorspalten und einer Datenspalte"/>
    </ext>
  </extLst>
</table>
</file>

<file path=xl/tables/table5.xml><?xml version="1.0" encoding="utf-8"?>
<table xmlns="http://schemas.openxmlformats.org/spreadsheetml/2006/main" id="10" name="GrafikDaten_15.4" displayName="GrafikDaten_15.4" ref="E31:F50" totalsRowShown="0">
  <autoFilter ref="E31:F50">
    <filterColumn colId="0" hiddenButton="1"/>
    <filterColumn colId="1" hiddenButton="1"/>
  </autoFilter>
  <tableColumns count="2">
    <tableColumn id="1" name="Wirtschaftsabschnitt" dataDxfId="106"/>
    <tableColumn id="2" name="Normallohnindex" dataDxfId="105"/>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6.xml><?xml version="1.0" encoding="utf-8"?>
<table xmlns="http://schemas.openxmlformats.org/spreadsheetml/2006/main" id="5" name="GrafikDaten_15.5" displayName="GrafikDaten_15.5" ref="I68:K87" totalsRowShown="0" headerRowDxfId="104" dataDxfId="103">
  <autoFilter ref="I68:K87">
    <filterColumn colId="0" hiddenButton="1"/>
    <filterColumn colId="1" hiddenButton="1"/>
    <filterColumn colId="2" hiddenButton="1"/>
  </autoFilter>
  <tableColumns count="3">
    <tableColumn id="1" name="Wirtschaftsgliederung" dataDxfId="102"/>
    <tableColumn id="2" name="Frauen in EUR" dataDxfId="101">
      <calculatedColumnFormula>E27</calculatedColumnFormula>
    </tableColumn>
    <tableColumn id="3" name="Männer in EUR" dataDxfId="100">
      <calculatedColumnFormula>G27</calculatedColumnFormula>
    </tableColumn>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7.xml><?xml version="1.0" encoding="utf-8"?>
<table xmlns="http://schemas.openxmlformats.org/spreadsheetml/2006/main" id="6" name="Tabelle_15.1.2" displayName="Tabelle_15.1.2" ref="A5:G65" totalsRowShown="0" headerRowDxfId="99" dataDxfId="97" headerRowBorderDxfId="98" tableBorderDxfId="96">
  <autoFilter ref="A5:G6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Wirtschaftsgliederung" dataDxfId="95"/>
    <tableColumn id="2" name="Bezahlte_x000a_Wochen-_x000a_arbeitszeiten_x000a__x000a_in Stunden" dataDxfId="94"/>
    <tableColumn id="3" name="Bruttojahres-_x000a_verdienste_x000a__x000a__x000a_in EUR" dataDxfId="93"/>
    <tableColumn id="4" name="Bezahlte_x000a_Wochen-_x000a_arbeitszeiten_x000a_der Frauen_x000a_in Stunden" dataDxfId="92"/>
    <tableColumn id="5" name="Bruttojahres-_x000a_verdienste_x000a_der Frauen_x000a__x000a_in EUR" dataDxfId="91"/>
    <tableColumn id="6" name="Bezahlte_x000a_Wochen-_x000a_arbeitszeiten_x000a_der Männer_x000a_in Stunden" dataDxfId="90"/>
    <tableColumn id="7" name="Bruttojahres-_x000a_verdienste_x000a_der Männer_x000a__x000a_in EUR" dataDxfId="89"/>
  </tableColumns>
  <tableStyleInfo name="StatA Jahrbuch" showFirstColumn="0" showLastColumn="0" showRowStripes="1" showColumnStripes="0"/>
  <extLst>
    <ext xmlns:x14="http://schemas.microsoft.com/office/spreadsheetml/2009/9/main" uri="{504A1905-F514-4f6f-8877-14C23A59335A}">
      <x14:table altTextSummary="Tabelle mit einer Vorspalte und 6 Datenspalten"/>
    </ext>
  </extLst>
</table>
</file>

<file path=xl/tables/table8.xml><?xml version="1.0" encoding="utf-8"?>
<table xmlns="http://schemas.openxmlformats.org/spreadsheetml/2006/main" id="9" name="Tabelle_15.1.3" displayName="Tabelle_15.1.3" ref="A6:G29" totalsRowShown="0" headerRowDxfId="88" dataDxfId="86" headerRowBorderDxfId="87" tableBorderDxfId="85">
  <autoFilter ref="A6:G2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Wirtschaftsgliederung" dataDxfId="84"/>
    <tableColumn id="2" name="Anteil der_x000a_Personen _x000a__x000a__x000a__x000a_in % 4)" dataDxfId="83"/>
    <tableColumn id="3" name="Bezahlte_x000a_Wochen-_x000a_arbeitszeiten _x000a__x000a__x000a_in Stunden" dataDxfId="82"/>
    <tableColumn id="4" name="Brutto-_x000a_stunden-_x000a_verdienste _x000a__x000a__x000a_in EUR" dataDxfId="81"/>
    <tableColumn id="5" name="Brutto-_x000a_stunden-_x000a_verdienste_x000a_ohne Sonder-_x000a_zahlungen _x000a_in EUR" dataDxfId="80"/>
    <tableColumn id="8" name="Brutto-_x000a_monats-_x000a_verdienste _x000a__x000a__x000a_in EUR" dataDxfId="79"/>
    <tableColumn id="9" name="Brutto-_x000a_monats-_x000a_verdienste_x000a_ohne Sonder-_x000a_zahlungen _x000a_in EUR" dataDxfId="78"/>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9.xml><?xml version="1.0" encoding="utf-8"?>
<table xmlns="http://schemas.openxmlformats.org/spreadsheetml/2006/main" id="21" name="Tabelle_15.1.4" displayName="Tabelle_15.1.4" ref="A6:G29" totalsRowShown="0" headerRowDxfId="77" dataDxfId="75" headerRowBorderDxfId="76" tableBorderDxfId="74">
  <autoFilter ref="A6:G2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Wirtschaftsgliederung" dataDxfId="73"/>
    <tableColumn id="2" name="Anteil der_x000a_Personen _x000a__x000a__x000a__x000a_in % 4)" dataDxfId="72"/>
    <tableColumn id="3" name="Bezahlte_x000a_Wochen-_x000a_arbeitszeiten _x000a__x000a__x000a_in Stunden" dataDxfId="71"/>
    <tableColumn id="4" name="Brutto-_x000a_stunden-_x000a_verdienste _x000a__x000a__x000a_in EUR" dataDxfId="70"/>
    <tableColumn id="5" name="Brutto-_x000a_stunden-_x000a_verdienste_x000a_ohne Sonder-zahlungen _x000a_in EUR" dataDxfId="69"/>
    <tableColumn id="6" name="Brutto-_x000a_monats-_x000a_verdienste _x000a__x000a__x000a_in EUR" dataDxfId="68"/>
    <tableColumn id="7" name="Brutto-_x000a_monats-_x000a_verdienste_x000a_ohne Sonder-_x000a_zahlungen _x000a_in EUR" dataDxfId="67"/>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omments" Target="../comments6.xml"/><Relationship Id="rId5" Type="http://schemas.openxmlformats.org/officeDocument/2006/relationships/table" Target="../tables/table12.xml"/><Relationship Id="rId4" Type="http://schemas.openxmlformats.org/officeDocument/2006/relationships/table" Target="../tables/table1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omments" Target="../comments7.xml"/><Relationship Id="rId2" Type="http://schemas.openxmlformats.org/officeDocument/2006/relationships/drawing" Target="../drawings/drawing6.xml"/><Relationship Id="rId1" Type="http://schemas.openxmlformats.org/officeDocument/2006/relationships/printerSettings" Target="../printerSettings/printerSettings11.bin"/><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vmlDrawing" Target="../drawings/vmlDrawing8.v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hyperlink" Target="https://www.laiv-mv.de/Statistik/Zahlen-und-Fakten/Gesamtwirtschaft-&amp;-Umwelt/Verdienste-und-Arbeitskosten" TargetMode="External"/><Relationship Id="rId7" Type="http://schemas.openxmlformats.org/officeDocument/2006/relationships/hyperlink" Target="https://www.laiv-mv.de/Statistik/Zahlen-und-Fakten/Gesamtwirtschaft-&amp;-Umwelt/Verdienste-und-Arbeitskosten" TargetMode="External"/><Relationship Id="rId2" Type="http://schemas.openxmlformats.org/officeDocument/2006/relationships/hyperlink" Target="http://www.laiv-mv.de/Statistik/Zahlen-und-Fakten/Gesamtwirtschaft-&amp;-Umwelt/Verdienste-und-Arbeitskosten" TargetMode="External"/><Relationship Id="rId1" Type="http://schemas.openxmlformats.org/officeDocument/2006/relationships/hyperlink" Target="https://www.laiv-mv.de/Statistik/Zahlen-und-Fakten/Gesamtwirtschaft-&amp;-Umwelt/Verdienste-und-Arbeitskosten" TargetMode="External"/><Relationship Id="rId6" Type="http://schemas.openxmlformats.org/officeDocument/2006/relationships/hyperlink" Target="mailto:darlin-victoria.boehme@statistik-mv.de" TargetMode="External"/><Relationship Id="rId5" Type="http://schemas.openxmlformats.org/officeDocument/2006/relationships/hyperlink" Target="https://www.destatis.de/DE/Methoden/Qualitaet/Qualitaetsberichte/Arbeits-Lohnnebenkosten/einfuehrung.html" TargetMode="External"/><Relationship Id="rId4" Type="http://schemas.openxmlformats.org/officeDocument/2006/relationships/hyperlink" Target="https://www.destatis.de/DE/Methoden/Qualitaet/Qualitaetsberichte/Verdienste/einfuehrung.html" TargetMode="External"/><Relationship Id="rId9" Type="http://schemas.openxmlformats.org/officeDocument/2006/relationships/drawing" Target="../drawings/drawing7.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table" Target="../tables/table5.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omments" Target="../comments2.xml"/><Relationship Id="rId5" Type="http://schemas.openxmlformats.org/officeDocument/2006/relationships/table" Target="../tables/table7.xml"/><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4.v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5.v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tabSelected="1" zoomScale="160" zoomScaleNormal="160" workbookViewId="0"/>
  </sheetViews>
  <sheetFormatPr baseColWidth="10" defaultRowHeight="12" customHeight="1"/>
  <cols>
    <col min="1" max="1" width="91.7109375" style="6" customWidth="1"/>
    <col min="2" max="2" width="2.7109375" style="6" customWidth="1"/>
    <col min="3" max="3" width="18.85546875" style="91" customWidth="1"/>
    <col min="4" max="4" width="11" style="91" customWidth="1"/>
    <col min="5" max="5" width="10.5703125" style="91" customWidth="1"/>
    <col min="6" max="19" width="11.42578125" style="91"/>
    <col min="20" max="16384" width="11.42578125" style="6"/>
  </cols>
  <sheetData>
    <row r="1" spans="1:19" ht="12" customHeight="1">
      <c r="A1" s="66" t="s">
        <v>149</v>
      </c>
    </row>
    <row r="2" spans="1:19" s="2" customFormat="1" ht="50.1" customHeight="1">
      <c r="A2" s="65" t="s">
        <v>148</v>
      </c>
      <c r="B2" s="1"/>
      <c r="C2" s="92"/>
      <c r="D2" s="64"/>
      <c r="E2" s="64"/>
      <c r="F2" s="64"/>
      <c r="G2" s="64"/>
      <c r="H2" s="64"/>
      <c r="I2" s="64"/>
      <c r="J2" s="64"/>
      <c r="K2" s="64"/>
      <c r="L2" s="64"/>
      <c r="M2" s="64"/>
      <c r="N2" s="64"/>
      <c r="O2" s="64"/>
      <c r="P2" s="64"/>
      <c r="Q2" s="64"/>
      <c r="R2" s="64"/>
      <c r="S2" s="64"/>
    </row>
    <row r="3" spans="1:19" s="5" customFormat="1" ht="12" customHeight="1">
      <c r="A3" s="305" t="s">
        <v>151</v>
      </c>
      <c r="B3" s="4"/>
      <c r="C3" s="92"/>
      <c r="D3" s="64"/>
      <c r="E3" s="64"/>
      <c r="F3" s="64"/>
      <c r="G3" s="64"/>
      <c r="H3" s="64"/>
      <c r="I3" s="64"/>
      <c r="J3" s="64"/>
      <c r="K3" s="64"/>
      <c r="L3" s="64"/>
      <c r="M3" s="64"/>
      <c r="N3" s="64"/>
      <c r="O3" s="64"/>
      <c r="P3" s="64"/>
      <c r="Q3" s="64"/>
      <c r="R3" s="64"/>
      <c r="S3" s="64"/>
    </row>
    <row r="4" spans="1:19" s="5" customFormat="1" ht="12" customHeight="1">
      <c r="A4" s="306"/>
      <c r="B4" s="4"/>
      <c r="C4" s="92"/>
      <c r="D4" s="64"/>
      <c r="E4" s="64"/>
      <c r="F4" s="64"/>
      <c r="G4" s="64"/>
      <c r="H4" s="64"/>
      <c r="I4" s="64"/>
      <c r="J4" s="64"/>
      <c r="K4" s="64"/>
      <c r="L4" s="64"/>
      <c r="M4" s="64"/>
      <c r="N4" s="64"/>
      <c r="O4" s="64"/>
      <c r="P4" s="64"/>
      <c r="Q4" s="64"/>
      <c r="R4" s="64"/>
      <c r="S4" s="64"/>
    </row>
    <row r="5" spans="1:19" s="5" customFormat="1" ht="12" customHeight="1">
      <c r="A5" s="307"/>
      <c r="B5" s="4"/>
      <c r="C5" s="69"/>
      <c r="D5" s="64"/>
      <c r="E5" s="64"/>
      <c r="F5" s="64"/>
      <c r="G5" s="64"/>
      <c r="H5" s="64"/>
      <c r="I5" s="64"/>
      <c r="J5" s="64"/>
      <c r="K5" s="64"/>
      <c r="L5" s="64"/>
      <c r="M5" s="64"/>
      <c r="N5" s="64"/>
      <c r="O5" s="64"/>
      <c r="P5" s="64"/>
      <c r="Q5" s="64"/>
      <c r="R5" s="64"/>
      <c r="S5" s="64"/>
    </row>
    <row r="6" spans="1:19" s="5" customFormat="1" ht="12" customHeight="1">
      <c r="A6" s="290"/>
      <c r="B6" s="4"/>
      <c r="C6" s="70"/>
      <c r="D6" s="64"/>
      <c r="E6" s="64"/>
      <c r="F6" s="64"/>
      <c r="G6" s="64"/>
      <c r="H6" s="64"/>
      <c r="I6" s="64"/>
      <c r="J6" s="64"/>
      <c r="K6" s="64"/>
      <c r="L6" s="64"/>
      <c r="M6" s="64"/>
      <c r="N6" s="64"/>
      <c r="O6" s="64"/>
      <c r="P6" s="64"/>
      <c r="Q6" s="64"/>
      <c r="R6" s="64"/>
      <c r="S6" s="64"/>
    </row>
    <row r="7" spans="1:19" s="5" customFormat="1" ht="12" customHeight="1">
      <c r="A7" s="291"/>
      <c r="B7" s="4"/>
      <c r="C7" s="70"/>
      <c r="D7" s="64"/>
      <c r="E7" s="64"/>
      <c r="F7" s="64"/>
      <c r="G7" s="64"/>
      <c r="H7" s="64"/>
      <c r="I7" s="64"/>
      <c r="J7" s="64"/>
      <c r="K7" s="64"/>
      <c r="L7" s="64"/>
      <c r="M7" s="64"/>
      <c r="N7" s="64"/>
      <c r="O7" s="64"/>
      <c r="P7" s="64"/>
      <c r="Q7" s="64"/>
      <c r="R7" s="64"/>
      <c r="S7" s="64"/>
    </row>
    <row r="8" spans="1:19" s="5" customFormat="1" ht="12" customHeight="1">
      <c r="A8" s="291"/>
      <c r="B8" s="4"/>
      <c r="C8" s="70"/>
      <c r="D8" s="64"/>
      <c r="E8" s="64"/>
      <c r="F8" s="64"/>
      <c r="G8" s="64"/>
      <c r="H8" s="64"/>
      <c r="I8" s="64"/>
      <c r="J8" s="64"/>
      <c r="K8" s="64"/>
      <c r="L8" s="64"/>
      <c r="M8" s="64"/>
      <c r="N8" s="64"/>
      <c r="O8" s="64"/>
      <c r="P8" s="64"/>
      <c r="Q8" s="64"/>
      <c r="R8" s="64"/>
      <c r="S8" s="64"/>
    </row>
    <row r="9" spans="1:19" s="5" customFormat="1" ht="12" customHeight="1">
      <c r="A9" s="292"/>
      <c r="B9" s="4"/>
      <c r="C9" s="93"/>
      <c r="D9" s="64"/>
      <c r="E9" s="64"/>
      <c r="F9" s="64"/>
      <c r="G9" s="64"/>
      <c r="H9" s="64"/>
      <c r="I9" s="64"/>
      <c r="J9" s="64"/>
      <c r="K9" s="64"/>
      <c r="L9" s="64"/>
      <c r="M9" s="64"/>
      <c r="N9" s="64"/>
      <c r="O9" s="64"/>
      <c r="P9" s="64"/>
      <c r="Q9" s="64"/>
      <c r="R9" s="64"/>
      <c r="S9" s="64"/>
    </row>
    <row r="10" spans="1:19" s="5" customFormat="1" ht="12" customHeight="1">
      <c r="A10" s="290"/>
      <c r="B10" s="4"/>
      <c r="C10" s="92"/>
      <c r="D10" s="64"/>
      <c r="E10" s="64"/>
      <c r="F10" s="64"/>
      <c r="G10" s="64"/>
      <c r="H10" s="64"/>
      <c r="I10" s="64"/>
      <c r="J10" s="64"/>
      <c r="K10" s="64"/>
      <c r="L10" s="64"/>
      <c r="M10" s="64"/>
      <c r="N10" s="64"/>
      <c r="O10" s="64"/>
      <c r="P10" s="64"/>
      <c r="Q10" s="64"/>
      <c r="R10" s="64"/>
      <c r="S10" s="64"/>
    </row>
    <row r="11" spans="1:19" s="5" customFormat="1" ht="12" customHeight="1">
      <c r="A11" s="3" t="s">
        <v>151</v>
      </c>
      <c r="B11" s="4"/>
      <c r="C11" s="92"/>
      <c r="D11" s="64"/>
      <c r="E11" s="64"/>
      <c r="F11" s="64"/>
      <c r="G11" s="64"/>
      <c r="H11" s="64"/>
      <c r="I11" s="64"/>
      <c r="J11" s="64"/>
      <c r="K11" s="64"/>
      <c r="L11" s="64"/>
      <c r="M11" s="64"/>
      <c r="N11" s="64"/>
      <c r="O11" s="64"/>
      <c r="P11" s="64"/>
      <c r="Q11" s="64"/>
      <c r="R11" s="64"/>
      <c r="S11" s="64"/>
    </row>
    <row r="12" spans="1:19" s="5" customFormat="1" ht="12" customHeight="1">
      <c r="A12" s="3" t="s">
        <v>151</v>
      </c>
      <c r="B12" s="4"/>
      <c r="C12" s="94"/>
      <c r="D12" s="64"/>
      <c r="E12" s="64"/>
      <c r="F12" s="64"/>
      <c r="G12" s="64"/>
      <c r="H12" s="64"/>
      <c r="I12" s="64"/>
      <c r="J12" s="64"/>
      <c r="K12" s="64"/>
      <c r="L12" s="64"/>
      <c r="M12" s="64"/>
      <c r="N12" s="64"/>
      <c r="O12" s="64"/>
      <c r="P12" s="64"/>
      <c r="Q12" s="64"/>
      <c r="R12" s="64"/>
      <c r="S12" s="64"/>
    </row>
    <row r="13" spans="1:19" s="5" customFormat="1" ht="12" customHeight="1">
      <c r="A13" s="3" t="s">
        <v>151</v>
      </c>
      <c r="B13" s="4"/>
      <c r="C13" s="94"/>
      <c r="D13" s="64"/>
      <c r="E13" s="64"/>
      <c r="F13" s="64"/>
      <c r="G13" s="64"/>
      <c r="H13" s="64"/>
      <c r="I13" s="64"/>
      <c r="J13" s="64"/>
      <c r="K13" s="64"/>
      <c r="L13" s="64"/>
      <c r="M13" s="64"/>
      <c r="N13" s="64"/>
      <c r="O13" s="64"/>
      <c r="P13" s="64"/>
      <c r="Q13" s="64"/>
      <c r="R13" s="64"/>
      <c r="S13" s="64"/>
    </row>
    <row r="14" spans="1:19" s="5" customFormat="1" ht="12" customHeight="1">
      <c r="A14" s="3" t="s">
        <v>151</v>
      </c>
      <c r="B14" s="4"/>
      <c r="C14" s="92"/>
      <c r="D14" s="64"/>
      <c r="E14" s="64"/>
      <c r="F14" s="64"/>
      <c r="G14" s="64"/>
      <c r="H14" s="64"/>
      <c r="I14" s="64"/>
      <c r="J14" s="64"/>
      <c r="K14" s="64"/>
      <c r="L14" s="64"/>
      <c r="M14" s="64"/>
      <c r="N14" s="64"/>
      <c r="O14" s="64"/>
      <c r="P14" s="64"/>
      <c r="Q14" s="64"/>
      <c r="R14" s="64"/>
      <c r="S14" s="64"/>
    </row>
    <row r="15" spans="1:19" s="5" customFormat="1" ht="12" customHeight="1">
      <c r="A15" s="3" t="s">
        <v>151</v>
      </c>
      <c r="B15" s="4"/>
      <c r="C15" s="92"/>
      <c r="D15" s="64"/>
      <c r="E15" s="64"/>
      <c r="F15" s="64"/>
      <c r="G15" s="64"/>
      <c r="H15" s="64"/>
      <c r="I15" s="64"/>
      <c r="J15" s="64"/>
      <c r="K15" s="64"/>
      <c r="L15" s="64"/>
      <c r="M15" s="64"/>
      <c r="N15" s="64"/>
      <c r="O15" s="64"/>
      <c r="P15" s="64"/>
      <c r="Q15" s="64"/>
      <c r="R15" s="64"/>
      <c r="S15" s="64"/>
    </row>
    <row r="16" spans="1:19" s="5" customFormat="1" ht="12" customHeight="1">
      <c r="A16" s="3" t="s">
        <v>151</v>
      </c>
      <c r="B16" s="4"/>
      <c r="C16" s="92"/>
      <c r="D16" s="64"/>
      <c r="E16" s="64"/>
      <c r="F16" s="64"/>
      <c r="G16" s="64"/>
      <c r="H16" s="64"/>
      <c r="I16" s="64"/>
      <c r="J16" s="64"/>
      <c r="K16" s="64"/>
      <c r="L16" s="64"/>
      <c r="M16" s="64"/>
      <c r="N16" s="64"/>
      <c r="O16" s="64"/>
      <c r="P16" s="64"/>
      <c r="Q16" s="64"/>
      <c r="R16" s="64"/>
      <c r="S16" s="64"/>
    </row>
    <row r="17" spans="1:19" s="5" customFormat="1" ht="12" customHeight="1">
      <c r="A17" s="3" t="s">
        <v>151</v>
      </c>
      <c r="B17" s="4"/>
      <c r="C17" s="92"/>
      <c r="D17" s="64"/>
      <c r="E17" s="64"/>
      <c r="F17" s="64"/>
      <c r="G17" s="64"/>
      <c r="H17" s="64"/>
      <c r="I17" s="64"/>
      <c r="J17" s="64"/>
      <c r="K17" s="64"/>
      <c r="L17" s="64"/>
      <c r="M17" s="64"/>
      <c r="N17" s="64"/>
      <c r="O17" s="64"/>
      <c r="P17" s="64"/>
      <c r="Q17" s="64"/>
      <c r="R17" s="64"/>
      <c r="S17" s="64"/>
    </row>
    <row r="18" spans="1:19" s="5" customFormat="1" ht="12" customHeight="1">
      <c r="A18" s="3" t="s">
        <v>151</v>
      </c>
      <c r="B18" s="4"/>
      <c r="C18" s="92"/>
      <c r="D18" s="64"/>
      <c r="E18" s="64"/>
      <c r="F18" s="64"/>
      <c r="G18" s="64"/>
      <c r="H18" s="64"/>
      <c r="I18" s="64"/>
      <c r="J18" s="64"/>
      <c r="K18" s="64"/>
      <c r="L18" s="64"/>
      <c r="M18" s="64"/>
      <c r="N18" s="64"/>
      <c r="O18" s="64"/>
      <c r="P18" s="64"/>
      <c r="Q18" s="64"/>
      <c r="R18" s="64"/>
      <c r="S18" s="64"/>
    </row>
    <row r="19" spans="1:19" s="5" customFormat="1" ht="12" customHeight="1">
      <c r="A19" s="3" t="s">
        <v>151</v>
      </c>
      <c r="B19" s="4"/>
      <c r="C19" s="92"/>
      <c r="D19" s="64"/>
      <c r="E19" s="64"/>
      <c r="F19" s="64"/>
      <c r="G19" s="64"/>
      <c r="H19" s="64"/>
      <c r="I19" s="64"/>
      <c r="J19" s="64"/>
      <c r="K19" s="64"/>
      <c r="L19" s="64"/>
      <c r="M19" s="64"/>
      <c r="N19" s="64"/>
      <c r="O19" s="64"/>
      <c r="P19" s="64"/>
      <c r="Q19" s="64"/>
      <c r="R19" s="64"/>
      <c r="S19" s="64"/>
    </row>
    <row r="20" spans="1:19" s="5" customFormat="1" ht="12" customHeight="1">
      <c r="A20" s="96" t="s">
        <v>147</v>
      </c>
      <c r="B20" s="64"/>
      <c r="C20" s="247" t="s">
        <v>546</v>
      </c>
      <c r="D20" s="248"/>
      <c r="E20" s="248"/>
      <c r="F20" s="64"/>
      <c r="G20" s="64"/>
      <c r="H20" s="64"/>
      <c r="I20" s="64"/>
      <c r="J20" s="64"/>
      <c r="K20" s="64"/>
      <c r="L20" s="64"/>
      <c r="M20" s="64"/>
      <c r="N20" s="64"/>
      <c r="O20" s="64"/>
      <c r="P20" s="64"/>
      <c r="Q20" s="64"/>
      <c r="R20" s="64"/>
      <c r="S20" s="64"/>
    </row>
    <row r="21" spans="1:19" s="5" customFormat="1" ht="24" customHeight="1">
      <c r="A21" s="3"/>
      <c r="B21" s="4"/>
      <c r="C21" s="249" t="s">
        <v>425</v>
      </c>
      <c r="D21" s="250" t="s">
        <v>547</v>
      </c>
      <c r="E21" s="250" t="s">
        <v>548</v>
      </c>
      <c r="F21" s="64"/>
      <c r="G21" s="64"/>
      <c r="H21" s="64"/>
      <c r="I21" s="64"/>
      <c r="J21" s="64"/>
      <c r="K21" s="64"/>
      <c r="L21" s="64"/>
      <c r="M21" s="64"/>
      <c r="N21" s="64"/>
      <c r="O21" s="64"/>
      <c r="P21" s="64"/>
      <c r="Q21" s="64"/>
      <c r="R21" s="64"/>
      <c r="S21" s="64"/>
    </row>
    <row r="22" spans="1:19" s="5" customFormat="1" ht="12" customHeight="1">
      <c r="A22" s="3"/>
      <c r="B22" s="4"/>
      <c r="C22" s="41" t="s">
        <v>12</v>
      </c>
      <c r="D22" s="251">
        <v>37.700000000000003</v>
      </c>
      <c r="E22" s="251">
        <v>21.8</v>
      </c>
      <c r="F22" s="64"/>
      <c r="G22" s="64"/>
      <c r="H22" s="64"/>
      <c r="I22" s="64"/>
      <c r="J22" s="64"/>
      <c r="K22" s="64"/>
      <c r="L22" s="64"/>
      <c r="M22" s="64"/>
      <c r="N22" s="64"/>
      <c r="O22" s="64"/>
      <c r="P22" s="64"/>
      <c r="Q22" s="64"/>
      <c r="R22" s="64"/>
      <c r="S22" s="64"/>
    </row>
    <row r="23" spans="1:19" s="5" customFormat="1" ht="12" customHeight="1">
      <c r="A23" s="3"/>
      <c r="B23" s="4"/>
      <c r="C23" s="41" t="s">
        <v>14</v>
      </c>
      <c r="D23" s="252">
        <v>6.7</v>
      </c>
      <c r="E23" s="252">
        <v>22.1</v>
      </c>
      <c r="F23" s="64"/>
      <c r="G23" s="64"/>
      <c r="H23" s="64"/>
      <c r="I23" s="64"/>
      <c r="J23" s="64"/>
      <c r="K23" s="64"/>
      <c r="L23" s="64"/>
      <c r="M23" s="64"/>
      <c r="N23" s="64"/>
      <c r="O23" s="64"/>
      <c r="P23" s="64"/>
      <c r="Q23" s="64"/>
      <c r="R23" s="64"/>
      <c r="S23" s="64"/>
    </row>
    <row r="24" spans="1:19" s="5" customFormat="1" ht="12" customHeight="1">
      <c r="A24" s="3"/>
      <c r="B24" s="4"/>
      <c r="C24" s="41" t="s">
        <v>426</v>
      </c>
      <c r="D24" s="252">
        <v>5.5</v>
      </c>
      <c r="E24" s="252">
        <v>6.2</v>
      </c>
      <c r="F24" s="64"/>
      <c r="G24" s="64"/>
      <c r="H24" s="64"/>
      <c r="I24" s="64"/>
      <c r="J24" s="64"/>
      <c r="K24" s="64"/>
      <c r="L24" s="64"/>
      <c r="M24" s="64"/>
      <c r="N24" s="64"/>
      <c r="O24" s="64"/>
      <c r="P24" s="64"/>
      <c r="Q24" s="64"/>
      <c r="R24" s="64"/>
      <c r="S24" s="64"/>
    </row>
    <row r="26" spans="1:19" ht="12" customHeight="1">
      <c r="C26" s="87"/>
      <c r="D26" s="27"/>
      <c r="E26" s="25"/>
      <c r="F26" s="25"/>
      <c r="G26" s="25"/>
    </row>
    <row r="27" spans="1:19" ht="12" customHeight="1">
      <c r="C27" s="87"/>
      <c r="D27" s="95"/>
      <c r="E27" s="95"/>
    </row>
    <row r="29" spans="1:19" ht="12" customHeight="1">
      <c r="C29" s="87"/>
    </row>
    <row r="30" spans="1:19" ht="12" customHeight="1">
      <c r="C30" s="87"/>
    </row>
    <row r="31" spans="1:19" ht="12" customHeight="1">
      <c r="C31" s="87"/>
    </row>
    <row r="33" spans="3:3" ht="12" customHeight="1">
      <c r="C33" s="87"/>
    </row>
    <row r="34" spans="3:3" ht="12" customHeight="1">
      <c r="C34" s="87"/>
    </row>
  </sheetData>
  <hyperlinks>
    <hyperlink ref="A20" location="_GrafikDaten_15.1" display="            Grafik 15.1"/>
    <hyperlink ref="A1" location="Inhalt!A1" display="Titelblatt des Kapitels 15 &quot;Verdienste und Arbeitskosten&quot;: Link zum Inhaltsverzeichnis"/>
  </hyperlinks>
  <pageMargins left="0.59055118110236227" right="0.59055118110236227" top="0.59055118110236227" bottom="0.59055118110236227" header="0.39370078740157483" footer="0.39370078740157483"/>
  <pageSetup paperSize="9" firstPageNumber="371" orientation="portrait" useFirstPageNumber="1" r:id="rId1"/>
  <headerFooter differentOddEven="1" differentFirst="1">
    <oddHeader>&amp;C&amp;7 15 Verdienste und Arbeitskosten</oddHeader>
    <oddFooter>&amp;L&amp;"-,Standard"&amp;7StatA MV, Statistisches Jahrbuch 2024&amp;R&amp;"-,Standard"&amp;7&amp;P</oddFooter>
    <evenHeader>&amp;C&amp;7 15 Verdienste und Arbeitskosten</evenHeader>
    <evenFooter>&amp;L&amp;"-,Standard"&amp;7&amp;P&amp;R&amp;"-,Standard"&amp;7StatA MV, Statistisches Jahrbuch 2024</even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9"/>
  <sheetViews>
    <sheetView zoomScale="160" zoomScaleNormal="160" workbookViewId="0"/>
  </sheetViews>
  <sheetFormatPr baseColWidth="10" defaultRowHeight="11.45" customHeight="1"/>
  <cols>
    <col min="1" max="1" width="35.7109375" style="39" customWidth="1"/>
    <col min="2" max="7" width="9.28515625" style="27" customWidth="1"/>
    <col min="8" max="8" width="2.7109375" style="27" customWidth="1"/>
    <col min="9" max="13" width="8.7109375" style="27" customWidth="1"/>
    <col min="14" max="16384" width="11.42578125" style="27"/>
  </cols>
  <sheetData>
    <row r="1" spans="1:15" ht="11.45" customHeight="1">
      <c r="A1" s="66" t="s">
        <v>150</v>
      </c>
    </row>
    <row r="2" spans="1:15" ht="12" customHeight="1">
      <c r="A2" s="89" t="s">
        <v>391</v>
      </c>
    </row>
    <row r="3" spans="1:15" ht="18" customHeight="1">
      <c r="A3" s="89" t="s">
        <v>376</v>
      </c>
      <c r="I3" s="119"/>
      <c r="J3" s="119"/>
      <c r="K3" s="119"/>
      <c r="L3" s="119"/>
      <c r="M3" s="119"/>
      <c r="N3" s="119"/>
      <c r="O3" s="119"/>
    </row>
    <row r="4" spans="1:15" ht="11.45" customHeight="1">
      <c r="A4" s="105" t="s">
        <v>545</v>
      </c>
      <c r="I4" s="119"/>
      <c r="J4" s="119"/>
      <c r="K4" s="119"/>
      <c r="L4" s="119"/>
      <c r="M4" s="119"/>
      <c r="N4" s="119"/>
      <c r="O4" s="119"/>
    </row>
    <row r="5" spans="1:15" ht="18.600000000000001" customHeight="1">
      <c r="A5" s="105" t="s">
        <v>412</v>
      </c>
      <c r="I5" s="119"/>
      <c r="J5" s="119"/>
      <c r="K5" s="119"/>
      <c r="L5" s="119"/>
      <c r="M5" s="119"/>
      <c r="N5" s="119"/>
      <c r="O5" s="119"/>
    </row>
    <row r="6" spans="1:15" ht="48" customHeight="1">
      <c r="A6" s="269" t="s">
        <v>11</v>
      </c>
      <c r="B6" s="123" t="s">
        <v>520</v>
      </c>
      <c r="C6" s="123" t="s">
        <v>521</v>
      </c>
      <c r="D6" s="123" t="s">
        <v>522</v>
      </c>
      <c r="E6" s="123" t="s">
        <v>523</v>
      </c>
      <c r="F6" s="123" t="s">
        <v>524</v>
      </c>
      <c r="G6" s="122" t="s">
        <v>525</v>
      </c>
      <c r="I6" s="113"/>
      <c r="J6" s="120"/>
      <c r="K6" s="120"/>
      <c r="L6" s="113"/>
      <c r="M6" s="120"/>
      <c r="N6" s="120"/>
      <c r="O6" s="119"/>
    </row>
    <row r="7" spans="1:15" s="37" customFormat="1" ht="20.100000000000001" customHeight="1">
      <c r="A7" s="36" t="s">
        <v>35</v>
      </c>
      <c r="B7" s="239">
        <v>3641</v>
      </c>
      <c r="C7" s="239">
        <v>3481</v>
      </c>
      <c r="D7" s="239">
        <v>3733</v>
      </c>
      <c r="E7" s="239">
        <v>2283</v>
      </c>
      <c r="F7" s="239">
        <v>2351</v>
      </c>
      <c r="G7" s="239">
        <v>2056</v>
      </c>
      <c r="I7" s="27"/>
      <c r="L7" s="121"/>
      <c r="M7" s="121"/>
      <c r="N7" s="121"/>
      <c r="O7" s="121"/>
    </row>
    <row r="8" spans="1:15" ht="20.100000000000001" customHeight="1">
      <c r="A8" s="36" t="s">
        <v>612</v>
      </c>
      <c r="B8" s="238"/>
      <c r="C8" s="238"/>
      <c r="D8" s="238"/>
      <c r="E8" s="238"/>
      <c r="F8" s="238"/>
      <c r="G8" s="238"/>
      <c r="L8" s="119"/>
      <c r="M8" s="119"/>
      <c r="N8" s="119"/>
      <c r="O8" s="119"/>
    </row>
    <row r="9" spans="1:15" ht="11.45" customHeight="1">
      <c r="A9" s="38" t="s">
        <v>287</v>
      </c>
      <c r="B9" s="238">
        <v>2737</v>
      </c>
      <c r="C9" s="238">
        <v>2763</v>
      </c>
      <c r="D9" s="238">
        <v>2722</v>
      </c>
      <c r="E9" s="238">
        <v>1888</v>
      </c>
      <c r="F9" s="238">
        <v>2011</v>
      </c>
      <c r="G9" s="238">
        <v>1689</v>
      </c>
      <c r="I9" s="234"/>
      <c r="J9" s="234"/>
      <c r="K9" s="234"/>
      <c r="L9" s="234"/>
      <c r="M9" s="234"/>
      <c r="N9" s="234"/>
    </row>
    <row r="10" spans="1:15" ht="11.45" customHeight="1">
      <c r="A10" s="38" t="s">
        <v>289</v>
      </c>
      <c r="B10" s="238">
        <v>3062</v>
      </c>
      <c r="C10" s="238">
        <v>3066</v>
      </c>
      <c r="D10" s="238">
        <v>3060</v>
      </c>
      <c r="E10" s="238">
        <v>1993</v>
      </c>
      <c r="F10" s="238">
        <v>2159</v>
      </c>
      <c r="G10" s="240">
        <v>1718</v>
      </c>
      <c r="H10" s="119"/>
      <c r="I10" s="234"/>
      <c r="J10" s="234"/>
      <c r="K10" s="234"/>
      <c r="L10" s="234"/>
      <c r="M10" s="234"/>
      <c r="N10" s="235"/>
    </row>
    <row r="11" spans="1:15" ht="11.45" customHeight="1">
      <c r="A11" s="38" t="s">
        <v>290</v>
      </c>
      <c r="B11" s="238">
        <v>3324</v>
      </c>
      <c r="C11" s="238">
        <v>3263</v>
      </c>
      <c r="D11" s="238">
        <v>3357</v>
      </c>
      <c r="E11" s="238">
        <v>2343</v>
      </c>
      <c r="F11" s="238">
        <v>2439</v>
      </c>
      <c r="G11" s="238">
        <v>2149</v>
      </c>
      <c r="I11" s="234"/>
      <c r="J11" s="234"/>
      <c r="K11" s="234"/>
      <c r="L11" s="234"/>
      <c r="M11" s="234"/>
      <c r="N11" s="234"/>
    </row>
    <row r="12" spans="1:15" ht="11.45" customHeight="1">
      <c r="A12" s="38" t="s">
        <v>291</v>
      </c>
      <c r="B12" s="238">
        <v>3446</v>
      </c>
      <c r="C12" s="238">
        <v>3377</v>
      </c>
      <c r="D12" s="238">
        <v>3481</v>
      </c>
      <c r="E12" s="238">
        <v>2306</v>
      </c>
      <c r="F12" s="238">
        <v>2324</v>
      </c>
      <c r="G12" s="240">
        <v>2232</v>
      </c>
      <c r="I12" s="234"/>
      <c r="J12" s="234"/>
      <c r="K12" s="234"/>
      <c r="L12" s="234"/>
      <c r="M12" s="234"/>
      <c r="N12" s="235"/>
    </row>
    <row r="13" spans="1:15" ht="11.45" customHeight="1">
      <c r="A13" s="38" t="s">
        <v>292</v>
      </c>
      <c r="B13" s="238">
        <v>3656</v>
      </c>
      <c r="C13" s="238">
        <v>3477</v>
      </c>
      <c r="D13" s="238">
        <v>3758</v>
      </c>
      <c r="E13" s="238">
        <v>2444</v>
      </c>
      <c r="F13" s="238">
        <v>2419</v>
      </c>
      <c r="G13" s="238">
        <v>2582</v>
      </c>
      <c r="I13" s="234"/>
      <c r="J13" s="234"/>
      <c r="K13" s="234"/>
      <c r="L13" s="234"/>
      <c r="M13" s="234"/>
      <c r="N13" s="234"/>
    </row>
    <row r="14" spans="1:15" ht="11.45" customHeight="1">
      <c r="A14" s="38" t="s">
        <v>293</v>
      </c>
      <c r="B14" s="238">
        <v>3885</v>
      </c>
      <c r="C14" s="238">
        <v>3367</v>
      </c>
      <c r="D14" s="240">
        <v>4160</v>
      </c>
      <c r="E14" s="238">
        <v>2221</v>
      </c>
      <c r="F14" s="238">
        <v>2421</v>
      </c>
      <c r="G14" s="238" t="s">
        <v>36</v>
      </c>
      <c r="I14" s="234"/>
      <c r="J14" s="234"/>
      <c r="K14" s="235"/>
      <c r="L14" s="234"/>
      <c r="M14" s="234"/>
      <c r="N14" s="234"/>
    </row>
    <row r="15" spans="1:15" ht="11.45" customHeight="1">
      <c r="A15" s="38" t="s">
        <v>294</v>
      </c>
      <c r="B15" s="238">
        <v>4039</v>
      </c>
      <c r="C15" s="238">
        <v>3638</v>
      </c>
      <c r="D15" s="240">
        <v>4292</v>
      </c>
      <c r="E15" s="238">
        <v>2445</v>
      </c>
      <c r="F15" s="238">
        <v>2420</v>
      </c>
      <c r="G15" s="240">
        <v>2585</v>
      </c>
      <c r="I15" s="234"/>
      <c r="J15" s="234"/>
      <c r="K15" s="235"/>
      <c r="L15" s="234"/>
      <c r="M15" s="234"/>
      <c r="N15" s="235"/>
    </row>
    <row r="16" spans="1:15" ht="11.45" customHeight="1">
      <c r="A16" s="38" t="s">
        <v>295</v>
      </c>
      <c r="B16" s="238">
        <v>3729</v>
      </c>
      <c r="C16" s="238">
        <v>3544</v>
      </c>
      <c r="D16" s="238">
        <v>3838</v>
      </c>
      <c r="E16" s="238">
        <v>2303</v>
      </c>
      <c r="F16" s="238">
        <v>2276</v>
      </c>
      <c r="G16" s="240">
        <v>2465</v>
      </c>
      <c r="I16" s="234"/>
      <c r="J16" s="234"/>
      <c r="K16" s="234"/>
      <c r="L16" s="234"/>
      <c r="M16" s="234"/>
      <c r="N16" s="235"/>
    </row>
    <row r="17" spans="1:14" ht="11.45" customHeight="1">
      <c r="A17" s="38" t="s">
        <v>296</v>
      </c>
      <c r="B17" s="238">
        <v>3796</v>
      </c>
      <c r="C17" s="238">
        <v>3754</v>
      </c>
      <c r="D17" s="238">
        <v>3822</v>
      </c>
      <c r="E17" s="238">
        <v>2289</v>
      </c>
      <c r="F17" s="238">
        <v>2365</v>
      </c>
      <c r="G17" s="238" t="s">
        <v>36</v>
      </c>
      <c r="I17" s="234"/>
      <c r="J17" s="234"/>
      <c r="K17" s="234"/>
      <c r="L17" s="234"/>
      <c r="M17" s="234"/>
      <c r="N17" s="234"/>
    </row>
    <row r="18" spans="1:14" ht="11.45" customHeight="1">
      <c r="A18" s="38" t="s">
        <v>288</v>
      </c>
      <c r="B18" s="238">
        <v>4608</v>
      </c>
      <c r="C18" s="238">
        <v>4621</v>
      </c>
      <c r="D18" s="238">
        <v>4595</v>
      </c>
      <c r="E18" s="238" t="s">
        <v>36</v>
      </c>
      <c r="F18" s="240">
        <v>2350</v>
      </c>
      <c r="G18" s="238" t="s">
        <v>36</v>
      </c>
      <c r="I18" s="234"/>
      <c r="J18" s="234"/>
      <c r="K18" s="234"/>
      <c r="L18" s="234"/>
      <c r="M18" s="235"/>
      <c r="N18" s="234"/>
    </row>
    <row r="19" spans="1:14" ht="20.100000000000001" customHeight="1">
      <c r="A19" s="36" t="s">
        <v>37</v>
      </c>
      <c r="B19" s="238"/>
      <c r="C19" s="238"/>
      <c r="D19" s="238"/>
      <c r="E19" s="238"/>
      <c r="F19" s="238"/>
      <c r="G19" s="238"/>
      <c r="I19" s="236"/>
      <c r="J19" s="236"/>
      <c r="K19" s="236"/>
      <c r="L19" s="236"/>
      <c r="M19" s="236"/>
      <c r="N19" s="236"/>
    </row>
    <row r="20" spans="1:14" ht="11.45" customHeight="1">
      <c r="A20" s="38" t="s">
        <v>297</v>
      </c>
      <c r="B20" s="238">
        <v>2562</v>
      </c>
      <c r="C20" s="238">
        <v>2304</v>
      </c>
      <c r="D20" s="238">
        <v>2784</v>
      </c>
      <c r="E20" s="238">
        <v>1437</v>
      </c>
      <c r="F20" s="238">
        <v>1513</v>
      </c>
      <c r="G20" s="238">
        <v>1359</v>
      </c>
      <c r="I20" s="234"/>
      <c r="J20" s="234"/>
      <c r="K20" s="234"/>
      <c r="L20" s="234"/>
      <c r="M20" s="234"/>
      <c r="N20" s="234"/>
    </row>
    <row r="21" spans="1:14" ht="11.45" customHeight="1">
      <c r="A21" s="38" t="s">
        <v>298</v>
      </c>
      <c r="B21" s="238">
        <v>2778</v>
      </c>
      <c r="C21" s="238">
        <v>2615</v>
      </c>
      <c r="D21" s="238">
        <v>2816</v>
      </c>
      <c r="E21" s="238">
        <v>1749</v>
      </c>
      <c r="F21" s="238">
        <v>1831</v>
      </c>
      <c r="G21" s="238" t="s">
        <v>36</v>
      </c>
      <c r="I21" s="234"/>
      <c r="J21" s="234"/>
      <c r="K21" s="234"/>
      <c r="L21" s="234"/>
      <c r="M21" s="234"/>
      <c r="N21" s="234"/>
    </row>
    <row r="22" spans="1:14" ht="11.45" customHeight="1">
      <c r="A22" s="38" t="s">
        <v>299</v>
      </c>
      <c r="B22" s="238">
        <v>3208</v>
      </c>
      <c r="C22" s="238">
        <v>3075</v>
      </c>
      <c r="D22" s="238">
        <v>3287</v>
      </c>
      <c r="E22" s="238">
        <v>2170</v>
      </c>
      <c r="F22" s="238">
        <v>2210</v>
      </c>
      <c r="G22" s="238">
        <v>1980</v>
      </c>
      <c r="I22" s="234"/>
      <c r="J22" s="234"/>
      <c r="K22" s="234"/>
      <c r="L22" s="234"/>
      <c r="M22" s="234"/>
      <c r="N22" s="234"/>
    </row>
    <row r="23" spans="1:14" ht="11.45" customHeight="1">
      <c r="A23" s="38" t="s">
        <v>300</v>
      </c>
      <c r="B23" s="238">
        <v>4984</v>
      </c>
      <c r="C23" s="238">
        <v>4388</v>
      </c>
      <c r="D23" s="238">
        <v>5463</v>
      </c>
      <c r="E23" s="238">
        <v>2919</v>
      </c>
      <c r="F23" s="238">
        <v>3037</v>
      </c>
      <c r="G23" s="240">
        <v>2606</v>
      </c>
      <c r="I23" s="234"/>
      <c r="J23" s="234"/>
      <c r="K23" s="234"/>
      <c r="L23" s="234"/>
      <c r="M23" s="234"/>
      <c r="N23" s="235"/>
    </row>
    <row r="24" spans="1:14" ht="20.100000000000001" customHeight="1">
      <c r="A24" s="36" t="s">
        <v>38</v>
      </c>
      <c r="B24" s="238"/>
      <c r="C24" s="238"/>
      <c r="D24" s="238"/>
      <c r="E24" s="238"/>
      <c r="F24" s="153"/>
      <c r="G24" s="238"/>
      <c r="I24" s="237"/>
      <c r="J24" s="232"/>
      <c r="K24" s="232"/>
      <c r="L24" s="232"/>
      <c r="M24" s="232"/>
      <c r="N24" s="232"/>
    </row>
    <row r="25" spans="1:14" ht="11.45" customHeight="1">
      <c r="A25" s="38" t="s">
        <v>297</v>
      </c>
      <c r="B25" s="238">
        <v>3070</v>
      </c>
      <c r="C25" s="238">
        <v>2636</v>
      </c>
      <c r="D25" s="238">
        <v>3182</v>
      </c>
      <c r="E25" s="238">
        <v>1623</v>
      </c>
      <c r="F25" s="240">
        <v>1660</v>
      </c>
      <c r="G25" s="238">
        <v>1580</v>
      </c>
      <c r="I25" s="234"/>
      <c r="J25" s="234"/>
      <c r="K25" s="234"/>
      <c r="L25" s="234"/>
      <c r="M25" s="235"/>
      <c r="N25" s="234"/>
    </row>
    <row r="26" spans="1:14" ht="11.45" customHeight="1">
      <c r="A26" s="38" t="s">
        <v>305</v>
      </c>
      <c r="B26" s="238">
        <v>3107</v>
      </c>
      <c r="C26" s="238">
        <v>3021</v>
      </c>
      <c r="D26" s="238">
        <v>3155</v>
      </c>
      <c r="E26" s="238">
        <v>2126</v>
      </c>
      <c r="F26" s="238">
        <v>2175</v>
      </c>
      <c r="G26" s="240">
        <v>1914</v>
      </c>
      <c r="I26" s="234"/>
      <c r="J26" s="234"/>
      <c r="K26" s="234"/>
      <c r="L26" s="234"/>
      <c r="M26" s="234"/>
      <c r="N26" s="235"/>
    </row>
    <row r="27" spans="1:14" ht="11.45" customHeight="1">
      <c r="A27" s="38" t="s">
        <v>301</v>
      </c>
      <c r="B27" s="238">
        <v>3944</v>
      </c>
      <c r="C27" s="238">
        <v>3474</v>
      </c>
      <c r="D27" s="238">
        <v>4173</v>
      </c>
      <c r="E27" s="231">
        <v>2470</v>
      </c>
      <c r="F27" s="238">
        <v>2662</v>
      </c>
      <c r="G27" s="238" t="s">
        <v>36</v>
      </c>
      <c r="I27" s="234"/>
      <c r="J27" s="234"/>
      <c r="K27" s="234"/>
      <c r="L27" s="235"/>
      <c r="M27" s="234"/>
      <c r="N27" s="234"/>
    </row>
    <row r="28" spans="1:14" ht="11.45" customHeight="1">
      <c r="A28" s="38" t="s">
        <v>302</v>
      </c>
      <c r="B28" s="238">
        <v>4207</v>
      </c>
      <c r="C28" s="238">
        <v>3821</v>
      </c>
      <c r="D28" s="238">
        <v>4493</v>
      </c>
      <c r="E28" s="238">
        <v>2668</v>
      </c>
      <c r="F28" s="238">
        <v>2787</v>
      </c>
      <c r="G28" s="240">
        <v>2174</v>
      </c>
      <c r="I28" s="234"/>
      <c r="J28" s="234"/>
      <c r="K28" s="234"/>
      <c r="L28" s="234"/>
      <c r="M28" s="234"/>
      <c r="N28" s="235"/>
    </row>
    <row r="29" spans="1:14" ht="11.45" customHeight="1">
      <c r="A29" s="38" t="s">
        <v>303</v>
      </c>
      <c r="B29" s="238">
        <v>5885</v>
      </c>
      <c r="C29" s="238">
        <v>5163</v>
      </c>
      <c r="D29" s="240">
        <v>6489</v>
      </c>
      <c r="E29" s="240">
        <v>3429</v>
      </c>
      <c r="F29" s="238">
        <v>3655</v>
      </c>
      <c r="G29" s="238" t="s">
        <v>36</v>
      </c>
      <c r="I29" s="234"/>
      <c r="J29" s="234"/>
      <c r="K29" s="235"/>
      <c r="L29" s="235"/>
      <c r="M29" s="234"/>
      <c r="N29" s="234"/>
    </row>
    <row r="30" spans="1:14" ht="11.45" customHeight="1">
      <c r="A30" s="38" t="s">
        <v>304</v>
      </c>
      <c r="B30" s="238">
        <v>8201</v>
      </c>
      <c r="C30" s="238">
        <v>6828</v>
      </c>
      <c r="D30" s="238">
        <v>8794</v>
      </c>
      <c r="E30" s="240">
        <v>4204</v>
      </c>
      <c r="F30" s="238" t="s">
        <v>36</v>
      </c>
      <c r="G30" s="238" t="s">
        <v>36</v>
      </c>
      <c r="I30" s="234"/>
      <c r="J30" s="234"/>
      <c r="K30" s="234"/>
      <c r="L30" s="235"/>
      <c r="M30" s="234"/>
      <c r="N30" s="234"/>
    </row>
    <row r="31" spans="1:14" ht="30" customHeight="1">
      <c r="A31" s="36" t="s">
        <v>286</v>
      </c>
      <c r="B31" s="238"/>
      <c r="C31" s="238"/>
      <c r="D31" s="238"/>
      <c r="E31" s="238"/>
      <c r="F31" s="238"/>
      <c r="G31" s="230"/>
      <c r="I31" s="232"/>
      <c r="J31" s="232"/>
      <c r="K31" s="232"/>
      <c r="L31" s="232"/>
      <c r="M31" s="232"/>
      <c r="N31" s="232"/>
    </row>
    <row r="32" spans="1:14" ht="11.45" customHeight="1">
      <c r="A32" s="38" t="s">
        <v>306</v>
      </c>
      <c r="B32" s="238">
        <v>3977</v>
      </c>
      <c r="C32" s="238">
        <v>4073</v>
      </c>
      <c r="D32" s="238">
        <v>3924</v>
      </c>
      <c r="E32" s="238">
        <v>2643</v>
      </c>
      <c r="F32" s="238">
        <v>2713</v>
      </c>
      <c r="G32" s="240">
        <v>2385</v>
      </c>
      <c r="I32" s="234"/>
      <c r="J32" s="234"/>
      <c r="K32" s="234"/>
      <c r="L32" s="234"/>
      <c r="M32" s="234"/>
      <c r="N32" s="235"/>
    </row>
    <row r="33" spans="1:14" ht="11.45" customHeight="1">
      <c r="A33" s="38" t="s">
        <v>307</v>
      </c>
      <c r="B33" s="238">
        <v>3321</v>
      </c>
      <c r="C33" s="238">
        <v>2950</v>
      </c>
      <c r="D33" s="238">
        <v>3544</v>
      </c>
      <c r="E33" s="238">
        <v>1958</v>
      </c>
      <c r="F33" s="238">
        <v>2010</v>
      </c>
      <c r="G33" s="238">
        <v>1804</v>
      </c>
      <c r="I33" s="234"/>
      <c r="J33" s="234"/>
      <c r="K33" s="234"/>
      <c r="L33" s="234"/>
      <c r="M33" s="234"/>
      <c r="N33" s="234"/>
    </row>
    <row r="34" spans="1:14" ht="20.100000000000001" customHeight="1">
      <c r="A34" s="36" t="s">
        <v>39</v>
      </c>
      <c r="B34" s="238"/>
      <c r="C34" s="230"/>
      <c r="D34" s="238"/>
      <c r="E34" s="238"/>
      <c r="F34" s="238"/>
      <c r="G34" s="238"/>
      <c r="I34" s="229"/>
      <c r="J34" s="229"/>
      <c r="K34" s="229"/>
      <c r="L34" s="229"/>
      <c r="M34" s="229"/>
      <c r="N34" s="229"/>
    </row>
    <row r="35" spans="1:14" ht="11.45" customHeight="1">
      <c r="A35" s="38" t="s">
        <v>313</v>
      </c>
      <c r="B35" s="238" t="s">
        <v>36</v>
      </c>
      <c r="C35" s="240">
        <v>2698</v>
      </c>
      <c r="D35" s="238" t="s">
        <v>36</v>
      </c>
      <c r="E35" s="240">
        <v>1543</v>
      </c>
      <c r="F35" s="240">
        <v>1749</v>
      </c>
      <c r="G35" s="238" t="s">
        <v>36</v>
      </c>
      <c r="I35" s="234"/>
      <c r="J35" s="235"/>
      <c r="K35" s="234"/>
      <c r="L35" s="235"/>
      <c r="M35" s="235"/>
      <c r="N35" s="234"/>
    </row>
    <row r="36" spans="1:14" ht="11.45" customHeight="1">
      <c r="A36" s="40" t="s">
        <v>312</v>
      </c>
      <c r="B36" s="238">
        <v>3013</v>
      </c>
      <c r="C36" s="238">
        <v>2753</v>
      </c>
      <c r="D36" s="238">
        <v>3146</v>
      </c>
      <c r="E36" s="238">
        <v>1934</v>
      </c>
      <c r="F36" s="238">
        <v>1887</v>
      </c>
      <c r="G36" s="238">
        <v>2050</v>
      </c>
      <c r="I36" s="234"/>
      <c r="J36" s="234"/>
      <c r="K36" s="234"/>
      <c r="L36" s="234"/>
      <c r="M36" s="234"/>
      <c r="N36" s="234"/>
    </row>
    <row r="37" spans="1:14" ht="11.45" customHeight="1">
      <c r="A37" s="40" t="s">
        <v>311</v>
      </c>
      <c r="B37" s="238">
        <v>3350</v>
      </c>
      <c r="C37" s="238">
        <v>3169</v>
      </c>
      <c r="D37" s="238">
        <v>3430</v>
      </c>
      <c r="E37" s="238">
        <v>2147</v>
      </c>
      <c r="F37" s="238">
        <v>2154</v>
      </c>
      <c r="G37" s="238">
        <v>2118</v>
      </c>
      <c r="I37" s="234"/>
      <c r="J37" s="234"/>
      <c r="K37" s="234"/>
      <c r="L37" s="234"/>
      <c r="M37" s="234"/>
      <c r="N37" s="234"/>
    </row>
    <row r="38" spans="1:14" ht="11.45" customHeight="1">
      <c r="A38" s="40" t="s">
        <v>310</v>
      </c>
      <c r="B38" s="238">
        <v>3498</v>
      </c>
      <c r="C38" s="240">
        <v>3327</v>
      </c>
      <c r="D38" s="238">
        <v>3596</v>
      </c>
      <c r="E38" s="240">
        <v>2344</v>
      </c>
      <c r="F38" s="240">
        <v>2316</v>
      </c>
      <c r="G38" s="238">
        <v>2477</v>
      </c>
      <c r="I38" s="234"/>
      <c r="J38" s="235"/>
      <c r="K38" s="234"/>
      <c r="L38" s="235"/>
      <c r="M38" s="235"/>
      <c r="N38" s="234"/>
    </row>
    <row r="39" spans="1:14" ht="11.45" customHeight="1">
      <c r="A39" s="40" t="s">
        <v>309</v>
      </c>
      <c r="B39" s="238">
        <v>3590</v>
      </c>
      <c r="C39" s="238">
        <v>3380</v>
      </c>
      <c r="D39" s="238">
        <v>3715</v>
      </c>
      <c r="E39" s="238">
        <v>2364</v>
      </c>
      <c r="F39" s="238">
        <v>2405</v>
      </c>
      <c r="G39" s="238">
        <v>2224</v>
      </c>
      <c r="I39" s="234"/>
      <c r="J39" s="234"/>
      <c r="K39" s="234"/>
      <c r="L39" s="234"/>
      <c r="M39" s="234"/>
      <c r="N39" s="234"/>
    </row>
    <row r="40" spans="1:14" ht="11.45" customHeight="1">
      <c r="A40" s="40" t="s">
        <v>308</v>
      </c>
      <c r="B40" s="238">
        <v>3961</v>
      </c>
      <c r="C40" s="238">
        <v>3782</v>
      </c>
      <c r="D40" s="238">
        <v>4069</v>
      </c>
      <c r="E40" s="238">
        <v>2465</v>
      </c>
      <c r="F40" s="238">
        <v>2445</v>
      </c>
      <c r="G40" s="238">
        <v>2566</v>
      </c>
      <c r="I40" s="234"/>
      <c r="J40" s="234"/>
      <c r="K40" s="234"/>
      <c r="L40" s="234"/>
      <c r="M40" s="234"/>
      <c r="N40" s="234"/>
    </row>
    <row r="41" spans="1:14" ht="11.45" customHeight="1">
      <c r="A41" s="38" t="s">
        <v>486</v>
      </c>
      <c r="B41" s="238">
        <v>4218</v>
      </c>
      <c r="C41" s="238">
        <v>4172</v>
      </c>
      <c r="D41" s="238">
        <v>4250</v>
      </c>
      <c r="E41" s="238">
        <v>2800</v>
      </c>
      <c r="F41" s="238">
        <v>2822</v>
      </c>
      <c r="G41" s="238">
        <v>2692</v>
      </c>
      <c r="I41" s="234"/>
      <c r="J41" s="234"/>
      <c r="K41" s="234"/>
      <c r="L41" s="234"/>
      <c r="M41" s="234"/>
      <c r="N41" s="234"/>
    </row>
    <row r="42" spans="1:14" ht="20.100000000000001" customHeight="1">
      <c r="A42" s="36" t="s">
        <v>40</v>
      </c>
      <c r="B42" s="238"/>
      <c r="C42" s="238"/>
      <c r="D42" s="238"/>
      <c r="E42" s="238"/>
      <c r="F42" s="238"/>
      <c r="G42" s="238"/>
      <c r="I42" s="229"/>
      <c r="J42" s="229"/>
      <c r="K42" s="229"/>
      <c r="L42" s="229"/>
      <c r="M42" s="229"/>
      <c r="N42" s="229"/>
    </row>
    <row r="43" spans="1:14" ht="11.45" customHeight="1">
      <c r="A43" s="38" t="s">
        <v>315</v>
      </c>
      <c r="B43" s="238">
        <v>3020</v>
      </c>
      <c r="C43" s="238">
        <v>2909</v>
      </c>
      <c r="D43" s="238">
        <v>3078</v>
      </c>
      <c r="E43" s="238">
        <v>1861</v>
      </c>
      <c r="F43" s="238">
        <v>1952</v>
      </c>
      <c r="G43" s="238">
        <v>1634</v>
      </c>
      <c r="I43" s="234"/>
      <c r="J43" s="234"/>
      <c r="K43" s="234"/>
      <c r="L43" s="234"/>
      <c r="M43" s="234"/>
      <c r="N43" s="234"/>
    </row>
    <row r="44" spans="1:14" ht="11.45" customHeight="1">
      <c r="A44" s="40" t="s">
        <v>316</v>
      </c>
      <c r="B44" s="238">
        <v>3119</v>
      </c>
      <c r="C44" s="238">
        <v>2972</v>
      </c>
      <c r="D44" s="238">
        <v>3197</v>
      </c>
      <c r="E44" s="238">
        <v>2024</v>
      </c>
      <c r="F44" s="238">
        <v>2063</v>
      </c>
      <c r="G44" s="240">
        <v>1930</v>
      </c>
      <c r="I44" s="234"/>
      <c r="J44" s="234"/>
      <c r="K44" s="234"/>
      <c r="L44" s="234"/>
      <c r="M44" s="234"/>
      <c r="N44" s="235"/>
    </row>
    <row r="45" spans="1:14" ht="11.45" customHeight="1">
      <c r="A45" s="40" t="s">
        <v>317</v>
      </c>
      <c r="B45" s="240">
        <v>3632</v>
      </c>
      <c r="C45" s="238">
        <v>3126</v>
      </c>
      <c r="D45" s="240">
        <v>3832</v>
      </c>
      <c r="E45" s="238">
        <v>2142</v>
      </c>
      <c r="F45" s="238">
        <v>2160</v>
      </c>
      <c r="G45" s="238">
        <v>2094</v>
      </c>
      <c r="I45" s="235"/>
      <c r="J45" s="234"/>
      <c r="K45" s="235"/>
      <c r="L45" s="234"/>
      <c r="M45" s="234"/>
      <c r="N45" s="234"/>
    </row>
    <row r="46" spans="1:14" ht="11.45" customHeight="1">
      <c r="A46" s="40" t="s">
        <v>318</v>
      </c>
      <c r="B46" s="238">
        <v>3421</v>
      </c>
      <c r="C46" s="238">
        <v>3192</v>
      </c>
      <c r="D46" s="238">
        <v>3548</v>
      </c>
      <c r="E46" s="238">
        <v>2217</v>
      </c>
      <c r="F46" s="238">
        <v>2194</v>
      </c>
      <c r="G46" s="238">
        <v>2304</v>
      </c>
      <c r="I46" s="234"/>
      <c r="J46" s="234"/>
      <c r="K46" s="234"/>
      <c r="L46" s="234"/>
      <c r="M46" s="234"/>
      <c r="N46" s="234"/>
    </row>
    <row r="47" spans="1:14" ht="11.45" customHeight="1">
      <c r="A47" s="40" t="s">
        <v>319</v>
      </c>
      <c r="B47" s="238">
        <v>3664</v>
      </c>
      <c r="C47" s="238">
        <v>3433</v>
      </c>
      <c r="D47" s="238">
        <v>3805</v>
      </c>
      <c r="E47" s="238">
        <v>2267</v>
      </c>
      <c r="F47" s="238">
        <v>2399</v>
      </c>
      <c r="G47" s="238" t="s">
        <v>36</v>
      </c>
      <c r="I47" s="234"/>
      <c r="J47" s="234"/>
      <c r="K47" s="234"/>
      <c r="L47" s="234"/>
      <c r="M47" s="234"/>
      <c r="N47" s="234"/>
    </row>
    <row r="48" spans="1:14" ht="11.45" customHeight="1">
      <c r="A48" s="38" t="s">
        <v>320</v>
      </c>
      <c r="B48" s="238">
        <v>3781</v>
      </c>
      <c r="C48" s="238">
        <v>3568</v>
      </c>
      <c r="D48" s="238">
        <v>3895</v>
      </c>
      <c r="E48" s="240">
        <v>2395</v>
      </c>
      <c r="F48" s="238">
        <v>2542</v>
      </c>
      <c r="G48" s="238" t="s">
        <v>36</v>
      </c>
      <c r="I48" s="234"/>
      <c r="J48" s="234"/>
      <c r="K48" s="234"/>
      <c r="L48" s="235"/>
      <c r="M48" s="234"/>
      <c r="N48" s="234"/>
    </row>
    <row r="49" spans="1:14" ht="11.45" customHeight="1">
      <c r="A49" s="38" t="s">
        <v>321</v>
      </c>
      <c r="B49" s="238">
        <v>3986</v>
      </c>
      <c r="C49" s="238">
        <v>3778</v>
      </c>
      <c r="D49" s="238">
        <v>4128</v>
      </c>
      <c r="E49" s="238">
        <v>2819</v>
      </c>
      <c r="F49" s="238">
        <v>2760</v>
      </c>
      <c r="G49" s="238">
        <v>3266</v>
      </c>
      <c r="I49" s="234"/>
      <c r="J49" s="234"/>
      <c r="K49" s="234"/>
      <c r="L49" s="234"/>
      <c r="M49" s="234"/>
      <c r="N49" s="234"/>
    </row>
    <row r="50" spans="1:14" ht="11.45" customHeight="1">
      <c r="A50" s="38" t="s">
        <v>322</v>
      </c>
      <c r="B50" s="238">
        <v>4310</v>
      </c>
      <c r="C50" s="240">
        <v>4058</v>
      </c>
      <c r="D50" s="238">
        <v>4494</v>
      </c>
      <c r="E50" s="238">
        <v>2930</v>
      </c>
      <c r="F50" s="238">
        <v>2874</v>
      </c>
      <c r="G50" s="240">
        <v>3421</v>
      </c>
      <c r="I50" s="234"/>
      <c r="J50" s="235"/>
      <c r="K50" s="234"/>
      <c r="L50" s="234"/>
      <c r="M50" s="234"/>
      <c r="N50" s="235"/>
    </row>
    <row r="51" spans="1:14" ht="11.45" customHeight="1">
      <c r="A51" s="38" t="s">
        <v>314</v>
      </c>
      <c r="B51" s="238">
        <v>4552</v>
      </c>
      <c r="C51" s="238">
        <v>4476</v>
      </c>
      <c r="D51" s="238">
        <v>4627</v>
      </c>
      <c r="E51" s="238">
        <v>3324</v>
      </c>
      <c r="F51" s="238">
        <v>3315</v>
      </c>
      <c r="G51" s="238">
        <v>3388</v>
      </c>
      <c r="I51" s="234"/>
      <c r="J51" s="234"/>
      <c r="K51" s="234"/>
      <c r="L51" s="234"/>
      <c r="M51" s="234"/>
      <c r="N51" s="234"/>
    </row>
    <row r="52" spans="1:14" ht="20.100000000000001" customHeight="1">
      <c r="A52" s="36" t="s">
        <v>41</v>
      </c>
      <c r="B52" s="238"/>
      <c r="C52" s="238"/>
      <c r="D52" s="238"/>
      <c r="E52" s="238"/>
      <c r="F52" s="238"/>
      <c r="G52" s="238"/>
      <c r="I52" s="229"/>
      <c r="J52" s="229"/>
      <c r="K52" s="229"/>
      <c r="L52" s="229"/>
      <c r="M52" s="229"/>
      <c r="N52" s="229"/>
    </row>
    <row r="53" spans="1:14" ht="11.45" customHeight="1">
      <c r="A53" s="38" t="s">
        <v>323</v>
      </c>
      <c r="B53" s="238">
        <v>3709</v>
      </c>
      <c r="C53" s="238">
        <v>3542</v>
      </c>
      <c r="D53" s="238">
        <v>3806</v>
      </c>
      <c r="E53" s="238">
        <v>2332</v>
      </c>
      <c r="F53" s="238">
        <v>2409</v>
      </c>
      <c r="G53" s="238">
        <v>2060</v>
      </c>
      <c r="I53" s="234"/>
      <c r="J53" s="234"/>
      <c r="K53" s="234"/>
      <c r="L53" s="234"/>
      <c r="M53" s="234"/>
      <c r="N53" s="234"/>
    </row>
    <row r="54" spans="1:14" ht="11.45" customHeight="1">
      <c r="A54" s="40" t="s">
        <v>324</v>
      </c>
      <c r="B54" s="238">
        <v>3115</v>
      </c>
      <c r="C54" s="238">
        <v>3011</v>
      </c>
      <c r="D54" s="238">
        <v>3174</v>
      </c>
      <c r="E54" s="238">
        <v>2012</v>
      </c>
      <c r="F54" s="238">
        <v>1998</v>
      </c>
      <c r="G54" s="238">
        <v>2044</v>
      </c>
      <c r="I54" s="234"/>
      <c r="J54" s="234"/>
      <c r="K54" s="234"/>
      <c r="L54" s="234"/>
      <c r="M54" s="234"/>
      <c r="N54" s="234"/>
    </row>
    <row r="55" spans="1:14" ht="20.100000000000001" customHeight="1">
      <c r="A55" s="36" t="s">
        <v>379</v>
      </c>
      <c r="B55" s="238"/>
      <c r="C55" s="238"/>
      <c r="D55" s="238"/>
      <c r="E55" s="238"/>
      <c r="F55" s="238"/>
      <c r="G55" s="238"/>
      <c r="I55" s="229"/>
      <c r="J55" s="229"/>
      <c r="K55" s="229"/>
      <c r="L55" s="229"/>
      <c r="M55" s="229"/>
      <c r="N55" s="229"/>
    </row>
    <row r="56" spans="1:14" ht="11.45" customHeight="1">
      <c r="A56" s="40" t="s">
        <v>603</v>
      </c>
      <c r="B56" s="238">
        <v>2582</v>
      </c>
      <c r="C56" s="238">
        <v>2422</v>
      </c>
      <c r="D56" s="238">
        <v>2678</v>
      </c>
      <c r="E56" s="238">
        <v>1761</v>
      </c>
      <c r="F56" s="238">
        <v>1781</v>
      </c>
      <c r="G56" s="238">
        <v>1707</v>
      </c>
      <c r="I56" s="234"/>
      <c r="J56" s="234"/>
      <c r="K56" s="234"/>
      <c r="L56" s="234"/>
      <c r="M56" s="234"/>
      <c r="N56" s="234"/>
    </row>
    <row r="57" spans="1:14" ht="11.45" customHeight="1">
      <c r="A57" s="40" t="s">
        <v>334</v>
      </c>
      <c r="B57" s="238">
        <v>3165</v>
      </c>
      <c r="C57" s="238">
        <v>3038</v>
      </c>
      <c r="D57" s="238">
        <v>3234</v>
      </c>
      <c r="E57" s="238">
        <v>2142</v>
      </c>
      <c r="F57" s="238">
        <v>2212</v>
      </c>
      <c r="G57" s="241">
        <v>1876</v>
      </c>
      <c r="I57" s="234"/>
      <c r="J57" s="234"/>
      <c r="K57" s="234"/>
      <c r="L57" s="234"/>
      <c r="M57" s="234"/>
      <c r="N57" s="235"/>
    </row>
    <row r="58" spans="1:14" ht="11.45" customHeight="1">
      <c r="A58" s="40" t="s">
        <v>604</v>
      </c>
      <c r="B58" s="238">
        <v>4039</v>
      </c>
      <c r="C58" s="238">
        <v>3860</v>
      </c>
      <c r="D58" s="238">
        <v>4169</v>
      </c>
      <c r="E58" s="238">
        <v>2776</v>
      </c>
      <c r="F58" s="238">
        <v>2970</v>
      </c>
      <c r="G58" s="238" t="s">
        <v>36</v>
      </c>
      <c r="I58" s="234"/>
      <c r="J58" s="234"/>
      <c r="K58" s="234"/>
      <c r="L58" s="234"/>
      <c r="M58" s="234"/>
      <c r="N58" s="234"/>
    </row>
    <row r="59" spans="1:14" ht="11.45" customHeight="1">
      <c r="A59" s="40" t="s">
        <v>608</v>
      </c>
      <c r="B59" s="238">
        <v>5787</v>
      </c>
      <c r="C59" s="238">
        <v>5368</v>
      </c>
      <c r="D59" s="238">
        <v>6034</v>
      </c>
      <c r="E59" s="238">
        <v>3667</v>
      </c>
      <c r="F59" s="238">
        <v>3732</v>
      </c>
      <c r="G59" s="238">
        <v>3527</v>
      </c>
      <c r="I59" s="234"/>
      <c r="J59" s="234"/>
      <c r="K59" s="234"/>
      <c r="L59" s="234"/>
      <c r="M59" s="234"/>
      <c r="N59" s="234"/>
    </row>
    <row r="60" spans="1:14" ht="20.100000000000001" customHeight="1">
      <c r="A60" s="36" t="s">
        <v>380</v>
      </c>
      <c r="B60" s="238"/>
      <c r="C60" s="238"/>
      <c r="D60" s="238"/>
      <c r="E60" s="238"/>
      <c r="F60" s="238"/>
      <c r="G60" s="238"/>
      <c r="I60" s="229"/>
      <c r="J60" s="229"/>
      <c r="K60" s="229"/>
      <c r="L60" s="229"/>
      <c r="M60" s="229"/>
      <c r="N60" s="229"/>
    </row>
    <row r="61" spans="1:14" ht="11.45" customHeight="1">
      <c r="A61" s="38" t="s">
        <v>325</v>
      </c>
      <c r="B61" s="238">
        <v>2952</v>
      </c>
      <c r="C61" s="238">
        <v>2802</v>
      </c>
      <c r="D61" s="238">
        <v>2972</v>
      </c>
      <c r="E61" s="240">
        <v>1676</v>
      </c>
      <c r="F61" s="240">
        <v>1870</v>
      </c>
      <c r="G61" s="238" t="s">
        <v>36</v>
      </c>
      <c r="I61" s="234"/>
      <c r="J61" s="234"/>
      <c r="K61" s="234"/>
      <c r="L61" s="235"/>
      <c r="M61" s="235"/>
      <c r="N61" s="234"/>
    </row>
    <row r="62" spans="1:14" ht="11.45" customHeight="1">
      <c r="A62" s="40" t="s">
        <v>326</v>
      </c>
      <c r="B62" s="238">
        <v>3199</v>
      </c>
      <c r="C62" s="238">
        <v>2623</v>
      </c>
      <c r="D62" s="238">
        <v>3300</v>
      </c>
      <c r="E62" s="238">
        <v>1888</v>
      </c>
      <c r="F62" s="238">
        <v>1781</v>
      </c>
      <c r="G62" s="238">
        <v>2022</v>
      </c>
      <c r="I62" s="234"/>
      <c r="J62" s="234"/>
      <c r="K62" s="234"/>
      <c r="L62" s="234"/>
      <c r="M62" s="234"/>
      <c r="N62" s="234"/>
    </row>
    <row r="63" spans="1:14" ht="11.45" customHeight="1">
      <c r="A63" s="40" t="s">
        <v>327</v>
      </c>
      <c r="B63" s="238">
        <v>3016</v>
      </c>
      <c r="C63" s="238">
        <v>3639</v>
      </c>
      <c r="D63" s="238">
        <v>2992</v>
      </c>
      <c r="E63" s="238" t="s">
        <v>36</v>
      </c>
      <c r="F63" s="238" t="s">
        <v>36</v>
      </c>
      <c r="G63" s="238" t="s">
        <v>36</v>
      </c>
      <c r="I63" s="234"/>
      <c r="J63" s="234"/>
      <c r="K63" s="234"/>
      <c r="L63" s="234"/>
      <c r="M63" s="234"/>
      <c r="N63" s="234"/>
    </row>
    <row r="64" spans="1:14" ht="11.45" customHeight="1">
      <c r="A64" s="40" t="s">
        <v>328</v>
      </c>
      <c r="B64" s="238">
        <v>4263</v>
      </c>
      <c r="C64" s="238">
        <v>3718</v>
      </c>
      <c r="D64" s="238">
        <v>4476</v>
      </c>
      <c r="E64" s="238">
        <v>2941</v>
      </c>
      <c r="F64" s="238">
        <v>2949</v>
      </c>
      <c r="G64" s="238">
        <v>2925</v>
      </c>
      <c r="I64" s="234"/>
      <c r="J64" s="234"/>
      <c r="K64" s="234"/>
      <c r="L64" s="234"/>
      <c r="M64" s="234"/>
      <c r="N64" s="234"/>
    </row>
    <row r="65" spans="1:14" ht="11.45" customHeight="1">
      <c r="A65" s="40" t="s">
        <v>329</v>
      </c>
      <c r="B65" s="238">
        <v>3111</v>
      </c>
      <c r="C65" s="238">
        <v>2995</v>
      </c>
      <c r="D65" s="238">
        <v>3138</v>
      </c>
      <c r="E65" s="238">
        <v>1726</v>
      </c>
      <c r="F65" s="238">
        <v>1746</v>
      </c>
      <c r="G65" s="238">
        <v>1700</v>
      </c>
      <c r="I65" s="234"/>
      <c r="J65" s="234"/>
      <c r="K65" s="234"/>
      <c r="L65" s="234"/>
      <c r="M65" s="234"/>
      <c r="N65" s="234"/>
    </row>
    <row r="66" spans="1:14" ht="23.1" customHeight="1">
      <c r="A66" s="40" t="s">
        <v>330</v>
      </c>
      <c r="B66" s="238">
        <v>2975</v>
      </c>
      <c r="C66" s="238">
        <v>2660</v>
      </c>
      <c r="D66" s="238">
        <v>3350</v>
      </c>
      <c r="E66" s="238">
        <v>1815</v>
      </c>
      <c r="F66" s="238">
        <v>1859</v>
      </c>
      <c r="G66" s="240">
        <v>1611</v>
      </c>
      <c r="I66" s="234"/>
      <c r="J66" s="234"/>
      <c r="K66" s="234"/>
      <c r="L66" s="234"/>
      <c r="M66" s="234"/>
      <c r="N66" s="235"/>
    </row>
    <row r="67" spans="1:14" ht="23.1" customHeight="1">
      <c r="A67" s="40" t="s">
        <v>331</v>
      </c>
      <c r="B67" s="238">
        <v>4520</v>
      </c>
      <c r="C67" s="238">
        <v>3734</v>
      </c>
      <c r="D67" s="240">
        <v>5486</v>
      </c>
      <c r="E67" s="238">
        <v>2635</v>
      </c>
      <c r="F67" s="238">
        <v>2641</v>
      </c>
      <c r="G67" s="240">
        <v>2591</v>
      </c>
      <c r="I67" s="234"/>
      <c r="J67" s="234"/>
      <c r="K67" s="235"/>
      <c r="L67" s="234"/>
      <c r="M67" s="234"/>
      <c r="N67" s="235"/>
    </row>
    <row r="68" spans="1:14" ht="11.45" customHeight="1">
      <c r="A68" s="40" t="s">
        <v>332</v>
      </c>
      <c r="B68" s="238">
        <v>4378</v>
      </c>
      <c r="C68" s="238">
        <v>3994</v>
      </c>
      <c r="D68" s="238">
        <v>5228</v>
      </c>
      <c r="E68" s="238">
        <v>2726</v>
      </c>
      <c r="F68" s="238">
        <v>2661</v>
      </c>
      <c r="G68" s="238">
        <v>3190</v>
      </c>
      <c r="I68" s="234"/>
      <c r="J68" s="234"/>
      <c r="K68" s="234"/>
      <c r="L68" s="234"/>
      <c r="M68" s="234"/>
      <c r="N68" s="234"/>
    </row>
    <row r="69" spans="1:14" ht="11.45" customHeight="1">
      <c r="A69" s="40" t="s">
        <v>333</v>
      </c>
      <c r="B69" s="240">
        <v>3143</v>
      </c>
      <c r="C69" s="238">
        <v>3143</v>
      </c>
      <c r="D69" s="240">
        <v>3142</v>
      </c>
      <c r="E69" s="240">
        <v>1656</v>
      </c>
      <c r="F69" s="238">
        <v>1923</v>
      </c>
      <c r="G69" s="238" t="s">
        <v>36</v>
      </c>
      <c r="I69" s="234"/>
      <c r="J69" s="234"/>
      <c r="K69" s="234"/>
      <c r="L69" s="234"/>
      <c r="M69" s="234"/>
      <c r="N69" s="234"/>
    </row>
    <row r="70" spans="1:14" ht="11.45" customHeight="1">
      <c r="A70" s="40" t="s">
        <v>544</v>
      </c>
      <c r="B70" s="238">
        <v>3433</v>
      </c>
      <c r="C70" s="238">
        <v>3277</v>
      </c>
      <c r="D70" s="238">
        <v>3450</v>
      </c>
      <c r="E70" s="240">
        <v>3107</v>
      </c>
      <c r="F70" s="240">
        <v>3154</v>
      </c>
      <c r="G70" s="238" t="s">
        <v>59</v>
      </c>
      <c r="I70" s="235"/>
      <c r="J70" s="234"/>
      <c r="K70" s="235"/>
      <c r="L70" s="235"/>
      <c r="M70" s="234"/>
      <c r="N70" s="234"/>
    </row>
    <row r="71" spans="1:14" ht="11.45" customHeight="1">
      <c r="B71" s="28"/>
      <c r="C71" s="28"/>
      <c r="D71" s="28"/>
      <c r="E71" s="28"/>
      <c r="F71" s="28"/>
      <c r="G71" s="28"/>
      <c r="I71" s="234"/>
      <c r="J71" s="234"/>
      <c r="K71" s="234"/>
      <c r="L71" s="235"/>
      <c r="M71" s="235"/>
      <c r="N71" s="234"/>
    </row>
    <row r="72" spans="1:14" ht="11.45" customHeight="1">
      <c r="A72" s="98" t="s">
        <v>223</v>
      </c>
      <c r="B72" s="81"/>
      <c r="C72" s="25"/>
      <c r="D72" s="25"/>
      <c r="E72" s="25"/>
      <c r="F72" s="25"/>
      <c r="G72" s="25"/>
      <c r="H72" s="25"/>
      <c r="I72" s="109" t="s">
        <v>594</v>
      </c>
    </row>
    <row r="73" spans="1:14" ht="11.45" customHeight="1">
      <c r="I73" s="27" t="s">
        <v>410</v>
      </c>
      <c r="J73" s="27" t="s">
        <v>421</v>
      </c>
      <c r="K73" s="27" t="s">
        <v>422</v>
      </c>
    </row>
    <row r="74" spans="1:14" ht="11.45" customHeight="1">
      <c r="I74" s="27" t="s">
        <v>204</v>
      </c>
      <c r="J74" s="262">
        <f>'15.1.2'!C27</f>
        <v>40152</v>
      </c>
      <c r="K74" s="263">
        <v>38402</v>
      </c>
      <c r="L74" s="233"/>
      <c r="M74" s="154"/>
      <c r="N74" s="110"/>
    </row>
    <row r="75" spans="1:14" ht="11.45" customHeight="1">
      <c r="I75" s="27" t="s">
        <v>205</v>
      </c>
      <c r="J75" s="264">
        <f>'15.1.2'!C28</f>
        <v>48838</v>
      </c>
      <c r="K75" s="265">
        <v>46880</v>
      </c>
      <c r="M75" s="155"/>
      <c r="N75" s="111"/>
    </row>
    <row r="76" spans="1:14" ht="11.45" customHeight="1">
      <c r="I76" s="27" t="s">
        <v>206</v>
      </c>
      <c r="J76" s="262">
        <f>'15.1.2'!C29</f>
        <v>46639</v>
      </c>
      <c r="K76" s="263">
        <v>43122</v>
      </c>
      <c r="M76" s="155"/>
      <c r="N76" s="111"/>
    </row>
    <row r="77" spans="1:14" ht="11.45" customHeight="1">
      <c r="I77" s="27" t="s">
        <v>207</v>
      </c>
      <c r="J77" s="262">
        <f>'15.1.2'!C30</f>
        <v>60545</v>
      </c>
      <c r="K77" s="263">
        <v>53941</v>
      </c>
      <c r="M77" s="155"/>
      <c r="N77" s="111"/>
    </row>
    <row r="78" spans="1:14" ht="11.45" customHeight="1">
      <c r="I78" s="27" t="s">
        <v>208</v>
      </c>
      <c r="J78" s="262">
        <f>'15.1.2'!C31</f>
        <v>49961</v>
      </c>
      <c r="K78" s="263">
        <v>46646</v>
      </c>
      <c r="M78" s="155"/>
      <c r="N78" s="111"/>
    </row>
    <row r="79" spans="1:14" ht="11.45" customHeight="1">
      <c r="I79" s="27" t="s">
        <v>209</v>
      </c>
      <c r="J79" s="262">
        <f>'15.1.2'!C32</f>
        <v>41580</v>
      </c>
      <c r="K79" s="263">
        <v>39244</v>
      </c>
      <c r="M79" s="155"/>
      <c r="N79" s="111"/>
    </row>
    <row r="80" spans="1:14" ht="11.45" customHeight="1">
      <c r="I80" s="27" t="s">
        <v>210</v>
      </c>
      <c r="J80" s="262">
        <f>'15.1.2'!C33</f>
        <v>42384</v>
      </c>
      <c r="K80" s="263">
        <v>40461</v>
      </c>
      <c r="M80" s="155"/>
      <c r="N80" s="111"/>
    </row>
    <row r="81" spans="9:14" ht="11.45" customHeight="1">
      <c r="I81" s="27" t="s">
        <v>211</v>
      </c>
      <c r="J81" s="262">
        <f>'15.1.2'!C34</f>
        <v>43819</v>
      </c>
      <c r="K81" s="263">
        <v>41299</v>
      </c>
      <c r="M81" s="155"/>
      <c r="N81" s="111"/>
    </row>
    <row r="82" spans="9:14" ht="11.45" customHeight="1">
      <c r="I82" s="27" t="s">
        <v>212</v>
      </c>
      <c r="J82" s="262">
        <f>'15.1.2'!C35</f>
        <v>30510</v>
      </c>
      <c r="K82" s="263">
        <v>29982</v>
      </c>
      <c r="M82" s="154"/>
      <c r="N82" s="110"/>
    </row>
    <row r="83" spans="9:14" ht="11.45" customHeight="1">
      <c r="I83" s="27" t="s">
        <v>213</v>
      </c>
      <c r="J83" s="264">
        <f>'15.1.2'!C36</f>
        <v>55603</v>
      </c>
      <c r="K83" s="265">
        <v>52406</v>
      </c>
      <c r="M83" s="155"/>
      <c r="N83" s="111"/>
    </row>
    <row r="84" spans="9:14" ht="11.45" customHeight="1">
      <c r="I84" s="27" t="s">
        <v>214</v>
      </c>
      <c r="J84" s="266">
        <f>'15.1.2'!C37</f>
        <v>58759</v>
      </c>
      <c r="K84" s="263">
        <v>51385</v>
      </c>
      <c r="M84" s="155"/>
      <c r="N84" s="111"/>
    </row>
    <row r="85" spans="9:14" ht="11.45" customHeight="1">
      <c r="I85" s="27" t="s">
        <v>215</v>
      </c>
      <c r="J85" s="267" t="str">
        <f>'15.1.2'!C38</f>
        <v>/</v>
      </c>
      <c r="K85" s="268" t="s">
        <v>36</v>
      </c>
      <c r="M85" s="154"/>
      <c r="N85" s="111"/>
    </row>
    <row r="86" spans="9:14" ht="11.45" customHeight="1">
      <c r="I86" s="27" t="s">
        <v>216</v>
      </c>
      <c r="J86" s="262">
        <f>'15.1.2'!C39</f>
        <v>54686</v>
      </c>
      <c r="K86" s="263">
        <v>49719</v>
      </c>
      <c r="M86" s="154"/>
      <c r="N86" s="111"/>
    </row>
    <row r="87" spans="9:14" ht="11.45" customHeight="1">
      <c r="I87" s="27" t="s">
        <v>217</v>
      </c>
      <c r="J87" s="262">
        <f>'15.1.2'!C40</f>
        <v>36756</v>
      </c>
      <c r="K87" s="263">
        <v>35675</v>
      </c>
      <c r="M87" s="155"/>
      <c r="N87" s="111"/>
    </row>
    <row r="88" spans="9:14" ht="11.45" customHeight="1">
      <c r="I88" s="27" t="s">
        <v>218</v>
      </c>
      <c r="J88" s="262">
        <f>'15.1.2'!C41</f>
        <v>52075</v>
      </c>
      <c r="K88" s="263">
        <v>49931</v>
      </c>
      <c r="M88" s="155"/>
      <c r="N88" s="111"/>
    </row>
    <row r="89" spans="9:14" ht="11.45" customHeight="1">
      <c r="I89" s="27" t="s">
        <v>219</v>
      </c>
      <c r="J89" s="262">
        <f>'15.1.2'!C42</f>
        <v>60854</v>
      </c>
      <c r="K89" s="263">
        <v>57470</v>
      </c>
      <c r="M89" s="155"/>
      <c r="N89" s="111"/>
    </row>
    <row r="90" spans="9:14" ht="11.45" customHeight="1">
      <c r="I90" s="27" t="s">
        <v>220</v>
      </c>
      <c r="J90" s="262">
        <f>'15.1.2'!C43</f>
        <v>54889</v>
      </c>
      <c r="K90" s="263">
        <v>52117</v>
      </c>
      <c r="M90" s="155"/>
      <c r="N90" s="111"/>
    </row>
    <row r="91" spans="9:14" ht="11.45" customHeight="1">
      <c r="I91" s="27" t="s">
        <v>221</v>
      </c>
      <c r="J91" s="262">
        <f>'15.1.2'!C44</f>
        <v>40464</v>
      </c>
      <c r="K91" s="263">
        <v>38912</v>
      </c>
      <c r="M91" s="155"/>
      <c r="N91" s="111"/>
    </row>
    <row r="92" spans="9:14" ht="11.45" customHeight="1">
      <c r="I92" s="27" t="s">
        <v>222</v>
      </c>
      <c r="J92" s="262">
        <f>'15.1.2'!C45</f>
        <v>38510</v>
      </c>
      <c r="K92" s="263">
        <v>36974</v>
      </c>
      <c r="M92" s="155"/>
      <c r="N92" s="111"/>
    </row>
    <row r="94" spans="9:14" ht="11.45" customHeight="1">
      <c r="I94" s="87"/>
      <c r="L94" s="261"/>
    </row>
    <row r="95" spans="9:14" ht="11.45" customHeight="1">
      <c r="I95" s="87"/>
    </row>
    <row r="98" spans="9:9" ht="11.45" customHeight="1">
      <c r="I98" s="87"/>
    </row>
    <row r="99" spans="9:9" ht="11.45" customHeight="1">
      <c r="I99" s="87"/>
    </row>
  </sheetData>
  <hyperlinks>
    <hyperlink ref="A1" location="Inhalt!A12" display="Link zum Inhaltsverzeichnis"/>
    <hyperlink ref="A72" location="_GrafikDaten_15.6" display="Grafik 15.6"/>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15 Verdienste und Arbeitskosten</oddHeader>
    <oddFooter>&amp;L&amp;"-,Standard"&amp;7StatA MV, Statistisches Jahrbuch 2024&amp;R&amp;"-,Standard"&amp;7&amp;P</oddFooter>
    <evenHeader>&amp;C&amp;"-,Standard"&amp;7 15 Verdienste und Arbeitskosten</evenHeader>
    <evenFooter>&amp;L&amp;"-,Standard"&amp;7&amp;P&amp;R&amp;"-,Standard"&amp;7StatA MV, Statistisches Jahrbuch 2024</evenFooter>
  </headerFooter>
  <rowBreaks count="1" manualBreakCount="1">
    <brk id="51" max="16383" man="1"/>
  </rowBreaks>
  <drawing r:id="rId2"/>
  <legacyDrawing r:id="rId3"/>
  <tableParts count="2">
    <tablePart r:id="rId4"/>
    <tablePart r:id="rId5"/>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1"/>
  <sheetViews>
    <sheetView zoomScale="160" zoomScaleNormal="160" workbookViewId="0"/>
  </sheetViews>
  <sheetFormatPr baseColWidth="10" defaultRowHeight="11.45" customHeight="1"/>
  <cols>
    <col min="1" max="1" width="5.140625" style="51" customWidth="1"/>
    <col min="2" max="2" width="36.42578125" style="41" customWidth="1"/>
    <col min="3" max="3" width="6.7109375" style="41" customWidth="1"/>
    <col min="4" max="9" width="7.28515625" style="41" customWidth="1"/>
    <col min="10" max="10" width="2.7109375" style="41" customWidth="1"/>
    <col min="11" max="11" width="18.42578125" style="41" customWidth="1"/>
    <col min="12" max="12" width="14" style="41" customWidth="1"/>
    <col min="13" max="16384" width="11.42578125" style="41"/>
  </cols>
  <sheetData>
    <row r="1" spans="1:12" ht="11.45" customHeight="1">
      <c r="A1" s="66" t="s">
        <v>150</v>
      </c>
    </row>
    <row r="2" spans="1:12" ht="30" customHeight="1">
      <c r="A2" s="89" t="s">
        <v>440</v>
      </c>
    </row>
    <row r="3" spans="1:12" ht="30" customHeight="1">
      <c r="A3" s="90" t="s">
        <v>381</v>
      </c>
    </row>
    <row r="4" spans="1:12" ht="48" customHeight="1">
      <c r="A4" s="277" t="s">
        <v>528</v>
      </c>
      <c r="B4" s="278" t="s">
        <v>15</v>
      </c>
      <c r="C4" s="278" t="s">
        <v>441</v>
      </c>
      <c r="D4" s="278" t="s">
        <v>442</v>
      </c>
      <c r="E4" s="278" t="s">
        <v>389</v>
      </c>
      <c r="F4" s="278" t="s">
        <v>388</v>
      </c>
      <c r="G4" s="278" t="s">
        <v>387</v>
      </c>
      <c r="H4" s="278" t="s">
        <v>386</v>
      </c>
      <c r="I4" s="279" t="s">
        <v>385</v>
      </c>
    </row>
    <row r="5" spans="1:12" ht="15" customHeight="1">
      <c r="A5" s="42" t="s">
        <v>58</v>
      </c>
      <c r="B5" s="43" t="s">
        <v>30</v>
      </c>
      <c r="C5" s="242" t="s">
        <v>59</v>
      </c>
      <c r="D5" s="242" t="s">
        <v>59</v>
      </c>
      <c r="E5" s="242">
        <v>20.07</v>
      </c>
      <c r="F5" s="242">
        <v>20.81</v>
      </c>
      <c r="G5" s="242">
        <v>22.57</v>
      </c>
      <c r="H5" s="242">
        <v>25.17</v>
      </c>
      <c r="I5" s="242">
        <v>29.27</v>
      </c>
    </row>
    <row r="6" spans="1:12" ht="11.45" customHeight="1">
      <c r="A6" s="42" t="s">
        <v>60</v>
      </c>
      <c r="B6" s="43" t="s">
        <v>33</v>
      </c>
      <c r="C6" s="242">
        <v>12.15</v>
      </c>
      <c r="D6" s="242">
        <v>15.93</v>
      </c>
      <c r="E6" s="242">
        <v>18.059999999999999</v>
      </c>
      <c r="F6" s="242">
        <v>20.92</v>
      </c>
      <c r="G6" s="242">
        <v>21.3</v>
      </c>
      <c r="H6" s="242">
        <v>23.78</v>
      </c>
      <c r="I6" s="242">
        <v>28.37</v>
      </c>
      <c r="K6" s="87"/>
    </row>
    <row r="7" spans="1:12" ht="11.45" customHeight="1">
      <c r="A7" s="42"/>
      <c r="B7" s="43" t="s">
        <v>61</v>
      </c>
      <c r="C7" s="242"/>
      <c r="D7" s="242"/>
      <c r="E7" s="242"/>
      <c r="F7" s="242"/>
      <c r="G7" s="242"/>
      <c r="H7" s="242"/>
      <c r="I7" s="242"/>
      <c r="K7" s="87"/>
    </row>
    <row r="8" spans="1:12" ht="11.45" customHeight="1">
      <c r="A8" s="42" t="s">
        <v>43</v>
      </c>
      <c r="B8" s="43" t="s">
        <v>62</v>
      </c>
      <c r="C8" s="242">
        <v>11.52</v>
      </c>
      <c r="D8" s="242">
        <v>16.34</v>
      </c>
      <c r="E8" s="242">
        <v>17.190000000000001</v>
      </c>
      <c r="F8" s="242">
        <v>19.73</v>
      </c>
      <c r="G8" s="242">
        <v>20.97</v>
      </c>
      <c r="H8" s="242">
        <v>23.18</v>
      </c>
      <c r="I8" s="242">
        <v>28.48</v>
      </c>
    </row>
    <row r="9" spans="1:12" ht="11.45" customHeight="1">
      <c r="A9" s="42" t="s">
        <v>63</v>
      </c>
      <c r="B9" s="43" t="s">
        <v>34</v>
      </c>
      <c r="C9" s="242" t="s">
        <v>59</v>
      </c>
      <c r="D9" s="242" t="s">
        <v>59</v>
      </c>
      <c r="E9" s="242">
        <v>20.63</v>
      </c>
      <c r="F9" s="242">
        <v>20.78</v>
      </c>
      <c r="G9" s="242">
        <v>22.98</v>
      </c>
      <c r="H9" s="242">
        <v>25.59</v>
      </c>
      <c r="I9" s="242">
        <v>29.53</v>
      </c>
    </row>
    <row r="10" spans="1:12" ht="11.45" customHeight="1">
      <c r="A10" s="45"/>
      <c r="B10" s="42"/>
      <c r="C10" s="44"/>
      <c r="D10" s="46"/>
      <c r="E10" s="46"/>
      <c r="F10" s="44"/>
      <c r="G10" s="44"/>
      <c r="H10" s="44"/>
    </row>
    <row r="11" spans="1:12" ht="11.45" customHeight="1">
      <c r="A11" s="98" t="s">
        <v>455</v>
      </c>
      <c r="B11" s="81"/>
      <c r="C11" s="25"/>
      <c r="D11" s="25"/>
      <c r="E11" s="25"/>
      <c r="F11" s="25"/>
      <c r="G11" s="25"/>
      <c r="H11" s="25"/>
      <c r="K11" s="88" t="s">
        <v>456</v>
      </c>
    </row>
    <row r="12" spans="1:12" ht="11.45" customHeight="1">
      <c r="A12" s="45"/>
      <c r="B12" s="42"/>
      <c r="C12" s="44"/>
      <c r="D12" s="46"/>
      <c r="E12" s="46"/>
      <c r="F12" s="44"/>
      <c r="G12" s="44"/>
      <c r="H12" s="44"/>
      <c r="K12" s="41" t="s">
        <v>11</v>
      </c>
      <c r="L12" s="41" t="s">
        <v>232</v>
      </c>
    </row>
    <row r="13" spans="1:12" ht="11.45" customHeight="1">
      <c r="A13" s="45"/>
      <c r="B13" s="42"/>
      <c r="C13" s="44"/>
      <c r="D13" s="46"/>
      <c r="E13" s="46"/>
      <c r="F13" s="44"/>
      <c r="G13" s="44"/>
      <c r="H13" s="44"/>
      <c r="K13" s="25" t="s">
        <v>225</v>
      </c>
      <c r="L13" s="95">
        <v>60.1</v>
      </c>
    </row>
    <row r="14" spans="1:12" ht="11.45" customHeight="1">
      <c r="A14" s="45"/>
      <c r="B14" s="42"/>
      <c r="C14" s="44"/>
      <c r="D14" s="46"/>
      <c r="E14" s="46"/>
      <c r="F14" s="44"/>
      <c r="G14" s="44"/>
      <c r="H14" s="44"/>
      <c r="K14" s="25" t="s">
        <v>226</v>
      </c>
      <c r="L14" s="95">
        <v>10</v>
      </c>
    </row>
    <row r="15" spans="1:12" ht="11.45" customHeight="1">
      <c r="A15" s="45"/>
      <c r="B15" s="42"/>
      <c r="C15" s="44"/>
      <c r="D15" s="46"/>
      <c r="E15" s="46"/>
      <c r="F15" s="44"/>
      <c r="G15" s="44"/>
      <c r="H15" s="44"/>
      <c r="K15" s="91" t="s">
        <v>227</v>
      </c>
      <c r="L15" s="95">
        <v>4.3</v>
      </c>
    </row>
    <row r="16" spans="1:12" ht="11.45" customHeight="1">
      <c r="A16" s="45"/>
      <c r="B16" s="42"/>
      <c r="C16" s="44"/>
      <c r="D16" s="46"/>
      <c r="E16" s="46"/>
      <c r="F16" s="44"/>
      <c r="G16" s="44"/>
      <c r="H16" s="44"/>
      <c r="K16" s="91" t="s">
        <v>228</v>
      </c>
      <c r="L16" s="95">
        <v>0.7</v>
      </c>
    </row>
    <row r="17" spans="1:12" ht="11.45" customHeight="1">
      <c r="A17" s="45"/>
      <c r="B17" s="42"/>
      <c r="C17" s="44"/>
      <c r="D17" s="46"/>
      <c r="E17" s="46"/>
      <c r="F17" s="44"/>
      <c r="G17" s="44"/>
      <c r="H17" s="44"/>
      <c r="K17" s="91" t="s">
        <v>229</v>
      </c>
      <c r="L17" s="95">
        <v>23.1</v>
      </c>
    </row>
    <row r="18" spans="1:12" ht="11.45" customHeight="1">
      <c r="A18" s="45"/>
      <c r="B18" s="42"/>
      <c r="C18" s="44"/>
      <c r="D18" s="46"/>
      <c r="E18" s="46"/>
      <c r="F18" s="44"/>
      <c r="G18" s="44"/>
      <c r="H18" s="44"/>
      <c r="K18" s="91" t="s">
        <v>230</v>
      </c>
      <c r="L18" s="95">
        <v>1.2</v>
      </c>
    </row>
    <row r="19" spans="1:12" ht="11.45" customHeight="1">
      <c r="A19" s="45"/>
      <c r="B19" s="42"/>
      <c r="C19" s="44"/>
      <c r="D19" s="46"/>
      <c r="E19" s="46"/>
      <c r="F19" s="44"/>
      <c r="G19" s="44"/>
      <c r="H19" s="44"/>
      <c r="K19" s="91" t="s">
        <v>231</v>
      </c>
      <c r="L19" s="95">
        <v>0.6</v>
      </c>
    </row>
    <row r="20" spans="1:12" ht="11.45" customHeight="1">
      <c r="A20" s="45"/>
      <c r="B20" s="42"/>
      <c r="C20" s="44"/>
      <c r="D20" s="46"/>
      <c r="E20" s="46"/>
      <c r="F20" s="44"/>
      <c r="G20" s="44"/>
      <c r="H20" s="44"/>
    </row>
    <row r="21" spans="1:12" ht="11.45" customHeight="1">
      <c r="A21" s="45"/>
      <c r="B21" s="42"/>
      <c r="C21" s="44"/>
      <c r="D21" s="46"/>
      <c r="E21" s="46"/>
      <c r="F21" s="44"/>
      <c r="G21" s="44"/>
      <c r="H21" s="44"/>
      <c r="K21" s="87"/>
    </row>
    <row r="22" spans="1:12" ht="11.45" customHeight="1">
      <c r="A22" s="45"/>
      <c r="B22" s="42"/>
      <c r="C22" s="44"/>
      <c r="D22" s="46"/>
      <c r="E22" s="46"/>
      <c r="F22" s="44"/>
      <c r="G22" s="44"/>
      <c r="H22" s="44"/>
      <c r="K22" s="87"/>
    </row>
    <row r="23" spans="1:12" ht="11.45" customHeight="1">
      <c r="A23" s="45"/>
      <c r="B23" s="42"/>
      <c r="C23" s="44"/>
      <c r="D23" s="46"/>
      <c r="E23" s="46"/>
      <c r="F23" s="44"/>
      <c r="G23" s="44"/>
      <c r="H23" s="44"/>
    </row>
    <row r="24" spans="1:12" ht="11.45" customHeight="1">
      <c r="A24" s="45"/>
      <c r="B24" s="42"/>
      <c r="C24" s="44"/>
      <c r="D24" s="46"/>
      <c r="E24" s="46"/>
      <c r="F24" s="44"/>
      <c r="G24" s="44"/>
      <c r="H24" s="44"/>
    </row>
    <row r="25" spans="1:12" ht="11.45" customHeight="1">
      <c r="A25" s="45"/>
      <c r="B25" s="42"/>
      <c r="C25" s="44"/>
      <c r="D25" s="46"/>
      <c r="E25" s="46"/>
      <c r="F25" s="44"/>
      <c r="G25" s="44"/>
      <c r="H25" s="44"/>
    </row>
    <row r="26" spans="1:12" ht="11.45" customHeight="1">
      <c r="A26" s="45"/>
      <c r="B26" s="42"/>
      <c r="C26" s="44"/>
      <c r="D26" s="46"/>
      <c r="E26" s="46"/>
      <c r="F26" s="44"/>
      <c r="G26" s="44"/>
      <c r="H26" s="44"/>
    </row>
    <row r="27" spans="1:12" ht="11.45" customHeight="1">
      <c r="A27" s="45"/>
      <c r="B27" s="42"/>
      <c r="C27" s="44"/>
      <c r="D27" s="46"/>
      <c r="E27" s="46"/>
      <c r="F27" s="44"/>
      <c r="G27" s="44"/>
      <c r="H27" s="44"/>
    </row>
    <row r="28" spans="1:12" ht="11.45" customHeight="1">
      <c r="A28" s="45"/>
      <c r="B28" s="42"/>
      <c r="C28" s="44"/>
      <c r="D28" s="46"/>
      <c r="E28" s="46"/>
      <c r="F28" s="44"/>
      <c r="G28" s="44"/>
      <c r="H28" s="44"/>
    </row>
    <row r="29" spans="1:12" ht="30" customHeight="1">
      <c r="A29" s="99" t="s">
        <v>382</v>
      </c>
      <c r="B29" s="42"/>
      <c r="C29" s="44"/>
      <c r="D29" s="46"/>
      <c r="E29" s="46"/>
      <c r="F29" s="44"/>
      <c r="G29" s="44"/>
      <c r="H29" s="44"/>
    </row>
    <row r="30" spans="1:12" ht="60" customHeight="1">
      <c r="A30" s="280" t="s">
        <v>528</v>
      </c>
      <c r="B30" s="281" t="s">
        <v>526</v>
      </c>
      <c r="C30" s="282" t="s">
        <v>587</v>
      </c>
      <c r="D30" s="283" t="s">
        <v>588</v>
      </c>
      <c r="E30" s="282" t="s">
        <v>589</v>
      </c>
      <c r="F30" s="282" t="s">
        <v>590</v>
      </c>
      <c r="G30" s="282" t="s">
        <v>591</v>
      </c>
      <c r="H30" s="284" t="s">
        <v>527</v>
      </c>
      <c r="K30" s="129"/>
    </row>
    <row r="31" spans="1:12" ht="15" customHeight="1">
      <c r="A31" s="47" t="s">
        <v>58</v>
      </c>
      <c r="B31" s="48" t="s">
        <v>30</v>
      </c>
      <c r="C31" s="102">
        <v>29.27</v>
      </c>
      <c r="D31" s="102">
        <v>22.74</v>
      </c>
      <c r="E31" s="102">
        <v>24.96</v>
      </c>
      <c r="F31" s="102">
        <v>26.9</v>
      </c>
      <c r="G31" s="102">
        <v>30.4</v>
      </c>
      <c r="H31" s="102">
        <v>36.5</v>
      </c>
    </row>
    <row r="32" spans="1:12" ht="12.95" customHeight="1">
      <c r="A32" s="47" t="s">
        <v>60</v>
      </c>
      <c r="B32" s="48" t="s">
        <v>16</v>
      </c>
      <c r="C32" s="102">
        <v>28.37</v>
      </c>
      <c r="D32" s="102">
        <v>24.3</v>
      </c>
      <c r="E32" s="102">
        <v>26.65</v>
      </c>
      <c r="F32" s="102">
        <v>29.77</v>
      </c>
      <c r="G32" s="102">
        <v>34.409999999999997</v>
      </c>
      <c r="H32" s="102">
        <v>36.86</v>
      </c>
      <c r="K32" s="87"/>
    </row>
    <row r="33" spans="1:11" ht="11.1" customHeight="1">
      <c r="A33" s="49" t="s">
        <v>42</v>
      </c>
      <c r="B33" s="43" t="s">
        <v>17</v>
      </c>
      <c r="C33" s="50">
        <v>26.7</v>
      </c>
      <c r="D33" s="50">
        <v>22.28</v>
      </c>
      <c r="E33" s="50" t="s">
        <v>59</v>
      </c>
      <c r="F33" s="50" t="s">
        <v>59</v>
      </c>
      <c r="G33" s="50" t="s">
        <v>267</v>
      </c>
      <c r="H33" s="50" t="s">
        <v>267</v>
      </c>
      <c r="K33" s="87"/>
    </row>
    <row r="34" spans="1:11" ht="11.1" customHeight="1">
      <c r="A34" s="49" t="s">
        <v>43</v>
      </c>
      <c r="B34" s="43" t="s">
        <v>18</v>
      </c>
      <c r="C34" s="50">
        <v>28.48</v>
      </c>
      <c r="D34" s="50">
        <v>23.78</v>
      </c>
      <c r="E34" s="50">
        <v>25.15</v>
      </c>
      <c r="F34" s="50">
        <v>28.95</v>
      </c>
      <c r="G34" s="50">
        <v>33.369999999999997</v>
      </c>
      <c r="H34" s="50">
        <v>36.33</v>
      </c>
    </row>
    <row r="35" spans="1:11" ht="11.1" customHeight="1">
      <c r="A35" s="49" t="s">
        <v>44</v>
      </c>
      <c r="B35" s="43" t="s">
        <v>19</v>
      </c>
      <c r="C35" s="50">
        <v>41.84</v>
      </c>
      <c r="D35" s="50" t="s">
        <v>36</v>
      </c>
      <c r="E35" s="50" t="s">
        <v>59</v>
      </c>
      <c r="F35" s="50" t="s">
        <v>59</v>
      </c>
      <c r="G35" s="50" t="s">
        <v>59</v>
      </c>
      <c r="H35" s="50" t="s">
        <v>59</v>
      </c>
    </row>
    <row r="36" spans="1:11" ht="21.95" customHeight="1">
      <c r="A36" s="49" t="s">
        <v>45</v>
      </c>
      <c r="B36" s="43" t="s">
        <v>64</v>
      </c>
      <c r="C36" s="50">
        <v>27.93</v>
      </c>
      <c r="D36" s="50" t="s">
        <v>335</v>
      </c>
      <c r="E36" s="50">
        <v>26.42</v>
      </c>
      <c r="F36" s="50">
        <v>25.01</v>
      </c>
      <c r="G36" s="50" t="s">
        <v>59</v>
      </c>
      <c r="H36" s="50" t="s">
        <v>59</v>
      </c>
    </row>
    <row r="37" spans="1:11" ht="11.1" customHeight="1">
      <c r="A37" s="49" t="s">
        <v>46</v>
      </c>
      <c r="B37" s="43" t="s">
        <v>20</v>
      </c>
      <c r="C37" s="50">
        <v>25.52</v>
      </c>
      <c r="D37" s="50">
        <v>24.13</v>
      </c>
      <c r="E37" s="50">
        <v>27.57</v>
      </c>
      <c r="F37" s="50">
        <v>29.72</v>
      </c>
      <c r="G37" s="50">
        <v>32.659999999999997</v>
      </c>
      <c r="H37" s="50">
        <v>35.880000000000003</v>
      </c>
    </row>
    <row r="38" spans="1:11" ht="12.95" customHeight="1">
      <c r="A38" s="47" t="s">
        <v>63</v>
      </c>
      <c r="B38" s="48" t="s">
        <v>21</v>
      </c>
      <c r="C38" s="102">
        <v>29.53</v>
      </c>
      <c r="D38" s="102">
        <v>21.97</v>
      </c>
      <c r="E38" s="102">
        <v>24.14</v>
      </c>
      <c r="F38" s="102">
        <v>25.99</v>
      </c>
      <c r="G38" s="102">
        <v>29.06</v>
      </c>
      <c r="H38" s="102">
        <v>36.47</v>
      </c>
    </row>
    <row r="39" spans="1:11" ht="21.95" customHeight="1">
      <c r="A39" s="49" t="s">
        <v>47</v>
      </c>
      <c r="B39" s="43" t="s">
        <v>65</v>
      </c>
      <c r="C39" s="50">
        <v>24.05</v>
      </c>
      <c r="D39" s="50">
        <v>20.29</v>
      </c>
      <c r="E39" s="50">
        <v>26.77</v>
      </c>
      <c r="F39" s="50" t="s">
        <v>336</v>
      </c>
      <c r="G39" s="50">
        <v>25.47</v>
      </c>
      <c r="H39" s="50">
        <v>26.14</v>
      </c>
      <c r="I39" s="50"/>
    </row>
    <row r="40" spans="1:11" ht="11.1" customHeight="1">
      <c r="A40" s="49" t="s">
        <v>48</v>
      </c>
      <c r="B40" s="43" t="s">
        <v>22</v>
      </c>
      <c r="C40" s="50">
        <v>24.69</v>
      </c>
      <c r="D40" s="50">
        <v>17.37</v>
      </c>
      <c r="E40" s="50">
        <v>23.26</v>
      </c>
      <c r="F40" s="50">
        <v>38.33</v>
      </c>
      <c r="G40" s="50">
        <v>30.29</v>
      </c>
      <c r="H40" s="50">
        <v>31.73</v>
      </c>
    </row>
    <row r="41" spans="1:11" ht="11.1" customHeight="1">
      <c r="A41" s="49" t="s">
        <v>49</v>
      </c>
      <c r="B41" s="43" t="s">
        <v>23</v>
      </c>
      <c r="C41" s="50">
        <v>18.16</v>
      </c>
      <c r="D41" s="50" t="s">
        <v>337</v>
      </c>
      <c r="E41" s="50" t="s">
        <v>338</v>
      </c>
      <c r="F41" s="50" t="s">
        <v>339</v>
      </c>
      <c r="G41" s="50">
        <v>16.88</v>
      </c>
      <c r="H41" s="50">
        <v>21.15</v>
      </c>
    </row>
    <row r="42" spans="1:11" ht="11.1" customHeight="1">
      <c r="A42" s="49" t="s">
        <v>50</v>
      </c>
      <c r="B42" s="43" t="s">
        <v>24</v>
      </c>
      <c r="C42" s="50">
        <v>36.46</v>
      </c>
      <c r="D42" s="50" t="s">
        <v>36</v>
      </c>
      <c r="E42" s="50">
        <v>31.89</v>
      </c>
      <c r="F42" s="50" t="s">
        <v>59</v>
      </c>
      <c r="G42" s="50" t="s">
        <v>59</v>
      </c>
      <c r="H42" s="50">
        <v>45.73</v>
      </c>
    </row>
    <row r="43" spans="1:11" ht="21.95" customHeight="1">
      <c r="A43" s="49" t="s">
        <v>66</v>
      </c>
      <c r="B43" s="43" t="s">
        <v>67</v>
      </c>
      <c r="C43" s="50">
        <v>44.04</v>
      </c>
      <c r="D43" s="50" t="s">
        <v>340</v>
      </c>
      <c r="E43" s="50" t="s">
        <v>341</v>
      </c>
      <c r="F43" s="50" t="s">
        <v>342</v>
      </c>
      <c r="G43" s="50">
        <v>45.37</v>
      </c>
      <c r="H43" s="50">
        <v>53.2</v>
      </c>
    </row>
    <row r="44" spans="1:11" ht="11.1" customHeight="1">
      <c r="A44" s="49" t="s">
        <v>51</v>
      </c>
      <c r="B44" s="43" t="s">
        <v>25</v>
      </c>
      <c r="C44" s="50" t="s">
        <v>343</v>
      </c>
      <c r="D44" s="50" t="s">
        <v>36</v>
      </c>
      <c r="E44" s="50" t="s">
        <v>36</v>
      </c>
      <c r="F44" s="50" t="s">
        <v>59</v>
      </c>
      <c r="G44" s="50" t="s">
        <v>59</v>
      </c>
      <c r="H44" s="50">
        <v>35.93</v>
      </c>
    </row>
    <row r="45" spans="1:11" ht="21.95" customHeight="1">
      <c r="A45" s="49" t="s">
        <v>52</v>
      </c>
      <c r="B45" s="43" t="s">
        <v>68</v>
      </c>
      <c r="C45" s="50">
        <v>30.93</v>
      </c>
      <c r="D45" s="50">
        <v>28.32</v>
      </c>
      <c r="E45" s="50">
        <v>30.65</v>
      </c>
      <c r="F45" s="50" t="s">
        <v>344</v>
      </c>
      <c r="G45" s="50" t="s">
        <v>345</v>
      </c>
      <c r="H45" s="50">
        <v>41.96</v>
      </c>
    </row>
    <row r="46" spans="1:11" ht="21.95" customHeight="1">
      <c r="A46" s="49" t="s">
        <v>69</v>
      </c>
      <c r="B46" s="43" t="s">
        <v>26</v>
      </c>
      <c r="C46" s="50">
        <v>20.239999999999998</v>
      </c>
      <c r="D46" s="50" t="s">
        <v>346</v>
      </c>
      <c r="E46" s="50">
        <v>19.350000000000001</v>
      </c>
      <c r="F46" s="50" t="s">
        <v>347</v>
      </c>
      <c r="G46" s="50">
        <v>20.57</v>
      </c>
      <c r="H46" s="50">
        <v>21.63</v>
      </c>
    </row>
    <row r="47" spans="1:11" ht="21.95" customHeight="1">
      <c r="A47" s="49" t="s">
        <v>53</v>
      </c>
      <c r="B47" s="43" t="s">
        <v>27</v>
      </c>
      <c r="C47" s="50">
        <v>38.22</v>
      </c>
      <c r="D47" s="50" t="s">
        <v>267</v>
      </c>
      <c r="E47" s="50" t="s">
        <v>267</v>
      </c>
      <c r="F47" s="50" t="s">
        <v>267</v>
      </c>
      <c r="G47" s="50" t="s">
        <v>267</v>
      </c>
      <c r="H47" s="50">
        <v>38.22</v>
      </c>
    </row>
    <row r="48" spans="1:11" ht="11.1" customHeight="1">
      <c r="A48" s="49" t="s">
        <v>54</v>
      </c>
      <c r="B48" s="43" t="s">
        <v>70</v>
      </c>
      <c r="C48" s="50">
        <v>38.36</v>
      </c>
      <c r="D48" s="50" t="s">
        <v>348</v>
      </c>
      <c r="E48" s="50" t="s">
        <v>36</v>
      </c>
      <c r="F48" s="50" t="s">
        <v>349</v>
      </c>
      <c r="G48" s="50">
        <v>25.52</v>
      </c>
      <c r="H48" s="50">
        <v>42.9</v>
      </c>
    </row>
    <row r="49" spans="1:8" ht="11.1" customHeight="1">
      <c r="A49" s="49" t="s">
        <v>55</v>
      </c>
      <c r="B49" s="43" t="s">
        <v>71</v>
      </c>
      <c r="C49" s="50">
        <v>30.42</v>
      </c>
      <c r="D49" s="50">
        <v>25.2</v>
      </c>
      <c r="E49" s="50" t="s">
        <v>350</v>
      </c>
      <c r="F49" s="50">
        <v>26.3</v>
      </c>
      <c r="G49" s="50">
        <v>31.1</v>
      </c>
      <c r="H49" s="50">
        <v>36.950000000000003</v>
      </c>
    </row>
    <row r="50" spans="1:8" ht="11.1" customHeight="1">
      <c r="A50" s="49" t="s">
        <v>56</v>
      </c>
      <c r="B50" s="43" t="s">
        <v>28</v>
      </c>
      <c r="C50" s="50" t="s">
        <v>351</v>
      </c>
      <c r="D50" s="50" t="s">
        <v>352</v>
      </c>
      <c r="E50" s="50">
        <v>23.78</v>
      </c>
      <c r="F50" s="50" t="s">
        <v>36</v>
      </c>
      <c r="G50" s="50" t="s">
        <v>59</v>
      </c>
      <c r="H50" s="50" t="s">
        <v>59</v>
      </c>
    </row>
    <row r="51" spans="1:8" ht="11.1" customHeight="1">
      <c r="A51" s="49" t="s">
        <v>57</v>
      </c>
      <c r="B51" s="43" t="s">
        <v>29</v>
      </c>
      <c r="C51" s="50">
        <v>24.77</v>
      </c>
      <c r="D51" s="50" t="s">
        <v>353</v>
      </c>
      <c r="E51" s="50">
        <v>24.03</v>
      </c>
      <c r="F51" s="50">
        <v>22.89</v>
      </c>
      <c r="G51" s="50" t="s">
        <v>59</v>
      </c>
      <c r="H51" s="50" t="s">
        <v>59</v>
      </c>
    </row>
  </sheetData>
  <hyperlinks>
    <hyperlink ref="A1" location="Inhalt!A14" display="Link zum Inhaltsverzeichnis"/>
    <hyperlink ref="A11" location="_GrafikDaten_15.7" display="Grafik 15.7"/>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15 Verdienste und Arbeitskosten</oddHeader>
    <oddFooter>&amp;L&amp;"-,Standard"&amp;7StatA MV, Statistisches Jahrbuch 2024&amp;R&amp;"-,Standard"&amp;7&amp;P</oddFooter>
    <evenHeader>&amp;C&amp;"-,Standard"&amp;7 15 Verdienste und Arbeitskosten</evenHeader>
    <evenFooter>&amp;L&amp;"-,Standard"&amp;7&amp;P&amp;R&amp;"-,Standard"&amp;7StatA MV, Statistisches Jahrbuch 2024</evenFooter>
  </headerFooter>
  <drawing r:id="rId2"/>
  <legacyDrawing r:id="rId3"/>
  <tableParts count="3">
    <tablePart r:id="rId4"/>
    <tablePart r:id="rId5"/>
    <tablePart r:id="rId6"/>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1"/>
  <sheetViews>
    <sheetView zoomScale="160" zoomScaleNormal="160" workbookViewId="0"/>
  </sheetViews>
  <sheetFormatPr baseColWidth="10" defaultRowHeight="11.45" customHeight="1"/>
  <cols>
    <col min="1" max="1" width="6" style="51" customWidth="1"/>
    <col min="2" max="2" width="47.28515625" style="41" customWidth="1"/>
    <col min="3" max="3" width="9.28515625" style="41" customWidth="1"/>
    <col min="4" max="4" width="5.7109375" style="41" customWidth="1"/>
    <col min="5" max="5" width="6.28515625" style="41" customWidth="1"/>
    <col min="6" max="6" width="5.7109375" style="41" customWidth="1"/>
    <col min="7" max="7" width="6.28515625" style="41" customWidth="1"/>
    <col min="8" max="8" width="5.5703125" style="41" customWidth="1"/>
    <col min="9" max="9" width="2.7109375" style="41" customWidth="1"/>
    <col min="10" max="16384" width="11.42578125" style="41"/>
  </cols>
  <sheetData>
    <row r="1" spans="1:10" ht="11.45" customHeight="1">
      <c r="A1" s="66" t="s">
        <v>150</v>
      </c>
    </row>
    <row r="2" spans="1:10" ht="30" customHeight="1">
      <c r="A2" s="89" t="s">
        <v>440</v>
      </c>
    </row>
    <row r="3" spans="1:10" ht="30" customHeight="1">
      <c r="A3" s="99" t="s">
        <v>383</v>
      </c>
    </row>
    <row r="4" spans="1:10" ht="81.95" customHeight="1">
      <c r="A4" s="277" t="s">
        <v>529</v>
      </c>
      <c r="B4" s="278" t="s">
        <v>72</v>
      </c>
      <c r="C4" s="278" t="s">
        <v>530</v>
      </c>
      <c r="D4" s="278" t="s">
        <v>531</v>
      </c>
      <c r="E4" s="278" t="s">
        <v>532</v>
      </c>
      <c r="F4" s="278" t="s">
        <v>533</v>
      </c>
      <c r="G4" s="278" t="s">
        <v>534</v>
      </c>
      <c r="H4" s="279" t="s">
        <v>535</v>
      </c>
    </row>
    <row r="5" spans="1:10" s="52" customFormat="1" ht="20.100000000000001" customHeight="1">
      <c r="A5" s="47"/>
      <c r="B5" s="48" t="s">
        <v>73</v>
      </c>
      <c r="C5" s="200">
        <v>49627</v>
      </c>
      <c r="D5" s="244">
        <v>100</v>
      </c>
      <c r="E5" s="245">
        <v>48018</v>
      </c>
      <c r="F5" s="244">
        <v>100</v>
      </c>
      <c r="G5" s="245">
        <v>50088</v>
      </c>
      <c r="H5" s="244">
        <v>100</v>
      </c>
    </row>
    <row r="6" spans="1:10" ht="10.5" customHeight="1">
      <c r="A6" s="49" t="s">
        <v>74</v>
      </c>
      <c r="B6" s="43" t="s">
        <v>75</v>
      </c>
      <c r="C6" s="201">
        <v>49593</v>
      </c>
      <c r="D6" s="243">
        <v>99.93</v>
      </c>
      <c r="E6" s="246">
        <v>47976</v>
      </c>
      <c r="F6" s="243">
        <v>99.91</v>
      </c>
      <c r="G6" s="246">
        <v>50056</v>
      </c>
      <c r="H6" s="243">
        <v>99.94</v>
      </c>
      <c r="J6" s="87"/>
    </row>
    <row r="7" spans="1:10" ht="21.95" customHeight="1">
      <c r="A7" s="49" t="s">
        <v>465</v>
      </c>
      <c r="B7" s="43" t="s">
        <v>413</v>
      </c>
      <c r="C7" s="201" t="s">
        <v>36</v>
      </c>
      <c r="D7" s="243" t="s">
        <v>36</v>
      </c>
      <c r="E7" s="246" t="s">
        <v>36</v>
      </c>
      <c r="F7" s="243" t="s">
        <v>36</v>
      </c>
      <c r="G7" s="246" t="s">
        <v>36</v>
      </c>
      <c r="H7" s="243" t="s">
        <v>36</v>
      </c>
      <c r="J7" s="87"/>
    </row>
    <row r="8" spans="1:10" ht="10.5" customHeight="1">
      <c r="A8" s="131" t="s">
        <v>76</v>
      </c>
      <c r="B8" s="43" t="s">
        <v>77</v>
      </c>
      <c r="C8" s="201">
        <v>49326</v>
      </c>
      <c r="D8" s="243">
        <v>99.39</v>
      </c>
      <c r="E8" s="246">
        <v>47658</v>
      </c>
      <c r="F8" s="243">
        <v>99.25</v>
      </c>
      <c r="G8" s="246">
        <v>49804</v>
      </c>
      <c r="H8" s="243">
        <v>99.43</v>
      </c>
      <c r="J8" s="87"/>
    </row>
    <row r="9" spans="1:10" ht="10.5" customHeight="1">
      <c r="A9" s="131" t="s">
        <v>78</v>
      </c>
      <c r="B9" s="43" t="s">
        <v>79</v>
      </c>
      <c r="C9" s="201">
        <v>37877</v>
      </c>
      <c r="D9" s="243">
        <v>76.319999999999993</v>
      </c>
      <c r="E9" s="246">
        <v>37314</v>
      </c>
      <c r="F9" s="243">
        <v>77.709999999999994</v>
      </c>
      <c r="G9" s="246">
        <v>38038</v>
      </c>
      <c r="H9" s="243">
        <v>75.94</v>
      </c>
      <c r="J9" s="87"/>
    </row>
    <row r="10" spans="1:10" ht="10.5" customHeight="1">
      <c r="A10" s="131" t="s">
        <v>80</v>
      </c>
      <c r="B10" s="43" t="s">
        <v>81</v>
      </c>
      <c r="C10" s="201">
        <v>37290</v>
      </c>
      <c r="D10" s="243">
        <v>75.14</v>
      </c>
      <c r="E10" s="246">
        <v>36806</v>
      </c>
      <c r="F10" s="243">
        <v>76.650000000000006</v>
      </c>
      <c r="G10" s="246">
        <v>37429</v>
      </c>
      <c r="H10" s="243">
        <v>74.73</v>
      </c>
    </row>
    <row r="11" spans="1:10" ht="10.5" customHeight="1">
      <c r="A11" s="131" t="s">
        <v>82</v>
      </c>
      <c r="B11" s="43" t="s">
        <v>443</v>
      </c>
      <c r="C11" s="201">
        <v>29819</v>
      </c>
      <c r="D11" s="243">
        <v>60.09</v>
      </c>
      <c r="E11" s="246">
        <v>29232</v>
      </c>
      <c r="F11" s="243">
        <v>60.88</v>
      </c>
      <c r="G11" s="246">
        <v>29987</v>
      </c>
      <c r="H11" s="243">
        <v>59.87</v>
      </c>
    </row>
    <row r="12" spans="1:10" ht="10.5" customHeight="1">
      <c r="A12" s="131" t="s">
        <v>83</v>
      </c>
      <c r="B12" s="43" t="s">
        <v>444</v>
      </c>
      <c r="C12" s="201">
        <v>2123</v>
      </c>
      <c r="D12" s="243">
        <v>4.28</v>
      </c>
      <c r="E12" s="246">
        <v>2355</v>
      </c>
      <c r="F12" s="243">
        <v>4.9000000000000004</v>
      </c>
      <c r="G12" s="246">
        <v>2056</v>
      </c>
      <c r="H12" s="243">
        <v>4.1100000000000003</v>
      </c>
    </row>
    <row r="13" spans="1:10" ht="21.95" customHeight="1">
      <c r="A13" s="131"/>
      <c r="B13" s="43" t="s">
        <v>84</v>
      </c>
      <c r="C13" s="201">
        <v>375</v>
      </c>
      <c r="D13" s="243">
        <v>0.76</v>
      </c>
      <c r="E13" s="246" t="s">
        <v>233</v>
      </c>
      <c r="F13" s="243" t="s">
        <v>234</v>
      </c>
      <c r="G13" s="246">
        <v>323</v>
      </c>
      <c r="H13" s="243">
        <v>0.65</v>
      </c>
    </row>
    <row r="14" spans="1:10" ht="21.95" customHeight="1">
      <c r="A14" s="49" t="s">
        <v>466</v>
      </c>
      <c r="B14" s="43" t="s">
        <v>85</v>
      </c>
      <c r="C14" s="201">
        <v>58</v>
      </c>
      <c r="D14" s="243">
        <v>0.12</v>
      </c>
      <c r="E14" s="246" t="s">
        <v>235</v>
      </c>
      <c r="F14" s="243" t="s">
        <v>236</v>
      </c>
      <c r="G14" s="246" t="s">
        <v>237</v>
      </c>
      <c r="H14" s="243" t="s">
        <v>238</v>
      </c>
    </row>
    <row r="15" spans="1:10" ht="10.5" customHeight="1">
      <c r="A15" s="131" t="s">
        <v>86</v>
      </c>
      <c r="B15" s="43" t="s">
        <v>87</v>
      </c>
      <c r="C15" s="201">
        <v>4970</v>
      </c>
      <c r="D15" s="243">
        <v>10.01</v>
      </c>
      <c r="E15" s="246">
        <v>4778</v>
      </c>
      <c r="F15" s="243">
        <v>9.9499999999999993</v>
      </c>
      <c r="G15" s="246">
        <v>5025</v>
      </c>
      <c r="H15" s="243">
        <v>10.029999999999999</v>
      </c>
    </row>
    <row r="16" spans="1:10" ht="10.5" customHeight="1">
      <c r="A16" s="131"/>
      <c r="B16" s="43" t="s">
        <v>88</v>
      </c>
      <c r="C16" s="201">
        <v>3892</v>
      </c>
      <c r="D16" s="243">
        <v>7.84</v>
      </c>
      <c r="E16" s="246">
        <v>3725</v>
      </c>
      <c r="F16" s="243">
        <v>7.76</v>
      </c>
      <c r="G16" s="246">
        <v>3940</v>
      </c>
      <c r="H16" s="243">
        <v>7.87</v>
      </c>
    </row>
    <row r="17" spans="1:8" ht="10.5" customHeight="1">
      <c r="A17" s="131"/>
      <c r="B17" s="43" t="s">
        <v>89</v>
      </c>
      <c r="C17" s="201">
        <v>985</v>
      </c>
      <c r="D17" s="243">
        <v>1.99</v>
      </c>
      <c r="E17" s="246">
        <v>965</v>
      </c>
      <c r="F17" s="243">
        <v>2.0099999999999998</v>
      </c>
      <c r="G17" s="246">
        <v>991</v>
      </c>
      <c r="H17" s="243">
        <v>1.98</v>
      </c>
    </row>
    <row r="18" spans="1:8" ht="10.5" customHeight="1">
      <c r="A18" s="131"/>
      <c r="B18" s="43" t="s">
        <v>90</v>
      </c>
      <c r="C18" s="201">
        <v>92</v>
      </c>
      <c r="D18" s="243">
        <v>0.19</v>
      </c>
      <c r="E18" s="246" t="s">
        <v>239</v>
      </c>
      <c r="F18" s="243" t="s">
        <v>240</v>
      </c>
      <c r="G18" s="246">
        <v>94</v>
      </c>
      <c r="H18" s="243">
        <v>0.19</v>
      </c>
    </row>
    <row r="19" spans="1:8" ht="10.5" customHeight="1">
      <c r="A19" s="131" t="s">
        <v>91</v>
      </c>
      <c r="B19" s="43" t="s">
        <v>445</v>
      </c>
      <c r="C19" s="201">
        <v>321</v>
      </c>
      <c r="D19" s="243">
        <v>0.65</v>
      </c>
      <c r="E19" s="246">
        <v>392</v>
      </c>
      <c r="F19" s="243">
        <v>0.82</v>
      </c>
      <c r="G19" s="246">
        <v>300</v>
      </c>
      <c r="H19" s="243" t="s">
        <v>241</v>
      </c>
    </row>
    <row r="20" spans="1:8" ht="10.5" customHeight="1">
      <c r="A20" s="131"/>
      <c r="B20" s="43" t="s">
        <v>446</v>
      </c>
      <c r="C20" s="201">
        <v>280</v>
      </c>
      <c r="D20" s="243">
        <v>0.56000000000000005</v>
      </c>
      <c r="E20" s="246" t="s">
        <v>242</v>
      </c>
      <c r="F20" s="243" t="s">
        <v>243</v>
      </c>
      <c r="G20" s="246" t="s">
        <v>244</v>
      </c>
      <c r="H20" s="243" t="s">
        <v>245</v>
      </c>
    </row>
    <row r="21" spans="1:8" ht="10.5" customHeight="1">
      <c r="A21" s="131" t="s">
        <v>92</v>
      </c>
      <c r="B21" s="43" t="s">
        <v>93</v>
      </c>
      <c r="C21" s="201">
        <v>586</v>
      </c>
      <c r="D21" s="243">
        <v>1.18</v>
      </c>
      <c r="E21" s="246" t="s">
        <v>246</v>
      </c>
      <c r="F21" s="243" t="s">
        <v>247</v>
      </c>
      <c r="G21" s="246">
        <v>609</v>
      </c>
      <c r="H21" s="243">
        <v>1.22</v>
      </c>
    </row>
    <row r="22" spans="1:8" ht="10.5" customHeight="1">
      <c r="A22" s="131" t="s">
        <v>94</v>
      </c>
      <c r="B22" s="43" t="s">
        <v>462</v>
      </c>
      <c r="C22" s="201">
        <v>11449</v>
      </c>
      <c r="D22" s="243">
        <v>23.07</v>
      </c>
      <c r="E22" s="246">
        <v>10345</v>
      </c>
      <c r="F22" s="243">
        <v>21.54</v>
      </c>
      <c r="G22" s="246">
        <v>11765</v>
      </c>
      <c r="H22" s="243">
        <v>23.49</v>
      </c>
    </row>
    <row r="23" spans="1:8" ht="21.95" customHeight="1">
      <c r="A23" s="49" t="s">
        <v>467</v>
      </c>
      <c r="B23" s="43" t="s">
        <v>447</v>
      </c>
      <c r="C23" s="201">
        <v>7620</v>
      </c>
      <c r="D23" s="243">
        <v>15.36</v>
      </c>
      <c r="E23" s="246">
        <v>8086</v>
      </c>
      <c r="F23" s="243">
        <v>16.84</v>
      </c>
      <c r="G23" s="246">
        <v>7487</v>
      </c>
      <c r="H23" s="243">
        <v>14.95</v>
      </c>
    </row>
    <row r="24" spans="1:8" ht="10.5" customHeight="1">
      <c r="A24" s="131" t="s">
        <v>95</v>
      </c>
      <c r="B24" s="43" t="s">
        <v>96</v>
      </c>
      <c r="C24" s="201">
        <v>7016</v>
      </c>
      <c r="D24" s="243">
        <v>14.14</v>
      </c>
      <c r="E24" s="246">
        <v>7709</v>
      </c>
      <c r="F24" s="243">
        <v>16.05</v>
      </c>
      <c r="G24" s="246">
        <v>6818</v>
      </c>
      <c r="H24" s="243">
        <v>13.61</v>
      </c>
    </row>
    <row r="25" spans="1:8" ht="10.5" customHeight="1">
      <c r="A25" s="131"/>
      <c r="B25" s="43" t="s">
        <v>97</v>
      </c>
      <c r="C25" s="201">
        <v>3185</v>
      </c>
      <c r="D25" s="243">
        <v>6.42</v>
      </c>
      <c r="E25" s="246">
        <v>3362</v>
      </c>
      <c r="F25" s="243">
        <v>7</v>
      </c>
      <c r="G25" s="246">
        <v>3134</v>
      </c>
      <c r="H25" s="243">
        <v>6.26</v>
      </c>
    </row>
    <row r="26" spans="1:8" ht="21.95" customHeight="1">
      <c r="A26" s="131"/>
      <c r="B26" s="43" t="s">
        <v>98</v>
      </c>
      <c r="C26" s="201" t="s">
        <v>248</v>
      </c>
      <c r="D26" s="243" t="s">
        <v>249</v>
      </c>
      <c r="E26" s="246" t="s">
        <v>36</v>
      </c>
      <c r="F26" s="243" t="s">
        <v>36</v>
      </c>
      <c r="G26" s="246" t="s">
        <v>250</v>
      </c>
      <c r="H26" s="243" t="s">
        <v>251</v>
      </c>
    </row>
    <row r="27" spans="1:8" ht="10.5" customHeight="1">
      <c r="A27" s="131"/>
      <c r="B27" s="43" t="s">
        <v>99</v>
      </c>
      <c r="C27" s="201">
        <v>392</v>
      </c>
      <c r="D27" s="243">
        <v>0.79</v>
      </c>
      <c r="E27" s="246">
        <v>415</v>
      </c>
      <c r="F27" s="243">
        <v>0.86</v>
      </c>
      <c r="G27" s="246">
        <v>386</v>
      </c>
      <c r="H27" s="243">
        <v>0.77</v>
      </c>
    </row>
    <row r="28" spans="1:8" ht="10.5" customHeight="1">
      <c r="A28" s="131"/>
      <c r="B28" s="43" t="s">
        <v>100</v>
      </c>
      <c r="C28" s="201">
        <v>2997</v>
      </c>
      <c r="D28" s="243">
        <v>6.04</v>
      </c>
      <c r="E28" s="246">
        <v>3161</v>
      </c>
      <c r="F28" s="243">
        <v>6.58</v>
      </c>
      <c r="G28" s="246">
        <v>2950</v>
      </c>
      <c r="H28" s="243">
        <v>5.89</v>
      </c>
    </row>
    <row r="29" spans="1:8" ht="10.5" customHeight="1">
      <c r="A29" s="131"/>
      <c r="B29" s="43" t="s">
        <v>101</v>
      </c>
      <c r="C29" s="201">
        <v>411</v>
      </c>
      <c r="D29" s="243">
        <v>0.83</v>
      </c>
      <c r="E29" s="246">
        <v>686</v>
      </c>
      <c r="F29" s="243">
        <v>1.43</v>
      </c>
      <c r="G29" s="246">
        <v>332</v>
      </c>
      <c r="H29" s="243">
        <v>0.66</v>
      </c>
    </row>
    <row r="30" spans="1:8" ht="10.5" customHeight="1">
      <c r="A30" s="131"/>
      <c r="B30" s="43" t="s">
        <v>102</v>
      </c>
      <c r="C30" s="201">
        <v>16</v>
      </c>
      <c r="D30" s="243">
        <v>0.03</v>
      </c>
      <c r="E30" s="246">
        <v>21</v>
      </c>
      <c r="F30" s="243">
        <v>0.04</v>
      </c>
      <c r="G30" s="246">
        <v>14</v>
      </c>
      <c r="H30" s="243">
        <v>0.03</v>
      </c>
    </row>
    <row r="31" spans="1:8" ht="10.5" customHeight="1">
      <c r="A31" s="131"/>
      <c r="B31" s="43" t="s">
        <v>448</v>
      </c>
      <c r="C31" s="201" t="s">
        <v>36</v>
      </c>
      <c r="D31" s="243" t="s">
        <v>36</v>
      </c>
      <c r="E31" s="246" t="s">
        <v>36</v>
      </c>
      <c r="F31" s="243" t="s">
        <v>36</v>
      </c>
      <c r="G31" s="246" t="s">
        <v>36</v>
      </c>
      <c r="H31" s="243" t="s">
        <v>36</v>
      </c>
    </row>
    <row r="32" spans="1:8" ht="21.95" customHeight="1">
      <c r="A32" s="49" t="s">
        <v>468</v>
      </c>
      <c r="B32" s="43" t="s">
        <v>103</v>
      </c>
      <c r="C32" s="201">
        <v>604</v>
      </c>
      <c r="D32" s="243">
        <v>1.22</v>
      </c>
      <c r="E32" s="246" t="s">
        <v>252</v>
      </c>
      <c r="F32" s="243" t="s">
        <v>253</v>
      </c>
      <c r="G32" s="246">
        <v>669</v>
      </c>
      <c r="H32" s="243">
        <v>1.34</v>
      </c>
    </row>
    <row r="33" spans="1:8" ht="10.5" customHeight="1">
      <c r="A33" s="131"/>
      <c r="B33" s="43" t="s">
        <v>104</v>
      </c>
      <c r="C33" s="201" t="s">
        <v>254</v>
      </c>
      <c r="D33" s="243" t="s">
        <v>255</v>
      </c>
      <c r="E33" s="246" t="s">
        <v>256</v>
      </c>
      <c r="F33" s="243" t="s">
        <v>257</v>
      </c>
      <c r="G33" s="246" t="s">
        <v>36</v>
      </c>
      <c r="H33" s="243" t="s">
        <v>36</v>
      </c>
    </row>
    <row r="34" spans="1:8" ht="10.5" customHeight="1">
      <c r="A34" s="131"/>
      <c r="B34" s="43" t="s">
        <v>105</v>
      </c>
      <c r="C34" s="201">
        <v>412</v>
      </c>
      <c r="D34" s="243">
        <v>0.83</v>
      </c>
      <c r="E34" s="246" t="s">
        <v>36</v>
      </c>
      <c r="F34" s="243" t="s">
        <v>36</v>
      </c>
      <c r="G34" s="246">
        <v>499</v>
      </c>
      <c r="H34" s="243">
        <v>1</v>
      </c>
    </row>
    <row r="35" spans="1:8" ht="10.5" customHeight="1">
      <c r="A35" s="131"/>
      <c r="B35" s="43" t="s">
        <v>106</v>
      </c>
      <c r="C35" s="201" t="s">
        <v>36</v>
      </c>
      <c r="D35" s="243" t="s">
        <v>36</v>
      </c>
      <c r="E35" s="246" t="s">
        <v>36</v>
      </c>
      <c r="F35" s="243" t="s">
        <v>36</v>
      </c>
      <c r="G35" s="246" t="s">
        <v>36</v>
      </c>
      <c r="H35" s="243" t="s">
        <v>36</v>
      </c>
    </row>
    <row r="36" spans="1:8" ht="10.5" customHeight="1">
      <c r="A36" s="131"/>
      <c r="B36" s="43" t="s">
        <v>107</v>
      </c>
      <c r="C36" s="201" t="s">
        <v>258</v>
      </c>
      <c r="D36" s="243" t="s">
        <v>259</v>
      </c>
      <c r="E36" s="246" t="s">
        <v>260</v>
      </c>
      <c r="F36" s="243" t="s">
        <v>261</v>
      </c>
      <c r="G36" s="246" t="s">
        <v>262</v>
      </c>
      <c r="H36" s="243" t="s">
        <v>255</v>
      </c>
    </row>
    <row r="37" spans="1:8" ht="10.5" customHeight="1">
      <c r="A37" s="131"/>
      <c r="B37" s="43" t="s">
        <v>108</v>
      </c>
      <c r="C37" s="201" t="s">
        <v>263</v>
      </c>
      <c r="D37" s="243" t="s">
        <v>264</v>
      </c>
      <c r="E37" s="246" t="s">
        <v>36</v>
      </c>
      <c r="F37" s="243" t="s">
        <v>36</v>
      </c>
      <c r="G37" s="246" t="s">
        <v>265</v>
      </c>
      <c r="H37" s="243" t="s">
        <v>264</v>
      </c>
    </row>
    <row r="38" spans="1:8" ht="10.5" customHeight="1">
      <c r="A38" s="131"/>
      <c r="B38" s="43" t="s">
        <v>109</v>
      </c>
      <c r="C38" s="201" t="s">
        <v>36</v>
      </c>
      <c r="D38" s="243" t="s">
        <v>266</v>
      </c>
      <c r="E38" s="246" t="s">
        <v>36</v>
      </c>
      <c r="F38" s="243" t="s">
        <v>36</v>
      </c>
      <c r="G38" s="246" t="s">
        <v>36</v>
      </c>
      <c r="H38" s="243" t="s">
        <v>36</v>
      </c>
    </row>
    <row r="39" spans="1:8" ht="23.1" customHeight="1">
      <c r="A39" s="49" t="s">
        <v>469</v>
      </c>
      <c r="B39" s="43" t="s">
        <v>449</v>
      </c>
      <c r="C39" s="201">
        <v>3643</v>
      </c>
      <c r="D39" s="243">
        <v>7.34</v>
      </c>
      <c r="E39" s="246">
        <v>2125</v>
      </c>
      <c r="F39" s="243">
        <v>4.42</v>
      </c>
      <c r="G39" s="246">
        <v>4078</v>
      </c>
      <c r="H39" s="243">
        <v>8.14</v>
      </c>
    </row>
    <row r="40" spans="1:8" ht="10.5" customHeight="1">
      <c r="A40" s="131" t="s">
        <v>110</v>
      </c>
      <c r="B40" s="43" t="s">
        <v>111</v>
      </c>
      <c r="C40" s="201">
        <v>2070</v>
      </c>
      <c r="D40" s="243">
        <v>4.17</v>
      </c>
      <c r="E40" s="246">
        <v>1928</v>
      </c>
      <c r="F40" s="243">
        <v>4.01</v>
      </c>
      <c r="G40" s="246">
        <v>2110</v>
      </c>
      <c r="H40" s="243">
        <v>4.21</v>
      </c>
    </row>
    <row r="41" spans="1:8" ht="10.5" customHeight="1">
      <c r="A41" s="131"/>
      <c r="B41" s="43" t="s">
        <v>112</v>
      </c>
      <c r="C41" s="201">
        <v>1925</v>
      </c>
      <c r="D41" s="243">
        <v>3.88</v>
      </c>
      <c r="E41" s="246">
        <v>1772</v>
      </c>
      <c r="F41" s="243">
        <v>3.69</v>
      </c>
      <c r="G41" s="246">
        <v>1969</v>
      </c>
      <c r="H41" s="243">
        <v>3.93</v>
      </c>
    </row>
    <row r="42" spans="1:8" ht="10.5" customHeight="1">
      <c r="A42" s="131"/>
      <c r="B42" s="43" t="s">
        <v>450</v>
      </c>
      <c r="C42" s="201">
        <v>145</v>
      </c>
      <c r="D42" s="243">
        <v>0.28999999999999998</v>
      </c>
      <c r="E42" s="246">
        <v>156</v>
      </c>
      <c r="F42" s="243">
        <v>0.32</v>
      </c>
      <c r="G42" s="246">
        <v>141</v>
      </c>
      <c r="H42" s="243">
        <v>0.28000000000000003</v>
      </c>
    </row>
    <row r="43" spans="1:8" ht="21.95" customHeight="1">
      <c r="A43" s="49" t="s">
        <v>470</v>
      </c>
      <c r="B43" s="43" t="s">
        <v>113</v>
      </c>
      <c r="C43" s="201">
        <v>1266</v>
      </c>
      <c r="D43" s="243">
        <v>2.5499999999999998</v>
      </c>
      <c r="E43" s="246" t="s">
        <v>267</v>
      </c>
      <c r="F43" s="243" t="s">
        <v>267</v>
      </c>
      <c r="G43" s="246">
        <v>1628</v>
      </c>
      <c r="H43" s="243">
        <v>3.25</v>
      </c>
    </row>
    <row r="44" spans="1:8" ht="21.95" customHeight="1">
      <c r="A44" s="49" t="s">
        <v>471</v>
      </c>
      <c r="B44" s="43" t="s">
        <v>114</v>
      </c>
      <c r="C44" s="201" t="s">
        <v>268</v>
      </c>
      <c r="D44" s="243" t="s">
        <v>269</v>
      </c>
      <c r="E44" s="246" t="s">
        <v>270</v>
      </c>
      <c r="F44" s="243" t="s">
        <v>271</v>
      </c>
      <c r="G44" s="246" t="s">
        <v>272</v>
      </c>
      <c r="H44" s="243" t="s">
        <v>240</v>
      </c>
    </row>
    <row r="45" spans="1:8" ht="10.5" customHeight="1">
      <c r="A45" s="131"/>
      <c r="B45" s="43" t="s">
        <v>115</v>
      </c>
      <c r="C45" s="201" t="s">
        <v>273</v>
      </c>
      <c r="D45" s="243" t="s">
        <v>240</v>
      </c>
      <c r="E45" s="246" t="s">
        <v>36</v>
      </c>
      <c r="F45" s="243" t="s">
        <v>36</v>
      </c>
      <c r="G45" s="246" t="s">
        <v>274</v>
      </c>
      <c r="H45" s="243" t="s">
        <v>275</v>
      </c>
    </row>
    <row r="46" spans="1:8" ht="21.95" customHeight="1">
      <c r="A46" s="131"/>
      <c r="B46" s="43" t="s">
        <v>116</v>
      </c>
      <c r="C46" s="201" t="s">
        <v>265</v>
      </c>
      <c r="D46" s="243" t="s">
        <v>264</v>
      </c>
      <c r="E46" s="246" t="s">
        <v>36</v>
      </c>
      <c r="F46" s="243" t="s">
        <v>36</v>
      </c>
      <c r="G46" s="246">
        <v>13</v>
      </c>
      <c r="H46" s="243">
        <v>0.03</v>
      </c>
    </row>
    <row r="47" spans="1:8" ht="21.95" customHeight="1">
      <c r="A47" s="49" t="s">
        <v>472</v>
      </c>
      <c r="B47" s="43" t="s">
        <v>463</v>
      </c>
      <c r="C47" s="201">
        <v>195</v>
      </c>
      <c r="D47" s="243">
        <v>0.39</v>
      </c>
      <c r="E47" s="246" t="s">
        <v>36</v>
      </c>
      <c r="F47" s="243" t="s">
        <v>36</v>
      </c>
      <c r="G47" s="246">
        <v>248</v>
      </c>
      <c r="H47" s="243">
        <v>0.49</v>
      </c>
    </row>
    <row r="48" spans="1:8" ht="21.95" customHeight="1">
      <c r="A48" s="49" t="s">
        <v>473</v>
      </c>
      <c r="B48" s="43" t="s">
        <v>464</v>
      </c>
      <c r="C48" s="201">
        <v>186</v>
      </c>
      <c r="D48" s="243">
        <v>0.37</v>
      </c>
      <c r="E48" s="246" t="s">
        <v>276</v>
      </c>
      <c r="F48" s="243" t="s">
        <v>257</v>
      </c>
      <c r="G48" s="246">
        <v>201</v>
      </c>
      <c r="H48" s="243">
        <v>0.4</v>
      </c>
    </row>
    <row r="49" spans="1:8" ht="10.5" customHeight="1">
      <c r="A49" s="131" t="s">
        <v>117</v>
      </c>
      <c r="B49" s="43" t="s">
        <v>118</v>
      </c>
      <c r="C49" s="201">
        <v>197</v>
      </c>
      <c r="D49" s="243">
        <v>0.4</v>
      </c>
      <c r="E49" s="246" t="s">
        <v>277</v>
      </c>
      <c r="F49" s="243">
        <v>0.45</v>
      </c>
      <c r="G49" s="246">
        <v>191</v>
      </c>
      <c r="H49" s="243">
        <v>0.38</v>
      </c>
    </row>
    <row r="50" spans="1:8" ht="10.5" customHeight="1">
      <c r="A50" s="131" t="s">
        <v>119</v>
      </c>
      <c r="B50" s="43" t="s">
        <v>451</v>
      </c>
      <c r="C50" s="201" t="s">
        <v>278</v>
      </c>
      <c r="D50" s="243" t="s">
        <v>259</v>
      </c>
      <c r="E50" s="246" t="s">
        <v>36</v>
      </c>
      <c r="F50" s="243" t="s">
        <v>36</v>
      </c>
      <c r="G50" s="246">
        <v>64</v>
      </c>
      <c r="H50" s="243">
        <v>0.13</v>
      </c>
    </row>
    <row r="51" spans="1:8" ht="10.5" customHeight="1">
      <c r="A51" s="131" t="s">
        <v>120</v>
      </c>
      <c r="B51" s="43" t="s">
        <v>452</v>
      </c>
      <c r="C51" s="201">
        <v>28</v>
      </c>
      <c r="D51" s="243">
        <v>0.06</v>
      </c>
      <c r="E51" s="246">
        <v>25</v>
      </c>
      <c r="F51" s="243">
        <v>0.05</v>
      </c>
      <c r="G51" s="246">
        <v>29</v>
      </c>
      <c r="H51" s="243">
        <v>0.06</v>
      </c>
    </row>
  </sheetData>
  <hyperlinks>
    <hyperlink ref="A1" location="Inhalt!A16"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15 Verdienste und Arbeitskosten</oddHeader>
    <oddFooter>&amp;L&amp;"-,Standard"&amp;7StatA MV, Statistisches Jahrbuch 2024&amp;R&amp;"-,Standard"&amp;7&amp;P</oddFooter>
    <evenHeader>&amp;C&amp;"-,Standard"&amp;7 15 Verdienste und Arbeitskosten</evenHeader>
    <evenFooter>&amp;L&amp;"-,Standard"&amp;7&amp;P&amp;R&amp;"-,Standard"&amp;7StatA MV, Statistisches Jahrbuch 2024</evenFooter>
  </headerFooter>
  <legacy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zoomScale="160" zoomScaleNormal="160" workbookViewId="0"/>
  </sheetViews>
  <sheetFormatPr baseColWidth="10" defaultRowHeight="11.45" customHeight="1"/>
  <cols>
    <col min="1" max="1" width="5.7109375" style="54" customWidth="1"/>
    <col min="2" max="2" width="85.7109375" style="54" customWidth="1"/>
    <col min="3" max="16384" width="11.42578125" style="54"/>
  </cols>
  <sheetData>
    <row r="1" spans="1:2" ht="11.45" customHeight="1">
      <c r="A1" s="66" t="s">
        <v>150</v>
      </c>
    </row>
    <row r="2" spans="1:2" s="53" customFormat="1" ht="30" customHeight="1" thickBot="1">
      <c r="A2" s="80" t="s">
        <v>121</v>
      </c>
      <c r="B2" s="84"/>
    </row>
    <row r="3" spans="1:2" s="55" customFormat="1" ht="30" customHeight="1">
      <c r="A3" s="82" t="s">
        <v>179</v>
      </c>
      <c r="B3" s="19" t="s">
        <v>578</v>
      </c>
    </row>
    <row r="4" spans="1:2" s="55" customFormat="1" ht="30" customHeight="1">
      <c r="A4" s="83" t="s">
        <v>163</v>
      </c>
      <c r="B4" s="19" t="s">
        <v>580</v>
      </c>
    </row>
    <row r="5" spans="1:2" s="55" customFormat="1" ht="30" customHeight="1">
      <c r="A5" s="83" t="s">
        <v>164</v>
      </c>
      <c r="B5" s="19" t="s">
        <v>581</v>
      </c>
    </row>
    <row r="6" spans="1:2" s="55" customFormat="1" ht="18.600000000000001" customHeight="1">
      <c r="A6" s="83" t="s">
        <v>165</v>
      </c>
      <c r="B6" s="19" t="s">
        <v>122</v>
      </c>
    </row>
    <row r="7" spans="1:2" s="55" customFormat="1" ht="18" customHeight="1">
      <c r="A7" s="83" t="s">
        <v>166</v>
      </c>
      <c r="B7" s="19" t="s">
        <v>579</v>
      </c>
    </row>
    <row r="8" spans="1:2" s="55" customFormat="1" ht="30" customHeight="1">
      <c r="A8" s="83" t="s">
        <v>167</v>
      </c>
      <c r="B8" s="19" t="s">
        <v>600</v>
      </c>
    </row>
    <row r="9" spans="1:2" s="55" customFormat="1" ht="18" customHeight="1">
      <c r="A9" s="83" t="s">
        <v>168</v>
      </c>
      <c r="B9" s="19" t="s">
        <v>123</v>
      </c>
    </row>
    <row r="10" spans="1:2" s="55" customFormat="1" ht="18" customHeight="1">
      <c r="A10" s="83" t="s">
        <v>169</v>
      </c>
      <c r="B10" s="19" t="s">
        <v>124</v>
      </c>
    </row>
    <row r="11" spans="1:2" s="55" customFormat="1" ht="30" customHeight="1">
      <c r="A11" s="83" t="s">
        <v>170</v>
      </c>
      <c r="B11" s="19" t="s">
        <v>476</v>
      </c>
    </row>
    <row r="12" spans="1:2" s="55" customFormat="1" ht="18" customHeight="1">
      <c r="A12" s="83" t="s">
        <v>171</v>
      </c>
      <c r="B12" s="19" t="s">
        <v>125</v>
      </c>
    </row>
    <row r="13" spans="1:2" s="55" customFormat="1" ht="18" customHeight="1">
      <c r="A13" s="83" t="s">
        <v>172</v>
      </c>
      <c r="B13" s="19" t="s">
        <v>126</v>
      </c>
    </row>
    <row r="14" spans="1:2" s="55" customFormat="1" ht="18" customHeight="1">
      <c r="A14" s="83" t="s">
        <v>173</v>
      </c>
      <c r="B14" s="19" t="s">
        <v>127</v>
      </c>
    </row>
    <row r="15" spans="1:2" s="55" customFormat="1" ht="30" customHeight="1">
      <c r="A15" s="83" t="s">
        <v>174</v>
      </c>
      <c r="B15" s="19" t="s">
        <v>477</v>
      </c>
    </row>
    <row r="16" spans="1:2" s="55" customFormat="1" ht="30" customHeight="1">
      <c r="A16" s="83" t="s">
        <v>175</v>
      </c>
      <c r="B16" s="19" t="s">
        <v>478</v>
      </c>
    </row>
    <row r="17" spans="1:2" s="55" customFormat="1" ht="30" customHeight="1">
      <c r="A17" s="83" t="s">
        <v>176</v>
      </c>
      <c r="B17" s="19" t="s">
        <v>479</v>
      </c>
    </row>
    <row r="18" spans="1:2" s="55" customFormat="1" ht="18" customHeight="1">
      <c r="A18" s="83" t="s">
        <v>177</v>
      </c>
      <c r="B18" s="19" t="s">
        <v>128</v>
      </c>
    </row>
    <row r="19" spans="1:2" s="55" customFormat="1" ht="18" customHeight="1">
      <c r="A19" s="83" t="s">
        <v>178</v>
      </c>
      <c r="B19" s="19" t="s">
        <v>129</v>
      </c>
    </row>
    <row r="20" spans="1:2" s="55" customFormat="1" ht="18" customHeight="1">
      <c r="A20" s="83" t="s">
        <v>453</v>
      </c>
      <c r="B20" s="19" t="s">
        <v>130</v>
      </c>
    </row>
    <row r="21" spans="1:2" ht="12" customHeight="1"/>
    <row r="22" spans="1:2" ht="12" customHeight="1"/>
    <row r="23" spans="1:2" ht="12" customHeight="1"/>
    <row r="24" spans="1:2" ht="12" customHeight="1"/>
    <row r="25" spans="1:2" ht="12" customHeight="1"/>
    <row r="26" spans="1:2" ht="12" customHeight="1"/>
    <row r="27" spans="1:2" ht="12" customHeight="1"/>
    <row r="28" spans="1:2" ht="12" customHeight="1"/>
    <row r="29" spans="1:2" ht="12" customHeight="1"/>
    <row r="30" spans="1:2" ht="12" customHeight="1"/>
    <row r="31" spans="1:2" ht="12" customHeight="1"/>
    <row r="32" spans="1: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sheetData>
  <hyperlinks>
    <hyperlink ref="A1" location="Inhalt!A26"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15 Verdienste und Arbeitskosten</oddHeader>
    <oddFooter>&amp;L&amp;"-,Standard"&amp;7StatA MV, Statistisches Jahrbuch 2024&amp;R&amp;"-,Standard"&amp;7&amp;P</oddFooter>
    <evenHeader>&amp;C&amp;"-,Standard"&amp;7 15 Verdienste und Arbeitskosten</evenHeader>
    <evenFooter>&amp;L&amp;"-,Standard"&amp;7&amp;P&amp;R&amp;"-,Standard"&amp;7StatA MV, Statistisches Jahrbuch 2024</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6"/>
  <sheetViews>
    <sheetView zoomScale="160" zoomScaleNormal="160" workbookViewId="0"/>
  </sheetViews>
  <sheetFormatPr baseColWidth="10" defaultRowHeight="11.45" customHeight="1"/>
  <cols>
    <col min="1" max="1" width="95.7109375" style="13" customWidth="1"/>
    <col min="2" max="16384" width="11.42578125" style="13"/>
  </cols>
  <sheetData>
    <row r="1" spans="1:1" ht="11.45" customHeight="1">
      <c r="A1" s="66" t="s">
        <v>150</v>
      </c>
    </row>
    <row r="2" spans="1:1" s="18" customFormat="1" ht="30" customHeight="1" thickBot="1">
      <c r="A2" s="80" t="s">
        <v>131</v>
      </c>
    </row>
    <row r="3" spans="1:1" ht="96" customHeight="1">
      <c r="A3" s="61" t="s">
        <v>487</v>
      </c>
    </row>
    <row r="4" spans="1:1" ht="72" customHeight="1">
      <c r="A4" s="61" t="s">
        <v>606</v>
      </c>
    </row>
    <row r="5" spans="1:1" ht="60" customHeight="1">
      <c r="A5" s="61" t="s">
        <v>488</v>
      </c>
    </row>
    <row r="6" spans="1:1" ht="24" customHeight="1">
      <c r="A6" s="61" t="s">
        <v>489</v>
      </c>
    </row>
    <row r="7" spans="1:1" ht="36" customHeight="1">
      <c r="A7" s="61" t="s">
        <v>605</v>
      </c>
    </row>
    <row r="8" spans="1:1" ht="108" customHeight="1">
      <c r="A8" s="301" t="s">
        <v>601</v>
      </c>
    </row>
    <row r="9" spans="1:1" ht="96" customHeight="1">
      <c r="A9" s="301" t="s">
        <v>602</v>
      </c>
    </row>
    <row r="10" spans="1:1" ht="36" customHeight="1">
      <c r="A10" s="61" t="s">
        <v>490</v>
      </c>
    </row>
    <row r="11" spans="1:1" s="61" customFormat="1" ht="11.45" customHeight="1"/>
    <row r="12" spans="1:1" s="61" customFormat="1" ht="11.45" customHeight="1"/>
    <row r="13" spans="1:1" s="61" customFormat="1" ht="11.45" customHeight="1"/>
    <row r="14" spans="1:1" s="61" customFormat="1" ht="11.45" customHeight="1"/>
    <row r="15" spans="1:1" s="61" customFormat="1" ht="11.45" customHeight="1"/>
    <row r="16" spans="1:1" s="61" customFormat="1" ht="11.45" customHeight="1"/>
    <row r="17" s="61" customFormat="1" ht="11.45" customHeight="1"/>
    <row r="18" s="61" customFormat="1" ht="11.45" customHeight="1"/>
    <row r="19" s="61" customFormat="1" ht="11.45" customHeight="1"/>
    <row r="20" s="61" customFormat="1" ht="11.45" customHeight="1"/>
    <row r="21" s="61" customFormat="1" ht="11.45" customHeight="1"/>
    <row r="22" s="61" customFormat="1" ht="11.45" customHeight="1"/>
    <row r="23" s="61" customFormat="1" ht="11.45" customHeight="1"/>
    <row r="24" s="61" customFormat="1" ht="11.45" customHeight="1"/>
    <row r="25" s="61" customFormat="1" ht="11.45" customHeight="1"/>
    <row r="26" s="61" customFormat="1" ht="11.45" customHeight="1"/>
    <row r="27" s="61" customFormat="1" ht="11.45" customHeight="1"/>
    <row r="28" s="61" customFormat="1" ht="11.45" customHeight="1"/>
    <row r="29" s="61" customFormat="1" ht="11.45" customHeight="1"/>
    <row r="30" s="61" customFormat="1" ht="11.45" customHeight="1"/>
    <row r="31" s="61" customFormat="1" ht="11.45" customHeight="1"/>
    <row r="32" s="61" customFormat="1" ht="11.45" customHeight="1"/>
    <row r="33" s="61" customFormat="1" ht="11.45" customHeight="1"/>
    <row r="34" s="61" customFormat="1" ht="11.45" customHeight="1"/>
    <row r="35" s="61" customFormat="1" ht="11.45" customHeight="1"/>
    <row r="36" s="61" customFormat="1" ht="11.45" customHeight="1"/>
    <row r="37" s="61" customFormat="1" ht="11.45" customHeight="1"/>
    <row r="38" s="61" customFormat="1" ht="11.45" customHeight="1"/>
    <row r="39" s="61" customFormat="1" ht="11.45" customHeight="1"/>
    <row r="40" s="61" customFormat="1" ht="11.45" customHeight="1"/>
    <row r="41" s="61" customFormat="1" ht="11.45" customHeight="1"/>
    <row r="42" s="61" customFormat="1" ht="11.45" customHeight="1"/>
    <row r="43" s="61" customFormat="1" ht="11.45" customHeight="1"/>
    <row r="44" s="61" customFormat="1" ht="11.45" customHeight="1"/>
    <row r="45" s="61" customFormat="1" ht="11.45" customHeight="1"/>
    <row r="46" s="61" customFormat="1" ht="11.45" customHeight="1"/>
  </sheetData>
  <hyperlinks>
    <hyperlink ref="A1" location="Inhalt!A27"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15 Verdienste und Arbeitskosten</oddHeader>
    <oddFooter>&amp;L&amp;"-,Standard"&amp;7StatA MV, Statistisches Jahrbuch 2024&amp;R&amp;"-,Standard"&amp;7&amp;P</oddFooter>
    <evenHeader>&amp;C&amp;"-,Standard"&amp;7 15 Verdienste und Arbeitskosten</evenHeader>
    <evenFooter>&amp;L&amp;"-,Standard"&amp;7&amp;P&amp;R&amp;"-,Standard"&amp;7StatA MV, Statistisches Jahrbuch 2024</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zoomScale="160" zoomScaleNormal="160" workbookViewId="0"/>
  </sheetViews>
  <sheetFormatPr baseColWidth="10" defaultRowHeight="11.45" customHeight="1"/>
  <cols>
    <col min="1" max="1" width="95.7109375" style="13" customWidth="1"/>
    <col min="2" max="16384" width="11.42578125" style="13"/>
  </cols>
  <sheetData>
    <row r="1" spans="1:1" ht="11.45" customHeight="1">
      <c r="A1" s="66" t="s">
        <v>150</v>
      </c>
    </row>
    <row r="2" spans="1:1" s="18" customFormat="1" ht="30" customHeight="1" thickBot="1">
      <c r="A2" s="80" t="s">
        <v>132</v>
      </c>
    </row>
    <row r="3" spans="1:1" ht="60" customHeight="1">
      <c r="A3" s="61" t="s">
        <v>503</v>
      </c>
    </row>
    <row r="4" spans="1:1" ht="72" customHeight="1">
      <c r="A4" s="61" t="s">
        <v>493</v>
      </c>
    </row>
    <row r="5" spans="1:1" ht="72" customHeight="1">
      <c r="A5" s="61" t="s">
        <v>491</v>
      </c>
    </row>
    <row r="6" spans="1:1" ht="84" customHeight="1">
      <c r="A6" s="61" t="s">
        <v>492</v>
      </c>
    </row>
    <row r="7" spans="1:1" ht="36" customHeight="1">
      <c r="A7" s="61" t="s">
        <v>607</v>
      </c>
    </row>
    <row r="8" spans="1:1" ht="216" customHeight="1">
      <c r="A8" s="146" t="s">
        <v>609</v>
      </c>
    </row>
    <row r="9" spans="1:1" ht="24" customHeight="1">
      <c r="A9" s="61" t="s">
        <v>494</v>
      </c>
    </row>
    <row r="10" spans="1:1" ht="84" customHeight="1">
      <c r="A10" s="61" t="s">
        <v>504</v>
      </c>
    </row>
    <row r="11" spans="1:1" ht="36" customHeight="1">
      <c r="A11" s="61" t="s">
        <v>495</v>
      </c>
    </row>
    <row r="12" spans="1:1" ht="24" customHeight="1">
      <c r="A12" s="61" t="s">
        <v>496</v>
      </c>
    </row>
    <row r="13" spans="1:1" ht="24" customHeight="1">
      <c r="A13" s="61" t="s">
        <v>501</v>
      </c>
    </row>
    <row r="14" spans="1:1" s="18" customFormat="1" ht="30" customHeight="1" thickBot="1">
      <c r="A14" s="80" t="s">
        <v>132</v>
      </c>
    </row>
    <row r="15" spans="1:1" ht="84" customHeight="1">
      <c r="A15" s="61" t="s">
        <v>505</v>
      </c>
    </row>
    <row r="16" spans="1:1" ht="48" customHeight="1">
      <c r="A16" s="61" t="s">
        <v>497</v>
      </c>
    </row>
    <row r="17" spans="1:1" ht="36" customHeight="1">
      <c r="A17" s="61" t="s">
        <v>498</v>
      </c>
    </row>
    <row r="18" spans="1:1" ht="36" customHeight="1">
      <c r="A18" s="61" t="s">
        <v>506</v>
      </c>
    </row>
    <row r="19" spans="1:1" ht="36" customHeight="1">
      <c r="A19" s="61" t="s">
        <v>499</v>
      </c>
    </row>
    <row r="20" spans="1:1" ht="36" customHeight="1">
      <c r="A20" s="61" t="s">
        <v>500</v>
      </c>
    </row>
    <row r="21" spans="1:1" s="61" customFormat="1" ht="11.45" customHeight="1"/>
    <row r="22" spans="1:1" s="61" customFormat="1" ht="11.45" customHeight="1"/>
    <row r="23" spans="1:1" s="61" customFormat="1" ht="11.45" customHeight="1"/>
  </sheetData>
  <hyperlinks>
    <hyperlink ref="A1" location="Inhalt!A28"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15 Verdienste und Arbeitskosten</oddHeader>
    <oddFooter>&amp;L&amp;"-,Standard"&amp;7StatA MV, Statistisches Jahrbuch 2024&amp;R&amp;"-,Standard"&amp;7&amp;P</oddFooter>
    <evenHeader>&amp;C&amp;"-,Standard"&amp;7 15 Verdienste und Arbeitskosten</evenHeader>
    <evenFooter>&amp;L&amp;"-,Standard"&amp;7&amp;P&amp;R&amp;"-,Standard"&amp;7StatA MV, Statistisches Jahrbuch 2024</evenFooter>
  </headerFooter>
  <rowBreaks count="1" manualBreakCount="1">
    <brk id="1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9"/>
  <sheetViews>
    <sheetView zoomScale="160" zoomScaleNormal="160" workbookViewId="0"/>
  </sheetViews>
  <sheetFormatPr baseColWidth="10" defaultRowHeight="11.45" customHeight="1"/>
  <cols>
    <col min="1" max="1" width="7.7109375" style="12" customWidth="1"/>
    <col min="2" max="2" width="84.42578125" style="12" customWidth="1"/>
    <col min="3" max="16384" width="11.42578125" style="12"/>
  </cols>
  <sheetData>
    <row r="1" spans="1:3" ht="11.45" customHeight="1">
      <c r="A1" s="66" t="s">
        <v>150</v>
      </c>
    </row>
    <row r="2" spans="1:3" s="56" customFormat="1" ht="30" customHeight="1" thickBot="1">
      <c r="A2" s="80" t="s">
        <v>133</v>
      </c>
      <c r="B2" s="73"/>
    </row>
    <row r="3" spans="1:3" s="15" customFormat="1" ht="24" customHeight="1">
      <c r="A3" s="85" t="s">
        <v>457</v>
      </c>
      <c r="B3" s="85"/>
    </row>
    <row r="4" spans="1:3" s="58" customFormat="1" ht="12" customHeight="1">
      <c r="A4" s="130" t="s">
        <v>134</v>
      </c>
      <c r="B4" s="57"/>
    </row>
    <row r="5" spans="1:3" s="15" customFormat="1" ht="36" customHeight="1">
      <c r="A5" s="85" t="s">
        <v>135</v>
      </c>
      <c r="B5" s="85"/>
    </row>
    <row r="6" spans="1:3" ht="12" customHeight="1">
      <c r="A6" s="60" t="s">
        <v>136</v>
      </c>
      <c r="B6" s="10" t="s">
        <v>137</v>
      </c>
    </row>
    <row r="7" spans="1:3" ht="24" customHeight="1">
      <c r="A7" s="61" t="s">
        <v>138</v>
      </c>
      <c r="B7" s="59" t="s">
        <v>139</v>
      </c>
    </row>
    <row r="8" spans="1:3" ht="12" customHeight="1">
      <c r="A8" s="61" t="s">
        <v>140</v>
      </c>
      <c r="B8" s="59" t="s">
        <v>141</v>
      </c>
    </row>
    <row r="9" spans="1:3" ht="12" customHeight="1">
      <c r="A9" s="60" t="s">
        <v>596</v>
      </c>
      <c r="B9" s="68" t="s">
        <v>595</v>
      </c>
    </row>
    <row r="10" spans="1:3" ht="12" customHeight="1">
      <c r="A10" s="60" t="s">
        <v>142</v>
      </c>
      <c r="B10" s="10" t="s">
        <v>5</v>
      </c>
      <c r="C10" s="300"/>
    </row>
    <row r="11" spans="1:3" s="15" customFormat="1" ht="36" customHeight="1">
      <c r="A11" s="85" t="s">
        <v>143</v>
      </c>
      <c r="B11" s="85"/>
    </row>
    <row r="12" spans="1:3" s="63" customFormat="1" ht="12" customHeight="1">
      <c r="A12" s="116" t="s">
        <v>144</v>
      </c>
      <c r="B12" s="62"/>
    </row>
    <row r="13" spans="1:3" s="63" customFormat="1" ht="12" customHeight="1">
      <c r="A13" s="62" t="s">
        <v>145</v>
      </c>
      <c r="B13" s="62"/>
    </row>
    <row r="14" spans="1:3" ht="36" customHeight="1">
      <c r="A14" s="86" t="s">
        <v>146</v>
      </c>
      <c r="B14" s="86"/>
    </row>
    <row r="15" spans="1:3" s="294" customFormat="1" ht="12" customHeight="1">
      <c r="A15" s="75" t="s">
        <v>502</v>
      </c>
      <c r="B15" s="293"/>
    </row>
    <row r="16" spans="1:3" ht="36" customHeight="1">
      <c r="A16" s="85"/>
      <c r="B16" s="85"/>
    </row>
    <row r="17" spans="1:2" ht="12" customHeight="1">
      <c r="A17" s="117"/>
      <c r="B17" s="85"/>
    </row>
    <row r="18" spans="1:2" ht="12" customHeight="1">
      <c r="A18" s="68"/>
      <c r="B18" s="85"/>
    </row>
    <row r="19" spans="1:2" ht="12" customHeight="1">
      <c r="A19" s="10"/>
      <c r="B19" s="10"/>
    </row>
    <row r="20" spans="1:2" ht="12" customHeight="1">
      <c r="A20" s="10"/>
      <c r="B20" s="10"/>
    </row>
    <row r="21" spans="1:2" ht="12" customHeight="1">
      <c r="A21" s="10"/>
      <c r="B21" s="10"/>
    </row>
    <row r="22" spans="1:2" ht="12" customHeight="1">
      <c r="A22" s="10"/>
      <c r="B22" s="10"/>
    </row>
    <row r="23" spans="1:2" ht="12" customHeight="1">
      <c r="A23" s="10"/>
      <c r="B23" s="10"/>
    </row>
    <row r="24" spans="1:2" ht="12" customHeight="1">
      <c r="A24" s="10"/>
      <c r="B24" s="10"/>
    </row>
    <row r="25" spans="1:2" ht="12" customHeight="1">
      <c r="A25" s="10"/>
      <c r="B25" s="10"/>
    </row>
    <row r="26" spans="1:2" ht="12" customHeight="1">
      <c r="A26" s="10"/>
      <c r="B26" s="10"/>
    </row>
    <row r="27" spans="1:2" ht="12" customHeight="1">
      <c r="A27" s="10"/>
      <c r="B27" s="10"/>
    </row>
    <row r="28" spans="1:2" ht="12" customHeight="1">
      <c r="A28" s="10"/>
      <c r="B28" s="10"/>
    </row>
    <row r="29" spans="1:2" ht="12" customHeight="1">
      <c r="A29" s="10"/>
      <c r="B29" s="10"/>
    </row>
    <row r="30" spans="1:2" ht="12" customHeight="1">
      <c r="A30" s="10"/>
      <c r="B30" s="10"/>
    </row>
    <row r="31" spans="1:2" ht="12" customHeight="1">
      <c r="A31" s="10"/>
      <c r="B31" s="10"/>
    </row>
    <row r="32" spans="1:2" ht="12" customHeight="1">
      <c r="A32" s="10"/>
      <c r="B32" s="10"/>
    </row>
    <row r="33" spans="1:2" ht="12" customHeight="1">
      <c r="A33" s="10"/>
      <c r="B33" s="10"/>
    </row>
    <row r="34" spans="1:2" ht="12" customHeight="1">
      <c r="A34" s="10"/>
      <c r="B34" s="10"/>
    </row>
    <row r="35" spans="1:2" ht="12" customHeight="1">
      <c r="A35" s="10"/>
      <c r="B35" s="10"/>
    </row>
    <row r="36" spans="1:2" ht="12" customHeight="1">
      <c r="A36" s="10"/>
      <c r="B36" s="10"/>
    </row>
    <row r="37" spans="1:2" ht="12" customHeight="1">
      <c r="A37" s="10"/>
      <c r="B37" s="10"/>
    </row>
    <row r="38" spans="1:2" ht="12" customHeight="1">
      <c r="A38" s="10"/>
      <c r="B38" s="10"/>
    </row>
    <row r="39" spans="1:2" ht="12" customHeight="1">
      <c r="A39" s="10"/>
      <c r="B39" s="10"/>
    </row>
    <row r="40" spans="1:2" ht="12" customHeight="1">
      <c r="A40" s="10"/>
      <c r="B40" s="10"/>
    </row>
    <row r="41" spans="1:2" ht="12" customHeight="1">
      <c r="A41" s="10"/>
      <c r="B41" s="10"/>
    </row>
    <row r="42" spans="1:2" ht="12" customHeight="1">
      <c r="A42" s="10"/>
      <c r="B42" s="10"/>
    </row>
    <row r="43" spans="1:2" ht="12" customHeight="1">
      <c r="A43" s="10"/>
      <c r="B43" s="10"/>
    </row>
    <row r="44" spans="1:2" ht="12" customHeight="1">
      <c r="A44" s="10"/>
      <c r="B44" s="10"/>
    </row>
    <row r="45" spans="1:2" ht="12" customHeight="1">
      <c r="A45" s="10"/>
      <c r="B45" s="10"/>
    </row>
    <row r="46" spans="1:2" ht="12" customHeight="1">
      <c r="A46" s="10"/>
      <c r="B46" s="10"/>
    </row>
    <row r="47" spans="1:2" ht="12" customHeight="1">
      <c r="A47" s="10"/>
      <c r="B47" s="10"/>
    </row>
    <row r="48" spans="1:2" ht="12" customHeight="1">
      <c r="A48" s="10"/>
      <c r="B48" s="10"/>
    </row>
    <row r="49" spans="1:2" ht="12" customHeight="1">
      <c r="A49" s="10"/>
      <c r="B49" s="10"/>
    </row>
    <row r="50" spans="1:2" ht="12" customHeight="1">
      <c r="A50" s="10"/>
      <c r="B50" s="10"/>
    </row>
    <row r="51" spans="1:2" ht="12" customHeight="1">
      <c r="A51" s="10"/>
      <c r="B51" s="10"/>
    </row>
    <row r="52" spans="1:2" ht="12" customHeight="1">
      <c r="A52" s="10"/>
      <c r="B52" s="10"/>
    </row>
    <row r="53" spans="1:2" ht="12" customHeight="1">
      <c r="A53" s="10"/>
      <c r="B53" s="10"/>
    </row>
    <row r="54" spans="1:2" ht="12" customHeight="1">
      <c r="A54" s="10"/>
      <c r="B54" s="10"/>
    </row>
    <row r="55" spans="1:2" ht="12" customHeight="1">
      <c r="A55" s="10"/>
      <c r="B55" s="10"/>
    </row>
    <row r="56" spans="1:2" ht="12" customHeight="1">
      <c r="A56" s="10"/>
      <c r="B56" s="10"/>
    </row>
    <row r="57" spans="1:2" ht="12" customHeight="1">
      <c r="A57" s="10"/>
      <c r="B57" s="10"/>
    </row>
    <row r="58" spans="1:2" ht="12" customHeight="1">
      <c r="A58" s="10"/>
      <c r="B58" s="10"/>
    </row>
    <row r="59" spans="1:2" ht="12" customHeight="1">
      <c r="A59" s="10"/>
      <c r="B59" s="10"/>
    </row>
    <row r="60" spans="1:2" ht="12" customHeight="1">
      <c r="A60" s="10"/>
      <c r="B60" s="10"/>
    </row>
    <row r="61" spans="1:2" ht="12" customHeight="1">
      <c r="A61" s="10"/>
      <c r="B61" s="10"/>
    </row>
    <row r="62" spans="1:2" ht="12" customHeight="1">
      <c r="A62" s="10"/>
      <c r="B62" s="10"/>
    </row>
    <row r="63" spans="1:2" ht="12" customHeight="1">
      <c r="A63" s="10"/>
      <c r="B63" s="10"/>
    </row>
    <row r="64" spans="1:2" ht="12" customHeight="1">
      <c r="A64" s="10"/>
      <c r="B64" s="10"/>
    </row>
    <row r="65" spans="1:2" ht="12" customHeight="1">
      <c r="A65" s="10"/>
      <c r="B65" s="10"/>
    </row>
    <row r="66" spans="1:2" ht="12" customHeight="1">
      <c r="A66" s="10"/>
      <c r="B66" s="10"/>
    </row>
    <row r="67" spans="1:2" ht="12" customHeight="1">
      <c r="A67" s="10"/>
      <c r="B67" s="10"/>
    </row>
    <row r="68" spans="1:2" ht="12" customHeight="1">
      <c r="A68" s="10"/>
      <c r="B68" s="10"/>
    </row>
    <row r="69" spans="1:2" ht="12" customHeight="1">
      <c r="A69" s="10"/>
      <c r="B69" s="10"/>
    </row>
    <row r="70" spans="1:2" ht="12" customHeight="1">
      <c r="A70" s="10"/>
      <c r="B70" s="10"/>
    </row>
    <row r="71" spans="1:2" ht="12" customHeight="1">
      <c r="A71" s="10"/>
      <c r="B71" s="10"/>
    </row>
    <row r="72" spans="1:2" ht="12" customHeight="1">
      <c r="A72" s="10"/>
      <c r="B72" s="10"/>
    </row>
    <row r="73" spans="1:2" ht="12" customHeight="1">
      <c r="A73" s="10"/>
      <c r="B73" s="10"/>
    </row>
    <row r="74" spans="1:2" ht="12" customHeight="1">
      <c r="A74" s="10"/>
      <c r="B74" s="10"/>
    </row>
    <row r="75" spans="1:2" ht="12" customHeight="1">
      <c r="A75" s="10"/>
      <c r="B75" s="10"/>
    </row>
    <row r="76" spans="1:2" ht="12" customHeight="1">
      <c r="A76" s="10"/>
      <c r="B76" s="10"/>
    </row>
    <row r="77" spans="1:2" ht="12" customHeight="1">
      <c r="A77" s="10"/>
      <c r="B77" s="10"/>
    </row>
    <row r="78" spans="1:2" ht="12" customHeight="1">
      <c r="A78" s="10"/>
      <c r="B78" s="10"/>
    </row>
    <row r="79" spans="1:2" ht="12" customHeight="1">
      <c r="A79" s="10"/>
      <c r="B79" s="10"/>
    </row>
    <row r="80" spans="1:2" ht="12" customHeight="1">
      <c r="A80" s="10"/>
      <c r="B80" s="10"/>
    </row>
    <row r="81" spans="1:2" ht="12" customHeight="1">
      <c r="A81" s="10"/>
      <c r="B81" s="10"/>
    </row>
    <row r="82" spans="1:2" ht="12" customHeight="1">
      <c r="A82" s="10"/>
      <c r="B82" s="10"/>
    </row>
    <row r="83" spans="1:2" ht="12" customHeight="1">
      <c r="A83" s="10"/>
      <c r="B83" s="10"/>
    </row>
    <row r="84" spans="1:2" ht="12" customHeight="1">
      <c r="A84" s="10"/>
      <c r="B84" s="10"/>
    </row>
    <row r="85" spans="1:2" ht="12" customHeight="1">
      <c r="A85" s="10"/>
      <c r="B85" s="10"/>
    </row>
    <row r="86" spans="1:2" ht="12" customHeight="1">
      <c r="A86" s="10"/>
      <c r="B86" s="10"/>
    </row>
    <row r="87" spans="1:2" ht="12" customHeight="1">
      <c r="A87" s="10"/>
      <c r="B87" s="10"/>
    </row>
    <row r="88" spans="1:2" ht="12" customHeight="1">
      <c r="A88" s="10"/>
      <c r="B88" s="10"/>
    </row>
    <row r="89" spans="1:2" ht="12" customHeight="1">
      <c r="A89" s="10"/>
      <c r="B89" s="10"/>
    </row>
    <row r="90" spans="1:2" ht="12" customHeight="1">
      <c r="A90" s="10"/>
      <c r="B90" s="10"/>
    </row>
    <row r="91" spans="1:2" ht="12" customHeight="1">
      <c r="A91" s="10"/>
      <c r="B91" s="10"/>
    </row>
    <row r="92" spans="1:2" ht="12" customHeight="1">
      <c r="A92" s="10"/>
      <c r="B92" s="10"/>
    </row>
    <row r="93" spans="1:2" ht="12" customHeight="1">
      <c r="A93" s="10"/>
      <c r="B93" s="10"/>
    </row>
    <row r="94" spans="1:2" ht="12" customHeight="1">
      <c r="A94" s="10"/>
      <c r="B94" s="10"/>
    </row>
    <row r="95" spans="1:2" ht="12" customHeight="1">
      <c r="A95" s="10"/>
      <c r="B95" s="10"/>
    </row>
    <row r="96" spans="1:2" ht="12" customHeight="1">
      <c r="A96" s="10"/>
      <c r="B96" s="10"/>
    </row>
    <row r="97" spans="1:2" ht="12" customHeight="1">
      <c r="A97" s="10"/>
      <c r="B97" s="10"/>
    </row>
    <row r="98" spans="1:2" ht="12" customHeight="1">
      <c r="A98" s="10"/>
      <c r="B98" s="10"/>
    </row>
    <row r="99" spans="1:2" ht="12" customHeight="1">
      <c r="A99" s="10"/>
      <c r="B99" s="10"/>
    </row>
    <row r="100" spans="1:2" ht="12" customHeight="1">
      <c r="A100" s="10"/>
      <c r="B100" s="10"/>
    </row>
    <row r="101" spans="1:2" ht="12" customHeight="1">
      <c r="A101" s="10"/>
      <c r="B101" s="10"/>
    </row>
    <row r="102" spans="1:2" ht="12" customHeight="1">
      <c r="A102" s="10"/>
      <c r="B102" s="10"/>
    </row>
    <row r="103" spans="1:2" ht="12" customHeight="1">
      <c r="A103" s="10"/>
      <c r="B103" s="10"/>
    </row>
    <row r="104" spans="1:2" ht="12" customHeight="1">
      <c r="A104" s="10"/>
      <c r="B104" s="10"/>
    </row>
    <row r="105" spans="1:2" ht="12" customHeight="1">
      <c r="A105" s="10"/>
      <c r="B105" s="10"/>
    </row>
    <row r="106" spans="1:2" ht="12" customHeight="1">
      <c r="A106" s="10"/>
      <c r="B106" s="10"/>
    </row>
    <row r="107" spans="1:2" ht="12" customHeight="1">
      <c r="A107" s="10"/>
      <c r="B107" s="10"/>
    </row>
    <row r="108" spans="1:2" ht="12" customHeight="1">
      <c r="A108" s="10"/>
      <c r="B108" s="10"/>
    </row>
    <row r="109" spans="1:2" ht="12" customHeight="1">
      <c r="A109" s="10"/>
      <c r="B109" s="10"/>
    </row>
    <row r="110" spans="1:2" ht="12" customHeight="1">
      <c r="A110" s="10"/>
      <c r="B110" s="10"/>
    </row>
    <row r="111" spans="1:2" ht="12" customHeight="1">
      <c r="A111" s="10"/>
      <c r="B111" s="10"/>
    </row>
    <row r="112" spans="1:2" ht="12" customHeight="1">
      <c r="A112" s="10"/>
      <c r="B112" s="10"/>
    </row>
    <row r="113" spans="1:2" ht="12" customHeight="1">
      <c r="A113" s="10"/>
      <c r="B113" s="10"/>
    </row>
    <row r="114" spans="1:2" ht="12" customHeight="1">
      <c r="A114" s="10"/>
      <c r="B114" s="10"/>
    </row>
    <row r="115" spans="1:2" ht="12" customHeight="1">
      <c r="A115" s="10"/>
      <c r="B115" s="10"/>
    </row>
    <row r="116" spans="1:2" ht="12" customHeight="1">
      <c r="A116" s="10"/>
      <c r="B116" s="10"/>
    </row>
    <row r="117" spans="1:2" ht="12" customHeight="1">
      <c r="A117" s="10"/>
      <c r="B117" s="10"/>
    </row>
    <row r="118" spans="1:2" ht="12" customHeight="1">
      <c r="A118" s="10"/>
      <c r="B118" s="10"/>
    </row>
    <row r="119" spans="1:2" ht="12" customHeight="1">
      <c r="A119" s="10"/>
      <c r="B119" s="10"/>
    </row>
    <row r="120" spans="1:2" ht="12" customHeight="1">
      <c r="A120" s="10"/>
      <c r="B120" s="10"/>
    </row>
    <row r="121" spans="1:2" ht="12" customHeight="1"/>
    <row r="122" spans="1:2" ht="12" customHeight="1"/>
    <row r="123" spans="1:2" ht="12" customHeight="1"/>
    <row r="124" spans="1:2" ht="12" customHeight="1"/>
    <row r="125" spans="1:2" ht="12" customHeight="1"/>
    <row r="126" spans="1:2" ht="12" customHeight="1"/>
    <row r="127" spans="1:2" ht="12" customHeight="1"/>
    <row r="128" spans="1:2"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sheetData>
  <hyperlinks>
    <hyperlink ref="B6" r:id="rId1" tooltip="Zahlen &amp; Fakten - Thema: Verdienste &amp; Arbeitskosten"/>
    <hyperlink ref="A4:B4" r:id="rId2" tooltip="Zahlen &amp; Fakten - Thema: Verdienste &amp; Arbeitskosten" display="&gt; www.statistik-mv.de"/>
    <hyperlink ref="A4" r:id="rId3" tooltip="www.statistik-mv.de"/>
    <hyperlink ref="A12" r:id="rId4" tooltip="Qualitätsberichte Statistisches Bundesamt - Thema: Verdienste"/>
    <hyperlink ref="A13" r:id="rId5" tooltip="Qualitätsberichte Statistisches Bundesamt - Thema: Arbeits- und Lohnnebenkosten"/>
    <hyperlink ref="A1" location="Inhalt!A29" display="Link zum Inhaltsverzeichnis"/>
    <hyperlink ref="A15" r:id="rId6" display="Darlin Victoria Böhme, Telefon: 0385 588-56413, darlin-victoria.boehme@statistik-mv.de"/>
    <hyperlink ref="B9" r:id="rId7" tooltip="Zahlen &amp; Fakten - Thema: Verdienste &amp; Arbeitskosten" display="Verdienststrukturerhebung"/>
  </hyperlinks>
  <pageMargins left="0.59055118110236227" right="0.59055118110236227" top="0.59055118110236227" bottom="0.59055118110236227" header="0.39370078740157483" footer="0.39370078740157483"/>
  <pageSetup paperSize="9" pageOrder="overThenDown" orientation="portrait" r:id="rId8"/>
  <headerFooter differentOddEven="1">
    <oddHeader>&amp;C&amp;"-,Standard"&amp;7 15 Verdienste und Arbeitskosten</oddHeader>
    <oddFooter>&amp;L&amp;"-,Standard"&amp;7StatA MV, Statistisches Jahrbuch 2024&amp;R&amp;"-,Standard"&amp;7&amp;P</oddFooter>
    <evenHeader>&amp;C&amp;"-,Standard"&amp;7 15 Verdienste und Arbeitskosten</evenHeader>
    <evenFooter>&amp;L&amp;"-,Standard"&amp;7&amp;P&amp;R&amp;"-,Standard"&amp;7StatA MV, Statistisches Jahrbuch 2024</evenFooter>
  </headerFooter>
  <drawing r:id="rId9"/>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32" sqref="D32"/>
    </sheetView>
  </sheetViews>
  <sheetFormatPr baseColWidth="10" defaultRowHeight="12.75"/>
  <sheetData>
    <row r="1" spans="1:1">
      <c r="A1" t="s">
        <v>151</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160" zoomScaleNormal="160" workbookViewId="0"/>
  </sheetViews>
  <sheetFormatPr baseColWidth="10" defaultColWidth="10.7109375" defaultRowHeight="12" customHeight="1"/>
  <cols>
    <col min="1" max="1" width="8.7109375" style="11" customWidth="1"/>
    <col min="2" max="2" width="77.7109375" style="9" customWidth="1"/>
    <col min="3" max="3" width="4.7109375" style="9" customWidth="1"/>
    <col min="4" max="4" width="2.7109375" style="114" customWidth="1"/>
    <col min="5" max="5" width="8.7109375" style="91" customWidth="1"/>
    <col min="6" max="10" width="8.7109375" style="9" customWidth="1"/>
    <col min="11" max="16384" width="10.7109375" style="9"/>
  </cols>
  <sheetData>
    <row r="1" spans="1:10" ht="12" customHeight="1">
      <c r="A1" s="67" t="s">
        <v>354</v>
      </c>
    </row>
    <row r="2" spans="1:10" s="8" customFormat="1" ht="30" customHeight="1" thickBot="1">
      <c r="A2" s="80" t="s">
        <v>0</v>
      </c>
      <c r="B2" s="73"/>
      <c r="C2" s="79" t="s">
        <v>1</v>
      </c>
      <c r="D2" s="115"/>
      <c r="E2" s="118"/>
      <c r="F2" s="7"/>
      <c r="G2" s="7"/>
      <c r="H2" s="7"/>
      <c r="I2" s="7"/>
      <c r="J2" s="7"/>
    </row>
    <row r="3" spans="1:10" ht="24" customHeight="1">
      <c r="A3" s="76" t="s">
        <v>2</v>
      </c>
      <c r="B3" s="302" t="s">
        <v>157</v>
      </c>
      <c r="C3" s="77">
        <f>D3+370</f>
        <v>373</v>
      </c>
      <c r="D3" s="78">
        <v>3</v>
      </c>
      <c r="E3" s="289"/>
      <c r="F3" s="289"/>
      <c r="G3" s="289"/>
      <c r="H3" s="289"/>
      <c r="I3" s="289"/>
    </row>
    <row r="4" spans="1:10" ht="12" customHeight="1">
      <c r="A4" s="54"/>
      <c r="B4" s="74" t="s">
        <v>158</v>
      </c>
      <c r="C4" s="77">
        <f t="shared" ref="C4:C29" si="0">D4+370</f>
        <v>374</v>
      </c>
      <c r="D4" s="78">
        <v>4</v>
      </c>
    </row>
    <row r="5" spans="1:10" ht="20.100000000000001" customHeight="1">
      <c r="A5" s="132" t="s">
        <v>159</v>
      </c>
      <c r="B5" s="133"/>
      <c r="C5" s="77"/>
      <c r="D5" s="71"/>
    </row>
    <row r="6" spans="1:10" ht="24" customHeight="1">
      <c r="A6" s="134" t="s">
        <v>183</v>
      </c>
      <c r="B6" s="272" t="s">
        <v>418</v>
      </c>
      <c r="C6" s="77"/>
      <c r="D6" s="71"/>
    </row>
    <row r="7" spans="1:10" ht="12" customHeight="1">
      <c r="A7" s="135" t="s">
        <v>460</v>
      </c>
      <c r="B7" s="203" t="s">
        <v>586</v>
      </c>
      <c r="C7" s="77">
        <f t="shared" si="0"/>
        <v>375</v>
      </c>
      <c r="D7" s="71">
        <v>5</v>
      </c>
    </row>
    <row r="8" spans="1:10" ht="24" customHeight="1">
      <c r="A8" s="135" t="s">
        <v>181</v>
      </c>
      <c r="B8" s="203" t="s">
        <v>598</v>
      </c>
      <c r="C8" s="77">
        <f t="shared" si="0"/>
        <v>376</v>
      </c>
      <c r="D8" s="71">
        <v>6</v>
      </c>
    </row>
    <row r="9" spans="1:10" ht="24" customHeight="1">
      <c r="A9" s="135" t="s">
        <v>182</v>
      </c>
      <c r="B9" s="203" t="s">
        <v>538</v>
      </c>
      <c r="C9" s="77">
        <f t="shared" si="0"/>
        <v>378</v>
      </c>
      <c r="D9" s="71">
        <v>8</v>
      </c>
      <c r="E9" s="41"/>
    </row>
    <row r="10" spans="1:10" ht="24" customHeight="1">
      <c r="A10" s="135" t="s">
        <v>390</v>
      </c>
      <c r="B10" s="203" t="s">
        <v>539</v>
      </c>
      <c r="C10" s="77">
        <f t="shared" si="0"/>
        <v>379</v>
      </c>
      <c r="D10" s="71">
        <v>9</v>
      </c>
      <c r="E10" s="41"/>
    </row>
    <row r="11" spans="1:10" ht="24" customHeight="1">
      <c r="A11" s="135" t="s">
        <v>458</v>
      </c>
      <c r="B11" s="203" t="s">
        <v>542</v>
      </c>
      <c r="C11" s="77">
        <f t="shared" si="0"/>
        <v>380</v>
      </c>
      <c r="D11" s="71">
        <v>10</v>
      </c>
    </row>
    <row r="12" spans="1:10" ht="24" customHeight="1">
      <c r="A12" s="135" t="s">
        <v>459</v>
      </c>
      <c r="B12" s="203" t="s">
        <v>543</v>
      </c>
      <c r="C12" s="77">
        <f t="shared" si="0"/>
        <v>383</v>
      </c>
      <c r="D12" s="71">
        <v>13</v>
      </c>
    </row>
    <row r="13" spans="1:10" ht="12" customHeight="1">
      <c r="A13" s="136" t="s">
        <v>155</v>
      </c>
      <c r="B13" s="57" t="s">
        <v>414</v>
      </c>
      <c r="C13" s="77"/>
      <c r="D13" s="71"/>
    </row>
    <row r="14" spans="1:10" ht="12" customHeight="1">
      <c r="A14" s="303" t="s">
        <v>3</v>
      </c>
      <c r="B14" s="304" t="s">
        <v>415</v>
      </c>
      <c r="C14" s="77">
        <f t="shared" si="0"/>
        <v>385</v>
      </c>
      <c r="D14" s="71">
        <v>15</v>
      </c>
    </row>
    <row r="15" spans="1:10" ht="12" customHeight="1">
      <c r="A15" s="303" t="s">
        <v>4</v>
      </c>
      <c r="B15" s="304" t="s">
        <v>416</v>
      </c>
      <c r="C15" s="77">
        <f t="shared" si="0"/>
        <v>385</v>
      </c>
      <c r="D15" s="71">
        <v>15</v>
      </c>
    </row>
    <row r="16" spans="1:10" ht="12" customHeight="1">
      <c r="A16" s="303" t="s">
        <v>384</v>
      </c>
      <c r="B16" s="304" t="s">
        <v>417</v>
      </c>
      <c r="C16" s="77">
        <f t="shared" si="0"/>
        <v>386</v>
      </c>
      <c r="D16" s="71">
        <v>16</v>
      </c>
    </row>
    <row r="17" spans="1:4" ht="20.100000000000001" customHeight="1">
      <c r="A17" s="137" t="s">
        <v>154</v>
      </c>
      <c r="B17" s="138"/>
      <c r="C17" s="77"/>
      <c r="D17" s="71"/>
    </row>
    <row r="18" spans="1:4" ht="11.45" customHeight="1">
      <c r="A18" s="139" t="s">
        <v>423</v>
      </c>
      <c r="B18" s="203" t="s">
        <v>611</v>
      </c>
      <c r="C18" s="77">
        <f t="shared" si="0"/>
        <v>371</v>
      </c>
      <c r="D18" s="71">
        <v>1</v>
      </c>
    </row>
    <row r="19" spans="1:4" ht="24" customHeight="1">
      <c r="A19" s="135" t="s">
        <v>439</v>
      </c>
      <c r="B19" s="203" t="s">
        <v>554</v>
      </c>
      <c r="C19" s="77">
        <f t="shared" si="0"/>
        <v>373</v>
      </c>
      <c r="D19" s="71">
        <v>3</v>
      </c>
    </row>
    <row r="20" spans="1:4" ht="24" customHeight="1">
      <c r="A20" s="135" t="s">
        <v>184</v>
      </c>
      <c r="B20" s="203" t="s">
        <v>555</v>
      </c>
      <c r="C20" s="77">
        <f t="shared" si="0"/>
        <v>373</v>
      </c>
      <c r="D20" s="71">
        <v>3</v>
      </c>
    </row>
    <row r="21" spans="1:4" ht="12" customHeight="1">
      <c r="A21" s="135" t="s">
        <v>430</v>
      </c>
      <c r="B21" s="203" t="s">
        <v>585</v>
      </c>
      <c r="C21" s="77">
        <f t="shared" si="0"/>
        <v>375</v>
      </c>
      <c r="D21" s="71">
        <v>5</v>
      </c>
    </row>
    <row r="22" spans="1:4" ht="11.45" customHeight="1">
      <c r="A22" s="135" t="s">
        <v>424</v>
      </c>
      <c r="B22" s="203" t="s">
        <v>556</v>
      </c>
      <c r="C22" s="77">
        <f t="shared" si="0"/>
        <v>377</v>
      </c>
      <c r="D22" s="71">
        <v>7</v>
      </c>
    </row>
    <row r="23" spans="1:4" ht="12" customHeight="1">
      <c r="A23" s="140" t="s">
        <v>156</v>
      </c>
      <c r="B23" s="74" t="s">
        <v>557</v>
      </c>
      <c r="C23" s="77">
        <f t="shared" si="0"/>
        <v>384</v>
      </c>
      <c r="D23" s="71">
        <v>14</v>
      </c>
    </row>
    <row r="24" spans="1:4" ht="12" customHeight="1">
      <c r="A24" s="140" t="s">
        <v>454</v>
      </c>
      <c r="B24" s="74" t="s">
        <v>6</v>
      </c>
      <c r="C24" s="77">
        <f t="shared" si="0"/>
        <v>385</v>
      </c>
      <c r="D24" s="71">
        <v>15</v>
      </c>
    </row>
    <row r="25" spans="1:4" ht="20.100000000000001" customHeight="1">
      <c r="A25" s="141" t="s">
        <v>7</v>
      </c>
      <c r="B25" s="142"/>
      <c r="C25" s="77"/>
      <c r="D25" s="72"/>
    </row>
    <row r="26" spans="1:4" ht="12" customHeight="1">
      <c r="A26" s="74" t="s">
        <v>8</v>
      </c>
      <c r="B26" s="143"/>
      <c r="C26" s="77">
        <f t="shared" si="0"/>
        <v>387</v>
      </c>
      <c r="D26" s="72">
        <v>17</v>
      </c>
    </row>
    <row r="27" spans="1:4" ht="12" customHeight="1">
      <c r="A27" s="74" t="s">
        <v>152</v>
      </c>
      <c r="B27" s="143"/>
      <c r="C27" s="77">
        <f t="shared" si="0"/>
        <v>388</v>
      </c>
      <c r="D27" s="72">
        <v>18</v>
      </c>
    </row>
    <row r="28" spans="1:4" ht="12" customHeight="1">
      <c r="A28" s="74" t="s">
        <v>153</v>
      </c>
      <c r="B28" s="143"/>
      <c r="C28" s="77">
        <f t="shared" si="0"/>
        <v>389</v>
      </c>
      <c r="D28" s="72">
        <v>19</v>
      </c>
    </row>
    <row r="29" spans="1:4" ht="12" customHeight="1">
      <c r="A29" s="75" t="s">
        <v>9</v>
      </c>
      <c r="B29" s="54"/>
      <c r="C29" s="77">
        <f t="shared" si="0"/>
        <v>391</v>
      </c>
      <c r="D29" s="72">
        <v>21</v>
      </c>
    </row>
  </sheetData>
  <hyperlinks>
    <hyperlink ref="A26" location="Fußnotenerläuterungen!A1" tooltip="Fußnotenerläuterungen" display="  Fußnotenerläuterungen"/>
    <hyperlink ref="A27" location="Methodik!A1" display="  Methodik"/>
    <hyperlink ref="A28" location="Glossar!A1" display="  Glossar"/>
    <hyperlink ref="A29" location="'Mehr zum Thema'!A1" display="  Mehr zum Thema"/>
    <hyperlink ref="B3" location="'Ergebnisse in Grafiken'!A1" display="Überblick in Grafiken"/>
    <hyperlink ref="B4" location="'Überblick in Worten'!A1" display="Überblick in Worten"/>
    <hyperlink ref="A7:B7" location="_Tabelle_15.1.1" display="_Tabelle_15.1.1"/>
    <hyperlink ref="A14:B14" location="_Tabelle_15.2.1" display="  15.2.1"/>
    <hyperlink ref="A15:B15" location="_Tabelle_15.2.2" display="  15.2.2"/>
    <hyperlink ref="A16:B16" location="_Tabelle_15.2.3" display="  15.2.3"/>
    <hyperlink ref="A18:B18" location="_GrafikDaten_15.1" display="_GrafikDaten_15.1"/>
    <hyperlink ref="A19:B19" location="_GrafikDaten_15.2" display="  15.2"/>
    <hyperlink ref="A20:B20" location="_GrafikDaten_15.3" display="_GrafikDaten_15.3"/>
    <hyperlink ref="A22:B22" location="_GrafikDaten_15.5" display="  15.5"/>
    <hyperlink ref="A23:B23" location="_GrafikDaten_15.6" display="  15.6"/>
    <hyperlink ref="A24:B24" location="_GrafikDaten_15.7" display="  15.7"/>
    <hyperlink ref="A8" location="_Tabelle_15.1.2" display="_Tabelle_15.1.2"/>
    <hyperlink ref="A9" location="_Tabelle_15.1.3" display="_Tabelle_15.1.3"/>
    <hyperlink ref="A10" location="_Tabelle_15.1.4" display="  15.1.4"/>
    <hyperlink ref="A11" location="_Tabelle_15.2.1" display="  15.2.1"/>
    <hyperlink ref="A12" location="_Tabelle_15.2.1" display="  15.2.1"/>
    <hyperlink ref="A8:B8" location="_Tabelle_15.1.2" display="_Tabelle_15.1.2"/>
    <hyperlink ref="A9:B9" location="_Tabelle_15.1.3" display="_Tabelle_15.1.3"/>
    <hyperlink ref="A10:B10" location="_Tabelle_15.1.4" display="_Tabelle_15.1.4"/>
    <hyperlink ref="A11:B11" location="_Tabelle_15.1.5" display="  15.1.5"/>
    <hyperlink ref="A12:B12" location="_Tabelle_15.1.6" display="  15.1.6"/>
    <hyperlink ref="A21:B21" location="_GrafikDaten_15.4" display="  15.4"/>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15 Verdienste und Arbeitskosten</oddHeader>
    <oddFooter>&amp;L&amp;"-,Standard"&amp;7StatA MV, Statistisches Jahrbuch 2024&amp;R&amp;"-,Standard"&amp;7&amp;P</oddFooter>
    <evenHeader>&amp;C&amp;"-,Standard"&amp;7 15 Verdienste und Arbeitskosten</evenHeader>
    <evenFooter>&amp;L&amp;"-,Standard"&amp;7&amp;P&amp;R&amp;"-,Standard"&amp;7StatA MV, Statistisches Jahrbuch 2024</evenFooter>
  </headerFooter>
  <ignoredErrors>
    <ignoredError sqref="A13:A16 A7:A10"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zoomScale="160" zoomScaleNormal="160" workbookViewId="0"/>
  </sheetViews>
  <sheetFormatPr baseColWidth="10" defaultRowHeight="11.45" customHeight="1"/>
  <cols>
    <col min="1" max="1" width="91.7109375" style="12" customWidth="1"/>
    <col min="2" max="2" width="2.7109375" style="13" customWidth="1"/>
    <col min="3" max="3" width="20.28515625" style="41" customWidth="1"/>
    <col min="4" max="5" width="14.7109375" style="41" customWidth="1"/>
    <col min="6" max="6" width="3" style="41" customWidth="1"/>
    <col min="7" max="9" width="11.42578125" style="41"/>
    <col min="10" max="16384" width="11.42578125" style="13"/>
  </cols>
  <sheetData>
    <row r="1" spans="1:10" ht="11.45" customHeight="1">
      <c r="A1" s="66" t="s">
        <v>150</v>
      </c>
    </row>
    <row r="2" spans="1:10" s="8" customFormat="1" ht="30" customHeight="1" thickBot="1">
      <c r="A2" s="80" t="s">
        <v>157</v>
      </c>
      <c r="B2" s="7"/>
      <c r="C2" s="91"/>
      <c r="D2" s="97"/>
      <c r="E2" s="97"/>
      <c r="F2" s="97"/>
      <c r="G2" s="97"/>
      <c r="H2" s="97"/>
      <c r="I2" s="97"/>
    </row>
    <row r="3" spans="1:10" ht="20.100000000000001" customHeight="1">
      <c r="A3" s="98" t="s">
        <v>160</v>
      </c>
      <c r="B3" s="81"/>
      <c r="C3" s="247" t="s">
        <v>549</v>
      </c>
    </row>
    <row r="4" spans="1:10" ht="11.45" customHeight="1">
      <c r="B4" s="14"/>
      <c r="C4" s="41" t="s">
        <v>427</v>
      </c>
      <c r="D4" s="41" t="s">
        <v>419</v>
      </c>
      <c r="E4" s="41" t="s">
        <v>420</v>
      </c>
      <c r="G4" s="254" t="s">
        <v>550</v>
      </c>
      <c r="H4" s="254"/>
      <c r="I4" s="254"/>
      <c r="J4" s="255"/>
    </row>
    <row r="5" spans="1:10" ht="11.45" customHeight="1">
      <c r="A5" s="15"/>
      <c r="B5" s="16"/>
      <c r="C5" s="27" t="s">
        <v>428</v>
      </c>
      <c r="D5" s="253">
        <f>'15.1.6'!C9</f>
        <v>2763</v>
      </c>
      <c r="E5" s="253">
        <f>'15.1.6'!D9</f>
        <v>2722</v>
      </c>
      <c r="G5" s="254">
        <v>2763</v>
      </c>
      <c r="H5" s="254">
        <v>2722</v>
      </c>
      <c r="I5" s="254">
        <f>GrafikDaten_15.2[[#This Row],[Frauen in EUR]]-G5</f>
        <v>0</v>
      </c>
      <c r="J5" s="254">
        <f>GrafikDaten_15.2[[#This Row],[Männer in EUR]]-H5</f>
        <v>0</v>
      </c>
    </row>
    <row r="6" spans="1:10" ht="11.45" customHeight="1">
      <c r="C6" s="27" t="s">
        <v>431</v>
      </c>
      <c r="D6" s="253">
        <f>'15.1.6'!C10</f>
        <v>3066</v>
      </c>
      <c r="E6" s="253">
        <f>'15.1.6'!D10</f>
        <v>3060</v>
      </c>
      <c r="G6" s="254">
        <v>3066</v>
      </c>
      <c r="H6" s="254">
        <v>3060</v>
      </c>
      <c r="I6" s="254">
        <f>GrafikDaten_15.2[[#This Row],[Frauen in EUR]]-G6</f>
        <v>0</v>
      </c>
      <c r="J6" s="254">
        <f>GrafikDaten_15.2[[#This Row],[Männer in EUR]]-H6</f>
        <v>0</v>
      </c>
    </row>
    <row r="7" spans="1:10" ht="11.45" customHeight="1">
      <c r="C7" s="41" t="s">
        <v>432</v>
      </c>
      <c r="D7" s="253">
        <f>'15.1.6'!C11</f>
        <v>3263</v>
      </c>
      <c r="E7" s="253">
        <f>'15.1.6'!D11</f>
        <v>3357</v>
      </c>
      <c r="G7" s="254">
        <v>3263</v>
      </c>
      <c r="H7" s="254">
        <v>3357</v>
      </c>
      <c r="I7" s="254">
        <f>GrafikDaten_15.2[[#This Row],[Frauen in EUR]]-G7</f>
        <v>0</v>
      </c>
      <c r="J7" s="254">
        <f>GrafikDaten_15.2[[#This Row],[Männer in EUR]]-H7</f>
        <v>0</v>
      </c>
    </row>
    <row r="8" spans="1:10" ht="11.45" customHeight="1">
      <c r="C8" s="41" t="s">
        <v>433</v>
      </c>
      <c r="D8" s="253">
        <f>'15.1.6'!C12</f>
        <v>3377</v>
      </c>
      <c r="E8" s="253">
        <f>'15.1.6'!D12</f>
        <v>3481</v>
      </c>
      <c r="G8" s="254">
        <v>3377</v>
      </c>
      <c r="H8" s="254">
        <v>3481</v>
      </c>
      <c r="I8" s="254">
        <f>GrafikDaten_15.2[[#This Row],[Frauen in EUR]]-G8</f>
        <v>0</v>
      </c>
      <c r="J8" s="254">
        <f>GrafikDaten_15.2[[#This Row],[Männer in EUR]]-H8</f>
        <v>0</v>
      </c>
    </row>
    <row r="9" spans="1:10" ht="11.45" customHeight="1">
      <c r="C9" s="41" t="s">
        <v>434</v>
      </c>
      <c r="D9" s="253">
        <f>'15.1.6'!C13</f>
        <v>3477</v>
      </c>
      <c r="E9" s="253">
        <f>'15.1.6'!D13</f>
        <v>3758</v>
      </c>
      <c r="G9" s="254">
        <v>3477</v>
      </c>
      <c r="H9" s="254">
        <v>3758</v>
      </c>
      <c r="I9" s="254">
        <f>GrafikDaten_15.2[[#This Row],[Frauen in EUR]]-G9</f>
        <v>0</v>
      </c>
      <c r="J9" s="254">
        <f>GrafikDaten_15.2[[#This Row],[Männer in EUR]]-H9</f>
        <v>0</v>
      </c>
    </row>
    <row r="10" spans="1:10" ht="11.45" customHeight="1">
      <c r="C10" s="41" t="s">
        <v>435</v>
      </c>
      <c r="D10" s="253">
        <f>'15.1.6'!C14</f>
        <v>3367</v>
      </c>
      <c r="E10" s="297">
        <f>'15.1.6'!D14</f>
        <v>4160</v>
      </c>
      <c r="G10" s="254">
        <v>3367</v>
      </c>
      <c r="H10" s="254">
        <v>4160</v>
      </c>
      <c r="I10" s="254">
        <f>GrafikDaten_15.2[[#This Row],[Frauen in EUR]]-G10</f>
        <v>0</v>
      </c>
      <c r="J10" s="254">
        <f>GrafikDaten_15.2[[#This Row],[Männer in EUR]]-H10</f>
        <v>0</v>
      </c>
    </row>
    <row r="11" spans="1:10" ht="11.45" customHeight="1">
      <c r="C11" s="41" t="s">
        <v>436</v>
      </c>
      <c r="D11" s="253">
        <f>'15.1.6'!C15</f>
        <v>3638</v>
      </c>
      <c r="E11" s="297">
        <f>'15.1.6'!D15</f>
        <v>4292</v>
      </c>
      <c r="G11" s="254">
        <v>3638</v>
      </c>
      <c r="H11" s="254">
        <v>4292</v>
      </c>
      <c r="I11" s="254">
        <f>GrafikDaten_15.2[[#This Row],[Frauen in EUR]]-G11</f>
        <v>0</v>
      </c>
      <c r="J11" s="254">
        <f>GrafikDaten_15.2[[#This Row],[Männer in EUR]]-H11</f>
        <v>0</v>
      </c>
    </row>
    <row r="12" spans="1:10" ht="11.45" customHeight="1">
      <c r="C12" s="41" t="s">
        <v>437</v>
      </c>
      <c r="D12" s="253">
        <f>'15.1.6'!C16</f>
        <v>3544</v>
      </c>
      <c r="E12" s="253">
        <f>'15.1.6'!D16</f>
        <v>3838</v>
      </c>
      <c r="G12" s="254">
        <v>3544</v>
      </c>
      <c r="H12" s="254">
        <v>3838</v>
      </c>
      <c r="I12" s="254">
        <f>GrafikDaten_15.2[[#This Row],[Frauen in EUR]]-G12</f>
        <v>0</v>
      </c>
      <c r="J12" s="254">
        <f>GrafikDaten_15.2[[#This Row],[Männer in EUR]]-H12</f>
        <v>0</v>
      </c>
    </row>
    <row r="13" spans="1:10" ht="11.45" customHeight="1">
      <c r="C13" s="41" t="s">
        <v>438</v>
      </c>
      <c r="D13" s="253">
        <f>'15.1.6'!C17</f>
        <v>3754</v>
      </c>
      <c r="E13" s="253">
        <f>'15.1.6'!D17</f>
        <v>3822</v>
      </c>
      <c r="G13" s="254">
        <v>3754</v>
      </c>
      <c r="H13" s="254">
        <v>3822</v>
      </c>
      <c r="I13" s="254">
        <f>GrafikDaten_15.2[[#This Row],[Frauen in EUR]]-G13</f>
        <v>0</v>
      </c>
      <c r="J13" s="254">
        <f>GrafikDaten_15.2[[#This Row],[Männer in EUR]]-H13</f>
        <v>0</v>
      </c>
    </row>
    <row r="14" spans="1:10" ht="11.45" customHeight="1">
      <c r="C14" s="41" t="s">
        <v>429</v>
      </c>
      <c r="D14" s="253">
        <f>'15.1.6'!C18</f>
        <v>4621</v>
      </c>
      <c r="E14" s="253">
        <f>'15.1.6'!D18</f>
        <v>4595</v>
      </c>
      <c r="G14" s="254">
        <v>4621</v>
      </c>
      <c r="H14" s="254">
        <v>4595</v>
      </c>
      <c r="I14" s="254">
        <f>GrafikDaten_15.2[[#This Row],[Frauen in EUR]]-G14</f>
        <v>0</v>
      </c>
      <c r="J14" s="254">
        <f>GrafikDaten_15.2[[#This Row],[Männer in EUR]]-H14</f>
        <v>0</v>
      </c>
    </row>
    <row r="16" spans="1:10" ht="11.45" customHeight="1">
      <c r="C16" s="87"/>
      <c r="D16" s="27"/>
      <c r="E16" s="27"/>
    </row>
    <row r="17" spans="1:5" ht="11.45" customHeight="1">
      <c r="C17" s="87"/>
      <c r="D17" s="295"/>
      <c r="E17" s="295"/>
    </row>
    <row r="24" spans="1:5" ht="11.45" customHeight="1">
      <c r="C24" s="87"/>
    </row>
    <row r="25" spans="1:5" ht="11.45" customHeight="1">
      <c r="C25" s="87"/>
    </row>
    <row r="27" spans="1:5" ht="11.45" customHeight="1">
      <c r="B27" s="16"/>
    </row>
    <row r="30" spans="1:5" ht="11.45" customHeight="1">
      <c r="A30" s="98" t="s">
        <v>161</v>
      </c>
      <c r="B30" s="81"/>
      <c r="C30" s="247" t="s">
        <v>551</v>
      </c>
    </row>
    <row r="31" spans="1:5" ht="11.45" customHeight="1">
      <c r="C31" s="41" t="s">
        <v>185</v>
      </c>
      <c r="D31" s="41" t="s">
        <v>13</v>
      </c>
    </row>
    <row r="32" spans="1:5" ht="11.45" customHeight="1">
      <c r="C32" s="41" t="s">
        <v>186</v>
      </c>
      <c r="D32" s="256">
        <v>26.3</v>
      </c>
    </row>
    <row r="33" spans="2:4" ht="11.45" customHeight="1">
      <c r="C33" s="41" t="s">
        <v>187</v>
      </c>
      <c r="D33" s="256">
        <v>26.02</v>
      </c>
    </row>
    <row r="34" spans="2:4" ht="11.45" customHeight="1">
      <c r="C34" s="41" t="s">
        <v>188</v>
      </c>
      <c r="D34" s="256">
        <v>25.99</v>
      </c>
    </row>
    <row r="35" spans="2:4" ht="11.45" customHeight="1">
      <c r="C35" s="41" t="s">
        <v>189</v>
      </c>
      <c r="D35" s="256">
        <v>21.26</v>
      </c>
    </row>
    <row r="36" spans="2:4" ht="11.45" customHeight="1">
      <c r="C36" s="41" t="s">
        <v>190</v>
      </c>
      <c r="D36" s="256">
        <v>25.53</v>
      </c>
    </row>
    <row r="37" spans="2:4" ht="11.45" customHeight="1">
      <c r="C37" s="41" t="s">
        <v>191</v>
      </c>
      <c r="D37" s="256">
        <v>27.68</v>
      </c>
    </row>
    <row r="38" spans="2:4" ht="11.45" customHeight="1">
      <c r="C38" s="41" t="s">
        <v>192</v>
      </c>
      <c r="D38" s="256">
        <v>27.36</v>
      </c>
    </row>
    <row r="39" spans="2:4" ht="11.45" customHeight="1">
      <c r="C39" s="41" t="s">
        <v>193</v>
      </c>
      <c r="D39" s="256">
        <v>20.81</v>
      </c>
    </row>
    <row r="40" spans="2:4" ht="11.45" customHeight="1">
      <c r="C40" s="41" t="s">
        <v>194</v>
      </c>
      <c r="D40" s="256">
        <v>23.55</v>
      </c>
    </row>
    <row r="41" spans="2:4" ht="11.45" customHeight="1">
      <c r="C41" s="41" t="s">
        <v>195</v>
      </c>
      <c r="D41" s="256">
        <v>25.05</v>
      </c>
    </row>
    <row r="42" spans="2:4" ht="11.45" customHeight="1">
      <c r="C42" s="41" t="s">
        <v>196</v>
      </c>
      <c r="D42" s="256">
        <v>23.93</v>
      </c>
    </row>
    <row r="43" spans="2:4" ht="11.45" customHeight="1">
      <c r="C43" s="41" t="s">
        <v>197</v>
      </c>
      <c r="D43" s="256">
        <v>23.35</v>
      </c>
    </row>
    <row r="44" spans="2:4" ht="11.45" customHeight="1">
      <c r="C44" s="41" t="s">
        <v>198</v>
      </c>
      <c r="D44" s="256">
        <v>21.33</v>
      </c>
    </row>
    <row r="45" spans="2:4" ht="11.45" customHeight="1">
      <c r="C45" s="41" t="s">
        <v>199</v>
      </c>
      <c r="D45" s="256">
        <v>20.79</v>
      </c>
    </row>
    <row r="46" spans="2:4" ht="11.45" customHeight="1">
      <c r="B46" s="16"/>
      <c r="C46" s="41" t="s">
        <v>200</v>
      </c>
      <c r="D46" s="256">
        <v>23</v>
      </c>
    </row>
    <row r="47" spans="2:4" ht="11.45" customHeight="1">
      <c r="C47" s="41" t="s">
        <v>201</v>
      </c>
      <c r="D47" s="256">
        <v>20.94</v>
      </c>
    </row>
    <row r="48" spans="2:4" ht="11.45" customHeight="1">
      <c r="B48" s="17"/>
      <c r="C48" s="52" t="s">
        <v>202</v>
      </c>
      <c r="D48" s="257">
        <v>24.9</v>
      </c>
    </row>
    <row r="50" spans="3:7" ht="11.45" customHeight="1">
      <c r="C50" s="87"/>
      <c r="D50" s="27"/>
      <c r="E50" s="27"/>
      <c r="F50" s="27"/>
      <c r="G50" s="27"/>
    </row>
    <row r="51" spans="3:7" ht="11.45" customHeight="1">
      <c r="C51" s="87"/>
    </row>
  </sheetData>
  <conditionalFormatting sqref="I5:J14">
    <cfRule type="cellIs" dxfId="123" priority="1" operator="notEqual">
      <formula>0</formula>
    </cfRule>
  </conditionalFormatting>
  <hyperlinks>
    <hyperlink ref="A1" location="Inhalt!B3" display="Link zum Inhaltsverzeichnis"/>
    <hyperlink ref="A3" location="_GrafikDaten_15.2" display="Grafik 15.2"/>
    <hyperlink ref="A30" location="_GrafikDaten_15.3" display="Grafik 15.3"/>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15 Verdienste und Arbeitskosten</oddHeader>
    <oddFooter>&amp;L&amp;"-,Standard"&amp;7StatA MV, Statistisches Jahrbuch 2024&amp;R&amp;"-,Standard"&amp;7&amp;P</oddFooter>
    <evenHeader>&amp;C&amp;"-,Standard"&amp;7 15 Verdienste und Arbeitskosten</evenHeader>
    <evenFooter>&amp;L&amp;"-,Standard"&amp;7&amp;P&amp;R&amp;"-,Standard"&amp;7StatA MV, Statistisches Jahrbuch 2024</even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zoomScale="160" zoomScaleNormal="160" workbookViewId="0"/>
  </sheetViews>
  <sheetFormatPr baseColWidth="10" defaultRowHeight="11.45" customHeight="1"/>
  <cols>
    <col min="1" max="1" width="5.7109375" style="24" customWidth="1"/>
    <col min="2" max="2" width="85.7109375" style="13" customWidth="1"/>
    <col min="3" max="16384" width="11.42578125" style="13"/>
  </cols>
  <sheetData>
    <row r="1" spans="1:2" ht="11.45" customHeight="1">
      <c r="A1" s="66" t="s">
        <v>150</v>
      </c>
    </row>
    <row r="2" spans="1:2" s="18" customFormat="1" ht="30" customHeight="1" thickBot="1">
      <c r="A2" s="80" t="s">
        <v>158</v>
      </c>
      <c r="B2" s="73"/>
    </row>
    <row r="3" spans="1:2" s="20" customFormat="1" ht="60" customHeight="1">
      <c r="A3" s="144" t="s">
        <v>162</v>
      </c>
      <c r="B3" s="19" t="s">
        <v>536</v>
      </c>
    </row>
    <row r="4" spans="1:2" s="20" customFormat="1" ht="60" customHeight="1">
      <c r="A4" s="145" t="s">
        <v>10</v>
      </c>
      <c r="B4" s="19" t="s">
        <v>592</v>
      </c>
    </row>
    <row r="5" spans="1:2" s="20" customFormat="1" ht="60" customHeight="1">
      <c r="A5" s="145" t="s">
        <v>10</v>
      </c>
      <c r="B5" s="19" t="s">
        <v>610</v>
      </c>
    </row>
    <row r="6" spans="1:2" s="20" customFormat="1" ht="60" customHeight="1">
      <c r="A6" s="145" t="s">
        <v>10</v>
      </c>
      <c r="B6" s="19" t="s">
        <v>552</v>
      </c>
    </row>
    <row r="7" spans="1:2" s="20" customFormat="1" ht="48" customHeight="1">
      <c r="A7" s="145" t="s">
        <v>10</v>
      </c>
      <c r="B7" s="156" t="s">
        <v>474</v>
      </c>
    </row>
    <row r="8" spans="1:2" s="20" customFormat="1" ht="36" customHeight="1">
      <c r="A8" s="145" t="s">
        <v>10</v>
      </c>
      <c r="B8" s="156" t="s">
        <v>475</v>
      </c>
    </row>
    <row r="9" spans="1:2" s="20" customFormat="1" ht="12" customHeight="1">
      <c r="A9" s="21"/>
      <c r="B9" s="22"/>
    </row>
    <row r="10" spans="1:2" ht="12" customHeight="1">
      <c r="A10" s="23"/>
    </row>
    <row r="11" spans="1:2" ht="12" customHeight="1"/>
    <row r="12" spans="1:2" ht="12" customHeight="1"/>
    <row r="13" spans="1:2" ht="12" customHeight="1"/>
    <row r="14" spans="1:2" ht="12" customHeight="1"/>
  </sheetData>
  <hyperlinks>
    <hyperlink ref="A1" location="Inhalt!B4" display="Link zum Inhaltsverzeichnis"/>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15 Verdienste und Arbeitskosten</oddHeader>
    <oddFooter>&amp;L&amp;"-,Standard"&amp;7StatA MV, Statistisches Jahrbuch 2024&amp;R&amp;"-,Standard"&amp;7&amp;P</oddFooter>
    <evenHeader>&amp;C&amp;"-,Standard"&amp;7 15 Verdienste und Arbeitskosten</evenHeader>
    <evenFooter>&amp;L&amp;"-,Standard"&amp;7&amp;P&amp;R&amp;"-,Standard"&amp;7StatA MV, Statistisches Jahrbuch 2024</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0"/>
  <sheetViews>
    <sheetView zoomScale="160" zoomScaleNormal="160" workbookViewId="0"/>
  </sheetViews>
  <sheetFormatPr baseColWidth="10" defaultRowHeight="11.45" customHeight="1"/>
  <cols>
    <col min="1" max="1" width="6.7109375" style="26" customWidth="1"/>
    <col min="2" max="2" width="70.7109375" style="25" customWidth="1"/>
    <col min="3" max="3" width="14.7109375" style="25" customWidth="1"/>
    <col min="4" max="4" width="2.7109375" style="25" customWidth="1"/>
    <col min="5" max="5" width="25.28515625" style="25" customWidth="1"/>
    <col min="6" max="6" width="13" style="25" customWidth="1"/>
    <col min="7" max="16384" width="11.42578125" style="25"/>
  </cols>
  <sheetData>
    <row r="1" spans="1:5" ht="11.45" customHeight="1">
      <c r="A1" s="66" t="s">
        <v>150</v>
      </c>
    </row>
    <row r="2" spans="1:5" s="27" customFormat="1" ht="12" customHeight="1">
      <c r="A2" s="89" t="s">
        <v>391</v>
      </c>
    </row>
    <row r="3" spans="1:5" s="27" customFormat="1" ht="18" customHeight="1">
      <c r="A3" s="89" t="s">
        <v>376</v>
      </c>
    </row>
    <row r="4" spans="1:5" s="27" customFormat="1" ht="30" customHeight="1">
      <c r="A4" s="125" t="s">
        <v>576</v>
      </c>
      <c r="E4" s="37"/>
    </row>
    <row r="5" spans="1:5" ht="48.75" customHeight="1">
      <c r="A5" s="269" t="s">
        <v>583</v>
      </c>
      <c r="B5" s="123" t="s">
        <v>15</v>
      </c>
      <c r="C5" s="122" t="s">
        <v>582</v>
      </c>
      <c r="E5" s="27"/>
    </row>
    <row r="6" spans="1:5" ht="20.100000000000001" customHeight="1">
      <c r="A6" s="270" t="s">
        <v>558</v>
      </c>
      <c r="B6" s="29" t="s">
        <v>559</v>
      </c>
      <c r="C6" s="285">
        <v>106.2</v>
      </c>
      <c r="E6" s="27"/>
    </row>
    <row r="7" spans="1:5" ht="11.45" customHeight="1">
      <c r="A7" s="271" t="s">
        <v>560</v>
      </c>
      <c r="B7" s="31" t="s">
        <v>411</v>
      </c>
      <c r="C7" s="286">
        <v>107.1</v>
      </c>
      <c r="E7" s="27"/>
    </row>
    <row r="8" spans="1:5" ht="20.100000000000001" customHeight="1">
      <c r="A8" s="270" t="s">
        <v>561</v>
      </c>
      <c r="B8" s="103" t="s">
        <v>355</v>
      </c>
      <c r="C8" s="286">
        <v>106.3</v>
      </c>
    </row>
    <row r="9" spans="1:5" ht="20.100000000000001" customHeight="1">
      <c r="A9" s="270" t="s">
        <v>562</v>
      </c>
      <c r="B9" s="29" t="s">
        <v>356</v>
      </c>
      <c r="C9" s="286">
        <v>107</v>
      </c>
    </row>
    <row r="10" spans="1:5" ht="11.45" customHeight="1">
      <c r="A10" s="271" t="s">
        <v>42</v>
      </c>
      <c r="B10" s="31" t="s">
        <v>357</v>
      </c>
      <c r="C10" s="286">
        <v>105.7</v>
      </c>
    </row>
    <row r="11" spans="1:5" ht="11.45" customHeight="1">
      <c r="A11" s="271" t="s">
        <v>43</v>
      </c>
      <c r="B11" s="31" t="s">
        <v>358</v>
      </c>
      <c r="C11" s="286">
        <v>107.6</v>
      </c>
    </row>
    <row r="12" spans="1:5" ht="11.45" customHeight="1">
      <c r="A12" s="271" t="s">
        <v>44</v>
      </c>
      <c r="B12" s="31" t="s">
        <v>359</v>
      </c>
      <c r="C12" s="286">
        <v>109.2</v>
      </c>
    </row>
    <row r="13" spans="1:5" ht="11.45" customHeight="1">
      <c r="A13" s="271" t="s">
        <v>563</v>
      </c>
      <c r="B13" s="31" t="s">
        <v>564</v>
      </c>
      <c r="C13" s="286">
        <v>108.3</v>
      </c>
    </row>
    <row r="14" spans="1:5" ht="11.45" customHeight="1">
      <c r="A14" s="271" t="s">
        <v>46</v>
      </c>
      <c r="B14" s="31" t="s">
        <v>361</v>
      </c>
      <c r="C14" s="286">
        <v>104.7</v>
      </c>
    </row>
    <row r="15" spans="1:5" ht="20.100000000000001" customHeight="1">
      <c r="A15" s="270" t="s">
        <v>565</v>
      </c>
      <c r="B15" s="29" t="s">
        <v>362</v>
      </c>
      <c r="C15" s="286">
        <v>106</v>
      </c>
    </row>
    <row r="16" spans="1:5" ht="11.45" customHeight="1">
      <c r="A16" s="271" t="s">
        <v>566</v>
      </c>
      <c r="B16" s="31" t="s">
        <v>567</v>
      </c>
      <c r="C16" s="286">
        <v>105.9</v>
      </c>
    </row>
    <row r="17" spans="1:6" ht="11.45" customHeight="1">
      <c r="A17" s="271" t="s">
        <v>48</v>
      </c>
      <c r="B17" s="31" t="s">
        <v>364</v>
      </c>
      <c r="C17" s="286">
        <v>108.4</v>
      </c>
    </row>
    <row r="18" spans="1:6" ht="11.45" customHeight="1">
      <c r="A18" s="271" t="s">
        <v>49</v>
      </c>
      <c r="B18" s="31" t="s">
        <v>365</v>
      </c>
      <c r="C18" s="286">
        <v>110.2</v>
      </c>
    </row>
    <row r="19" spans="1:6" ht="11.45" customHeight="1">
      <c r="A19" s="271" t="s">
        <v>50</v>
      </c>
      <c r="B19" s="31" t="s">
        <v>366</v>
      </c>
      <c r="C19" s="286">
        <v>107.3</v>
      </c>
    </row>
    <row r="20" spans="1:6" ht="11.45" customHeight="1">
      <c r="A20" s="271" t="s">
        <v>568</v>
      </c>
      <c r="B20" s="31" t="s">
        <v>569</v>
      </c>
      <c r="C20" s="286">
        <v>105.3</v>
      </c>
    </row>
    <row r="21" spans="1:6" ht="11.45" customHeight="1">
      <c r="A21" s="271" t="s">
        <v>51</v>
      </c>
      <c r="B21" s="31" t="s">
        <v>368</v>
      </c>
      <c r="C21" s="286">
        <v>108.5</v>
      </c>
    </row>
    <row r="22" spans="1:6" ht="11.45" customHeight="1">
      <c r="A22" s="271" t="s">
        <v>570</v>
      </c>
      <c r="B22" s="31" t="s">
        <v>571</v>
      </c>
      <c r="C22" s="286">
        <v>107.5</v>
      </c>
    </row>
    <row r="23" spans="1:6" ht="11.45" customHeight="1">
      <c r="A23" s="271" t="s">
        <v>572</v>
      </c>
      <c r="B23" s="31" t="s">
        <v>573</v>
      </c>
      <c r="C23" s="286">
        <v>109.2</v>
      </c>
    </row>
    <row r="24" spans="1:6" ht="11.45" customHeight="1">
      <c r="A24" s="271" t="s">
        <v>574</v>
      </c>
      <c r="B24" s="31" t="s">
        <v>575</v>
      </c>
      <c r="C24" s="286">
        <v>103.4</v>
      </c>
    </row>
    <row r="25" spans="1:6" ht="11.45" customHeight="1">
      <c r="A25" s="271" t="s">
        <v>54</v>
      </c>
      <c r="B25" s="31" t="s">
        <v>372</v>
      </c>
      <c r="C25" s="286">
        <v>103</v>
      </c>
    </row>
    <row r="26" spans="1:6" ht="11.45" customHeight="1">
      <c r="A26" s="271" t="s">
        <v>55</v>
      </c>
      <c r="B26" s="31" t="s">
        <v>373</v>
      </c>
      <c r="C26" s="286">
        <v>106.7</v>
      </c>
    </row>
    <row r="27" spans="1:6" ht="11.45" customHeight="1">
      <c r="A27" s="271" t="s">
        <v>56</v>
      </c>
      <c r="B27" s="31" t="s">
        <v>374</v>
      </c>
      <c r="C27" s="286">
        <v>109.6</v>
      </c>
    </row>
    <row r="28" spans="1:6" ht="11.45" customHeight="1">
      <c r="A28" s="271" t="s">
        <v>57</v>
      </c>
      <c r="B28" s="31" t="s">
        <v>375</v>
      </c>
      <c r="C28" s="286">
        <v>109.8</v>
      </c>
    </row>
    <row r="29" spans="1:6" ht="11.45" customHeight="1">
      <c r="A29" s="106"/>
      <c r="B29" s="124"/>
      <c r="C29" s="124"/>
    </row>
    <row r="30" spans="1:6" ht="11.45" customHeight="1">
      <c r="A30" s="128" t="s">
        <v>203</v>
      </c>
      <c r="E30" s="109" t="s">
        <v>593</v>
      </c>
    </row>
    <row r="31" spans="1:6" ht="11.45" customHeight="1">
      <c r="E31" s="126" t="s">
        <v>410</v>
      </c>
      <c r="F31" s="127" t="s">
        <v>584</v>
      </c>
    </row>
    <row r="32" spans="1:6" ht="11.45" customHeight="1">
      <c r="E32" s="27" t="s">
        <v>204</v>
      </c>
      <c r="F32" s="287">
        <v>107.1</v>
      </c>
    </row>
    <row r="33" spans="5:6" ht="11.45" customHeight="1">
      <c r="E33" s="27" t="s">
        <v>205</v>
      </c>
      <c r="F33" s="287">
        <v>105.7</v>
      </c>
    </row>
    <row r="34" spans="5:6" ht="11.45" customHeight="1">
      <c r="E34" s="27" t="s">
        <v>206</v>
      </c>
      <c r="F34" s="287">
        <v>107.6</v>
      </c>
    </row>
    <row r="35" spans="5:6" ht="11.45" customHeight="1">
      <c r="E35" s="27" t="s">
        <v>207</v>
      </c>
      <c r="F35" s="287">
        <v>109.2</v>
      </c>
    </row>
    <row r="36" spans="5:6" ht="11.45" customHeight="1">
      <c r="E36" s="27" t="s">
        <v>208</v>
      </c>
      <c r="F36" s="287">
        <v>108.3</v>
      </c>
    </row>
    <row r="37" spans="5:6" ht="11.45" customHeight="1">
      <c r="E37" s="27" t="s">
        <v>209</v>
      </c>
      <c r="F37" s="287">
        <v>104.7</v>
      </c>
    </row>
    <row r="38" spans="5:6" ht="11.45" customHeight="1">
      <c r="E38" s="27" t="s">
        <v>210</v>
      </c>
      <c r="F38" s="287">
        <v>105.9</v>
      </c>
    </row>
    <row r="39" spans="5:6" ht="11.45" customHeight="1">
      <c r="E39" s="27" t="s">
        <v>211</v>
      </c>
      <c r="F39" s="287">
        <v>108.4</v>
      </c>
    </row>
    <row r="40" spans="5:6" ht="11.45" customHeight="1">
      <c r="E40" s="27" t="s">
        <v>212</v>
      </c>
      <c r="F40" s="287">
        <v>110.2</v>
      </c>
    </row>
    <row r="41" spans="5:6" ht="11.45" customHeight="1">
      <c r="E41" s="27" t="s">
        <v>213</v>
      </c>
      <c r="F41" s="287">
        <v>107.3</v>
      </c>
    </row>
    <row r="42" spans="5:6" ht="11.45" customHeight="1">
      <c r="E42" s="27" t="s">
        <v>214</v>
      </c>
      <c r="F42" s="287">
        <v>105.3</v>
      </c>
    </row>
    <row r="43" spans="5:6" ht="11.45" customHeight="1">
      <c r="E43" s="27" t="s">
        <v>215</v>
      </c>
      <c r="F43" s="287">
        <v>108.5</v>
      </c>
    </row>
    <row r="44" spans="5:6" ht="11.45" customHeight="1">
      <c r="E44" s="27" t="s">
        <v>216</v>
      </c>
      <c r="F44" s="287">
        <v>107.5</v>
      </c>
    </row>
    <row r="45" spans="5:6" ht="11.45" customHeight="1">
      <c r="E45" s="27" t="s">
        <v>217</v>
      </c>
      <c r="F45" s="287">
        <v>109.2</v>
      </c>
    </row>
    <row r="46" spans="5:6" ht="11.45" customHeight="1">
      <c r="E46" s="27" t="s">
        <v>218</v>
      </c>
      <c r="F46" s="287">
        <v>103.4</v>
      </c>
    </row>
    <row r="47" spans="5:6" ht="11.45" customHeight="1">
      <c r="E47" s="27" t="s">
        <v>219</v>
      </c>
      <c r="F47" s="287">
        <v>103</v>
      </c>
    </row>
    <row r="48" spans="5:6" ht="11.45" customHeight="1">
      <c r="E48" s="27" t="s">
        <v>220</v>
      </c>
      <c r="F48" s="288">
        <v>106.7</v>
      </c>
    </row>
    <row r="49" spans="5:6" ht="11.45" customHeight="1">
      <c r="E49" s="27" t="s">
        <v>221</v>
      </c>
      <c r="F49" s="288">
        <v>109.6</v>
      </c>
    </row>
    <row r="50" spans="5:6" ht="11.45" customHeight="1">
      <c r="E50" s="27" t="s">
        <v>222</v>
      </c>
      <c r="F50" s="288">
        <v>109.8</v>
      </c>
    </row>
  </sheetData>
  <hyperlinks>
    <hyperlink ref="A1" location="Inhalt!A7" display="Link zum Inhaltsverzeichnis"/>
    <hyperlink ref="A30" location="_GrafikDaten_15.4" display="Grafik 15.4"/>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15 Verdienste und Arbeitskosten</oddHeader>
    <oddFooter>&amp;L&amp;"-,Standard"&amp;7StatA MV, Statistisches Jahrbuch 2024&amp;R&amp;"-,Standard"&amp;7&amp;P</oddFooter>
    <evenHeader>&amp;C&amp;"-,Standard"&amp;7 15 Verdienste und Arbeitskosten</evenHeader>
    <evenFooter>&amp;L&amp;"-,Standard"&amp;7&amp;P&amp;R&amp;"-,Standard"&amp;7StatA MV, Statistisches Jahrbuch 2024</evenFooter>
  </headerFooter>
  <drawing r:id="rId2"/>
  <legacyDrawing r:id="rId3"/>
  <tableParts count="2">
    <tablePart r:id="rId4"/>
    <tablePart r:id="rId5"/>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9"/>
  <sheetViews>
    <sheetView zoomScale="160" zoomScaleNormal="160" workbookViewId="0"/>
  </sheetViews>
  <sheetFormatPr baseColWidth="10" defaultRowHeight="11.45" customHeight="1"/>
  <cols>
    <col min="1" max="1" width="36.85546875" style="26" customWidth="1"/>
    <col min="2" max="2" width="9.85546875" style="25" customWidth="1"/>
    <col min="3" max="3" width="8.7109375" style="25" customWidth="1"/>
    <col min="4" max="4" width="9.28515625" style="25" customWidth="1"/>
    <col min="5" max="5" width="8.7109375" style="25" customWidth="1"/>
    <col min="6" max="6" width="9.28515625" style="25" customWidth="1"/>
    <col min="7" max="7" width="8.7109375" style="25" customWidth="1"/>
    <col min="8" max="8" width="2.7109375" style="25" customWidth="1"/>
    <col min="9" max="9" width="26.28515625" style="25" customWidth="1"/>
    <col min="10" max="16384" width="11.42578125" style="25"/>
  </cols>
  <sheetData>
    <row r="1" spans="1:14" ht="11.45" customHeight="1">
      <c r="A1" s="66" t="s">
        <v>150</v>
      </c>
    </row>
    <row r="2" spans="1:14" ht="12" customHeight="1">
      <c r="A2" s="89" t="s">
        <v>391</v>
      </c>
    </row>
    <row r="3" spans="1:14" ht="18" customHeight="1">
      <c r="A3" s="89" t="s">
        <v>376</v>
      </c>
    </row>
    <row r="4" spans="1:14" ht="30" customHeight="1">
      <c r="A4" s="105" t="s">
        <v>597</v>
      </c>
    </row>
    <row r="5" spans="1:14" ht="60" customHeight="1">
      <c r="A5" s="269" t="s">
        <v>15</v>
      </c>
      <c r="B5" s="123" t="s">
        <v>507</v>
      </c>
      <c r="C5" s="123" t="s">
        <v>508</v>
      </c>
      <c r="D5" s="123" t="s">
        <v>509</v>
      </c>
      <c r="E5" s="123" t="s">
        <v>510</v>
      </c>
      <c r="F5" s="123" t="s">
        <v>511</v>
      </c>
      <c r="G5" s="122" t="s">
        <v>512</v>
      </c>
    </row>
    <row r="6" spans="1:14" ht="20.100000000000001" customHeight="1">
      <c r="A6" s="29" t="s">
        <v>35</v>
      </c>
      <c r="B6" s="166">
        <v>33.299999999999997</v>
      </c>
      <c r="C6" s="170">
        <v>37527</v>
      </c>
      <c r="D6" s="166">
        <v>31.3</v>
      </c>
      <c r="E6" s="170">
        <v>33746</v>
      </c>
      <c r="F6" s="166">
        <v>35.299999999999997</v>
      </c>
      <c r="G6" s="170">
        <v>41336</v>
      </c>
      <c r="I6" s="27"/>
      <c r="J6" s="37"/>
      <c r="K6" s="37"/>
    </row>
    <row r="7" spans="1:14" ht="11.45" customHeight="1">
      <c r="A7" s="31" t="s">
        <v>392</v>
      </c>
      <c r="B7" s="167">
        <v>33.9</v>
      </c>
      <c r="C7" s="169">
        <v>29904</v>
      </c>
      <c r="D7" s="167">
        <v>27.6</v>
      </c>
      <c r="E7" s="165" t="s">
        <v>36</v>
      </c>
      <c r="F7" s="167">
        <v>36.4</v>
      </c>
      <c r="G7" s="169">
        <v>33233</v>
      </c>
      <c r="I7" s="27"/>
      <c r="J7" s="27"/>
      <c r="K7" s="27"/>
    </row>
    <row r="8" spans="1:14" ht="11.45" customHeight="1">
      <c r="A8" s="31" t="s">
        <v>393</v>
      </c>
      <c r="B8" s="168">
        <v>38.1</v>
      </c>
      <c r="C8" s="169">
        <v>44682</v>
      </c>
      <c r="D8" s="167">
        <v>28.4</v>
      </c>
      <c r="E8" s="171">
        <v>27608</v>
      </c>
      <c r="F8" s="168">
        <v>39.799999999999997</v>
      </c>
      <c r="G8" s="169">
        <v>47637</v>
      </c>
      <c r="I8" s="162"/>
      <c r="J8" s="160"/>
      <c r="K8" s="159"/>
      <c r="L8" s="160"/>
      <c r="M8" s="162"/>
      <c r="N8" s="160"/>
    </row>
    <row r="9" spans="1:14" ht="11.45" customHeight="1">
      <c r="A9" s="31" t="s">
        <v>394</v>
      </c>
      <c r="B9" s="168">
        <v>37.1</v>
      </c>
      <c r="C9" s="165">
        <v>41841</v>
      </c>
      <c r="D9" s="168">
        <v>34.799999999999997</v>
      </c>
      <c r="E9" s="165">
        <v>33723</v>
      </c>
      <c r="F9" s="168">
        <v>37.9</v>
      </c>
      <c r="G9" s="165">
        <v>44877</v>
      </c>
      <c r="H9" s="32"/>
      <c r="I9" s="162"/>
      <c r="J9" s="163"/>
      <c r="K9" s="162"/>
      <c r="L9" s="163"/>
      <c r="M9" s="162"/>
      <c r="N9" s="163"/>
    </row>
    <row r="10" spans="1:14" ht="11.45" customHeight="1">
      <c r="A10" s="31" t="s">
        <v>395</v>
      </c>
      <c r="B10" s="168">
        <v>37.4</v>
      </c>
      <c r="C10" s="165">
        <v>56626</v>
      </c>
      <c r="D10" s="168">
        <v>36</v>
      </c>
      <c r="E10" s="165">
        <v>50822</v>
      </c>
      <c r="F10" s="168">
        <v>38</v>
      </c>
      <c r="G10" s="169">
        <v>58695</v>
      </c>
      <c r="H10" s="32"/>
      <c r="I10" s="162"/>
      <c r="J10" s="163"/>
      <c r="K10" s="162"/>
      <c r="L10" s="163"/>
      <c r="M10" s="162"/>
      <c r="N10" s="160"/>
    </row>
    <row r="11" spans="1:14" ht="23.1" customHeight="1">
      <c r="A11" s="31" t="s">
        <v>396</v>
      </c>
      <c r="B11" s="168">
        <v>37.4</v>
      </c>
      <c r="C11" s="165">
        <v>45770</v>
      </c>
      <c r="D11" s="168">
        <v>35.9</v>
      </c>
      <c r="E11" s="165">
        <v>46210</v>
      </c>
      <c r="F11" s="168">
        <v>37.700000000000003</v>
      </c>
      <c r="G11" s="165">
        <v>45665</v>
      </c>
      <c r="H11" s="32"/>
      <c r="I11" s="162"/>
      <c r="J11" s="163"/>
      <c r="K11" s="162"/>
      <c r="L11" s="163"/>
      <c r="M11" s="162"/>
      <c r="N11" s="163"/>
    </row>
    <row r="12" spans="1:14" ht="11.45" customHeight="1">
      <c r="A12" s="31" t="s">
        <v>397</v>
      </c>
      <c r="B12" s="168">
        <v>33</v>
      </c>
      <c r="C12" s="165">
        <v>33458</v>
      </c>
      <c r="D12" s="168" t="s">
        <v>36</v>
      </c>
      <c r="E12" s="165" t="s">
        <v>36</v>
      </c>
      <c r="F12" s="168">
        <v>35.6</v>
      </c>
      <c r="G12" s="165">
        <v>36504</v>
      </c>
      <c r="H12" s="32"/>
      <c r="I12" s="162"/>
      <c r="J12" s="163"/>
      <c r="K12" s="164"/>
      <c r="L12" s="161"/>
      <c r="M12" s="162"/>
      <c r="N12" s="163"/>
    </row>
    <row r="13" spans="1:14" ht="23.1" customHeight="1">
      <c r="A13" s="31" t="s">
        <v>398</v>
      </c>
      <c r="B13" s="168">
        <v>33.200000000000003</v>
      </c>
      <c r="C13" s="169">
        <v>31419</v>
      </c>
      <c r="D13" s="168">
        <v>30.4</v>
      </c>
      <c r="E13" s="165">
        <v>25269</v>
      </c>
      <c r="F13" s="168">
        <v>36.200000000000003</v>
      </c>
      <c r="G13" s="165">
        <v>37991</v>
      </c>
      <c r="H13" s="32"/>
      <c r="I13" s="162"/>
      <c r="J13" s="160"/>
      <c r="K13" s="162"/>
      <c r="L13" s="163"/>
      <c r="M13" s="162"/>
      <c r="N13" s="163"/>
    </row>
    <row r="14" spans="1:14" ht="11.45" customHeight="1">
      <c r="A14" s="31" t="s">
        <v>399</v>
      </c>
      <c r="B14" s="168">
        <v>33.299999999999997</v>
      </c>
      <c r="C14" s="165">
        <v>34600</v>
      </c>
      <c r="D14" s="168">
        <v>29</v>
      </c>
      <c r="E14" s="165">
        <v>30551</v>
      </c>
      <c r="F14" s="168">
        <v>34.9</v>
      </c>
      <c r="G14" s="165">
        <v>36019</v>
      </c>
      <c r="H14" s="32"/>
      <c r="I14" s="162"/>
      <c r="J14" s="163"/>
      <c r="K14" s="162"/>
      <c r="L14" s="163"/>
      <c r="M14" s="162"/>
      <c r="N14" s="163"/>
    </row>
    <row r="15" spans="1:14" ht="11.45" customHeight="1">
      <c r="A15" s="31" t="s">
        <v>400</v>
      </c>
      <c r="B15" s="167">
        <v>27.8</v>
      </c>
      <c r="C15" s="165">
        <v>20732</v>
      </c>
      <c r="D15" s="167">
        <v>27.7</v>
      </c>
      <c r="E15" s="171">
        <v>20710</v>
      </c>
      <c r="F15" s="168">
        <v>28</v>
      </c>
      <c r="G15" s="165">
        <v>20761</v>
      </c>
      <c r="H15" s="32"/>
      <c r="I15" s="159"/>
      <c r="J15" s="163"/>
      <c r="K15" s="159"/>
      <c r="L15" s="160"/>
      <c r="M15" s="162"/>
      <c r="N15" s="163"/>
    </row>
    <row r="16" spans="1:14" ht="11.45" customHeight="1">
      <c r="A16" s="31" t="s">
        <v>401</v>
      </c>
      <c r="B16" s="168">
        <v>33.700000000000003</v>
      </c>
      <c r="C16" s="165">
        <v>46616</v>
      </c>
      <c r="D16" s="168">
        <v>32.299999999999997</v>
      </c>
      <c r="E16" s="165">
        <v>40351</v>
      </c>
      <c r="F16" s="168">
        <v>34.200000000000003</v>
      </c>
      <c r="G16" s="165">
        <v>48911</v>
      </c>
      <c r="H16" s="32"/>
      <c r="I16" s="162"/>
      <c r="J16" s="163"/>
      <c r="K16" s="162"/>
      <c r="L16" s="163"/>
      <c r="M16" s="162"/>
      <c r="N16" s="163"/>
    </row>
    <row r="17" spans="1:14" ht="23.1" customHeight="1">
      <c r="A17" s="31" t="s">
        <v>402</v>
      </c>
      <c r="B17" s="168">
        <v>33.4</v>
      </c>
      <c r="C17" s="165">
        <v>47895</v>
      </c>
      <c r="D17" s="168">
        <v>32.4</v>
      </c>
      <c r="E17" s="169">
        <v>42724</v>
      </c>
      <c r="F17" s="168">
        <v>35.1</v>
      </c>
      <c r="G17" s="165">
        <v>55866</v>
      </c>
      <c r="H17" s="32"/>
      <c r="I17" s="162"/>
      <c r="J17" s="163"/>
      <c r="K17" s="162"/>
      <c r="L17" s="160"/>
      <c r="M17" s="162"/>
      <c r="N17" s="163"/>
    </row>
    <row r="18" spans="1:14" ht="11.45" customHeight="1">
      <c r="A18" s="31" t="s">
        <v>403</v>
      </c>
      <c r="B18" s="167">
        <v>28.5</v>
      </c>
      <c r="C18" s="165" t="s">
        <v>36</v>
      </c>
      <c r="D18" s="168" t="s">
        <v>36</v>
      </c>
      <c r="E18" s="165" t="s">
        <v>36</v>
      </c>
      <c r="F18" s="167">
        <v>30.6</v>
      </c>
      <c r="G18" s="165" t="s">
        <v>36</v>
      </c>
      <c r="H18" s="32"/>
      <c r="I18" s="159"/>
      <c r="J18" s="161"/>
      <c r="K18" s="164"/>
      <c r="L18" s="161"/>
      <c r="M18" s="159"/>
      <c r="N18" s="161"/>
    </row>
    <row r="19" spans="1:14" ht="23.1" customHeight="1">
      <c r="A19" s="31" t="s">
        <v>461</v>
      </c>
      <c r="B19" s="168">
        <v>31.3</v>
      </c>
      <c r="C19" s="165">
        <v>40485</v>
      </c>
      <c r="D19" s="168">
        <v>29.2</v>
      </c>
      <c r="E19" s="169">
        <v>32510</v>
      </c>
      <c r="F19" s="168">
        <v>33.9</v>
      </c>
      <c r="G19" s="169">
        <v>50249</v>
      </c>
      <c r="H19" s="32"/>
      <c r="I19" s="162"/>
      <c r="J19" s="163"/>
      <c r="K19" s="162"/>
      <c r="L19" s="160"/>
      <c r="M19" s="162"/>
      <c r="N19" s="160"/>
    </row>
    <row r="20" spans="1:14" ht="23.1" customHeight="1">
      <c r="A20" s="31" t="s">
        <v>404</v>
      </c>
      <c r="B20" s="168">
        <v>31</v>
      </c>
      <c r="C20" s="165">
        <v>26760</v>
      </c>
      <c r="D20" s="168">
        <v>28.9</v>
      </c>
      <c r="E20" s="165">
        <v>24130</v>
      </c>
      <c r="F20" s="168">
        <v>32.799999999999997</v>
      </c>
      <c r="G20" s="165">
        <v>28928</v>
      </c>
      <c r="H20" s="32"/>
      <c r="I20" s="162"/>
      <c r="J20" s="163"/>
      <c r="K20" s="162"/>
      <c r="L20" s="163"/>
      <c r="M20" s="162"/>
      <c r="N20" s="163"/>
    </row>
    <row r="21" spans="1:14" ht="23.1" customHeight="1">
      <c r="A21" s="31" t="s">
        <v>405</v>
      </c>
      <c r="B21" s="168">
        <v>37.4</v>
      </c>
      <c r="C21" s="165">
        <v>47793</v>
      </c>
      <c r="D21" s="168">
        <v>36.1</v>
      </c>
      <c r="E21" s="165">
        <v>47252</v>
      </c>
      <c r="F21" s="168">
        <v>38.700000000000003</v>
      </c>
      <c r="G21" s="165">
        <v>48320</v>
      </c>
      <c r="H21" s="32"/>
      <c r="I21" s="162"/>
      <c r="J21" s="163"/>
      <c r="K21" s="162"/>
      <c r="L21" s="163"/>
      <c r="M21" s="162"/>
      <c r="N21" s="163"/>
    </row>
    <row r="22" spans="1:14" ht="11.45" customHeight="1">
      <c r="A22" s="31" t="s">
        <v>406</v>
      </c>
      <c r="B22" s="168">
        <v>33.6</v>
      </c>
      <c r="C22" s="165">
        <v>47304</v>
      </c>
      <c r="D22" s="168">
        <v>33.6</v>
      </c>
      <c r="E22" s="165">
        <v>47404</v>
      </c>
      <c r="F22" s="168">
        <v>33.5</v>
      </c>
      <c r="G22" s="165">
        <v>47033</v>
      </c>
      <c r="H22" s="32"/>
      <c r="I22" s="162"/>
      <c r="J22" s="163"/>
      <c r="K22" s="162"/>
      <c r="L22" s="163"/>
      <c r="M22" s="162"/>
      <c r="N22" s="163"/>
    </row>
    <row r="23" spans="1:14" ht="11.45" customHeight="1">
      <c r="A23" s="31" t="s">
        <v>407</v>
      </c>
      <c r="B23" s="168">
        <v>32.6</v>
      </c>
      <c r="C23" s="165">
        <v>39573</v>
      </c>
      <c r="D23" s="168">
        <v>32</v>
      </c>
      <c r="E23" s="165">
        <v>36252</v>
      </c>
      <c r="F23" s="168">
        <v>34.4</v>
      </c>
      <c r="G23" s="165">
        <v>50699</v>
      </c>
      <c r="H23" s="32"/>
      <c r="I23" s="162"/>
      <c r="J23" s="163"/>
      <c r="K23" s="162"/>
      <c r="L23" s="163"/>
      <c r="M23" s="162"/>
      <c r="N23" s="163"/>
    </row>
    <row r="24" spans="1:14" ht="11.45" customHeight="1">
      <c r="A24" s="31" t="s">
        <v>408</v>
      </c>
      <c r="B24" s="168">
        <v>29.8</v>
      </c>
      <c r="C24" s="165">
        <v>29986</v>
      </c>
      <c r="D24" s="167">
        <v>28.7</v>
      </c>
      <c r="E24" s="169">
        <v>28231</v>
      </c>
      <c r="F24" s="167">
        <v>30.8</v>
      </c>
      <c r="G24" s="169">
        <v>31598</v>
      </c>
      <c r="H24" s="32"/>
      <c r="I24" s="162"/>
      <c r="J24" s="163"/>
      <c r="K24" s="159"/>
      <c r="L24" s="160"/>
      <c r="M24" s="159"/>
      <c r="N24" s="160"/>
    </row>
    <row r="25" spans="1:14" ht="11.45" customHeight="1">
      <c r="A25" s="31" t="s">
        <v>409</v>
      </c>
      <c r="B25" s="168">
        <v>29.7</v>
      </c>
      <c r="C25" s="165">
        <v>26897</v>
      </c>
      <c r="D25" s="168">
        <v>29.2</v>
      </c>
      <c r="E25" s="165">
        <v>25156</v>
      </c>
      <c r="F25" s="167">
        <v>30.9</v>
      </c>
      <c r="G25" s="169">
        <v>31235</v>
      </c>
      <c r="I25" s="162"/>
      <c r="J25" s="163"/>
      <c r="K25" s="162"/>
      <c r="L25" s="163"/>
      <c r="M25" s="159"/>
      <c r="N25" s="160"/>
    </row>
    <row r="26" spans="1:14" ht="20.100000000000001" customHeight="1">
      <c r="A26" s="29" t="s">
        <v>12</v>
      </c>
      <c r="B26" s="166">
        <v>39.299999999999997</v>
      </c>
      <c r="C26" s="170">
        <v>48058</v>
      </c>
      <c r="D26" s="166">
        <v>38.700000000000003</v>
      </c>
      <c r="E26" s="170">
        <v>45648</v>
      </c>
      <c r="F26" s="166">
        <v>39.6</v>
      </c>
      <c r="G26" s="170">
        <v>49450</v>
      </c>
      <c r="I26" s="157"/>
      <c r="J26" s="158"/>
      <c r="K26" s="157"/>
      <c r="L26" s="158"/>
      <c r="M26" s="157"/>
      <c r="N26" s="158"/>
    </row>
    <row r="27" spans="1:14" ht="11.25">
      <c r="A27" s="31" t="s">
        <v>392</v>
      </c>
      <c r="B27" s="168">
        <v>41.9</v>
      </c>
      <c r="C27" s="165">
        <v>40152</v>
      </c>
      <c r="D27" s="168">
        <v>39.700000000000003</v>
      </c>
      <c r="E27" s="169">
        <v>35000</v>
      </c>
      <c r="F27" s="168">
        <v>42.4</v>
      </c>
      <c r="G27" s="165">
        <v>41285</v>
      </c>
      <c r="I27" s="162"/>
      <c r="J27" s="163"/>
      <c r="K27" s="162"/>
      <c r="L27" s="160"/>
      <c r="M27" s="162"/>
      <c r="N27" s="163"/>
    </row>
    <row r="28" spans="1:14" ht="11.25">
      <c r="A28" s="31" t="s">
        <v>393</v>
      </c>
      <c r="B28" s="168">
        <v>40.1</v>
      </c>
      <c r="C28" s="169">
        <v>48838</v>
      </c>
      <c r="D28" s="168">
        <v>39.9</v>
      </c>
      <c r="E28" s="165">
        <v>41192</v>
      </c>
      <c r="F28" s="168">
        <v>40.200000000000003</v>
      </c>
      <c r="G28" s="169">
        <v>49390</v>
      </c>
      <c r="I28" s="162"/>
      <c r="J28" s="160"/>
      <c r="K28" s="162"/>
      <c r="L28" s="163"/>
      <c r="M28" s="162"/>
      <c r="N28" s="160"/>
    </row>
    <row r="29" spans="1:14" ht="11.25">
      <c r="A29" s="31" t="s">
        <v>394</v>
      </c>
      <c r="B29" s="168">
        <v>39.4</v>
      </c>
      <c r="C29" s="165">
        <v>46639</v>
      </c>
      <c r="D29" s="168">
        <v>38.9</v>
      </c>
      <c r="E29" s="165">
        <v>39610</v>
      </c>
      <c r="F29" s="168">
        <v>39.6</v>
      </c>
      <c r="G29" s="165">
        <v>48609</v>
      </c>
      <c r="I29" s="162"/>
      <c r="J29" s="163"/>
      <c r="K29" s="162"/>
      <c r="L29" s="163"/>
      <c r="M29" s="162"/>
      <c r="N29" s="163"/>
    </row>
    <row r="30" spans="1:14" ht="11.25">
      <c r="A30" s="31" t="s">
        <v>395</v>
      </c>
      <c r="B30" s="168">
        <v>38.9</v>
      </c>
      <c r="C30" s="165">
        <v>60545</v>
      </c>
      <c r="D30" s="168">
        <v>38.6</v>
      </c>
      <c r="E30" s="165">
        <v>56436</v>
      </c>
      <c r="F30" s="168">
        <v>39</v>
      </c>
      <c r="G30" s="165">
        <v>61663</v>
      </c>
      <c r="I30" s="162"/>
      <c r="J30" s="163"/>
      <c r="K30" s="162"/>
      <c r="L30" s="163"/>
      <c r="M30" s="162"/>
      <c r="N30" s="163"/>
    </row>
    <row r="31" spans="1:14" ht="23.1" customHeight="1">
      <c r="A31" s="31" t="s">
        <v>396</v>
      </c>
      <c r="B31" s="168">
        <v>39.299999999999997</v>
      </c>
      <c r="C31" s="165">
        <v>49961</v>
      </c>
      <c r="D31" s="168">
        <v>38.4</v>
      </c>
      <c r="E31" s="165">
        <v>51024</v>
      </c>
      <c r="F31" s="168">
        <v>39.5</v>
      </c>
      <c r="G31" s="165">
        <v>49750</v>
      </c>
      <c r="I31" s="162"/>
      <c r="J31" s="163"/>
      <c r="K31" s="162"/>
      <c r="L31" s="163"/>
      <c r="M31" s="162"/>
      <c r="N31" s="163"/>
    </row>
    <row r="32" spans="1:14" ht="11.25">
      <c r="A32" s="31" t="s">
        <v>397</v>
      </c>
      <c r="B32" s="168">
        <v>38.6</v>
      </c>
      <c r="C32" s="165">
        <v>41580</v>
      </c>
      <c r="D32" s="168">
        <v>38.700000000000003</v>
      </c>
      <c r="E32" s="165">
        <v>42897</v>
      </c>
      <c r="F32" s="168">
        <v>38.6</v>
      </c>
      <c r="G32" s="165">
        <v>41521</v>
      </c>
      <c r="I32" s="162"/>
      <c r="J32" s="163"/>
      <c r="K32" s="162"/>
      <c r="L32" s="163"/>
      <c r="M32" s="162"/>
      <c r="N32" s="163"/>
    </row>
    <row r="33" spans="1:14" ht="22.5">
      <c r="A33" s="31" t="s">
        <v>398</v>
      </c>
      <c r="B33" s="168">
        <v>39.1</v>
      </c>
      <c r="C33" s="165">
        <v>42384</v>
      </c>
      <c r="D33" s="168">
        <v>38.299999999999997</v>
      </c>
      <c r="E33" s="165">
        <v>36196</v>
      </c>
      <c r="F33" s="168">
        <v>39.5</v>
      </c>
      <c r="G33" s="165">
        <v>45160</v>
      </c>
      <c r="I33" s="162"/>
      <c r="J33" s="163"/>
      <c r="K33" s="162"/>
      <c r="L33" s="163"/>
      <c r="M33" s="162"/>
      <c r="N33" s="163"/>
    </row>
    <row r="34" spans="1:14" ht="11.25">
      <c r="A34" s="31" t="s">
        <v>399</v>
      </c>
      <c r="B34" s="168">
        <v>40.5</v>
      </c>
      <c r="C34" s="165">
        <v>43819</v>
      </c>
      <c r="D34" s="168">
        <v>39</v>
      </c>
      <c r="E34" s="165">
        <v>44042</v>
      </c>
      <c r="F34" s="168">
        <v>40.799999999999997</v>
      </c>
      <c r="G34" s="165">
        <v>43770</v>
      </c>
      <c r="I34" s="162"/>
      <c r="J34" s="163"/>
      <c r="K34" s="162"/>
      <c r="L34" s="163"/>
      <c r="M34" s="162"/>
      <c r="N34" s="163"/>
    </row>
    <row r="35" spans="1:14" ht="11.25">
      <c r="A35" s="31" t="s">
        <v>400</v>
      </c>
      <c r="B35" s="168">
        <v>38.1</v>
      </c>
      <c r="C35" s="165">
        <v>30510</v>
      </c>
      <c r="D35" s="168">
        <v>37.1</v>
      </c>
      <c r="E35" s="165">
        <v>29662</v>
      </c>
      <c r="F35" s="168">
        <v>39.4</v>
      </c>
      <c r="G35" s="165">
        <v>31584</v>
      </c>
      <c r="I35" s="162"/>
      <c r="J35" s="163"/>
      <c r="K35" s="162"/>
      <c r="L35" s="163"/>
      <c r="M35" s="162"/>
      <c r="N35" s="163"/>
    </row>
    <row r="36" spans="1:14" ht="11.25">
      <c r="A36" s="31" t="s">
        <v>401</v>
      </c>
      <c r="B36" s="168">
        <v>37.200000000000003</v>
      </c>
      <c r="C36" s="169">
        <v>55603</v>
      </c>
      <c r="D36" s="168">
        <v>38.6</v>
      </c>
      <c r="E36" s="165">
        <v>52167</v>
      </c>
      <c r="F36" s="168">
        <v>36.9</v>
      </c>
      <c r="G36" s="169">
        <v>56525</v>
      </c>
      <c r="I36" s="162"/>
      <c r="J36" s="160"/>
      <c r="K36" s="162"/>
      <c r="L36" s="163"/>
      <c r="M36" s="162"/>
      <c r="N36" s="160"/>
    </row>
    <row r="37" spans="1:14" ht="22.5">
      <c r="A37" s="31" t="s">
        <v>402</v>
      </c>
      <c r="B37" s="168">
        <v>37.9</v>
      </c>
      <c r="C37" s="165">
        <v>58759</v>
      </c>
      <c r="D37" s="168">
        <v>38.4</v>
      </c>
      <c r="E37" s="165">
        <v>52671</v>
      </c>
      <c r="F37" s="168">
        <v>37.4</v>
      </c>
      <c r="G37" s="169">
        <v>64512</v>
      </c>
      <c r="I37" s="162"/>
      <c r="J37" s="163"/>
      <c r="K37" s="162"/>
      <c r="L37" s="163"/>
      <c r="M37" s="162"/>
      <c r="N37" s="160"/>
    </row>
    <row r="38" spans="1:14" ht="11.25">
      <c r="A38" s="31" t="s">
        <v>403</v>
      </c>
      <c r="B38" s="168">
        <v>38</v>
      </c>
      <c r="C38" s="165" t="s">
        <v>36</v>
      </c>
      <c r="D38" s="168">
        <v>37.4</v>
      </c>
      <c r="E38" s="169">
        <v>44012</v>
      </c>
      <c r="F38" s="168">
        <v>38.5</v>
      </c>
      <c r="G38" s="165" t="s">
        <v>36</v>
      </c>
      <c r="I38" s="162"/>
      <c r="J38" s="161"/>
      <c r="K38" s="162"/>
      <c r="L38" s="160"/>
      <c r="M38" s="162"/>
      <c r="N38" s="161"/>
    </row>
    <row r="39" spans="1:14" ht="22.5" customHeight="1">
      <c r="A39" s="31" t="s">
        <v>461</v>
      </c>
      <c r="B39" s="168">
        <v>38.799999999999997</v>
      </c>
      <c r="C39" s="165">
        <v>54686</v>
      </c>
      <c r="D39" s="168">
        <v>38.1</v>
      </c>
      <c r="E39" s="169">
        <v>46219</v>
      </c>
      <c r="F39" s="168">
        <v>39.299999999999997</v>
      </c>
      <c r="G39" s="165">
        <v>61024</v>
      </c>
      <c r="I39" s="162"/>
      <c r="J39" s="163"/>
      <c r="K39" s="162"/>
      <c r="L39" s="160"/>
      <c r="M39" s="162"/>
      <c r="N39" s="163"/>
    </row>
    <row r="40" spans="1:14" ht="22.5">
      <c r="A40" s="31" t="s">
        <v>404</v>
      </c>
      <c r="B40" s="168">
        <v>39.700000000000003</v>
      </c>
      <c r="C40" s="165">
        <v>36756</v>
      </c>
      <c r="D40" s="168">
        <v>39</v>
      </c>
      <c r="E40" s="165">
        <v>36088</v>
      </c>
      <c r="F40" s="168">
        <v>40</v>
      </c>
      <c r="G40" s="165">
        <v>37052</v>
      </c>
      <c r="I40" s="162"/>
      <c r="J40" s="163"/>
      <c r="K40" s="162"/>
      <c r="L40" s="163"/>
      <c r="M40" s="162"/>
      <c r="N40" s="163"/>
    </row>
    <row r="41" spans="1:14" ht="22.5">
      <c r="A41" s="31" t="s">
        <v>405</v>
      </c>
      <c r="B41" s="168">
        <v>39.9</v>
      </c>
      <c r="C41" s="165">
        <v>52075</v>
      </c>
      <c r="D41" s="168">
        <v>39.5</v>
      </c>
      <c r="E41" s="165">
        <v>52859</v>
      </c>
      <c r="F41" s="168">
        <v>40.1</v>
      </c>
      <c r="G41" s="165">
        <v>51545</v>
      </c>
      <c r="I41" s="162"/>
      <c r="J41" s="163"/>
      <c r="K41" s="162"/>
      <c r="L41" s="163"/>
      <c r="M41" s="162"/>
      <c r="N41" s="163"/>
    </row>
    <row r="42" spans="1:14" ht="11.25">
      <c r="A42" s="31" t="s">
        <v>406</v>
      </c>
      <c r="B42" s="168">
        <v>39.4</v>
      </c>
      <c r="C42" s="165">
        <v>60854</v>
      </c>
      <c r="D42" s="168">
        <v>39.5</v>
      </c>
      <c r="E42" s="165">
        <v>60310</v>
      </c>
      <c r="F42" s="168">
        <v>39.4</v>
      </c>
      <c r="G42" s="165">
        <v>62000</v>
      </c>
      <c r="I42" s="162"/>
      <c r="J42" s="163"/>
      <c r="K42" s="162"/>
      <c r="L42" s="163"/>
      <c r="M42" s="162"/>
      <c r="N42" s="163"/>
    </row>
    <row r="43" spans="1:14" ht="11.25">
      <c r="A43" s="31" t="s">
        <v>407</v>
      </c>
      <c r="B43" s="168">
        <v>39</v>
      </c>
      <c r="C43" s="165">
        <v>54889</v>
      </c>
      <c r="D43" s="168">
        <v>38.6</v>
      </c>
      <c r="E43" s="165">
        <v>49445</v>
      </c>
      <c r="F43" s="168">
        <v>39.700000000000003</v>
      </c>
      <c r="G43" s="165">
        <v>66002</v>
      </c>
      <c r="I43" s="162"/>
      <c r="J43" s="163"/>
      <c r="K43" s="162"/>
      <c r="L43" s="163"/>
      <c r="M43" s="162"/>
      <c r="N43" s="163"/>
    </row>
    <row r="44" spans="1:14" ht="11.25">
      <c r="A44" s="31" t="s">
        <v>408</v>
      </c>
      <c r="B44" s="168">
        <v>38.799999999999997</v>
      </c>
      <c r="C44" s="165">
        <v>40464</v>
      </c>
      <c r="D44" s="168">
        <v>38.799999999999997</v>
      </c>
      <c r="E44" s="165">
        <v>39094</v>
      </c>
      <c r="F44" s="168">
        <v>38.799999999999997</v>
      </c>
      <c r="G44" s="165">
        <v>41530</v>
      </c>
      <c r="I44" s="162"/>
      <c r="J44" s="163"/>
      <c r="K44" s="162"/>
      <c r="L44" s="163"/>
      <c r="M44" s="162"/>
      <c r="N44" s="163"/>
    </row>
    <row r="45" spans="1:14" ht="11.25">
      <c r="A45" s="31" t="s">
        <v>409</v>
      </c>
      <c r="B45" s="168">
        <v>38.200000000000003</v>
      </c>
      <c r="C45" s="165">
        <v>38510</v>
      </c>
      <c r="D45" s="168">
        <v>37</v>
      </c>
      <c r="E45" s="165">
        <v>34710</v>
      </c>
      <c r="F45" s="168">
        <v>40.1</v>
      </c>
      <c r="G45" s="165">
        <v>44197</v>
      </c>
      <c r="I45" s="162"/>
      <c r="J45" s="163"/>
      <c r="K45" s="162"/>
      <c r="L45" s="163"/>
      <c r="M45" s="162"/>
      <c r="N45" s="163"/>
    </row>
    <row r="46" spans="1:14" ht="20.100000000000001" customHeight="1">
      <c r="A46" s="29" t="s">
        <v>14</v>
      </c>
      <c r="B46" s="273">
        <v>29.1</v>
      </c>
      <c r="C46" s="274">
        <v>30344</v>
      </c>
      <c r="D46" s="273">
        <v>29.5</v>
      </c>
      <c r="E46" s="274">
        <v>30999</v>
      </c>
      <c r="F46" s="273">
        <v>27.4</v>
      </c>
      <c r="G46" s="274">
        <v>28011</v>
      </c>
      <c r="I46" s="27"/>
      <c r="J46" s="37"/>
    </row>
    <row r="47" spans="1:14" ht="11.25">
      <c r="A47" s="31" t="s">
        <v>392</v>
      </c>
      <c r="B47" s="275">
        <v>31.7</v>
      </c>
      <c r="C47" s="165">
        <v>25792</v>
      </c>
      <c r="D47" s="167">
        <v>30.3</v>
      </c>
      <c r="E47" s="169">
        <v>24764</v>
      </c>
      <c r="F47" s="168">
        <v>33</v>
      </c>
      <c r="G47" s="276" t="s">
        <v>36</v>
      </c>
      <c r="I47" s="27"/>
      <c r="J47" s="27"/>
    </row>
    <row r="48" spans="1:14" ht="11.25">
      <c r="A48" s="31" t="s">
        <v>393</v>
      </c>
      <c r="B48" s="167">
        <v>25.4</v>
      </c>
      <c r="C48" s="165" t="s">
        <v>36</v>
      </c>
      <c r="D48" s="167">
        <v>23.6</v>
      </c>
      <c r="E48" s="165" t="s">
        <v>36</v>
      </c>
      <c r="F48" s="168" t="s">
        <v>59</v>
      </c>
      <c r="G48" s="165" t="s">
        <v>59</v>
      </c>
      <c r="I48" s="159"/>
      <c r="J48" s="161"/>
      <c r="K48" s="159"/>
      <c r="L48" s="161"/>
      <c r="M48" s="164"/>
      <c r="N48" s="161"/>
    </row>
    <row r="49" spans="1:14" ht="11.25">
      <c r="A49" s="31" t="s">
        <v>394</v>
      </c>
      <c r="B49" s="168">
        <v>29.5</v>
      </c>
      <c r="C49" s="165">
        <v>28122</v>
      </c>
      <c r="D49" s="168">
        <v>30.1</v>
      </c>
      <c r="E49" s="165">
        <v>26896</v>
      </c>
      <c r="F49" s="167">
        <v>28</v>
      </c>
      <c r="G49" s="169">
        <v>31330</v>
      </c>
      <c r="I49" s="162"/>
      <c r="J49" s="163"/>
      <c r="K49" s="162"/>
      <c r="L49" s="163"/>
      <c r="M49" s="159"/>
      <c r="N49" s="160"/>
    </row>
    <row r="50" spans="1:14" ht="11.25">
      <c r="A50" s="31" t="s">
        <v>395</v>
      </c>
      <c r="B50" s="168">
        <v>30.9</v>
      </c>
      <c r="C50" s="169">
        <v>43931</v>
      </c>
      <c r="D50" s="168">
        <v>31.4</v>
      </c>
      <c r="E50" s="169">
        <v>42135</v>
      </c>
      <c r="F50" s="168">
        <v>29.2</v>
      </c>
      <c r="G50" s="169">
        <v>49536</v>
      </c>
      <c r="I50" s="162"/>
      <c r="J50" s="160"/>
      <c r="K50" s="162"/>
      <c r="L50" s="160"/>
      <c r="M50" s="162"/>
      <c r="N50" s="160"/>
    </row>
    <row r="51" spans="1:14" ht="23.1" customHeight="1">
      <c r="A51" s="31" t="s">
        <v>396</v>
      </c>
      <c r="B51" s="168">
        <v>32.4</v>
      </c>
      <c r="C51" s="165">
        <v>37242</v>
      </c>
      <c r="D51" s="168">
        <v>32</v>
      </c>
      <c r="E51" s="165">
        <v>40169</v>
      </c>
      <c r="F51" s="168">
        <v>32.6</v>
      </c>
      <c r="G51" s="169">
        <v>35368</v>
      </c>
      <c r="I51" s="162"/>
      <c r="J51" s="163"/>
      <c r="K51" s="162"/>
      <c r="L51" s="163"/>
      <c r="M51" s="162"/>
      <c r="N51" s="160"/>
    </row>
    <row r="52" spans="1:14" ht="11.25">
      <c r="A52" s="31" t="s">
        <v>397</v>
      </c>
      <c r="B52" s="168" t="s">
        <v>36</v>
      </c>
      <c r="C52" s="165" t="s">
        <v>36</v>
      </c>
      <c r="D52" s="168">
        <v>29.1</v>
      </c>
      <c r="E52" s="165">
        <v>23942</v>
      </c>
      <c r="F52" s="168" t="s">
        <v>36</v>
      </c>
      <c r="G52" s="165" t="s">
        <v>36</v>
      </c>
      <c r="I52" s="164"/>
      <c r="J52" s="161"/>
      <c r="K52" s="162"/>
      <c r="L52" s="163"/>
      <c r="M52" s="164"/>
      <c r="N52" s="161"/>
    </row>
    <row r="53" spans="1:14" ht="22.5">
      <c r="A53" s="31" t="s">
        <v>398</v>
      </c>
      <c r="B53" s="168">
        <v>28.4</v>
      </c>
      <c r="C53" s="165">
        <v>24222</v>
      </c>
      <c r="D53" s="168">
        <v>28.3</v>
      </c>
      <c r="E53" s="169">
        <v>24400</v>
      </c>
      <c r="F53" s="168">
        <v>29.1</v>
      </c>
      <c r="G53" s="165">
        <v>23326</v>
      </c>
      <c r="I53" s="162"/>
      <c r="J53" s="163"/>
      <c r="K53" s="162"/>
      <c r="L53" s="160"/>
      <c r="M53" s="162"/>
      <c r="N53" s="163"/>
    </row>
    <row r="54" spans="1:14" ht="11.25">
      <c r="A54" s="31" t="s">
        <v>399</v>
      </c>
      <c r="B54" s="168">
        <v>27.5</v>
      </c>
      <c r="C54" s="165">
        <v>25524</v>
      </c>
      <c r="D54" s="168">
        <v>27.6</v>
      </c>
      <c r="E54" s="165">
        <v>26231</v>
      </c>
      <c r="F54" s="168">
        <v>27.3</v>
      </c>
      <c r="G54" s="165">
        <v>24816</v>
      </c>
      <c r="I54" s="162"/>
      <c r="J54" s="163"/>
      <c r="K54" s="162"/>
      <c r="L54" s="163"/>
      <c r="M54" s="162"/>
      <c r="N54" s="163"/>
    </row>
    <row r="55" spans="1:14" ht="11.25">
      <c r="A55" s="31" t="s">
        <v>400</v>
      </c>
      <c r="B55" s="167">
        <v>27.3</v>
      </c>
      <c r="C55" s="165">
        <v>19628</v>
      </c>
      <c r="D55" s="168">
        <v>29.1</v>
      </c>
      <c r="E55" s="165">
        <v>20794</v>
      </c>
      <c r="F55" s="168" t="s">
        <v>36</v>
      </c>
      <c r="G55" s="165" t="s">
        <v>36</v>
      </c>
      <c r="I55" s="159"/>
      <c r="J55" s="163"/>
      <c r="K55" s="162"/>
      <c r="L55" s="163"/>
      <c r="M55" s="164"/>
      <c r="N55" s="161"/>
    </row>
    <row r="56" spans="1:14" ht="11.25">
      <c r="A56" s="31" t="s">
        <v>401</v>
      </c>
      <c r="B56" s="168">
        <v>27.2</v>
      </c>
      <c r="C56" s="165">
        <v>33339</v>
      </c>
      <c r="D56" s="168">
        <v>28</v>
      </c>
      <c r="E56" s="165">
        <v>31958</v>
      </c>
      <c r="F56" s="168">
        <v>25.8</v>
      </c>
      <c r="G56" s="165">
        <v>35925</v>
      </c>
      <c r="I56" s="162"/>
      <c r="J56" s="163"/>
      <c r="K56" s="162"/>
      <c r="L56" s="163"/>
      <c r="M56" s="162"/>
      <c r="N56" s="163"/>
    </row>
    <row r="57" spans="1:14" ht="22.5">
      <c r="A57" s="31" t="s">
        <v>402</v>
      </c>
      <c r="B57" s="168">
        <v>29.9</v>
      </c>
      <c r="C57" s="169">
        <v>40343</v>
      </c>
      <c r="D57" s="168">
        <v>30.3</v>
      </c>
      <c r="E57" s="169">
        <v>39565</v>
      </c>
      <c r="F57" s="168" t="s">
        <v>36</v>
      </c>
      <c r="G57" s="165" t="s">
        <v>36</v>
      </c>
      <c r="I57" s="162"/>
      <c r="J57" s="160"/>
      <c r="K57" s="162"/>
      <c r="L57" s="160"/>
      <c r="M57" s="164"/>
      <c r="N57" s="161"/>
    </row>
    <row r="58" spans="1:14" ht="11.25">
      <c r="A58" s="31" t="s">
        <v>403</v>
      </c>
      <c r="B58" s="168">
        <v>31.4</v>
      </c>
      <c r="C58" s="169">
        <v>33830</v>
      </c>
      <c r="D58" s="168">
        <v>31.3</v>
      </c>
      <c r="E58" s="169">
        <v>36130</v>
      </c>
      <c r="F58" s="168">
        <v>31.7</v>
      </c>
      <c r="G58" s="169">
        <v>25196</v>
      </c>
      <c r="I58" s="162"/>
      <c r="J58" s="160"/>
      <c r="K58" s="162"/>
      <c r="L58" s="160"/>
      <c r="M58" s="162"/>
      <c r="N58" s="160"/>
    </row>
    <row r="59" spans="1:14" ht="22.5" customHeight="1">
      <c r="A59" s="31" t="s">
        <v>461</v>
      </c>
      <c r="B59" s="168">
        <v>25.5</v>
      </c>
      <c r="C59" s="169">
        <v>27799</v>
      </c>
      <c r="D59" s="168">
        <v>25.6</v>
      </c>
      <c r="E59" s="169">
        <v>26992</v>
      </c>
      <c r="F59" s="167">
        <v>25.1</v>
      </c>
      <c r="G59" s="169">
        <v>31423</v>
      </c>
      <c r="I59" s="162"/>
      <c r="J59" s="160"/>
      <c r="K59" s="162"/>
      <c r="L59" s="160"/>
      <c r="M59" s="159"/>
      <c r="N59" s="160"/>
    </row>
    <row r="60" spans="1:14" ht="22.5">
      <c r="A60" s="31" t="s">
        <v>404</v>
      </c>
      <c r="B60" s="168">
        <v>28.5</v>
      </c>
      <c r="C60" s="165">
        <v>22243</v>
      </c>
      <c r="D60" s="168">
        <v>28.2</v>
      </c>
      <c r="E60" s="165">
        <v>21883</v>
      </c>
      <c r="F60" s="168">
        <v>29.2</v>
      </c>
      <c r="G60" s="165">
        <v>22923</v>
      </c>
      <c r="I60" s="162"/>
      <c r="J60" s="163"/>
      <c r="K60" s="162"/>
      <c r="L60" s="163"/>
      <c r="M60" s="162"/>
      <c r="N60" s="163"/>
    </row>
    <row r="61" spans="1:14" ht="22.5">
      <c r="A61" s="31" t="s">
        <v>405</v>
      </c>
      <c r="B61" s="168">
        <v>32.299999999999997</v>
      </c>
      <c r="C61" s="165">
        <v>43644</v>
      </c>
      <c r="D61" s="168">
        <v>32.5</v>
      </c>
      <c r="E61" s="165">
        <v>44100</v>
      </c>
      <c r="F61" s="168">
        <v>30.9</v>
      </c>
      <c r="G61" s="165">
        <v>40716</v>
      </c>
      <c r="I61" s="162"/>
      <c r="J61" s="163"/>
      <c r="K61" s="162"/>
      <c r="L61" s="163"/>
      <c r="M61" s="162"/>
      <c r="N61" s="163"/>
    </row>
    <row r="62" spans="1:14" ht="11.25">
      <c r="A62" s="31" t="s">
        <v>406</v>
      </c>
      <c r="B62" s="168">
        <v>29.4</v>
      </c>
      <c r="C62" s="165">
        <v>40157</v>
      </c>
      <c r="D62" s="168">
        <v>30.1</v>
      </c>
      <c r="E62" s="165">
        <v>40869</v>
      </c>
      <c r="F62" s="168">
        <v>25.7</v>
      </c>
      <c r="G62" s="165">
        <v>36267</v>
      </c>
      <c r="I62" s="162"/>
      <c r="J62" s="163"/>
      <c r="K62" s="162"/>
      <c r="L62" s="163"/>
      <c r="M62" s="162"/>
      <c r="N62" s="163"/>
    </row>
    <row r="63" spans="1:14" ht="11.25">
      <c r="A63" s="31" t="s">
        <v>407</v>
      </c>
      <c r="B63" s="168">
        <v>30.1</v>
      </c>
      <c r="C63" s="165">
        <v>34130</v>
      </c>
      <c r="D63" s="168">
        <v>30.2</v>
      </c>
      <c r="E63" s="165">
        <v>33567</v>
      </c>
      <c r="F63" s="168">
        <v>29.3</v>
      </c>
      <c r="G63" s="165">
        <v>37508</v>
      </c>
      <c r="I63" s="162"/>
      <c r="J63" s="163"/>
      <c r="K63" s="162"/>
      <c r="L63" s="163"/>
      <c r="M63" s="162"/>
      <c r="N63" s="163"/>
    </row>
    <row r="64" spans="1:14" ht="11.25">
      <c r="A64" s="31" t="s">
        <v>408</v>
      </c>
      <c r="B64" s="168">
        <v>25.4</v>
      </c>
      <c r="C64" s="169">
        <v>25500</v>
      </c>
      <c r="D64" s="167">
        <v>26.5</v>
      </c>
      <c r="E64" s="169">
        <v>27123</v>
      </c>
      <c r="F64" s="167">
        <v>24.2</v>
      </c>
      <c r="G64" s="165" t="s">
        <v>36</v>
      </c>
      <c r="I64" s="162"/>
      <c r="J64" s="160"/>
      <c r="K64" s="159"/>
      <c r="L64" s="160"/>
      <c r="M64" s="159"/>
      <c r="N64" s="161"/>
    </row>
    <row r="65" spans="1:14" ht="11.25">
      <c r="A65" s="31" t="s">
        <v>409</v>
      </c>
      <c r="B65" s="168">
        <v>28.1</v>
      </c>
      <c r="C65" s="169">
        <v>24604</v>
      </c>
      <c r="D65" s="168">
        <v>27.9</v>
      </c>
      <c r="E65" s="169">
        <v>23526</v>
      </c>
      <c r="F65" s="168">
        <v>30.1</v>
      </c>
      <c r="G65" s="165" t="s">
        <v>36</v>
      </c>
      <c r="I65" s="162"/>
      <c r="J65" s="160"/>
      <c r="K65" s="162"/>
      <c r="L65" s="160"/>
      <c r="M65" s="162"/>
      <c r="N65" s="161"/>
    </row>
    <row r="66" spans="1:14" ht="8.1" customHeight="1">
      <c r="A66" s="106"/>
      <c r="B66" s="101"/>
      <c r="C66" s="101"/>
      <c r="D66" s="100"/>
      <c r="E66" s="100"/>
      <c r="F66" s="104"/>
      <c r="G66" s="104"/>
      <c r="I66" s="112"/>
    </row>
    <row r="67" spans="1:14" ht="11.45" customHeight="1">
      <c r="A67" s="98" t="s">
        <v>224</v>
      </c>
      <c r="B67" s="81"/>
      <c r="C67" s="81"/>
      <c r="D67" s="81"/>
      <c r="I67" s="109" t="s">
        <v>599</v>
      </c>
      <c r="J67" s="27"/>
      <c r="K67" s="27"/>
      <c r="L67" s="27"/>
    </row>
    <row r="68" spans="1:14" ht="11.45" customHeight="1">
      <c r="I68" s="27" t="s">
        <v>15</v>
      </c>
      <c r="J68" s="27" t="s">
        <v>419</v>
      </c>
      <c r="K68" s="27" t="s">
        <v>420</v>
      </c>
      <c r="L68" s="27"/>
    </row>
    <row r="69" spans="1:14" ht="11.45" customHeight="1">
      <c r="I69" s="27" t="s">
        <v>204</v>
      </c>
      <c r="J69" s="258">
        <f t="shared" ref="J69" si="0">E27</f>
        <v>35000</v>
      </c>
      <c r="K69" s="259">
        <f t="shared" ref="K69:K79" si="1">G27</f>
        <v>41285</v>
      </c>
      <c r="L69" s="27"/>
      <c r="M69" s="147"/>
      <c r="N69" s="148"/>
    </row>
    <row r="70" spans="1:14" ht="11.45" customHeight="1">
      <c r="I70" s="27" t="s">
        <v>205</v>
      </c>
      <c r="J70" s="259">
        <v>41192</v>
      </c>
      <c r="K70" s="258">
        <f t="shared" si="1"/>
        <v>49390</v>
      </c>
      <c r="L70" s="27"/>
      <c r="M70" s="147"/>
      <c r="N70" s="148"/>
    </row>
    <row r="71" spans="1:14" ht="11.45" customHeight="1">
      <c r="I71" s="27" t="s">
        <v>206</v>
      </c>
      <c r="J71" s="259">
        <v>39610</v>
      </c>
      <c r="K71" s="259">
        <f t="shared" si="1"/>
        <v>48609</v>
      </c>
      <c r="L71" s="27"/>
      <c r="M71" s="148"/>
      <c r="N71" s="148"/>
    </row>
    <row r="72" spans="1:14" ht="11.45" customHeight="1">
      <c r="I72" s="27" t="s">
        <v>207</v>
      </c>
      <c r="J72" s="259">
        <v>56436</v>
      </c>
      <c r="K72" s="259">
        <f t="shared" si="1"/>
        <v>61663</v>
      </c>
      <c r="L72" s="27"/>
      <c r="M72" s="148"/>
      <c r="N72" s="148"/>
    </row>
    <row r="73" spans="1:14" ht="11.45" customHeight="1">
      <c r="I73" s="27" t="s">
        <v>208</v>
      </c>
      <c r="J73" s="259">
        <v>51024</v>
      </c>
      <c r="K73" s="259">
        <f t="shared" si="1"/>
        <v>49750</v>
      </c>
      <c r="L73" s="27"/>
      <c r="M73" s="148"/>
      <c r="N73" s="148"/>
    </row>
    <row r="74" spans="1:14" ht="11.45" customHeight="1">
      <c r="I74" s="27" t="s">
        <v>209</v>
      </c>
      <c r="J74" s="259">
        <v>42897</v>
      </c>
      <c r="K74" s="259">
        <f t="shared" si="1"/>
        <v>41521</v>
      </c>
      <c r="L74" s="27"/>
      <c r="M74" s="147"/>
      <c r="N74" s="148"/>
    </row>
    <row r="75" spans="1:14" ht="11.45" customHeight="1">
      <c r="I75" s="27" t="s">
        <v>210</v>
      </c>
      <c r="J75" s="259">
        <v>36196</v>
      </c>
      <c r="K75" s="259">
        <f t="shared" si="1"/>
        <v>45160</v>
      </c>
      <c r="L75" s="27"/>
      <c r="M75" s="147"/>
      <c r="N75" s="148"/>
    </row>
    <row r="76" spans="1:14" ht="11.45" customHeight="1">
      <c r="I76" s="27" t="s">
        <v>211</v>
      </c>
      <c r="J76" s="259">
        <v>44042</v>
      </c>
      <c r="K76" s="259">
        <f t="shared" si="1"/>
        <v>43770</v>
      </c>
      <c r="L76" s="27"/>
      <c r="M76" s="148"/>
      <c r="N76" s="148"/>
    </row>
    <row r="77" spans="1:14" ht="11.45" customHeight="1">
      <c r="I77" s="27" t="s">
        <v>212</v>
      </c>
      <c r="J77" s="259">
        <v>29662</v>
      </c>
      <c r="K77" s="298">
        <f t="shared" si="1"/>
        <v>31584</v>
      </c>
      <c r="L77" s="27"/>
      <c r="M77" s="148"/>
      <c r="N77" s="147"/>
    </row>
    <row r="78" spans="1:14" ht="11.45" customHeight="1">
      <c r="I78" s="27" t="s">
        <v>213</v>
      </c>
      <c r="J78" s="259">
        <v>52167</v>
      </c>
      <c r="K78" s="258">
        <f t="shared" si="1"/>
        <v>56525</v>
      </c>
      <c r="L78" s="27"/>
      <c r="M78" s="148"/>
      <c r="N78" s="148"/>
    </row>
    <row r="79" spans="1:14" ht="11.45" customHeight="1">
      <c r="I79" s="27" t="s">
        <v>214</v>
      </c>
      <c r="J79" s="259">
        <v>52671</v>
      </c>
      <c r="K79" s="258">
        <f t="shared" si="1"/>
        <v>64512</v>
      </c>
      <c r="L79" s="27"/>
      <c r="M79" s="148"/>
      <c r="N79" s="148"/>
    </row>
    <row r="80" spans="1:14" ht="11.45" customHeight="1">
      <c r="I80" s="27" t="s">
        <v>216</v>
      </c>
      <c r="J80" s="258">
        <f>E39</f>
        <v>46219</v>
      </c>
      <c r="K80" s="299">
        <f>G39</f>
        <v>61024</v>
      </c>
      <c r="L80" s="27"/>
      <c r="M80" s="147"/>
      <c r="N80" s="147"/>
    </row>
    <row r="81" spans="9:14" ht="11.45" customHeight="1">
      <c r="I81" s="27" t="s">
        <v>217</v>
      </c>
      <c r="J81" s="259">
        <v>36088</v>
      </c>
      <c r="K81" s="259">
        <f t="shared" ref="K81:K86" si="2">G40</f>
        <v>37052</v>
      </c>
      <c r="L81" s="27"/>
      <c r="M81" s="148"/>
      <c r="N81" s="148"/>
    </row>
    <row r="82" spans="9:14" ht="11.45" customHeight="1">
      <c r="I82" s="27" t="s">
        <v>218</v>
      </c>
      <c r="J82" s="259">
        <v>52859</v>
      </c>
      <c r="K82" s="259">
        <f t="shared" si="2"/>
        <v>51545</v>
      </c>
      <c r="L82" s="27"/>
      <c r="M82" s="148"/>
      <c r="N82" s="148"/>
    </row>
    <row r="83" spans="9:14" ht="11.45" customHeight="1">
      <c r="I83" s="27" t="s">
        <v>219</v>
      </c>
      <c r="J83" s="259">
        <v>60310</v>
      </c>
      <c r="K83" s="259">
        <f t="shared" si="2"/>
        <v>62000</v>
      </c>
      <c r="L83" s="27"/>
      <c r="M83" s="148"/>
      <c r="N83" s="148"/>
    </row>
    <row r="84" spans="9:14" ht="11.45" customHeight="1">
      <c r="I84" s="27" t="s">
        <v>220</v>
      </c>
      <c r="J84" s="259">
        <v>49445</v>
      </c>
      <c r="K84" s="259">
        <f t="shared" si="2"/>
        <v>66002</v>
      </c>
      <c r="L84" s="27"/>
      <c r="M84" s="148"/>
      <c r="N84" s="148"/>
    </row>
    <row r="85" spans="9:14" ht="11.45" customHeight="1">
      <c r="I85" s="27" t="s">
        <v>221</v>
      </c>
      <c r="J85" s="259">
        <v>39094</v>
      </c>
      <c r="K85" s="259">
        <f t="shared" si="2"/>
        <v>41530</v>
      </c>
      <c r="L85" s="27"/>
      <c r="M85" s="148"/>
      <c r="N85" s="147"/>
    </row>
    <row r="86" spans="9:14" ht="11.45" customHeight="1">
      <c r="I86" s="27" t="s">
        <v>222</v>
      </c>
      <c r="J86" s="259">
        <v>34710</v>
      </c>
      <c r="K86" s="259">
        <f t="shared" si="2"/>
        <v>44197</v>
      </c>
      <c r="L86" s="27"/>
      <c r="M86" s="147"/>
      <c r="N86" s="148"/>
    </row>
    <row r="87" spans="9:14" ht="11.45" customHeight="1">
      <c r="I87" s="27" t="s">
        <v>553</v>
      </c>
      <c r="J87" s="258">
        <f>E38</f>
        <v>44012</v>
      </c>
      <c r="K87" s="260" t="s">
        <v>36</v>
      </c>
      <c r="L87" s="27"/>
      <c r="M87" s="149"/>
      <c r="N87" s="150"/>
    </row>
    <row r="88" spans="9:14" ht="11.45" customHeight="1">
      <c r="I88" s="27"/>
      <c r="J88" s="27"/>
      <c r="K88" s="27"/>
      <c r="L88" s="27"/>
    </row>
    <row r="89" spans="9:14" ht="11.45" customHeight="1">
      <c r="K89" s="296"/>
      <c r="L89" s="27"/>
    </row>
  </sheetData>
  <hyperlinks>
    <hyperlink ref="A1" location="Inhalt!A8" display="Link zum Inhaltsverzeichnis"/>
    <hyperlink ref="A67" location="_GrafikDaten_15.5" display="Grafik 15.5"/>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15 Verdienste und Arbeitskosten</oddHeader>
    <oddFooter>&amp;L&amp;"-,Standard"&amp;7StatA MV, Statistisches Jahrbuch 2024&amp;R&amp;"-,Standard"&amp;7&amp;P</oddFooter>
    <evenHeader>&amp;C&amp;"-,Standard"&amp;7 15 Verdienste und Arbeitskosten</evenHeader>
    <evenFooter>&amp;L&amp;"-,Standard"&amp;7&amp;P&amp;R&amp;"-,Standard"&amp;7StatA MV, Statistisches Jahrbuch 2024</evenFooter>
  </headerFooter>
  <rowBreaks count="1" manualBreakCount="1">
    <brk id="45" max="6" man="1"/>
  </rowBreaks>
  <ignoredErrors>
    <ignoredError sqref="J70:K86 J88:K88 J87" calculatedColumn="1"/>
  </ignoredErrors>
  <drawing r:id="rId2"/>
  <legacyDrawing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1"/>
  <sheetViews>
    <sheetView zoomScale="160" zoomScaleNormal="160" workbookViewId="0"/>
  </sheetViews>
  <sheetFormatPr baseColWidth="10" defaultRowHeight="11.45" customHeight="1"/>
  <cols>
    <col min="1" max="1" width="37.7109375" style="26" customWidth="1"/>
    <col min="2" max="2" width="8.7109375" style="25" customWidth="1"/>
    <col min="3" max="3" width="9.28515625" style="25" customWidth="1"/>
    <col min="4" max="4" width="8.7109375" style="25" customWidth="1"/>
    <col min="5" max="5" width="9.28515625" style="25" customWidth="1"/>
    <col min="6" max="6" width="8.7109375" style="25" customWidth="1"/>
    <col min="7" max="7" width="9.28515625" style="25" customWidth="1"/>
    <col min="8" max="8" width="2.7109375" style="25" customWidth="1"/>
    <col min="9" max="14" width="8.7109375" style="25" customWidth="1"/>
    <col min="15" max="16384" width="11.42578125" style="25"/>
  </cols>
  <sheetData>
    <row r="1" spans="1:14" ht="11.45" customHeight="1">
      <c r="A1" s="66" t="s">
        <v>150</v>
      </c>
    </row>
    <row r="2" spans="1:14" ht="12" customHeight="1">
      <c r="A2" s="89" t="s">
        <v>391</v>
      </c>
    </row>
    <row r="3" spans="1:14" ht="18" customHeight="1">
      <c r="A3" s="89" t="s">
        <v>376</v>
      </c>
    </row>
    <row r="4" spans="1:14" ht="11.45" customHeight="1">
      <c r="A4" s="105" t="s">
        <v>537</v>
      </c>
    </row>
    <row r="5" spans="1:14" ht="18.600000000000001" customHeight="1">
      <c r="A5" s="90" t="s">
        <v>180</v>
      </c>
    </row>
    <row r="6" spans="1:14" ht="72" customHeight="1">
      <c r="A6" s="269" t="s">
        <v>15</v>
      </c>
      <c r="B6" s="123" t="s">
        <v>513</v>
      </c>
      <c r="C6" s="123" t="s">
        <v>514</v>
      </c>
      <c r="D6" s="123" t="s">
        <v>515</v>
      </c>
      <c r="E6" s="123" t="s">
        <v>516</v>
      </c>
      <c r="F6" s="123" t="s">
        <v>517</v>
      </c>
      <c r="G6" s="122" t="s">
        <v>518</v>
      </c>
    </row>
    <row r="7" spans="1:14" ht="30" customHeight="1">
      <c r="A7" s="29" t="s">
        <v>577</v>
      </c>
      <c r="B7" s="192">
        <v>100</v>
      </c>
      <c r="C7" s="194">
        <v>38.9</v>
      </c>
      <c r="D7" s="197">
        <v>22.47</v>
      </c>
      <c r="E7" s="197">
        <v>21.56</v>
      </c>
      <c r="F7" s="200">
        <v>3794</v>
      </c>
      <c r="G7" s="200">
        <v>3641</v>
      </c>
      <c r="I7" s="27"/>
      <c r="J7" s="37"/>
      <c r="K7" s="37"/>
    </row>
    <row r="8" spans="1:14" ht="11.45" customHeight="1">
      <c r="A8" s="31" t="s">
        <v>411</v>
      </c>
      <c r="B8" s="193" t="s">
        <v>36</v>
      </c>
      <c r="C8" s="193">
        <v>40.299999999999997</v>
      </c>
      <c r="D8" s="199">
        <v>19.43</v>
      </c>
      <c r="E8" s="198">
        <v>18.100000000000001</v>
      </c>
      <c r="F8" s="202">
        <v>3401</v>
      </c>
      <c r="G8" s="201">
        <v>3169</v>
      </c>
      <c r="I8" s="27"/>
      <c r="J8" s="27"/>
      <c r="K8" s="27"/>
    </row>
    <row r="9" spans="1:14" ht="20.100000000000001" customHeight="1">
      <c r="A9" s="103" t="s">
        <v>355</v>
      </c>
      <c r="B9" s="194">
        <v>57.7</v>
      </c>
      <c r="C9" s="194">
        <v>38.799999999999997</v>
      </c>
      <c r="D9" s="197">
        <v>22.57</v>
      </c>
      <c r="E9" s="197">
        <v>21.67</v>
      </c>
      <c r="F9" s="200">
        <v>3807</v>
      </c>
      <c r="G9" s="200">
        <v>3655</v>
      </c>
      <c r="I9" s="178"/>
      <c r="J9" s="179"/>
      <c r="K9" s="180"/>
      <c r="L9" s="180"/>
      <c r="M9" s="181"/>
      <c r="N9" s="181"/>
    </row>
    <row r="10" spans="1:14" s="30" customFormat="1" ht="20.100000000000001" customHeight="1">
      <c r="A10" s="29" t="s">
        <v>356</v>
      </c>
      <c r="B10" s="195">
        <v>14.9</v>
      </c>
      <c r="C10" s="194">
        <v>38.4</v>
      </c>
      <c r="D10" s="197">
        <v>21.74</v>
      </c>
      <c r="E10" s="197">
        <v>20.32</v>
      </c>
      <c r="F10" s="200">
        <v>3624</v>
      </c>
      <c r="G10" s="200">
        <v>3387</v>
      </c>
      <c r="I10" s="182"/>
      <c r="J10" s="182"/>
      <c r="K10" s="183"/>
      <c r="L10" s="184"/>
      <c r="M10" s="185"/>
      <c r="N10" s="186"/>
    </row>
    <row r="11" spans="1:14" ht="11.45" customHeight="1">
      <c r="A11" s="31" t="s">
        <v>357</v>
      </c>
      <c r="B11" s="193" t="s">
        <v>36</v>
      </c>
      <c r="C11" s="193">
        <v>39.5</v>
      </c>
      <c r="D11" s="199">
        <v>21.79</v>
      </c>
      <c r="E11" s="199">
        <v>21.05</v>
      </c>
      <c r="F11" s="202">
        <v>3741</v>
      </c>
      <c r="G11" s="202">
        <v>3614</v>
      </c>
      <c r="I11" s="187"/>
      <c r="J11" s="187"/>
      <c r="K11" s="188"/>
      <c r="L11" s="188"/>
      <c r="M11" s="189"/>
      <c r="N11" s="189"/>
    </row>
    <row r="12" spans="1:14" ht="11.45" customHeight="1">
      <c r="A12" s="31" t="s">
        <v>358</v>
      </c>
      <c r="B12" s="196">
        <v>8.8000000000000007</v>
      </c>
      <c r="C12" s="193">
        <v>38.700000000000003</v>
      </c>
      <c r="D12" s="198">
        <v>22.18</v>
      </c>
      <c r="E12" s="198">
        <v>20.62</v>
      </c>
      <c r="F12" s="201">
        <v>3732</v>
      </c>
      <c r="G12" s="201">
        <v>3469</v>
      </c>
      <c r="H12" s="32"/>
      <c r="I12" s="190"/>
      <c r="J12" s="187"/>
      <c r="K12" s="188"/>
      <c r="L12" s="188"/>
      <c r="M12" s="189"/>
      <c r="N12" s="189"/>
    </row>
    <row r="13" spans="1:14" ht="11.45" customHeight="1">
      <c r="A13" s="31" t="s">
        <v>359</v>
      </c>
      <c r="B13" s="196">
        <v>0.6</v>
      </c>
      <c r="C13" s="193">
        <v>38.9</v>
      </c>
      <c r="D13" s="198" t="s">
        <v>36</v>
      </c>
      <c r="E13" s="198">
        <v>25.46</v>
      </c>
      <c r="F13" s="201" t="s">
        <v>36</v>
      </c>
      <c r="G13" s="201">
        <v>4305</v>
      </c>
      <c r="H13" s="32"/>
      <c r="I13" s="182"/>
      <c r="J13" s="182"/>
      <c r="K13" s="183"/>
      <c r="L13" s="183"/>
      <c r="M13" s="185"/>
      <c r="N13" s="185"/>
    </row>
    <row r="14" spans="1:14" ht="34.5" customHeight="1">
      <c r="A14" s="31" t="s">
        <v>360</v>
      </c>
      <c r="B14" s="196">
        <v>0.9</v>
      </c>
      <c r="C14" s="193">
        <v>39</v>
      </c>
      <c r="D14" s="198">
        <v>22.76</v>
      </c>
      <c r="E14" s="198">
        <v>21.36</v>
      </c>
      <c r="F14" s="201">
        <v>3855</v>
      </c>
      <c r="G14" s="201">
        <v>3618</v>
      </c>
      <c r="H14" s="32"/>
      <c r="I14" s="191"/>
      <c r="J14" s="182"/>
      <c r="K14" s="184"/>
      <c r="L14" s="184"/>
      <c r="M14" s="186"/>
      <c r="N14" s="186"/>
    </row>
    <row r="15" spans="1:14" ht="11.45" customHeight="1">
      <c r="A15" s="31" t="s">
        <v>361</v>
      </c>
      <c r="B15" s="193" t="s">
        <v>36</v>
      </c>
      <c r="C15" s="193">
        <v>37.5</v>
      </c>
      <c r="D15" s="198">
        <v>18.989999999999998</v>
      </c>
      <c r="E15" s="198">
        <v>18.739999999999998</v>
      </c>
      <c r="F15" s="201">
        <v>3091</v>
      </c>
      <c r="G15" s="201">
        <v>3051</v>
      </c>
      <c r="H15" s="32"/>
      <c r="I15" s="191"/>
      <c r="J15" s="182"/>
      <c r="K15" s="184"/>
      <c r="L15" s="184"/>
      <c r="M15" s="186"/>
      <c r="N15" s="186"/>
    </row>
    <row r="16" spans="1:14" s="30" customFormat="1" ht="20.100000000000001" customHeight="1">
      <c r="A16" s="29" t="s">
        <v>362</v>
      </c>
      <c r="B16" s="194">
        <v>42.8</v>
      </c>
      <c r="C16" s="194">
        <v>39</v>
      </c>
      <c r="D16" s="197">
        <v>22.86</v>
      </c>
      <c r="E16" s="197">
        <v>22.14</v>
      </c>
      <c r="F16" s="200">
        <v>3870</v>
      </c>
      <c r="G16" s="200">
        <v>3749</v>
      </c>
      <c r="H16" s="34"/>
      <c r="I16" s="191"/>
      <c r="J16" s="182"/>
      <c r="K16" s="184"/>
      <c r="L16" s="184"/>
      <c r="M16" s="186"/>
      <c r="N16" s="186"/>
    </row>
    <row r="17" spans="1:14" ht="23.1" customHeight="1">
      <c r="A17" s="31" t="s">
        <v>363</v>
      </c>
      <c r="B17" s="193" t="s">
        <v>36</v>
      </c>
      <c r="C17" s="193">
        <v>38.700000000000003</v>
      </c>
      <c r="D17" s="198">
        <v>20.239999999999998</v>
      </c>
      <c r="E17" s="198">
        <v>19.100000000000001</v>
      </c>
      <c r="F17" s="201">
        <v>3405</v>
      </c>
      <c r="G17" s="201">
        <v>3212</v>
      </c>
      <c r="H17" s="32"/>
      <c r="I17" s="182"/>
      <c r="J17" s="182"/>
      <c r="K17" s="184"/>
      <c r="L17" s="184"/>
      <c r="M17" s="186"/>
      <c r="N17" s="186"/>
    </row>
    <row r="18" spans="1:14" ht="11.45" customHeight="1">
      <c r="A18" s="31" t="s">
        <v>364</v>
      </c>
      <c r="B18" s="196">
        <v>3.8</v>
      </c>
      <c r="C18" s="193">
        <v>40</v>
      </c>
      <c r="D18" s="198">
        <v>21.03</v>
      </c>
      <c r="E18" s="198">
        <v>19.28</v>
      </c>
      <c r="F18" s="201">
        <v>3657</v>
      </c>
      <c r="G18" s="201">
        <v>3352</v>
      </c>
      <c r="H18" s="32"/>
      <c r="I18" s="187"/>
      <c r="J18" s="187"/>
      <c r="K18" s="188"/>
      <c r="L18" s="188"/>
      <c r="M18" s="189"/>
      <c r="N18" s="189"/>
    </row>
    <row r="19" spans="1:14" ht="11.45" customHeight="1">
      <c r="A19" s="31" t="s">
        <v>365</v>
      </c>
      <c r="B19" s="193" t="s">
        <v>36</v>
      </c>
      <c r="C19" s="193">
        <v>37.6</v>
      </c>
      <c r="D19" s="198">
        <v>14.96</v>
      </c>
      <c r="E19" s="198">
        <v>14.8</v>
      </c>
      <c r="F19" s="201">
        <v>2447</v>
      </c>
      <c r="G19" s="201">
        <v>2420</v>
      </c>
      <c r="H19" s="32"/>
      <c r="I19" s="182"/>
      <c r="J19" s="182"/>
      <c r="K19" s="184"/>
      <c r="L19" s="184"/>
      <c r="M19" s="186"/>
      <c r="N19" s="186"/>
    </row>
    <row r="20" spans="1:14" ht="11.45" customHeight="1">
      <c r="A20" s="31" t="s">
        <v>366</v>
      </c>
      <c r="B20" s="196">
        <v>1</v>
      </c>
      <c r="C20" s="193">
        <v>37.200000000000003</v>
      </c>
      <c r="D20" s="199">
        <v>29.48</v>
      </c>
      <c r="E20" s="199">
        <v>26.5</v>
      </c>
      <c r="F20" s="202">
        <v>4766</v>
      </c>
      <c r="G20" s="202">
        <v>4284</v>
      </c>
      <c r="H20" s="32"/>
      <c r="I20" s="191"/>
      <c r="J20" s="182"/>
      <c r="K20" s="184"/>
      <c r="L20" s="184"/>
      <c r="M20" s="186"/>
      <c r="N20" s="186"/>
    </row>
    <row r="21" spans="1:14" ht="23.1" customHeight="1">
      <c r="A21" s="31" t="s">
        <v>367</v>
      </c>
      <c r="B21" s="193" t="s">
        <v>36</v>
      </c>
      <c r="C21" s="193">
        <v>37.9</v>
      </c>
      <c r="D21" s="199">
        <v>28.88</v>
      </c>
      <c r="E21" s="198">
        <v>24.3</v>
      </c>
      <c r="F21" s="202">
        <v>4750</v>
      </c>
      <c r="G21" s="201">
        <v>3996</v>
      </c>
      <c r="H21" s="32"/>
      <c r="I21" s="182"/>
      <c r="J21" s="182"/>
      <c r="K21" s="184"/>
      <c r="L21" s="184"/>
      <c r="M21" s="186"/>
      <c r="N21" s="186"/>
    </row>
    <row r="22" spans="1:14" ht="11.45" customHeight="1">
      <c r="A22" s="31" t="s">
        <v>368</v>
      </c>
      <c r="B22" s="193" t="s">
        <v>36</v>
      </c>
      <c r="C22" s="193">
        <v>38</v>
      </c>
      <c r="D22" s="198" t="s">
        <v>36</v>
      </c>
      <c r="E22" s="198" t="s">
        <v>36</v>
      </c>
      <c r="F22" s="201" t="s">
        <v>36</v>
      </c>
      <c r="G22" s="201" t="s">
        <v>36</v>
      </c>
      <c r="H22" s="32"/>
      <c r="I22" s="191"/>
      <c r="J22" s="182"/>
      <c r="K22" s="183"/>
      <c r="L22" s="183"/>
      <c r="M22" s="185"/>
      <c r="N22" s="185"/>
    </row>
    <row r="23" spans="1:14" ht="23.1" customHeight="1">
      <c r="A23" s="31" t="s">
        <v>369</v>
      </c>
      <c r="B23" s="193" t="s">
        <v>36</v>
      </c>
      <c r="C23" s="193">
        <v>38.5</v>
      </c>
      <c r="D23" s="198">
        <v>24.87</v>
      </c>
      <c r="E23" s="198">
        <v>23.73</v>
      </c>
      <c r="F23" s="201">
        <v>4162</v>
      </c>
      <c r="G23" s="201">
        <v>3971</v>
      </c>
      <c r="H23" s="32"/>
      <c r="I23" s="182"/>
      <c r="J23" s="182"/>
      <c r="K23" s="183"/>
      <c r="L23" s="184"/>
      <c r="M23" s="185"/>
      <c r="N23" s="186"/>
    </row>
    <row r="24" spans="1:14" ht="23.1" customHeight="1">
      <c r="A24" s="31" t="s">
        <v>370</v>
      </c>
      <c r="B24" s="196">
        <v>3.5</v>
      </c>
      <c r="C24" s="193">
        <v>38.799999999999997</v>
      </c>
      <c r="D24" s="198">
        <v>17.54</v>
      </c>
      <c r="E24" s="198">
        <v>16.95</v>
      </c>
      <c r="F24" s="201">
        <v>2957</v>
      </c>
      <c r="G24" s="201">
        <v>2857</v>
      </c>
      <c r="H24" s="32"/>
      <c r="I24" s="182"/>
      <c r="J24" s="182"/>
      <c r="K24" s="184"/>
      <c r="L24" s="184"/>
      <c r="M24" s="186"/>
      <c r="N24" s="186"/>
    </row>
    <row r="25" spans="1:14" ht="23.1" customHeight="1">
      <c r="A25" s="31" t="s">
        <v>371</v>
      </c>
      <c r="B25" s="193">
        <v>7.9</v>
      </c>
      <c r="C25" s="193">
        <v>39.799999999999997</v>
      </c>
      <c r="D25" s="198">
        <v>23.29</v>
      </c>
      <c r="E25" s="198">
        <v>23.29</v>
      </c>
      <c r="F25" s="201">
        <v>4032</v>
      </c>
      <c r="G25" s="201">
        <v>4032</v>
      </c>
      <c r="H25" s="32"/>
      <c r="I25" s="182"/>
      <c r="J25" s="182"/>
      <c r="K25" s="184"/>
      <c r="L25" s="184"/>
      <c r="M25" s="186"/>
      <c r="N25" s="186"/>
    </row>
    <row r="26" spans="1:14" ht="11.45" customHeight="1">
      <c r="A26" s="31" t="s">
        <v>372</v>
      </c>
      <c r="B26" s="196">
        <v>3.1</v>
      </c>
      <c r="C26" s="193">
        <v>39.299999999999997</v>
      </c>
      <c r="D26" s="198">
        <v>27.62</v>
      </c>
      <c r="E26" s="198">
        <v>27.59</v>
      </c>
      <c r="F26" s="201">
        <v>4717</v>
      </c>
      <c r="G26" s="201">
        <v>4712</v>
      </c>
      <c r="H26" s="32"/>
      <c r="I26" s="191"/>
      <c r="J26" s="182"/>
      <c r="K26" s="184"/>
      <c r="L26" s="184"/>
      <c r="M26" s="186"/>
      <c r="N26" s="186"/>
    </row>
    <row r="27" spans="1:14" ht="11.45" customHeight="1">
      <c r="A27" s="31" t="s">
        <v>373</v>
      </c>
      <c r="B27" s="196">
        <v>7.1</v>
      </c>
      <c r="C27" s="193">
        <v>39.200000000000003</v>
      </c>
      <c r="D27" s="198">
        <v>25.6</v>
      </c>
      <c r="E27" s="198">
        <v>25.14</v>
      </c>
      <c r="F27" s="201">
        <v>4357</v>
      </c>
      <c r="G27" s="201">
        <v>4278</v>
      </c>
      <c r="H27" s="32"/>
      <c r="I27" s="182"/>
      <c r="J27" s="182"/>
      <c r="K27" s="184"/>
      <c r="L27" s="184"/>
      <c r="M27" s="186"/>
      <c r="N27" s="186"/>
    </row>
    <row r="28" spans="1:14" ht="11.45" customHeight="1">
      <c r="A28" s="31" t="s">
        <v>374</v>
      </c>
      <c r="B28" s="196">
        <v>0.7</v>
      </c>
      <c r="C28" s="193">
        <v>38.6</v>
      </c>
      <c r="D28" s="198">
        <v>18.850000000000001</v>
      </c>
      <c r="E28" s="198">
        <v>18.82</v>
      </c>
      <c r="F28" s="201">
        <v>3162</v>
      </c>
      <c r="G28" s="201">
        <v>3156</v>
      </c>
      <c r="H28" s="32"/>
      <c r="I28" s="191"/>
      <c r="J28" s="182"/>
      <c r="K28" s="184"/>
      <c r="L28" s="184"/>
      <c r="M28" s="186"/>
      <c r="N28" s="186"/>
    </row>
    <row r="29" spans="1:14" ht="11.45" customHeight="1">
      <c r="A29" s="31" t="s">
        <v>375</v>
      </c>
      <c r="B29" s="193" t="s">
        <v>36</v>
      </c>
      <c r="C29" s="193">
        <v>37.5</v>
      </c>
      <c r="D29" s="198">
        <v>18.14</v>
      </c>
      <c r="E29" s="198">
        <v>18.05</v>
      </c>
      <c r="F29" s="201">
        <v>2958</v>
      </c>
      <c r="G29" s="201">
        <v>2942</v>
      </c>
      <c r="I29" s="191"/>
      <c r="J29" s="182"/>
      <c r="K29" s="184"/>
      <c r="L29" s="184"/>
      <c r="M29" s="186"/>
      <c r="N29" s="186"/>
    </row>
    <row r="30" spans="1:14" ht="11.45" customHeight="1">
      <c r="I30" s="191"/>
      <c r="J30" s="182"/>
      <c r="K30" s="184"/>
      <c r="L30" s="184"/>
      <c r="M30" s="186"/>
      <c r="N30" s="186"/>
    </row>
    <row r="31" spans="1:14" ht="11.45" customHeight="1">
      <c r="I31" s="182"/>
      <c r="J31" s="182"/>
      <c r="K31" s="184"/>
      <c r="L31" s="184"/>
      <c r="M31" s="186"/>
      <c r="N31" s="186"/>
    </row>
  </sheetData>
  <hyperlinks>
    <hyperlink ref="A1" location="Inhalt!A9"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15 Verdienste und Arbeitskosten</oddHeader>
    <oddFooter>&amp;L&amp;"-,Standard"&amp;7StatA MV, Statistisches Jahrbuch 2024&amp;R&amp;"-,Standard"&amp;7&amp;P</oddFooter>
    <evenHeader>&amp;C&amp;"-,Standard"&amp;7 15 Verdienste und Arbeitskosten</evenHeader>
    <evenFooter>&amp;L&amp;"-,Standard"&amp;7&amp;P&amp;R&amp;"-,Standard"&amp;7StatA MV, Statistisches Jahrbuch 2024</evenFooter>
  </headerFooter>
  <legacyDrawing r:id="rId2"/>
  <tableParts count="1">
    <tablePart r:id="rId3"/>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4"/>
  <sheetViews>
    <sheetView zoomScale="160" zoomScaleNormal="160" workbookViewId="0"/>
  </sheetViews>
  <sheetFormatPr baseColWidth="10" defaultRowHeight="11.45" customHeight="1"/>
  <cols>
    <col min="1" max="1" width="37.7109375" style="26" customWidth="1"/>
    <col min="2" max="2" width="8.7109375" style="25" customWidth="1"/>
    <col min="3" max="3" width="9.28515625" style="25" customWidth="1"/>
    <col min="4" max="4" width="8.7109375" style="25" customWidth="1"/>
    <col min="5" max="5" width="9.28515625" style="25" customWidth="1"/>
    <col min="6" max="6" width="8.7109375" style="25" customWidth="1"/>
    <col min="7" max="7" width="9.28515625" style="25" customWidth="1"/>
    <col min="8" max="8" width="2.7109375" style="25" customWidth="1"/>
    <col min="9" max="9" width="24.28515625" style="25" customWidth="1"/>
    <col min="10" max="16384" width="11.42578125" style="25"/>
  </cols>
  <sheetData>
    <row r="1" spans="1:9" ht="11.45" customHeight="1">
      <c r="A1" s="66" t="s">
        <v>150</v>
      </c>
    </row>
    <row r="2" spans="1:9" ht="12" customHeight="1">
      <c r="A2" s="89" t="s">
        <v>391</v>
      </c>
    </row>
    <row r="3" spans="1:9" ht="18" customHeight="1">
      <c r="A3" s="89" t="s">
        <v>376</v>
      </c>
    </row>
    <row r="4" spans="1:9" ht="11.45" customHeight="1">
      <c r="A4" s="105" t="s">
        <v>540</v>
      </c>
    </row>
    <row r="5" spans="1:9" ht="18.600000000000001" customHeight="1">
      <c r="A5" s="90" t="s">
        <v>180</v>
      </c>
    </row>
    <row r="6" spans="1:9" ht="72" customHeight="1">
      <c r="A6" s="269" t="s">
        <v>15</v>
      </c>
      <c r="B6" s="123" t="s">
        <v>513</v>
      </c>
      <c r="C6" s="123" t="s">
        <v>514</v>
      </c>
      <c r="D6" s="123" t="s">
        <v>515</v>
      </c>
      <c r="E6" s="123" t="s">
        <v>519</v>
      </c>
      <c r="F6" s="123" t="s">
        <v>517</v>
      </c>
      <c r="G6" s="122" t="s">
        <v>518</v>
      </c>
    </row>
    <row r="7" spans="1:9" ht="30" customHeight="1">
      <c r="A7" s="29" t="s">
        <v>577</v>
      </c>
      <c r="B7" s="204">
        <v>28.8</v>
      </c>
      <c r="C7" s="194">
        <v>28.1</v>
      </c>
      <c r="D7" s="210">
        <v>18.86</v>
      </c>
      <c r="E7" s="210">
        <v>18.68</v>
      </c>
      <c r="F7" s="200">
        <v>2305</v>
      </c>
      <c r="G7" s="200">
        <v>2283</v>
      </c>
      <c r="I7" s="27"/>
    </row>
    <row r="8" spans="1:9" ht="11.45" customHeight="1">
      <c r="A8" s="31" t="s">
        <v>411</v>
      </c>
      <c r="B8" s="205" t="s">
        <v>36</v>
      </c>
      <c r="C8" s="209">
        <v>28.8</v>
      </c>
      <c r="D8" s="199">
        <v>14.5</v>
      </c>
      <c r="E8" s="199">
        <v>14.49</v>
      </c>
      <c r="F8" s="202">
        <v>1813</v>
      </c>
      <c r="G8" s="202">
        <v>1813</v>
      </c>
      <c r="I8" s="27"/>
    </row>
    <row r="9" spans="1:9" ht="20.100000000000001" customHeight="1">
      <c r="A9" s="107" t="s">
        <v>355</v>
      </c>
      <c r="B9" s="204">
        <v>28.4</v>
      </c>
      <c r="C9" s="194">
        <v>28.1</v>
      </c>
      <c r="D9" s="210">
        <v>18.920000000000002</v>
      </c>
      <c r="E9" s="210">
        <v>18.73</v>
      </c>
      <c r="F9" s="200">
        <v>2311</v>
      </c>
      <c r="G9" s="200">
        <v>2288</v>
      </c>
    </row>
    <row r="10" spans="1:9" s="30" customFormat="1" ht="20.100000000000001" customHeight="1">
      <c r="A10" s="108" t="s">
        <v>356</v>
      </c>
      <c r="B10" s="206" t="s">
        <v>36</v>
      </c>
      <c r="C10" s="208">
        <v>26.3</v>
      </c>
      <c r="D10" s="210">
        <v>17.829999999999998</v>
      </c>
      <c r="E10" s="210">
        <v>17.420000000000002</v>
      </c>
      <c r="F10" s="212">
        <v>2034</v>
      </c>
      <c r="G10" s="212">
        <v>1988</v>
      </c>
      <c r="I10" s="87"/>
    </row>
    <row r="11" spans="1:9" ht="11.45" customHeight="1">
      <c r="A11" s="106" t="s">
        <v>357</v>
      </c>
      <c r="B11" s="205" t="s">
        <v>36</v>
      </c>
      <c r="C11" s="209">
        <v>24.9</v>
      </c>
      <c r="D11" s="211">
        <v>18.11</v>
      </c>
      <c r="E11" s="211">
        <v>17.079999999999998</v>
      </c>
      <c r="F11" s="201" t="s">
        <v>36</v>
      </c>
      <c r="G11" s="201" t="s">
        <v>36</v>
      </c>
      <c r="I11" s="87"/>
    </row>
    <row r="12" spans="1:9" ht="11.45" customHeight="1">
      <c r="A12" s="106" t="s">
        <v>358</v>
      </c>
      <c r="B12" s="205" t="s">
        <v>36</v>
      </c>
      <c r="C12" s="193">
        <v>27.7</v>
      </c>
      <c r="D12" s="211">
        <v>17.62</v>
      </c>
      <c r="E12" s="211">
        <v>17.22</v>
      </c>
      <c r="F12" s="201">
        <v>2121</v>
      </c>
      <c r="G12" s="201">
        <v>2072</v>
      </c>
      <c r="H12" s="32"/>
      <c r="I12" s="33"/>
    </row>
    <row r="13" spans="1:9" ht="11.45" customHeight="1">
      <c r="A13" s="106" t="s">
        <v>359</v>
      </c>
      <c r="B13" s="205" t="s">
        <v>36</v>
      </c>
      <c r="C13" s="193">
        <v>30.4</v>
      </c>
      <c r="D13" s="199">
        <v>25.77</v>
      </c>
      <c r="E13" s="211">
        <v>23.39</v>
      </c>
      <c r="F13" s="202">
        <v>3400</v>
      </c>
      <c r="G13" s="201">
        <v>3086</v>
      </c>
      <c r="H13" s="32"/>
      <c r="I13" s="33"/>
    </row>
    <row r="14" spans="1:9" ht="34.5" customHeight="1">
      <c r="A14" s="106" t="s">
        <v>360</v>
      </c>
      <c r="B14" s="205" t="s">
        <v>36</v>
      </c>
      <c r="C14" s="193">
        <v>30.8</v>
      </c>
      <c r="D14" s="211">
        <v>21.53</v>
      </c>
      <c r="E14" s="211">
        <v>21.25</v>
      </c>
      <c r="F14" s="201">
        <v>2879</v>
      </c>
      <c r="G14" s="201">
        <v>2843</v>
      </c>
      <c r="H14" s="32"/>
      <c r="I14" s="33"/>
    </row>
    <row r="15" spans="1:9" ht="11.45" customHeight="1">
      <c r="A15" s="106" t="s">
        <v>361</v>
      </c>
      <c r="B15" s="205" t="s">
        <v>36</v>
      </c>
      <c r="C15" s="196">
        <v>21.5</v>
      </c>
      <c r="D15" s="211" t="s">
        <v>36</v>
      </c>
      <c r="E15" s="211" t="s">
        <v>36</v>
      </c>
      <c r="F15" s="201" t="s">
        <v>36</v>
      </c>
      <c r="G15" s="201" t="s">
        <v>36</v>
      </c>
      <c r="H15" s="32"/>
      <c r="I15" s="33"/>
    </row>
    <row r="16" spans="1:9" s="30" customFormat="1" ht="20.100000000000001" customHeight="1">
      <c r="A16" s="108" t="s">
        <v>362</v>
      </c>
      <c r="B16" s="205" t="s">
        <v>36</v>
      </c>
      <c r="C16" s="194">
        <v>28.2</v>
      </c>
      <c r="D16" s="210">
        <v>18.989999999999998</v>
      </c>
      <c r="E16" s="210">
        <v>18.809999999999999</v>
      </c>
      <c r="F16" s="200">
        <v>2330</v>
      </c>
      <c r="G16" s="200">
        <v>2308</v>
      </c>
      <c r="H16" s="34"/>
      <c r="I16" s="33"/>
    </row>
    <row r="17" spans="1:9" ht="23.1" customHeight="1">
      <c r="A17" s="106" t="s">
        <v>363</v>
      </c>
      <c r="B17" s="205" t="s">
        <v>36</v>
      </c>
      <c r="C17" s="193">
        <v>27.3</v>
      </c>
      <c r="D17" s="211">
        <v>15.73</v>
      </c>
      <c r="E17" s="211">
        <v>15.65</v>
      </c>
      <c r="F17" s="201">
        <v>1867</v>
      </c>
      <c r="G17" s="201">
        <v>1857</v>
      </c>
      <c r="H17" s="32"/>
      <c r="I17" s="33"/>
    </row>
    <row r="18" spans="1:9" ht="11.45" customHeight="1">
      <c r="A18" s="106" t="s">
        <v>364</v>
      </c>
      <c r="B18" s="205" t="s">
        <v>36</v>
      </c>
      <c r="C18" s="193">
        <v>26.7</v>
      </c>
      <c r="D18" s="211">
        <v>18.03</v>
      </c>
      <c r="E18" s="211">
        <v>17.55</v>
      </c>
      <c r="F18" s="201">
        <v>2092</v>
      </c>
      <c r="G18" s="201">
        <v>2036</v>
      </c>
      <c r="H18" s="32"/>
      <c r="I18" s="33"/>
    </row>
    <row r="19" spans="1:9" ht="11.45" customHeight="1">
      <c r="A19" s="106" t="s">
        <v>365</v>
      </c>
      <c r="B19" s="205" t="s">
        <v>36</v>
      </c>
      <c r="C19" s="193">
        <v>25.5</v>
      </c>
      <c r="D19" s="211">
        <v>13.64</v>
      </c>
      <c r="E19" s="211">
        <v>13.61</v>
      </c>
      <c r="F19" s="201">
        <v>1510</v>
      </c>
      <c r="G19" s="201">
        <v>1507</v>
      </c>
      <c r="H19" s="32"/>
      <c r="I19" s="33"/>
    </row>
    <row r="20" spans="1:9" ht="11.45" customHeight="1">
      <c r="A20" s="106" t="s">
        <v>366</v>
      </c>
      <c r="B20" s="205" t="s">
        <v>36</v>
      </c>
      <c r="C20" s="193">
        <v>26.7</v>
      </c>
      <c r="D20" s="211">
        <v>23.25</v>
      </c>
      <c r="E20" s="211">
        <v>21.82</v>
      </c>
      <c r="F20" s="201">
        <v>2700</v>
      </c>
      <c r="G20" s="201">
        <v>2534</v>
      </c>
      <c r="H20" s="32"/>
      <c r="I20" s="33"/>
    </row>
    <row r="21" spans="1:9" ht="23.1" customHeight="1">
      <c r="A21" s="106" t="s">
        <v>367</v>
      </c>
      <c r="B21" s="205" t="s">
        <v>36</v>
      </c>
      <c r="C21" s="193">
        <v>29.1</v>
      </c>
      <c r="D21" s="199">
        <v>24.88</v>
      </c>
      <c r="E21" s="211">
        <v>21.08</v>
      </c>
      <c r="F21" s="202">
        <v>3150</v>
      </c>
      <c r="G21" s="201">
        <v>2669</v>
      </c>
      <c r="H21" s="32"/>
      <c r="I21" s="33"/>
    </row>
    <row r="22" spans="1:9" ht="11.45" customHeight="1">
      <c r="A22" s="106" t="s">
        <v>368</v>
      </c>
      <c r="B22" s="205" t="s">
        <v>36</v>
      </c>
      <c r="C22" s="193">
        <v>30.8</v>
      </c>
      <c r="D22" s="199">
        <v>20.239999999999998</v>
      </c>
      <c r="E22" s="199">
        <v>20.190000000000001</v>
      </c>
      <c r="F22" s="202">
        <v>2706</v>
      </c>
      <c r="G22" s="202">
        <v>2699</v>
      </c>
      <c r="H22" s="32"/>
      <c r="I22" s="33"/>
    </row>
    <row r="23" spans="1:9" ht="23.1" customHeight="1">
      <c r="A23" s="106" t="s">
        <v>369</v>
      </c>
      <c r="B23" s="205" t="s">
        <v>36</v>
      </c>
      <c r="C23" s="193">
        <v>24.3</v>
      </c>
      <c r="D23" s="211">
        <v>19.72</v>
      </c>
      <c r="E23" s="211">
        <v>19.260000000000002</v>
      </c>
      <c r="F23" s="202">
        <v>2085</v>
      </c>
      <c r="G23" s="202">
        <v>2036</v>
      </c>
      <c r="H23" s="32"/>
      <c r="I23" s="33"/>
    </row>
    <row r="24" spans="1:9" ht="23.1" customHeight="1">
      <c r="A24" s="106" t="s">
        <v>370</v>
      </c>
      <c r="B24" s="205" t="s">
        <v>36</v>
      </c>
      <c r="C24" s="193">
        <v>26.6</v>
      </c>
      <c r="D24" s="211">
        <v>14.54</v>
      </c>
      <c r="E24" s="211">
        <v>14.46</v>
      </c>
      <c r="F24" s="201">
        <v>1681</v>
      </c>
      <c r="G24" s="201">
        <v>1672</v>
      </c>
      <c r="H24" s="32"/>
      <c r="I24" s="33"/>
    </row>
    <row r="25" spans="1:9" ht="23.1" customHeight="1">
      <c r="A25" s="106" t="s">
        <v>371</v>
      </c>
      <c r="B25" s="205">
        <v>1.8</v>
      </c>
      <c r="C25" s="193">
        <v>32.299999999999997</v>
      </c>
      <c r="D25" s="211">
        <v>23.78</v>
      </c>
      <c r="E25" s="211">
        <v>23.78</v>
      </c>
      <c r="F25" s="201">
        <v>3336</v>
      </c>
      <c r="G25" s="201">
        <v>3336</v>
      </c>
      <c r="H25" s="32"/>
      <c r="I25" s="33"/>
    </row>
    <row r="26" spans="1:9" ht="11.45" customHeight="1">
      <c r="A26" s="106" t="s">
        <v>372</v>
      </c>
      <c r="B26" s="205" t="s">
        <v>36</v>
      </c>
      <c r="C26" s="193">
        <v>29.5</v>
      </c>
      <c r="D26" s="211">
        <v>23.24</v>
      </c>
      <c r="E26" s="211">
        <v>23.23</v>
      </c>
      <c r="F26" s="201">
        <v>2976</v>
      </c>
      <c r="G26" s="201">
        <v>2974</v>
      </c>
      <c r="H26" s="32"/>
      <c r="I26" s="33"/>
    </row>
    <row r="27" spans="1:9" ht="11.45" customHeight="1">
      <c r="A27" s="106" t="s">
        <v>373</v>
      </c>
      <c r="B27" s="207">
        <v>8.1999999999999993</v>
      </c>
      <c r="C27" s="193">
        <v>29.7</v>
      </c>
      <c r="D27" s="211">
        <v>20.46</v>
      </c>
      <c r="E27" s="211">
        <v>20.350000000000001</v>
      </c>
      <c r="F27" s="201">
        <v>2641</v>
      </c>
      <c r="G27" s="201">
        <v>2627</v>
      </c>
      <c r="H27" s="32"/>
      <c r="I27" s="33"/>
    </row>
    <row r="28" spans="1:9" ht="11.45" customHeight="1">
      <c r="A28" s="106" t="s">
        <v>374</v>
      </c>
      <c r="B28" s="205" t="s">
        <v>36</v>
      </c>
      <c r="C28" s="193">
        <v>23.7</v>
      </c>
      <c r="D28" s="211">
        <v>18.059999999999999</v>
      </c>
      <c r="E28" s="211">
        <v>18.05</v>
      </c>
      <c r="F28" s="202">
        <v>1856</v>
      </c>
      <c r="G28" s="202">
        <v>1855</v>
      </c>
      <c r="H28" s="32"/>
      <c r="I28" s="35"/>
    </row>
    <row r="29" spans="1:9" ht="11.45" customHeight="1">
      <c r="A29" s="106" t="s">
        <v>375</v>
      </c>
      <c r="B29" s="205" t="s">
        <v>36</v>
      </c>
      <c r="C29" s="193">
        <v>26.5</v>
      </c>
      <c r="D29" s="211">
        <v>15.92</v>
      </c>
      <c r="E29" s="211">
        <v>15.82</v>
      </c>
      <c r="F29" s="201">
        <v>1836</v>
      </c>
      <c r="G29" s="201">
        <v>1823</v>
      </c>
    </row>
    <row r="32" spans="1:9" ht="11.45" customHeight="1">
      <c r="I32" s="27"/>
    </row>
    <row r="33" spans="9:9" ht="11.45" customHeight="1">
      <c r="I33" s="41"/>
    </row>
    <row r="34" spans="9:9" ht="11.45" customHeight="1">
      <c r="I34" s="41"/>
    </row>
    <row r="35" spans="9:9" ht="11.45" customHeight="1">
      <c r="I35" s="41"/>
    </row>
    <row r="36" spans="9:9" ht="11.45" customHeight="1">
      <c r="I36" s="41"/>
    </row>
    <row r="37" spans="9:9" ht="11.45" customHeight="1">
      <c r="I37" s="41"/>
    </row>
    <row r="38" spans="9:9" ht="11.45" customHeight="1">
      <c r="I38" s="41"/>
    </row>
    <row r="39" spans="9:9" ht="11.45" customHeight="1">
      <c r="I39" s="41"/>
    </row>
    <row r="40" spans="9:9" ht="11.45" customHeight="1">
      <c r="I40" s="41"/>
    </row>
    <row r="41" spans="9:9" ht="11.45" customHeight="1">
      <c r="I41" s="52"/>
    </row>
    <row r="43" spans="9:9" ht="11.45" customHeight="1">
      <c r="I43" s="87"/>
    </row>
    <row r="44" spans="9:9" ht="11.45" customHeight="1">
      <c r="I44" s="87"/>
    </row>
  </sheetData>
  <hyperlinks>
    <hyperlink ref="A1" location="Inhalt!A10"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15 Verdienste und Arbeitskosten</oddHeader>
    <oddFooter>&amp;L&amp;"-,Standard"&amp;7StatA MV, Statistisches Jahrbuch 2024&amp;R&amp;"-,Standard"&amp;7&amp;P</oddFooter>
    <evenHeader>&amp;C&amp;"-,Standard"&amp;7 15 Verdienste und Arbeitskosten</evenHeader>
    <evenFooter>&amp;L&amp;"-,Standard"&amp;7&amp;P&amp;R&amp;"-,Standard"&amp;7StatA MV, Statistisches Jahrbuch 2024</evenFooter>
  </headerFooter>
  <legacyDrawing r:id="rId2"/>
  <tableParts count="1">
    <tablePart r:id="rId3"/>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16"/>
  <sheetViews>
    <sheetView zoomScale="160" zoomScaleNormal="160" workbookViewId="0"/>
  </sheetViews>
  <sheetFormatPr baseColWidth="10" defaultRowHeight="11.45" customHeight="1"/>
  <cols>
    <col min="1" max="1" width="37.7109375" style="39" customWidth="1"/>
    <col min="2" max="2" width="8.7109375" style="27" customWidth="1"/>
    <col min="3" max="3" width="9.28515625" style="27" customWidth="1"/>
    <col min="4" max="4" width="8.7109375" style="27" customWidth="1"/>
    <col min="5" max="5" width="9.28515625" style="27" customWidth="1"/>
    <col min="6" max="6" width="8.7109375" style="27" customWidth="1"/>
    <col min="7" max="7" width="9.28515625" style="27" customWidth="1"/>
    <col min="8" max="8" width="2.7109375" style="27" customWidth="1"/>
    <col min="9" max="16384" width="11.42578125" style="27"/>
  </cols>
  <sheetData>
    <row r="1" spans="1:14" ht="11.45" customHeight="1">
      <c r="A1" s="66" t="s">
        <v>150</v>
      </c>
    </row>
    <row r="2" spans="1:14" s="25" customFormat="1" ht="12" customHeight="1">
      <c r="A2" s="89" t="s">
        <v>391</v>
      </c>
    </row>
    <row r="3" spans="1:14" s="25" customFormat="1" ht="18" customHeight="1">
      <c r="A3" s="89" t="s">
        <v>376</v>
      </c>
    </row>
    <row r="4" spans="1:14" ht="30" customHeight="1">
      <c r="A4" s="105" t="s">
        <v>541</v>
      </c>
    </row>
    <row r="5" spans="1:14" s="25" customFormat="1" ht="72" customHeight="1">
      <c r="A5" s="269" t="s">
        <v>11</v>
      </c>
      <c r="B5" s="123" t="s">
        <v>513</v>
      </c>
      <c r="C5" s="123" t="s">
        <v>514</v>
      </c>
      <c r="D5" s="123" t="s">
        <v>515</v>
      </c>
      <c r="E5" s="123" t="s">
        <v>516</v>
      </c>
      <c r="F5" s="123" t="s">
        <v>517</v>
      </c>
      <c r="G5" s="122" t="s">
        <v>518</v>
      </c>
    </row>
    <row r="6" spans="1:14" ht="30" customHeight="1">
      <c r="A6" s="29" t="s">
        <v>577</v>
      </c>
      <c r="B6" s="193"/>
      <c r="C6" s="193"/>
      <c r="D6" s="198"/>
      <c r="E6" s="198"/>
      <c r="F6" s="201"/>
      <c r="G6" s="201"/>
    </row>
    <row r="7" spans="1:14" s="37" customFormat="1" ht="30" customHeight="1">
      <c r="A7" s="36" t="s">
        <v>284</v>
      </c>
      <c r="B7" s="192">
        <v>100</v>
      </c>
      <c r="C7" s="194">
        <v>32</v>
      </c>
      <c r="D7" s="197">
        <v>21.34</v>
      </c>
      <c r="E7" s="197">
        <v>20.63</v>
      </c>
      <c r="F7" s="200">
        <v>2965</v>
      </c>
      <c r="G7" s="200">
        <v>2866</v>
      </c>
      <c r="I7" s="27"/>
    </row>
    <row r="8" spans="1:14" ht="11.45" customHeight="1">
      <c r="A8" s="38" t="s">
        <v>31</v>
      </c>
      <c r="B8" s="193">
        <v>49.9</v>
      </c>
      <c r="C8" s="193">
        <v>33.799999999999997</v>
      </c>
      <c r="D8" s="198">
        <v>22.48</v>
      </c>
      <c r="E8" s="198">
        <v>21.37</v>
      </c>
      <c r="F8" s="201">
        <v>3301</v>
      </c>
      <c r="G8" s="201">
        <v>3139</v>
      </c>
    </row>
    <row r="9" spans="1:14" ht="11.45" customHeight="1">
      <c r="A9" s="38" t="s">
        <v>32</v>
      </c>
      <c r="B9" s="193">
        <v>50.1</v>
      </c>
      <c r="C9" s="193">
        <v>30.2</v>
      </c>
      <c r="D9" s="198">
        <v>20.059999999999999</v>
      </c>
      <c r="E9" s="198">
        <v>19.8</v>
      </c>
      <c r="F9" s="201">
        <v>2630</v>
      </c>
      <c r="G9" s="201">
        <v>2596</v>
      </c>
    </row>
    <row r="10" spans="1:14" s="37" customFormat="1" ht="30" customHeight="1">
      <c r="A10" s="36" t="s">
        <v>279</v>
      </c>
      <c r="B10" s="194">
        <v>59.5</v>
      </c>
      <c r="C10" s="194">
        <v>38.9</v>
      </c>
      <c r="D10" s="197">
        <v>22.47</v>
      </c>
      <c r="E10" s="197">
        <v>21.56</v>
      </c>
      <c r="F10" s="200">
        <v>3794</v>
      </c>
      <c r="G10" s="200">
        <v>3641</v>
      </c>
      <c r="I10" s="215"/>
      <c r="J10" s="215"/>
      <c r="K10" s="216"/>
      <c r="L10" s="216"/>
      <c r="M10" s="217"/>
      <c r="N10" s="217"/>
    </row>
    <row r="11" spans="1:14" ht="11.45" customHeight="1">
      <c r="A11" s="38" t="s">
        <v>480</v>
      </c>
      <c r="B11" s="196">
        <v>5.9</v>
      </c>
      <c r="C11" s="193">
        <v>38.1</v>
      </c>
      <c r="D11" s="198">
        <v>16.149999999999999</v>
      </c>
      <c r="E11" s="198">
        <v>15.61</v>
      </c>
      <c r="F11" s="201">
        <v>2671</v>
      </c>
      <c r="G11" s="201">
        <v>2582</v>
      </c>
      <c r="I11" s="218"/>
      <c r="J11" s="219"/>
      <c r="K11" s="220"/>
      <c r="L11" s="220"/>
      <c r="M11" s="221"/>
      <c r="N11" s="221"/>
    </row>
    <row r="12" spans="1:14" ht="11.45" customHeight="1">
      <c r="A12" s="38" t="s">
        <v>377</v>
      </c>
      <c r="B12" s="193">
        <v>34.700000000000003</v>
      </c>
      <c r="C12" s="193">
        <v>38.799999999999997</v>
      </c>
      <c r="D12" s="198">
        <v>19.25</v>
      </c>
      <c r="E12" s="198">
        <v>18.75</v>
      </c>
      <c r="F12" s="201">
        <v>3250</v>
      </c>
      <c r="G12" s="201">
        <v>3165</v>
      </c>
      <c r="I12" s="219"/>
      <c r="J12" s="219"/>
      <c r="K12" s="220"/>
      <c r="L12" s="220"/>
      <c r="M12" s="221"/>
      <c r="N12" s="221"/>
    </row>
    <row r="13" spans="1:14" ht="11.45" customHeight="1">
      <c r="A13" s="38" t="s">
        <v>481</v>
      </c>
      <c r="B13" s="193">
        <v>10.199999999999999</v>
      </c>
      <c r="C13" s="193">
        <v>39.1</v>
      </c>
      <c r="D13" s="198">
        <v>24.75</v>
      </c>
      <c r="E13" s="198">
        <v>23.77</v>
      </c>
      <c r="F13" s="201">
        <v>4205</v>
      </c>
      <c r="G13" s="201">
        <v>4039</v>
      </c>
      <c r="I13" s="219"/>
      <c r="J13" s="219"/>
      <c r="K13" s="220"/>
      <c r="L13" s="220"/>
      <c r="M13" s="221"/>
      <c r="N13" s="221"/>
    </row>
    <row r="14" spans="1:14" ht="11.45" customHeight="1">
      <c r="A14" s="38" t="s">
        <v>484</v>
      </c>
      <c r="B14" s="193">
        <v>8.6999999999999993</v>
      </c>
      <c r="C14" s="193">
        <v>39.200000000000003</v>
      </c>
      <c r="D14" s="198">
        <v>36.729999999999997</v>
      </c>
      <c r="E14" s="198">
        <v>34.020000000000003</v>
      </c>
      <c r="F14" s="201">
        <v>6249</v>
      </c>
      <c r="G14" s="201">
        <v>5787</v>
      </c>
      <c r="I14" s="219"/>
      <c r="J14" s="219"/>
      <c r="K14" s="220"/>
      <c r="L14" s="220"/>
      <c r="M14" s="221"/>
      <c r="N14" s="221"/>
    </row>
    <row r="15" spans="1:14" ht="15" customHeight="1">
      <c r="A15" s="38" t="s">
        <v>280</v>
      </c>
      <c r="B15" s="193">
        <v>37.700000000000003</v>
      </c>
      <c r="C15" s="193">
        <v>39.1</v>
      </c>
      <c r="D15" s="198">
        <v>23.19</v>
      </c>
      <c r="E15" s="198">
        <v>21.96</v>
      </c>
      <c r="F15" s="201">
        <v>3942</v>
      </c>
      <c r="G15" s="201">
        <v>3733</v>
      </c>
      <c r="I15" s="219"/>
      <c r="J15" s="219"/>
      <c r="K15" s="220"/>
      <c r="L15" s="220"/>
      <c r="M15" s="221"/>
      <c r="N15" s="221"/>
    </row>
    <row r="16" spans="1:14" ht="11.45" customHeight="1">
      <c r="A16" s="38" t="s">
        <v>482</v>
      </c>
      <c r="B16" s="196">
        <v>3.7</v>
      </c>
      <c r="C16" s="193">
        <v>38.700000000000003</v>
      </c>
      <c r="D16" s="198">
        <v>16.7</v>
      </c>
      <c r="E16" s="198">
        <v>15.92</v>
      </c>
      <c r="F16" s="201">
        <v>2808</v>
      </c>
      <c r="G16" s="201">
        <v>2678</v>
      </c>
      <c r="I16" s="218"/>
      <c r="J16" s="219"/>
      <c r="K16" s="220"/>
      <c r="L16" s="220"/>
      <c r="M16" s="221"/>
      <c r="N16" s="221"/>
    </row>
    <row r="17" spans="1:14" ht="11.45" customHeight="1">
      <c r="A17" s="38" t="s">
        <v>378</v>
      </c>
      <c r="B17" s="193">
        <v>22.6</v>
      </c>
      <c r="C17" s="193">
        <v>39.1</v>
      </c>
      <c r="D17" s="198">
        <v>19.649999999999999</v>
      </c>
      <c r="E17" s="198">
        <v>19.03</v>
      </c>
      <c r="F17" s="201">
        <v>3338</v>
      </c>
      <c r="G17" s="201">
        <v>3234</v>
      </c>
      <c r="I17" s="219"/>
      <c r="J17" s="219"/>
      <c r="K17" s="220"/>
      <c r="L17" s="220"/>
      <c r="M17" s="221"/>
      <c r="N17" s="221"/>
    </row>
    <row r="18" spans="1:14" ht="11.45" customHeight="1">
      <c r="A18" s="38" t="s">
        <v>483</v>
      </c>
      <c r="B18" s="193">
        <v>5.9</v>
      </c>
      <c r="C18" s="193">
        <v>39.4</v>
      </c>
      <c r="D18" s="198">
        <v>25.67</v>
      </c>
      <c r="E18" s="198">
        <v>24.32</v>
      </c>
      <c r="F18" s="201">
        <v>4400</v>
      </c>
      <c r="G18" s="201">
        <v>4169</v>
      </c>
      <c r="I18" s="219"/>
      <c r="J18" s="219"/>
      <c r="K18" s="220"/>
      <c r="L18" s="220"/>
      <c r="M18" s="221"/>
      <c r="N18" s="221"/>
    </row>
    <row r="19" spans="1:14" ht="11.45" customHeight="1">
      <c r="A19" s="38" t="s">
        <v>485</v>
      </c>
      <c r="B19" s="196">
        <v>5.5</v>
      </c>
      <c r="C19" s="193">
        <v>39.200000000000003</v>
      </c>
      <c r="D19" s="198">
        <v>39.380000000000003</v>
      </c>
      <c r="E19" s="198">
        <v>35.450000000000003</v>
      </c>
      <c r="F19" s="201">
        <v>6701</v>
      </c>
      <c r="G19" s="201">
        <v>6034</v>
      </c>
      <c r="I19" s="218"/>
      <c r="J19" s="219"/>
      <c r="K19" s="220"/>
      <c r="L19" s="220"/>
      <c r="M19" s="221"/>
      <c r="N19" s="221"/>
    </row>
    <row r="20" spans="1:14" ht="15" customHeight="1">
      <c r="A20" s="38" t="s">
        <v>281</v>
      </c>
      <c r="B20" s="193">
        <v>21.8</v>
      </c>
      <c r="C20" s="193">
        <v>38.4</v>
      </c>
      <c r="D20" s="198">
        <v>21.22</v>
      </c>
      <c r="E20" s="198">
        <v>20.87</v>
      </c>
      <c r="F20" s="201">
        <v>3540</v>
      </c>
      <c r="G20" s="201">
        <v>3481</v>
      </c>
      <c r="I20" s="219"/>
      <c r="J20" s="219"/>
      <c r="K20" s="220"/>
      <c r="L20" s="220"/>
      <c r="M20" s="221"/>
      <c r="N20" s="221"/>
    </row>
    <row r="21" spans="1:14" ht="11.45" customHeight="1">
      <c r="A21" s="38" t="s">
        <v>482</v>
      </c>
      <c r="B21" s="196">
        <v>2.2000000000000002</v>
      </c>
      <c r="C21" s="193">
        <v>37</v>
      </c>
      <c r="D21" s="198">
        <v>15.18</v>
      </c>
      <c r="E21" s="198">
        <v>15.07</v>
      </c>
      <c r="F21" s="201">
        <v>2441</v>
      </c>
      <c r="G21" s="201">
        <v>2422</v>
      </c>
      <c r="I21" s="218"/>
      <c r="J21" s="219"/>
      <c r="K21" s="220"/>
      <c r="L21" s="220"/>
      <c r="M21" s="221"/>
      <c r="N21" s="221"/>
    </row>
    <row r="22" spans="1:14" ht="11.45" customHeight="1">
      <c r="A22" s="38" t="s">
        <v>378</v>
      </c>
      <c r="B22" s="196">
        <v>12.1</v>
      </c>
      <c r="C22" s="193">
        <v>38.4</v>
      </c>
      <c r="D22" s="198">
        <v>18.489999999999998</v>
      </c>
      <c r="E22" s="198">
        <v>18.21</v>
      </c>
      <c r="F22" s="201">
        <v>3084</v>
      </c>
      <c r="G22" s="201">
        <v>3038</v>
      </c>
      <c r="I22" s="218"/>
      <c r="J22" s="219"/>
      <c r="K22" s="220"/>
      <c r="L22" s="220"/>
      <c r="M22" s="221"/>
      <c r="N22" s="221"/>
    </row>
    <row r="23" spans="1:14" ht="11.45" customHeight="1">
      <c r="A23" s="38" t="s">
        <v>483</v>
      </c>
      <c r="B23" s="196">
        <v>4.3</v>
      </c>
      <c r="C23" s="193">
        <v>38.6</v>
      </c>
      <c r="D23" s="198">
        <v>23.47</v>
      </c>
      <c r="E23" s="198">
        <v>23</v>
      </c>
      <c r="F23" s="201">
        <v>3937</v>
      </c>
      <c r="G23" s="201">
        <v>3860</v>
      </c>
      <c r="I23" s="218"/>
      <c r="J23" s="219"/>
      <c r="K23" s="220"/>
      <c r="L23" s="220"/>
      <c r="M23" s="221"/>
      <c r="N23" s="221"/>
    </row>
    <row r="24" spans="1:14" ht="11.45" customHeight="1">
      <c r="A24" s="38" t="s">
        <v>485</v>
      </c>
      <c r="B24" s="193">
        <v>3.2</v>
      </c>
      <c r="C24" s="193">
        <v>39.1</v>
      </c>
      <c r="D24" s="198">
        <v>32.22</v>
      </c>
      <c r="E24" s="198">
        <v>31.57</v>
      </c>
      <c r="F24" s="201">
        <v>5479</v>
      </c>
      <c r="G24" s="201">
        <v>5368</v>
      </c>
      <c r="I24" s="219"/>
      <c r="J24" s="219"/>
      <c r="K24" s="220"/>
      <c r="L24" s="220"/>
      <c r="M24" s="221"/>
      <c r="N24" s="221"/>
    </row>
    <row r="25" spans="1:14" s="37" customFormat="1" ht="30" customHeight="1">
      <c r="A25" s="36" t="s">
        <v>282</v>
      </c>
      <c r="B25" s="174">
        <v>28.8</v>
      </c>
      <c r="C25" s="194">
        <v>28.1</v>
      </c>
      <c r="D25" s="197">
        <v>18.86</v>
      </c>
      <c r="E25" s="197">
        <v>18.68</v>
      </c>
      <c r="F25" s="200">
        <v>2305</v>
      </c>
      <c r="G25" s="200">
        <v>2283</v>
      </c>
      <c r="I25" s="222"/>
      <c r="J25" s="215"/>
      <c r="K25" s="216"/>
      <c r="L25" s="216"/>
      <c r="M25" s="217"/>
      <c r="N25" s="217"/>
    </row>
    <row r="26" spans="1:14" ht="11.45" customHeight="1">
      <c r="A26" s="38" t="s">
        <v>480</v>
      </c>
      <c r="B26" s="193" t="s">
        <v>36</v>
      </c>
      <c r="C26" s="193">
        <v>26.9</v>
      </c>
      <c r="D26" s="198">
        <v>15.16</v>
      </c>
      <c r="E26" s="198">
        <v>15.08</v>
      </c>
      <c r="F26" s="201">
        <v>1769</v>
      </c>
      <c r="G26" s="201">
        <v>1761</v>
      </c>
      <c r="I26" s="219"/>
      <c r="J26" s="219"/>
      <c r="K26" s="220"/>
      <c r="L26" s="220"/>
      <c r="M26" s="221"/>
      <c r="N26" s="221"/>
    </row>
    <row r="27" spans="1:14" ht="11.45" customHeight="1">
      <c r="A27" s="38" t="s">
        <v>377</v>
      </c>
      <c r="B27" s="175">
        <v>16.5</v>
      </c>
      <c r="C27" s="193">
        <v>28.5</v>
      </c>
      <c r="D27" s="198">
        <v>17.5</v>
      </c>
      <c r="E27" s="198">
        <v>17.29</v>
      </c>
      <c r="F27" s="201">
        <v>2168</v>
      </c>
      <c r="G27" s="201">
        <v>2142</v>
      </c>
      <c r="I27" s="218"/>
      <c r="J27" s="219"/>
      <c r="K27" s="220"/>
      <c r="L27" s="220"/>
      <c r="M27" s="221"/>
      <c r="N27" s="221"/>
    </row>
    <row r="28" spans="1:14" ht="11.45" customHeight="1">
      <c r="A28" s="38" t="s">
        <v>481</v>
      </c>
      <c r="B28" s="193" t="s">
        <v>36</v>
      </c>
      <c r="C28" s="193">
        <v>29</v>
      </c>
      <c r="D28" s="198">
        <v>22.24</v>
      </c>
      <c r="E28" s="198">
        <v>22.06</v>
      </c>
      <c r="F28" s="201">
        <v>2798</v>
      </c>
      <c r="G28" s="201">
        <v>2776</v>
      </c>
      <c r="I28" s="219"/>
      <c r="J28" s="219"/>
      <c r="K28" s="220"/>
      <c r="L28" s="220"/>
      <c r="M28" s="221"/>
      <c r="N28" s="221"/>
    </row>
    <row r="29" spans="1:14" ht="11.45" customHeight="1">
      <c r="A29" s="38" t="s">
        <v>484</v>
      </c>
      <c r="B29" s="196">
        <v>2.6</v>
      </c>
      <c r="C29" s="193">
        <v>27.4</v>
      </c>
      <c r="D29" s="198">
        <v>31.11</v>
      </c>
      <c r="E29" s="198">
        <v>30.83</v>
      </c>
      <c r="F29" s="201">
        <v>3700</v>
      </c>
      <c r="G29" s="201">
        <v>3667</v>
      </c>
      <c r="I29" s="218"/>
      <c r="J29" s="219"/>
      <c r="K29" s="220"/>
      <c r="L29" s="220"/>
      <c r="M29" s="221"/>
      <c r="N29" s="221"/>
    </row>
    <row r="30" spans="1:14" ht="15" customHeight="1">
      <c r="A30" s="38" t="s">
        <v>280</v>
      </c>
      <c r="B30" s="196">
        <v>6.7</v>
      </c>
      <c r="C30" s="193">
        <v>25.9</v>
      </c>
      <c r="D30" s="198">
        <v>18.559999999999999</v>
      </c>
      <c r="E30" s="198">
        <v>18.25</v>
      </c>
      <c r="F30" s="201">
        <v>2091</v>
      </c>
      <c r="G30" s="201">
        <v>2056</v>
      </c>
      <c r="I30" s="218"/>
      <c r="J30" s="219"/>
      <c r="K30" s="220"/>
      <c r="L30" s="220"/>
      <c r="M30" s="221"/>
      <c r="N30" s="221"/>
    </row>
    <row r="31" spans="1:14" ht="11.45" customHeight="1">
      <c r="A31" s="38" t="s">
        <v>482</v>
      </c>
      <c r="B31" s="193" t="s">
        <v>36</v>
      </c>
      <c r="C31" s="193">
        <v>26.7</v>
      </c>
      <c r="D31" s="198">
        <v>14.85</v>
      </c>
      <c r="E31" s="198">
        <v>14.74</v>
      </c>
      <c r="F31" s="201">
        <v>1720</v>
      </c>
      <c r="G31" s="201">
        <v>1707</v>
      </c>
      <c r="I31" s="219"/>
      <c r="J31" s="219"/>
      <c r="K31" s="220"/>
      <c r="L31" s="220"/>
      <c r="M31" s="221"/>
      <c r="N31" s="221"/>
    </row>
    <row r="32" spans="1:14" ht="11.45" customHeight="1">
      <c r="A32" s="38" t="s">
        <v>378</v>
      </c>
      <c r="B32" s="193" t="s">
        <v>36</v>
      </c>
      <c r="C32" s="193">
        <v>26.8</v>
      </c>
      <c r="D32" s="198">
        <v>16.46</v>
      </c>
      <c r="E32" s="198">
        <v>16.14</v>
      </c>
      <c r="F32" s="202">
        <v>1914</v>
      </c>
      <c r="G32" s="202">
        <v>1876</v>
      </c>
      <c r="I32" s="219"/>
      <c r="J32" s="219"/>
      <c r="K32" s="220"/>
      <c r="L32" s="220"/>
      <c r="M32" s="223"/>
      <c r="N32" s="223"/>
    </row>
    <row r="33" spans="1:14" ht="11.45" customHeight="1">
      <c r="A33" s="38" t="s">
        <v>483</v>
      </c>
      <c r="B33" s="193" t="s">
        <v>36</v>
      </c>
      <c r="C33" s="193" t="s">
        <v>36</v>
      </c>
      <c r="D33" s="198">
        <v>22.15</v>
      </c>
      <c r="E33" s="198">
        <v>21.61</v>
      </c>
      <c r="F33" s="201" t="s">
        <v>36</v>
      </c>
      <c r="G33" s="201" t="s">
        <v>36</v>
      </c>
      <c r="I33" s="219"/>
      <c r="J33" s="219"/>
      <c r="K33" s="220"/>
      <c r="L33" s="220"/>
      <c r="M33" s="221"/>
      <c r="N33" s="221"/>
    </row>
    <row r="34" spans="1:14" ht="11.45" customHeight="1">
      <c r="A34" s="38" t="s">
        <v>485</v>
      </c>
      <c r="B34" s="193" t="s">
        <v>36</v>
      </c>
      <c r="C34" s="193">
        <v>25</v>
      </c>
      <c r="D34" s="198">
        <v>32.909999999999997</v>
      </c>
      <c r="E34" s="198">
        <v>32.43</v>
      </c>
      <c r="F34" s="201">
        <v>3578</v>
      </c>
      <c r="G34" s="201">
        <v>3527</v>
      </c>
      <c r="I34" s="219"/>
      <c r="J34" s="219"/>
      <c r="K34" s="220"/>
      <c r="L34" s="220"/>
      <c r="M34" s="221"/>
      <c r="N34" s="221"/>
    </row>
    <row r="35" spans="1:14" ht="15" customHeight="1">
      <c r="A35" s="38" t="s">
        <v>281</v>
      </c>
      <c r="B35" s="196">
        <v>22.1</v>
      </c>
      <c r="C35" s="193">
        <v>28.8</v>
      </c>
      <c r="D35" s="198">
        <v>18.95</v>
      </c>
      <c r="E35" s="198">
        <v>18.8</v>
      </c>
      <c r="F35" s="201">
        <v>2370</v>
      </c>
      <c r="G35" s="201">
        <v>2351</v>
      </c>
      <c r="I35" s="218"/>
      <c r="J35" s="219"/>
      <c r="K35" s="220"/>
      <c r="L35" s="220"/>
      <c r="M35" s="221"/>
      <c r="N35" s="221"/>
    </row>
    <row r="36" spans="1:14" ht="11.45" customHeight="1">
      <c r="A36" s="38" t="s">
        <v>482</v>
      </c>
      <c r="B36" s="196">
        <v>4.3</v>
      </c>
      <c r="C36" s="193">
        <v>26.9</v>
      </c>
      <c r="D36" s="198">
        <v>15.27</v>
      </c>
      <c r="E36" s="198">
        <v>15.21</v>
      </c>
      <c r="F36" s="201">
        <v>1788</v>
      </c>
      <c r="G36" s="201">
        <v>1781</v>
      </c>
      <c r="I36" s="218"/>
      <c r="J36" s="219"/>
      <c r="K36" s="220"/>
      <c r="L36" s="220"/>
      <c r="M36" s="221"/>
      <c r="N36" s="221"/>
    </row>
    <row r="37" spans="1:14" ht="11.45" customHeight="1">
      <c r="A37" s="38" t="s">
        <v>378</v>
      </c>
      <c r="B37" s="196">
        <v>13</v>
      </c>
      <c r="C37" s="193">
        <v>29</v>
      </c>
      <c r="D37" s="198">
        <v>17.75</v>
      </c>
      <c r="E37" s="198">
        <v>17.57</v>
      </c>
      <c r="F37" s="201">
        <v>2235</v>
      </c>
      <c r="G37" s="201">
        <v>2212</v>
      </c>
      <c r="I37" s="218"/>
      <c r="J37" s="219"/>
      <c r="K37" s="220"/>
      <c r="L37" s="220"/>
      <c r="M37" s="221"/>
      <c r="N37" s="221"/>
    </row>
    <row r="38" spans="1:14" ht="11.45" customHeight="1">
      <c r="A38" s="38" t="s">
        <v>483</v>
      </c>
      <c r="B38" s="193" t="s">
        <v>36</v>
      </c>
      <c r="C38" s="193">
        <v>30.9</v>
      </c>
      <c r="D38" s="198">
        <v>22.26</v>
      </c>
      <c r="E38" s="198">
        <v>22.14</v>
      </c>
      <c r="F38" s="201">
        <v>2985</v>
      </c>
      <c r="G38" s="201">
        <v>2970</v>
      </c>
      <c r="I38" s="219"/>
      <c r="J38" s="219"/>
      <c r="K38" s="220"/>
      <c r="L38" s="220"/>
      <c r="M38" s="221"/>
      <c r="N38" s="221"/>
    </row>
    <row r="39" spans="1:14" ht="11.45" customHeight="1">
      <c r="A39" s="38" t="s">
        <v>485</v>
      </c>
      <c r="B39" s="196">
        <v>1.8</v>
      </c>
      <c r="C39" s="193">
        <v>28.5</v>
      </c>
      <c r="D39" s="198">
        <v>30.38</v>
      </c>
      <c r="E39" s="198">
        <v>30.17</v>
      </c>
      <c r="F39" s="201">
        <v>3757</v>
      </c>
      <c r="G39" s="201">
        <v>3732</v>
      </c>
      <c r="I39" s="218"/>
      <c r="J39" s="219"/>
      <c r="K39" s="220"/>
      <c r="L39" s="220"/>
      <c r="M39" s="221"/>
      <c r="N39" s="221"/>
    </row>
    <row r="40" spans="1:14" s="37" customFormat="1" ht="30" customHeight="1">
      <c r="A40" s="36" t="s">
        <v>283</v>
      </c>
      <c r="B40" s="194">
        <v>11.7</v>
      </c>
      <c r="C40" s="194">
        <v>6.5</v>
      </c>
      <c r="D40" s="197">
        <v>13.12</v>
      </c>
      <c r="E40" s="197">
        <v>13.11</v>
      </c>
      <c r="F40" s="200">
        <v>373</v>
      </c>
      <c r="G40" s="200">
        <v>373</v>
      </c>
      <c r="I40" s="215"/>
      <c r="J40" s="215"/>
      <c r="K40" s="216"/>
      <c r="L40" s="216"/>
      <c r="M40" s="217"/>
      <c r="N40" s="217"/>
    </row>
    <row r="41" spans="1:14" ht="11.45" customHeight="1">
      <c r="A41" s="38" t="s">
        <v>280</v>
      </c>
      <c r="B41" s="196">
        <v>5.5</v>
      </c>
      <c r="C41" s="193">
        <v>6.8</v>
      </c>
      <c r="D41" s="198">
        <v>12.89</v>
      </c>
      <c r="E41" s="198">
        <v>12.89</v>
      </c>
      <c r="F41" s="201">
        <v>383</v>
      </c>
      <c r="G41" s="201">
        <v>383</v>
      </c>
      <c r="I41" s="218"/>
      <c r="J41" s="219"/>
      <c r="K41" s="220"/>
      <c r="L41" s="220"/>
      <c r="M41" s="221"/>
      <c r="N41" s="221"/>
    </row>
    <row r="42" spans="1:14" ht="11.45" customHeight="1">
      <c r="A42" s="38" t="s">
        <v>281</v>
      </c>
      <c r="B42" s="196">
        <v>6.2</v>
      </c>
      <c r="C42" s="193">
        <v>6.3</v>
      </c>
      <c r="D42" s="198">
        <v>13.34</v>
      </c>
      <c r="E42" s="198">
        <v>13.33</v>
      </c>
      <c r="F42" s="201">
        <v>364</v>
      </c>
      <c r="G42" s="201">
        <v>364</v>
      </c>
      <c r="I42" s="218"/>
      <c r="J42" s="219"/>
      <c r="K42" s="220"/>
      <c r="L42" s="220"/>
      <c r="M42" s="221"/>
      <c r="N42" s="221"/>
    </row>
    <row r="43" spans="1:14" ht="20.100000000000001" customHeight="1">
      <c r="A43" s="36" t="s">
        <v>33</v>
      </c>
      <c r="B43" s="193"/>
      <c r="C43" s="193"/>
      <c r="D43" s="198"/>
      <c r="E43" s="198"/>
      <c r="F43" s="201"/>
      <c r="G43" s="104"/>
      <c r="I43" s="224"/>
      <c r="J43" s="224"/>
      <c r="K43" s="225"/>
      <c r="L43" s="225"/>
      <c r="M43" s="226"/>
      <c r="N43" s="226"/>
    </row>
    <row r="44" spans="1:14" s="37" customFormat="1" ht="30" customHeight="1">
      <c r="A44" s="36" t="s">
        <v>284</v>
      </c>
      <c r="B44" s="195">
        <v>18.2</v>
      </c>
      <c r="C44" s="194">
        <v>34.6</v>
      </c>
      <c r="D44" s="197">
        <v>21.3</v>
      </c>
      <c r="E44" s="197">
        <v>19.98</v>
      </c>
      <c r="F44" s="200">
        <v>3205</v>
      </c>
      <c r="G44" s="200">
        <v>3006</v>
      </c>
      <c r="I44" s="222"/>
      <c r="J44" s="215"/>
      <c r="K44" s="216"/>
      <c r="L44" s="216"/>
      <c r="M44" s="217"/>
      <c r="N44" s="217"/>
    </row>
    <row r="45" spans="1:14" ht="11.45" customHeight="1">
      <c r="A45" s="38" t="s">
        <v>31</v>
      </c>
      <c r="B45" s="196">
        <v>13.9</v>
      </c>
      <c r="C45" s="193">
        <v>35.9</v>
      </c>
      <c r="D45" s="198">
        <v>22.03</v>
      </c>
      <c r="E45" s="198">
        <v>20.5</v>
      </c>
      <c r="F45" s="201">
        <v>3436</v>
      </c>
      <c r="G45" s="201">
        <v>3198</v>
      </c>
      <c r="I45" s="218"/>
      <c r="J45" s="219"/>
      <c r="K45" s="220"/>
      <c r="L45" s="220"/>
      <c r="M45" s="221"/>
      <c r="N45" s="221"/>
    </row>
    <row r="46" spans="1:14" ht="11.45" customHeight="1">
      <c r="A46" s="38" t="s">
        <v>32</v>
      </c>
      <c r="B46" s="196">
        <v>4.3</v>
      </c>
      <c r="C46" s="193">
        <v>30.5</v>
      </c>
      <c r="D46" s="198">
        <v>18.53</v>
      </c>
      <c r="E46" s="198">
        <v>17.98</v>
      </c>
      <c r="F46" s="201">
        <v>2459</v>
      </c>
      <c r="G46" s="201">
        <v>2386</v>
      </c>
      <c r="I46" s="218"/>
      <c r="J46" s="219"/>
      <c r="K46" s="220"/>
      <c r="L46" s="220"/>
      <c r="M46" s="221"/>
      <c r="N46" s="221"/>
    </row>
    <row r="47" spans="1:14" s="37" customFormat="1" ht="30" customHeight="1">
      <c r="A47" s="36" t="s">
        <v>279</v>
      </c>
      <c r="B47" s="195">
        <v>14.9</v>
      </c>
      <c r="C47" s="194">
        <v>38.4</v>
      </c>
      <c r="D47" s="197">
        <v>21.74</v>
      </c>
      <c r="E47" s="197">
        <v>20.32</v>
      </c>
      <c r="F47" s="200">
        <v>3624</v>
      </c>
      <c r="G47" s="200">
        <v>3387</v>
      </c>
      <c r="I47" s="222"/>
      <c r="J47" s="215"/>
      <c r="K47" s="216"/>
      <c r="L47" s="216"/>
      <c r="M47" s="217"/>
      <c r="N47" s="217"/>
    </row>
    <row r="48" spans="1:14" ht="11.45" customHeight="1">
      <c r="A48" s="38" t="s">
        <v>480</v>
      </c>
      <c r="B48" s="196">
        <v>1.7</v>
      </c>
      <c r="C48" s="193">
        <v>38.299999999999997</v>
      </c>
      <c r="D48" s="198">
        <v>16.649999999999999</v>
      </c>
      <c r="E48" s="198">
        <v>16.27</v>
      </c>
      <c r="F48" s="201">
        <v>2768</v>
      </c>
      <c r="G48" s="201">
        <v>2705</v>
      </c>
      <c r="I48" s="218"/>
      <c r="J48" s="219"/>
      <c r="K48" s="220"/>
      <c r="L48" s="220"/>
      <c r="M48" s="221"/>
      <c r="N48" s="221"/>
    </row>
    <row r="49" spans="1:14" ht="11.45" customHeight="1">
      <c r="A49" s="38" t="s">
        <v>377</v>
      </c>
      <c r="B49" s="196">
        <v>10.4</v>
      </c>
      <c r="C49" s="193">
        <v>38.200000000000003</v>
      </c>
      <c r="D49" s="198">
        <v>18.95</v>
      </c>
      <c r="E49" s="198">
        <v>18.32</v>
      </c>
      <c r="F49" s="201">
        <v>3143</v>
      </c>
      <c r="G49" s="201">
        <v>3039</v>
      </c>
      <c r="I49" s="218"/>
      <c r="J49" s="219"/>
      <c r="K49" s="220"/>
      <c r="L49" s="220"/>
      <c r="M49" s="221"/>
      <c r="N49" s="221"/>
    </row>
    <row r="50" spans="1:14" ht="11.45" customHeight="1">
      <c r="A50" s="38" t="s">
        <v>481</v>
      </c>
      <c r="B50" s="196">
        <v>1.7</v>
      </c>
      <c r="C50" s="193">
        <v>39</v>
      </c>
      <c r="D50" s="198">
        <v>27.3</v>
      </c>
      <c r="E50" s="198">
        <v>25.15</v>
      </c>
      <c r="F50" s="201">
        <v>4629</v>
      </c>
      <c r="G50" s="201">
        <v>4265</v>
      </c>
      <c r="I50" s="218"/>
      <c r="J50" s="219"/>
      <c r="K50" s="220"/>
      <c r="L50" s="220"/>
      <c r="M50" s="221"/>
      <c r="N50" s="221"/>
    </row>
    <row r="51" spans="1:14" ht="11.45" customHeight="1">
      <c r="A51" s="38" t="s">
        <v>484</v>
      </c>
      <c r="B51" s="196">
        <v>1.1000000000000001</v>
      </c>
      <c r="C51" s="193">
        <v>39.299999999999997</v>
      </c>
      <c r="D51" s="199">
        <v>46.07</v>
      </c>
      <c r="E51" s="198">
        <v>37.04</v>
      </c>
      <c r="F51" s="202">
        <v>7863</v>
      </c>
      <c r="G51" s="201">
        <v>6323</v>
      </c>
      <c r="I51" s="218"/>
      <c r="J51" s="219"/>
      <c r="K51" s="227"/>
      <c r="L51" s="220"/>
      <c r="M51" s="223"/>
      <c r="N51" s="221"/>
    </row>
    <row r="52" spans="1:14" ht="15" customHeight="1">
      <c r="A52" s="38" t="s">
        <v>280</v>
      </c>
      <c r="B52" s="196">
        <v>12.5</v>
      </c>
      <c r="C52" s="193">
        <v>38.4</v>
      </c>
      <c r="D52" s="198">
        <v>22.19</v>
      </c>
      <c r="E52" s="198">
        <v>20.62</v>
      </c>
      <c r="F52" s="201">
        <v>3700</v>
      </c>
      <c r="G52" s="201">
        <v>3439</v>
      </c>
      <c r="I52" s="218"/>
      <c r="J52" s="219"/>
      <c r="K52" s="220"/>
      <c r="L52" s="220"/>
      <c r="M52" s="221"/>
      <c r="N52" s="221"/>
    </row>
    <row r="53" spans="1:14" ht="11.45" customHeight="1">
      <c r="A53" s="38" t="s">
        <v>482</v>
      </c>
      <c r="B53" s="193" t="s">
        <v>36</v>
      </c>
      <c r="C53" s="193">
        <v>38.299999999999997</v>
      </c>
      <c r="D53" s="198">
        <v>17.12</v>
      </c>
      <c r="E53" s="198">
        <v>16.68</v>
      </c>
      <c r="F53" s="201">
        <v>2848</v>
      </c>
      <c r="G53" s="201">
        <v>2774</v>
      </c>
      <c r="I53" s="219"/>
      <c r="J53" s="219"/>
      <c r="K53" s="220"/>
      <c r="L53" s="220"/>
      <c r="M53" s="221"/>
      <c r="N53" s="221"/>
    </row>
    <row r="54" spans="1:14" ht="11.45" customHeight="1">
      <c r="A54" s="38" t="s">
        <v>378</v>
      </c>
      <c r="B54" s="196">
        <v>8.8000000000000007</v>
      </c>
      <c r="C54" s="193">
        <v>38.200000000000003</v>
      </c>
      <c r="D54" s="198">
        <v>19.11</v>
      </c>
      <c r="E54" s="198">
        <v>18.489999999999998</v>
      </c>
      <c r="F54" s="201">
        <v>3171</v>
      </c>
      <c r="G54" s="201">
        <v>3067</v>
      </c>
      <c r="I54" s="218"/>
      <c r="J54" s="219"/>
      <c r="K54" s="220"/>
      <c r="L54" s="220"/>
      <c r="M54" s="221"/>
      <c r="N54" s="221"/>
    </row>
    <row r="55" spans="1:14" ht="11.45" customHeight="1">
      <c r="A55" s="38" t="s">
        <v>483</v>
      </c>
      <c r="B55" s="196">
        <v>1.3</v>
      </c>
      <c r="C55" s="193">
        <v>39.1</v>
      </c>
      <c r="D55" s="198">
        <v>28.45</v>
      </c>
      <c r="E55" s="198">
        <v>25.97</v>
      </c>
      <c r="F55" s="201">
        <v>4829</v>
      </c>
      <c r="G55" s="201">
        <v>4408</v>
      </c>
      <c r="I55" s="218"/>
      <c r="J55" s="219"/>
      <c r="K55" s="220"/>
      <c r="L55" s="220"/>
      <c r="M55" s="221"/>
      <c r="N55" s="221"/>
    </row>
    <row r="56" spans="1:14" ht="11.45" customHeight="1">
      <c r="A56" s="38" t="s">
        <v>485</v>
      </c>
      <c r="B56" s="196">
        <v>0.9</v>
      </c>
      <c r="C56" s="193">
        <v>39.299999999999997</v>
      </c>
      <c r="D56" s="199">
        <v>48.68</v>
      </c>
      <c r="E56" s="198">
        <v>38.24</v>
      </c>
      <c r="F56" s="177">
        <v>8318</v>
      </c>
      <c r="G56" s="201">
        <v>6535</v>
      </c>
      <c r="I56" s="218"/>
      <c r="J56" s="219"/>
      <c r="K56" s="227"/>
      <c r="L56" s="220"/>
      <c r="M56" s="223"/>
      <c r="N56" s="221"/>
    </row>
    <row r="57" spans="1:14" ht="15" customHeight="1">
      <c r="A57" s="38" t="s">
        <v>281</v>
      </c>
      <c r="B57" s="196">
        <v>2.4</v>
      </c>
      <c r="C57" s="193">
        <v>38.299999999999997</v>
      </c>
      <c r="D57" s="198">
        <v>19.440000000000001</v>
      </c>
      <c r="E57" s="198">
        <v>18.75</v>
      </c>
      <c r="F57" s="201">
        <v>3236</v>
      </c>
      <c r="G57" s="201">
        <v>3121</v>
      </c>
      <c r="I57" s="218"/>
      <c r="J57" s="219"/>
      <c r="K57" s="220"/>
      <c r="L57" s="220"/>
      <c r="M57" s="221"/>
      <c r="N57" s="221"/>
    </row>
    <row r="58" spans="1:14" ht="11.45" customHeight="1">
      <c r="A58" s="38" t="s">
        <v>482</v>
      </c>
      <c r="B58" s="193" t="s">
        <v>36</v>
      </c>
      <c r="C58" s="193">
        <v>38.200000000000003</v>
      </c>
      <c r="D58" s="198">
        <v>14.89</v>
      </c>
      <c r="E58" s="198">
        <v>14.75</v>
      </c>
      <c r="F58" s="201">
        <v>2471</v>
      </c>
      <c r="G58" s="201">
        <v>2447</v>
      </c>
      <c r="I58" s="219"/>
      <c r="J58" s="219"/>
      <c r="K58" s="220"/>
      <c r="L58" s="220"/>
      <c r="M58" s="221"/>
      <c r="N58" s="221"/>
    </row>
    <row r="59" spans="1:14" ht="11.45" customHeight="1">
      <c r="A59" s="38" t="s">
        <v>378</v>
      </c>
      <c r="B59" s="196">
        <v>1.5</v>
      </c>
      <c r="C59" s="193">
        <v>38.1</v>
      </c>
      <c r="D59" s="198">
        <v>17.989999999999998</v>
      </c>
      <c r="E59" s="198">
        <v>17.37</v>
      </c>
      <c r="F59" s="201">
        <v>2979</v>
      </c>
      <c r="G59" s="201">
        <v>2876</v>
      </c>
      <c r="I59" s="218"/>
      <c r="J59" s="219"/>
      <c r="K59" s="220"/>
      <c r="L59" s="220"/>
      <c r="M59" s="221"/>
      <c r="N59" s="221"/>
    </row>
    <row r="60" spans="1:14" ht="11.45" customHeight="1">
      <c r="A60" s="38" t="s">
        <v>483</v>
      </c>
      <c r="B60" s="196">
        <v>0.4</v>
      </c>
      <c r="C60" s="193">
        <v>38.9</v>
      </c>
      <c r="D60" s="198">
        <v>23.04</v>
      </c>
      <c r="E60" s="198">
        <v>22.15</v>
      </c>
      <c r="F60" s="201">
        <v>3890</v>
      </c>
      <c r="G60" s="201">
        <v>3739</v>
      </c>
      <c r="I60" s="218"/>
      <c r="J60" s="219"/>
      <c r="K60" s="220"/>
      <c r="L60" s="220"/>
      <c r="M60" s="221"/>
      <c r="N60" s="221"/>
    </row>
    <row r="61" spans="1:14" ht="11.45" customHeight="1">
      <c r="A61" s="38" t="s">
        <v>485</v>
      </c>
      <c r="B61" s="196">
        <v>0.2</v>
      </c>
      <c r="C61" s="193">
        <v>39.1</v>
      </c>
      <c r="D61" s="198">
        <v>32.869999999999997</v>
      </c>
      <c r="E61" s="198">
        <v>30.99</v>
      </c>
      <c r="F61" s="201">
        <v>5578</v>
      </c>
      <c r="G61" s="201">
        <v>5259</v>
      </c>
      <c r="I61" s="218"/>
      <c r="J61" s="219"/>
      <c r="K61" s="220"/>
      <c r="L61" s="220"/>
      <c r="M61" s="221"/>
      <c r="N61" s="221"/>
    </row>
    <row r="62" spans="1:14" s="37" customFormat="1" ht="30" customHeight="1">
      <c r="A62" s="36" t="s">
        <v>282</v>
      </c>
      <c r="B62" s="194" t="s">
        <v>36</v>
      </c>
      <c r="C62" s="195">
        <v>26.3</v>
      </c>
      <c r="D62" s="197">
        <v>17.829999999999998</v>
      </c>
      <c r="E62" s="197">
        <v>17.420000000000002</v>
      </c>
      <c r="F62" s="212">
        <v>2034</v>
      </c>
      <c r="G62" s="212">
        <v>1988</v>
      </c>
      <c r="I62" s="215"/>
      <c r="J62" s="222"/>
      <c r="K62" s="216"/>
      <c r="L62" s="216"/>
      <c r="M62" s="228"/>
      <c r="N62" s="228"/>
    </row>
    <row r="63" spans="1:14" ht="11.45" customHeight="1">
      <c r="A63" s="38" t="s">
        <v>480</v>
      </c>
      <c r="B63" s="193" t="s">
        <v>36</v>
      </c>
      <c r="C63" s="193">
        <v>27.5</v>
      </c>
      <c r="D63" s="198">
        <v>15.89</v>
      </c>
      <c r="E63" s="198">
        <v>15.5</v>
      </c>
      <c r="F63" s="202">
        <v>1902</v>
      </c>
      <c r="G63" s="202">
        <v>1855</v>
      </c>
      <c r="I63" s="219"/>
      <c r="J63" s="219"/>
      <c r="K63" s="220"/>
      <c r="L63" s="220"/>
      <c r="M63" s="223"/>
      <c r="N63" s="223"/>
    </row>
    <row r="64" spans="1:14" ht="11.45" customHeight="1">
      <c r="A64" s="38" t="s">
        <v>377</v>
      </c>
      <c r="B64" s="193" t="s">
        <v>36</v>
      </c>
      <c r="C64" s="196">
        <v>25.7</v>
      </c>
      <c r="D64" s="198">
        <v>16.47</v>
      </c>
      <c r="E64" s="198">
        <v>16.09</v>
      </c>
      <c r="F64" s="201" t="s">
        <v>36</v>
      </c>
      <c r="G64" s="201" t="s">
        <v>36</v>
      </c>
      <c r="I64" s="219"/>
      <c r="J64" s="218"/>
      <c r="K64" s="220"/>
      <c r="L64" s="220"/>
      <c r="M64" s="221"/>
      <c r="N64" s="221"/>
    </row>
    <row r="65" spans="1:14" ht="11.45" customHeight="1">
      <c r="A65" s="38" t="s">
        <v>481</v>
      </c>
      <c r="B65" s="193" t="s">
        <v>36</v>
      </c>
      <c r="C65" s="193">
        <v>28.2</v>
      </c>
      <c r="D65" s="198">
        <v>21.66</v>
      </c>
      <c r="E65" s="198">
        <v>21.4</v>
      </c>
      <c r="F65" s="201">
        <v>2649</v>
      </c>
      <c r="G65" s="201">
        <v>2618</v>
      </c>
      <c r="I65" s="219"/>
      <c r="J65" s="219"/>
      <c r="K65" s="220"/>
      <c r="L65" s="220"/>
      <c r="M65" s="221"/>
      <c r="N65" s="221"/>
    </row>
    <row r="66" spans="1:14" ht="11.45" customHeight="1">
      <c r="A66" s="38" t="s">
        <v>484</v>
      </c>
      <c r="B66" s="193" t="s">
        <v>36</v>
      </c>
      <c r="C66" s="193">
        <v>26.9</v>
      </c>
      <c r="D66" s="199">
        <v>31.4</v>
      </c>
      <c r="E66" s="199">
        <v>30.25</v>
      </c>
      <c r="F66" s="202">
        <v>3671</v>
      </c>
      <c r="G66" s="202">
        <v>3536</v>
      </c>
      <c r="I66" s="219"/>
      <c r="J66" s="219"/>
      <c r="K66" s="227"/>
      <c r="L66" s="227"/>
      <c r="M66" s="223"/>
      <c r="N66" s="223"/>
    </row>
    <row r="67" spans="1:14" ht="15" customHeight="1">
      <c r="A67" s="38" t="s">
        <v>280</v>
      </c>
      <c r="B67" s="193" t="s">
        <v>36</v>
      </c>
      <c r="C67" s="193" t="s">
        <v>36</v>
      </c>
      <c r="D67" s="199">
        <v>20.76</v>
      </c>
      <c r="E67" s="199">
        <v>19.940000000000001</v>
      </c>
      <c r="F67" s="201" t="s">
        <v>36</v>
      </c>
      <c r="G67" s="201" t="s">
        <v>36</v>
      </c>
      <c r="I67" s="219"/>
      <c r="J67" s="219"/>
      <c r="K67" s="227"/>
      <c r="L67" s="227"/>
      <c r="M67" s="221"/>
      <c r="N67" s="221"/>
    </row>
    <row r="68" spans="1:14" ht="11.45" customHeight="1">
      <c r="A68" s="38" t="s">
        <v>482</v>
      </c>
      <c r="B68" s="193" t="s">
        <v>36</v>
      </c>
      <c r="C68" s="193">
        <v>30.4</v>
      </c>
      <c r="D68" s="198">
        <v>17.420000000000002</v>
      </c>
      <c r="E68" s="198">
        <v>16.98</v>
      </c>
      <c r="F68" s="202">
        <v>2299</v>
      </c>
      <c r="G68" s="202">
        <v>2240</v>
      </c>
      <c r="I68" s="219"/>
      <c r="J68" s="219"/>
      <c r="K68" s="220"/>
      <c r="L68" s="220"/>
      <c r="M68" s="223"/>
      <c r="N68" s="223"/>
    </row>
    <row r="69" spans="1:14" ht="11.45" customHeight="1">
      <c r="A69" s="38" t="s">
        <v>378</v>
      </c>
      <c r="B69" s="193" t="s">
        <v>36</v>
      </c>
      <c r="C69" s="193" t="s">
        <v>36</v>
      </c>
      <c r="D69" s="198" t="s">
        <v>36</v>
      </c>
      <c r="E69" s="198" t="s">
        <v>36</v>
      </c>
      <c r="F69" s="201" t="s">
        <v>36</v>
      </c>
      <c r="G69" s="201" t="s">
        <v>36</v>
      </c>
      <c r="I69" s="219"/>
      <c r="J69" s="219"/>
      <c r="K69" s="220"/>
      <c r="L69" s="220"/>
      <c r="M69" s="221"/>
      <c r="N69" s="221"/>
    </row>
    <row r="70" spans="1:14" ht="11.45" customHeight="1">
      <c r="A70" s="38" t="s">
        <v>483</v>
      </c>
      <c r="B70" s="193" t="s">
        <v>36</v>
      </c>
      <c r="C70" s="193">
        <v>25</v>
      </c>
      <c r="D70" s="199">
        <v>23.29</v>
      </c>
      <c r="E70" s="199">
        <v>23</v>
      </c>
      <c r="F70" s="202">
        <v>2532</v>
      </c>
      <c r="G70" s="202">
        <v>2501</v>
      </c>
      <c r="I70" s="219"/>
      <c r="J70" s="219"/>
      <c r="K70" s="227"/>
      <c r="L70" s="227"/>
      <c r="M70" s="223"/>
      <c r="N70" s="223"/>
    </row>
    <row r="71" spans="1:14" ht="11.45" customHeight="1">
      <c r="A71" s="38" t="s">
        <v>485</v>
      </c>
      <c r="B71" s="193" t="s">
        <v>36</v>
      </c>
      <c r="C71" s="196">
        <v>23.6</v>
      </c>
      <c r="D71" s="199">
        <v>34.21</v>
      </c>
      <c r="E71" s="199">
        <v>33.57</v>
      </c>
      <c r="F71" s="202">
        <v>3512</v>
      </c>
      <c r="G71" s="202">
        <v>3445</v>
      </c>
      <c r="I71" s="219"/>
      <c r="J71" s="218"/>
      <c r="K71" s="227"/>
      <c r="L71" s="227"/>
      <c r="M71" s="223"/>
      <c r="N71" s="223"/>
    </row>
    <row r="72" spans="1:14" ht="15" customHeight="1">
      <c r="A72" s="38" t="s">
        <v>281</v>
      </c>
      <c r="B72" s="193" t="s">
        <v>36</v>
      </c>
      <c r="C72" s="193">
        <v>28.5</v>
      </c>
      <c r="D72" s="198">
        <v>16.66</v>
      </c>
      <c r="E72" s="198">
        <v>16.41</v>
      </c>
      <c r="F72" s="201">
        <v>2065</v>
      </c>
      <c r="G72" s="201">
        <v>2035</v>
      </c>
      <c r="I72" s="219"/>
      <c r="J72" s="219"/>
      <c r="K72" s="220"/>
      <c r="L72" s="220"/>
      <c r="M72" s="221"/>
      <c r="N72" s="221"/>
    </row>
    <row r="73" spans="1:14" ht="11.45" customHeight="1">
      <c r="A73" s="38" t="s">
        <v>482</v>
      </c>
      <c r="B73" s="193" t="s">
        <v>36</v>
      </c>
      <c r="C73" s="196">
        <v>26</v>
      </c>
      <c r="D73" s="198">
        <v>14.88</v>
      </c>
      <c r="E73" s="198">
        <v>14.53</v>
      </c>
      <c r="F73" s="202">
        <v>1679</v>
      </c>
      <c r="G73" s="202">
        <v>1639</v>
      </c>
      <c r="I73" s="219"/>
      <c r="J73" s="218"/>
      <c r="K73" s="220"/>
      <c r="L73" s="220"/>
      <c r="M73" s="223"/>
      <c r="N73" s="223"/>
    </row>
    <row r="74" spans="1:14" ht="11.45" customHeight="1">
      <c r="A74" s="38" t="s">
        <v>378</v>
      </c>
      <c r="B74" s="193" t="s">
        <v>36</v>
      </c>
      <c r="C74" s="193">
        <v>28.7</v>
      </c>
      <c r="D74" s="198">
        <v>15.67</v>
      </c>
      <c r="E74" s="198">
        <v>15.52</v>
      </c>
      <c r="F74" s="201">
        <v>1955</v>
      </c>
      <c r="G74" s="201">
        <v>1937</v>
      </c>
      <c r="I74" s="219"/>
      <c r="J74" s="219"/>
      <c r="K74" s="220"/>
      <c r="L74" s="220"/>
      <c r="M74" s="221"/>
      <c r="N74" s="221"/>
    </row>
    <row r="75" spans="1:14" ht="11.45" customHeight="1">
      <c r="A75" s="38" t="s">
        <v>483</v>
      </c>
      <c r="B75" s="193" t="s">
        <v>36</v>
      </c>
      <c r="C75" s="193">
        <v>29.9</v>
      </c>
      <c r="D75" s="198">
        <v>20.88</v>
      </c>
      <c r="E75" s="198">
        <v>20.64</v>
      </c>
      <c r="F75" s="201">
        <v>2716</v>
      </c>
      <c r="G75" s="201">
        <v>2684</v>
      </c>
      <c r="I75" s="219"/>
      <c r="J75" s="219"/>
      <c r="K75" s="220"/>
      <c r="L75" s="220"/>
      <c r="M75" s="221"/>
      <c r="N75" s="221"/>
    </row>
    <row r="76" spans="1:14" ht="11.45" customHeight="1">
      <c r="A76" s="38" t="s">
        <v>485</v>
      </c>
      <c r="B76" s="193" t="s">
        <v>36</v>
      </c>
      <c r="C76" s="193">
        <v>31.1</v>
      </c>
      <c r="D76" s="199">
        <v>28.66</v>
      </c>
      <c r="E76" s="198">
        <v>27</v>
      </c>
      <c r="F76" s="202">
        <v>3877</v>
      </c>
      <c r="G76" s="201">
        <v>3653</v>
      </c>
      <c r="I76" s="219"/>
      <c r="J76" s="219"/>
      <c r="K76" s="227"/>
      <c r="L76" s="220"/>
      <c r="M76" s="223"/>
      <c r="N76" s="221"/>
    </row>
    <row r="77" spans="1:14" s="37" customFormat="1" ht="30" customHeight="1">
      <c r="A77" s="36" t="s">
        <v>283</v>
      </c>
      <c r="B77" s="194" t="s">
        <v>36</v>
      </c>
      <c r="C77" s="194">
        <v>7.5</v>
      </c>
      <c r="D77" s="197">
        <v>13.42</v>
      </c>
      <c r="E77" s="197">
        <v>13.42</v>
      </c>
      <c r="F77" s="212">
        <v>438</v>
      </c>
      <c r="G77" s="212">
        <v>438</v>
      </c>
      <c r="I77" s="215"/>
      <c r="J77" s="215"/>
      <c r="K77" s="216"/>
      <c r="L77" s="216"/>
      <c r="M77" s="228"/>
      <c r="N77" s="228"/>
    </row>
    <row r="78" spans="1:14" ht="11.45" customHeight="1">
      <c r="A78" s="38" t="s">
        <v>280</v>
      </c>
      <c r="B78" s="193" t="s">
        <v>36</v>
      </c>
      <c r="C78" s="193">
        <v>8.1999999999999993</v>
      </c>
      <c r="D78" s="198">
        <v>13.1</v>
      </c>
      <c r="E78" s="198">
        <v>13.1</v>
      </c>
      <c r="F78" s="201">
        <v>464</v>
      </c>
      <c r="G78" s="104">
        <v>464</v>
      </c>
      <c r="I78" s="219"/>
      <c r="J78" s="219"/>
      <c r="K78" s="220"/>
      <c r="L78" s="220"/>
      <c r="M78" s="221"/>
      <c r="N78" s="221"/>
    </row>
    <row r="79" spans="1:14" ht="11.45" customHeight="1">
      <c r="A79" s="38" t="s">
        <v>281</v>
      </c>
      <c r="B79" s="193" t="s">
        <v>36</v>
      </c>
      <c r="C79" s="196">
        <v>6.8</v>
      </c>
      <c r="D79" s="199">
        <v>13.88</v>
      </c>
      <c r="E79" s="199">
        <v>13.88</v>
      </c>
      <c r="F79" s="201" t="s">
        <v>36</v>
      </c>
      <c r="G79" s="201" t="s">
        <v>36</v>
      </c>
      <c r="I79" s="219"/>
      <c r="J79" s="218"/>
      <c r="K79" s="227"/>
      <c r="L79" s="227"/>
      <c r="M79" s="221"/>
      <c r="N79" s="221"/>
    </row>
    <row r="80" spans="1:14" ht="20.100000000000001" customHeight="1">
      <c r="A80" s="36" t="s">
        <v>34</v>
      </c>
      <c r="B80" s="151"/>
      <c r="C80" s="151"/>
      <c r="D80" s="152"/>
      <c r="E80" s="213"/>
      <c r="F80" s="214"/>
      <c r="G80" s="201"/>
      <c r="I80" s="224"/>
      <c r="J80" s="224"/>
      <c r="K80" s="225"/>
      <c r="L80" s="225"/>
      <c r="M80" s="226"/>
      <c r="N80" s="226"/>
    </row>
    <row r="81" spans="1:14" s="37" customFormat="1" ht="30" customHeight="1">
      <c r="A81" s="36" t="s">
        <v>284</v>
      </c>
      <c r="B81" s="172">
        <v>79.099999999999994</v>
      </c>
      <c r="C81" s="172">
        <v>31.4</v>
      </c>
      <c r="D81" s="173">
        <v>21.44</v>
      </c>
      <c r="E81" s="197">
        <v>20.9</v>
      </c>
      <c r="F81" s="200">
        <v>2923</v>
      </c>
      <c r="G81" s="200">
        <v>2850</v>
      </c>
      <c r="I81" s="215"/>
      <c r="J81" s="215"/>
      <c r="K81" s="216"/>
      <c r="L81" s="216"/>
      <c r="M81" s="217"/>
      <c r="N81" s="217"/>
    </row>
    <row r="82" spans="1:14" ht="11.45" customHeight="1">
      <c r="A82" s="38" t="s">
        <v>31</v>
      </c>
      <c r="B82" s="101">
        <v>34</v>
      </c>
      <c r="C82" s="101">
        <v>32.9</v>
      </c>
      <c r="D82" s="100">
        <v>22.85</v>
      </c>
      <c r="E82" s="198">
        <v>21.94</v>
      </c>
      <c r="F82" s="201">
        <v>3270</v>
      </c>
      <c r="G82" s="201">
        <v>3140</v>
      </c>
      <c r="I82" s="219"/>
      <c r="J82" s="219"/>
      <c r="K82" s="220"/>
      <c r="L82" s="220"/>
      <c r="M82" s="221"/>
      <c r="N82" s="221"/>
    </row>
    <row r="83" spans="1:14" ht="11.45" customHeight="1">
      <c r="A83" s="38" t="s">
        <v>32</v>
      </c>
      <c r="B83" s="101">
        <v>45.1</v>
      </c>
      <c r="C83" s="101">
        <v>30.2</v>
      </c>
      <c r="D83" s="100">
        <v>20.28</v>
      </c>
      <c r="E83" s="198">
        <v>20.05</v>
      </c>
      <c r="F83" s="201">
        <v>2662</v>
      </c>
      <c r="G83" s="201">
        <v>2631</v>
      </c>
      <c r="I83" s="219"/>
      <c r="J83" s="219"/>
      <c r="K83" s="220"/>
      <c r="L83" s="220"/>
      <c r="M83" s="221"/>
      <c r="N83" s="221"/>
    </row>
    <row r="84" spans="1:14" s="37" customFormat="1" ht="30" customHeight="1">
      <c r="A84" s="36" t="s">
        <v>285</v>
      </c>
      <c r="B84" s="172">
        <v>42.8</v>
      </c>
      <c r="C84" s="172">
        <v>39</v>
      </c>
      <c r="D84" s="173">
        <v>22.86</v>
      </c>
      <c r="E84" s="197">
        <v>22.14</v>
      </c>
      <c r="F84" s="200">
        <v>3870</v>
      </c>
      <c r="G84" s="200">
        <v>3749</v>
      </c>
      <c r="I84" s="215"/>
      <c r="J84" s="215"/>
      <c r="K84" s="216"/>
      <c r="L84" s="216"/>
      <c r="M84" s="217"/>
      <c r="N84" s="217"/>
    </row>
    <row r="85" spans="1:14" ht="11.45" customHeight="1">
      <c r="A85" s="38" t="s">
        <v>480</v>
      </c>
      <c r="B85" s="175">
        <v>3.9</v>
      </c>
      <c r="C85" s="101">
        <v>37.700000000000003</v>
      </c>
      <c r="D85" s="100">
        <v>15.49</v>
      </c>
      <c r="E85" s="198">
        <v>15.2</v>
      </c>
      <c r="F85" s="201">
        <v>2539</v>
      </c>
      <c r="G85" s="201">
        <v>2493</v>
      </c>
      <c r="I85" s="218"/>
      <c r="J85" s="219"/>
      <c r="K85" s="220"/>
      <c r="L85" s="220"/>
      <c r="M85" s="221"/>
      <c r="N85" s="221"/>
    </row>
    <row r="86" spans="1:14" ht="11.45" customHeight="1">
      <c r="A86" s="38" t="s">
        <v>377</v>
      </c>
      <c r="B86" s="101">
        <v>23.3</v>
      </c>
      <c r="C86" s="101">
        <v>39</v>
      </c>
      <c r="D86" s="100">
        <v>19.5</v>
      </c>
      <c r="E86" s="198">
        <v>19.04</v>
      </c>
      <c r="F86" s="201">
        <v>3306</v>
      </c>
      <c r="G86" s="201">
        <v>3228</v>
      </c>
      <c r="I86" s="219"/>
      <c r="J86" s="219"/>
      <c r="K86" s="220"/>
      <c r="L86" s="220"/>
      <c r="M86" s="221"/>
      <c r="N86" s="221"/>
    </row>
    <row r="87" spans="1:14" ht="11.45" customHeight="1">
      <c r="A87" s="38" t="s">
        <v>481</v>
      </c>
      <c r="B87" s="101">
        <v>8.1999999999999993</v>
      </c>
      <c r="C87" s="101">
        <v>39.299999999999997</v>
      </c>
      <c r="D87" s="100">
        <v>24.41</v>
      </c>
      <c r="E87" s="198">
        <v>23.64</v>
      </c>
      <c r="F87" s="201">
        <v>4168</v>
      </c>
      <c r="G87" s="201">
        <v>4037</v>
      </c>
      <c r="I87" s="219"/>
      <c r="J87" s="219"/>
      <c r="K87" s="220"/>
      <c r="L87" s="220"/>
      <c r="M87" s="221"/>
      <c r="N87" s="221"/>
    </row>
    <row r="88" spans="1:14" ht="11.45" customHeight="1">
      <c r="A88" s="38" t="s">
        <v>484</v>
      </c>
      <c r="B88" s="101">
        <v>7.4</v>
      </c>
      <c r="C88" s="101">
        <v>39.1</v>
      </c>
      <c r="D88" s="100">
        <v>35.32</v>
      </c>
      <c r="E88" s="198">
        <v>33.65</v>
      </c>
      <c r="F88" s="201">
        <v>6002</v>
      </c>
      <c r="G88" s="201">
        <v>5718</v>
      </c>
      <c r="I88" s="219"/>
      <c r="J88" s="219"/>
      <c r="K88" s="220"/>
      <c r="L88" s="220"/>
      <c r="M88" s="221"/>
      <c r="N88" s="221"/>
    </row>
    <row r="89" spans="1:14" ht="15" customHeight="1">
      <c r="A89" s="38" t="s">
        <v>280</v>
      </c>
      <c r="B89" s="101">
        <v>23.8</v>
      </c>
      <c r="C89" s="101">
        <v>39.4</v>
      </c>
      <c r="D89" s="100">
        <v>23.87</v>
      </c>
      <c r="E89" s="198">
        <v>22.84</v>
      </c>
      <c r="F89" s="201">
        <v>4084</v>
      </c>
      <c r="G89" s="201">
        <v>3907</v>
      </c>
      <c r="I89" s="219"/>
      <c r="J89" s="219"/>
      <c r="K89" s="220"/>
      <c r="L89" s="220"/>
      <c r="M89" s="221"/>
      <c r="N89" s="221"/>
    </row>
    <row r="90" spans="1:14" ht="11.45" customHeight="1">
      <c r="A90" s="38" t="s">
        <v>482</v>
      </c>
      <c r="B90" s="175">
        <v>2.1</v>
      </c>
      <c r="C90" s="101">
        <v>38.700000000000003</v>
      </c>
      <c r="D90" s="100">
        <v>15.66</v>
      </c>
      <c r="E90" s="198">
        <v>15.23</v>
      </c>
      <c r="F90" s="201">
        <v>2630</v>
      </c>
      <c r="G90" s="201">
        <v>2558</v>
      </c>
      <c r="I90" s="218"/>
      <c r="J90" s="219"/>
      <c r="K90" s="220"/>
      <c r="L90" s="220"/>
      <c r="M90" s="221"/>
      <c r="N90" s="221"/>
    </row>
    <row r="91" spans="1:14" ht="11.45" customHeight="1">
      <c r="A91" s="38" t="s">
        <v>378</v>
      </c>
      <c r="B91" s="101">
        <v>12.9</v>
      </c>
      <c r="C91" s="101">
        <v>39.5</v>
      </c>
      <c r="D91" s="176">
        <v>20.22</v>
      </c>
      <c r="E91" s="199">
        <v>19.559999999999999</v>
      </c>
      <c r="F91" s="202">
        <v>3471</v>
      </c>
      <c r="G91" s="202">
        <v>3358</v>
      </c>
      <c r="I91" s="219"/>
      <c r="J91" s="219"/>
      <c r="K91" s="227"/>
      <c r="L91" s="227"/>
      <c r="M91" s="223"/>
      <c r="N91" s="223"/>
    </row>
    <row r="92" spans="1:14" ht="11.45" customHeight="1">
      <c r="A92" s="38" t="s">
        <v>483</v>
      </c>
      <c r="B92" s="175">
        <v>4.4000000000000004</v>
      </c>
      <c r="C92" s="101">
        <v>39.6</v>
      </c>
      <c r="D92" s="100">
        <v>24.88</v>
      </c>
      <c r="E92" s="198">
        <v>23.84</v>
      </c>
      <c r="F92" s="201">
        <v>4278</v>
      </c>
      <c r="G92" s="201">
        <v>4099</v>
      </c>
      <c r="I92" s="218"/>
      <c r="J92" s="219"/>
      <c r="K92" s="220"/>
      <c r="L92" s="220"/>
      <c r="M92" s="221"/>
      <c r="N92" s="221"/>
    </row>
    <row r="93" spans="1:14" ht="11.45" customHeight="1">
      <c r="A93" s="38" t="s">
        <v>485</v>
      </c>
      <c r="B93" s="175">
        <v>4.4000000000000004</v>
      </c>
      <c r="C93" s="101">
        <v>39.1</v>
      </c>
      <c r="D93" s="100">
        <v>37.44</v>
      </c>
      <c r="E93" s="198">
        <v>35.020000000000003</v>
      </c>
      <c r="F93" s="201">
        <v>6360</v>
      </c>
      <c r="G93" s="201">
        <v>5948</v>
      </c>
      <c r="I93" s="218"/>
      <c r="J93" s="219"/>
      <c r="K93" s="220"/>
      <c r="L93" s="220"/>
      <c r="M93" s="221"/>
      <c r="N93" s="221"/>
    </row>
    <row r="94" spans="1:14" ht="15" customHeight="1">
      <c r="A94" s="38" t="s">
        <v>281</v>
      </c>
      <c r="B94" s="101">
        <v>19</v>
      </c>
      <c r="C94" s="101">
        <v>38.5</v>
      </c>
      <c r="D94" s="100">
        <v>21.55</v>
      </c>
      <c r="E94" s="198">
        <v>21.24</v>
      </c>
      <c r="F94" s="201">
        <v>3602</v>
      </c>
      <c r="G94" s="201">
        <v>3550</v>
      </c>
      <c r="I94" s="219"/>
      <c r="J94" s="219"/>
      <c r="K94" s="220"/>
      <c r="L94" s="220"/>
      <c r="M94" s="221"/>
      <c r="N94" s="221"/>
    </row>
    <row r="95" spans="1:14" ht="11.45" customHeight="1">
      <c r="A95" s="38" t="s">
        <v>482</v>
      </c>
      <c r="B95" s="175">
        <v>1.8</v>
      </c>
      <c r="C95" s="101">
        <v>36.700000000000003</v>
      </c>
      <c r="D95" s="100">
        <v>15.27</v>
      </c>
      <c r="E95" s="198">
        <v>15.16</v>
      </c>
      <c r="F95" s="201">
        <v>2434</v>
      </c>
      <c r="G95" s="201">
        <v>2417</v>
      </c>
      <c r="I95" s="218"/>
      <c r="J95" s="219"/>
      <c r="K95" s="220"/>
      <c r="L95" s="220"/>
      <c r="M95" s="221"/>
      <c r="N95" s="221"/>
    </row>
    <row r="96" spans="1:14" ht="11.45" customHeight="1">
      <c r="A96" s="38" t="s">
        <v>378</v>
      </c>
      <c r="B96" s="175">
        <v>10.4</v>
      </c>
      <c r="C96" s="101">
        <v>38.4</v>
      </c>
      <c r="D96" s="100">
        <v>18.600000000000001</v>
      </c>
      <c r="E96" s="198">
        <v>18.37</v>
      </c>
      <c r="F96" s="201">
        <v>3103</v>
      </c>
      <c r="G96" s="201">
        <v>3066</v>
      </c>
      <c r="I96" s="218"/>
      <c r="J96" s="219"/>
      <c r="K96" s="220"/>
      <c r="L96" s="220"/>
      <c r="M96" s="221"/>
      <c r="N96" s="221"/>
    </row>
    <row r="97" spans="1:14" ht="11.45" customHeight="1">
      <c r="A97" s="38" t="s">
        <v>483</v>
      </c>
      <c r="B97" s="175">
        <v>3.7</v>
      </c>
      <c r="C97" s="101">
        <v>39</v>
      </c>
      <c r="D97" s="100">
        <v>23.84</v>
      </c>
      <c r="E97" s="198">
        <v>23.41</v>
      </c>
      <c r="F97" s="201">
        <v>4037</v>
      </c>
      <c r="G97" s="201">
        <v>3963</v>
      </c>
      <c r="I97" s="218"/>
      <c r="J97" s="219"/>
      <c r="K97" s="220"/>
      <c r="L97" s="220"/>
      <c r="M97" s="221"/>
      <c r="N97" s="221"/>
    </row>
    <row r="98" spans="1:14" ht="11.45" customHeight="1">
      <c r="A98" s="38" t="s">
        <v>485</v>
      </c>
      <c r="B98" s="101">
        <v>3</v>
      </c>
      <c r="C98" s="101">
        <v>39.1</v>
      </c>
      <c r="D98" s="100">
        <v>32.22</v>
      </c>
      <c r="E98" s="198">
        <v>31.64</v>
      </c>
      <c r="F98" s="201">
        <v>5480</v>
      </c>
      <c r="G98" s="201">
        <v>5381</v>
      </c>
      <c r="I98" s="219"/>
      <c r="J98" s="219"/>
      <c r="K98" s="220"/>
      <c r="L98" s="220"/>
      <c r="M98" s="221"/>
      <c r="N98" s="221"/>
    </row>
    <row r="99" spans="1:14" s="37" customFormat="1" ht="30" customHeight="1">
      <c r="A99" s="36" t="s">
        <v>282</v>
      </c>
      <c r="B99" s="174">
        <v>26.7</v>
      </c>
      <c r="C99" s="172">
        <v>28.2</v>
      </c>
      <c r="D99" s="173">
        <v>18.989999999999998</v>
      </c>
      <c r="E99" s="197">
        <v>18.809999999999999</v>
      </c>
      <c r="F99" s="200">
        <v>2330</v>
      </c>
      <c r="G99" s="200">
        <v>2308</v>
      </c>
      <c r="I99" s="222"/>
      <c r="J99" s="215"/>
      <c r="K99" s="216"/>
      <c r="L99" s="216"/>
      <c r="M99" s="217"/>
      <c r="N99" s="217"/>
    </row>
    <row r="100" spans="1:14" ht="11.45" customHeight="1">
      <c r="A100" s="38" t="s">
        <v>480</v>
      </c>
      <c r="B100" s="101" t="s">
        <v>36</v>
      </c>
      <c r="C100" s="101">
        <v>26.8</v>
      </c>
      <c r="D100" s="100">
        <v>15.13</v>
      </c>
      <c r="E100" s="198">
        <v>15.07</v>
      </c>
      <c r="F100" s="201">
        <v>1763</v>
      </c>
      <c r="G100" s="201">
        <v>1756</v>
      </c>
      <c r="I100" s="219"/>
      <c r="J100" s="219"/>
      <c r="K100" s="220"/>
      <c r="L100" s="220"/>
      <c r="M100" s="221"/>
      <c r="N100" s="221"/>
    </row>
    <row r="101" spans="1:14" ht="11.45" customHeight="1">
      <c r="A101" s="38" t="s">
        <v>377</v>
      </c>
      <c r="B101" s="175">
        <v>15</v>
      </c>
      <c r="C101" s="101">
        <v>28.7</v>
      </c>
      <c r="D101" s="100">
        <v>17.63</v>
      </c>
      <c r="E101" s="198">
        <v>17.43</v>
      </c>
      <c r="F101" s="201">
        <v>2202</v>
      </c>
      <c r="G101" s="201">
        <v>2177</v>
      </c>
      <c r="I101" s="218"/>
      <c r="J101" s="219"/>
      <c r="K101" s="220"/>
      <c r="L101" s="220"/>
      <c r="M101" s="221"/>
      <c r="N101" s="221"/>
    </row>
    <row r="102" spans="1:14" ht="11.45" customHeight="1">
      <c r="A102" s="38" t="s">
        <v>481</v>
      </c>
      <c r="B102" s="101" t="s">
        <v>36</v>
      </c>
      <c r="C102" s="101">
        <v>29</v>
      </c>
      <c r="D102" s="100">
        <v>22.31</v>
      </c>
      <c r="E102" s="198">
        <v>22.13</v>
      </c>
      <c r="F102" s="201">
        <v>2810</v>
      </c>
      <c r="G102" s="201">
        <v>2788</v>
      </c>
      <c r="I102" s="219"/>
      <c r="J102" s="219"/>
      <c r="K102" s="220"/>
      <c r="L102" s="220"/>
      <c r="M102" s="221"/>
      <c r="N102" s="221"/>
    </row>
    <row r="103" spans="1:14" ht="11.45" customHeight="1">
      <c r="A103" s="38" t="s">
        <v>484</v>
      </c>
      <c r="B103" s="175">
        <v>2.5</v>
      </c>
      <c r="C103" s="101">
        <v>27.4</v>
      </c>
      <c r="D103" s="100">
        <v>31.1</v>
      </c>
      <c r="E103" s="198">
        <v>30.85</v>
      </c>
      <c r="F103" s="201">
        <v>3702</v>
      </c>
      <c r="G103" s="201">
        <v>3672</v>
      </c>
      <c r="I103" s="218"/>
      <c r="J103" s="219"/>
      <c r="K103" s="220"/>
      <c r="L103" s="220"/>
      <c r="M103" s="221"/>
      <c r="N103" s="221"/>
    </row>
    <row r="104" spans="1:14" ht="15" customHeight="1">
      <c r="A104" s="38" t="s">
        <v>280</v>
      </c>
      <c r="B104" s="175">
        <v>5.9</v>
      </c>
      <c r="C104" s="101">
        <v>26.3</v>
      </c>
      <c r="D104" s="100">
        <v>18.48</v>
      </c>
      <c r="E104" s="198">
        <v>18.21</v>
      </c>
      <c r="F104" s="201">
        <v>2110</v>
      </c>
      <c r="G104" s="201">
        <v>2079</v>
      </c>
      <c r="I104" s="218"/>
      <c r="J104" s="219"/>
      <c r="K104" s="220"/>
      <c r="L104" s="220"/>
      <c r="M104" s="221"/>
      <c r="N104" s="221"/>
    </row>
    <row r="105" spans="1:14" ht="11.45" customHeight="1">
      <c r="A105" s="38" t="s">
        <v>482</v>
      </c>
      <c r="B105" s="101" t="s">
        <v>36</v>
      </c>
      <c r="C105" s="101">
        <v>26.3</v>
      </c>
      <c r="D105" s="100">
        <v>14.66</v>
      </c>
      <c r="E105" s="198">
        <v>14.57</v>
      </c>
      <c r="F105" s="201">
        <v>1673</v>
      </c>
      <c r="G105" s="201">
        <v>1662</v>
      </c>
      <c r="I105" s="219"/>
      <c r="J105" s="219"/>
      <c r="K105" s="220"/>
      <c r="L105" s="220"/>
      <c r="M105" s="221"/>
      <c r="N105" s="221"/>
    </row>
    <row r="106" spans="1:14" ht="11.45" customHeight="1">
      <c r="A106" s="38" t="s">
        <v>378</v>
      </c>
      <c r="B106" s="101" t="s">
        <v>36</v>
      </c>
      <c r="C106" s="101">
        <v>27.8</v>
      </c>
      <c r="D106" s="100">
        <v>16.29</v>
      </c>
      <c r="E106" s="198">
        <v>16.03</v>
      </c>
      <c r="F106" s="201">
        <v>1969</v>
      </c>
      <c r="G106" s="201">
        <v>1937</v>
      </c>
      <c r="I106" s="219"/>
      <c r="J106" s="219"/>
      <c r="K106" s="220"/>
      <c r="L106" s="220"/>
      <c r="M106" s="221"/>
      <c r="N106" s="221"/>
    </row>
    <row r="107" spans="1:14" ht="11.45" customHeight="1">
      <c r="A107" s="38" t="s">
        <v>483</v>
      </c>
      <c r="B107" s="101" t="s">
        <v>36</v>
      </c>
      <c r="C107" s="101" t="s">
        <v>36</v>
      </c>
      <c r="D107" s="100">
        <v>22.08</v>
      </c>
      <c r="E107" s="198">
        <v>21.51</v>
      </c>
      <c r="F107" s="201" t="s">
        <v>36</v>
      </c>
      <c r="G107" s="201" t="s">
        <v>36</v>
      </c>
      <c r="I107" s="219"/>
      <c r="J107" s="219"/>
      <c r="K107" s="220"/>
      <c r="L107" s="220"/>
      <c r="M107" s="221"/>
      <c r="N107" s="221"/>
    </row>
    <row r="108" spans="1:14" ht="11.45" customHeight="1">
      <c r="A108" s="38" t="s">
        <v>485</v>
      </c>
      <c r="B108" s="101" t="s">
        <v>36</v>
      </c>
      <c r="C108" s="101">
        <v>25.1</v>
      </c>
      <c r="D108" s="100">
        <v>32.82</v>
      </c>
      <c r="E108" s="198">
        <v>32.36</v>
      </c>
      <c r="F108" s="202">
        <v>3583</v>
      </c>
      <c r="G108" s="201">
        <v>3533</v>
      </c>
      <c r="I108" s="219"/>
      <c r="J108" s="219"/>
      <c r="K108" s="220"/>
      <c r="L108" s="220"/>
      <c r="M108" s="223"/>
      <c r="N108" s="221"/>
    </row>
    <row r="109" spans="1:14" ht="15" customHeight="1">
      <c r="A109" s="38" t="s">
        <v>281</v>
      </c>
      <c r="B109" s="175">
        <v>20.8</v>
      </c>
      <c r="C109" s="101">
        <v>28.8</v>
      </c>
      <c r="D109" s="100">
        <v>19.12</v>
      </c>
      <c r="E109" s="198">
        <v>18.97</v>
      </c>
      <c r="F109" s="201">
        <v>2392</v>
      </c>
      <c r="G109" s="201">
        <v>2374</v>
      </c>
      <c r="I109" s="218"/>
      <c r="J109" s="219"/>
      <c r="K109" s="220"/>
      <c r="L109" s="220"/>
      <c r="M109" s="221"/>
      <c r="N109" s="221"/>
    </row>
    <row r="110" spans="1:14" ht="11.45" customHeight="1">
      <c r="A110" s="38" t="s">
        <v>482</v>
      </c>
      <c r="B110" s="175">
        <v>4.0999999999999996</v>
      </c>
      <c r="C110" s="101">
        <v>27</v>
      </c>
      <c r="D110" s="100">
        <v>15.3</v>
      </c>
      <c r="E110" s="198">
        <v>15.25</v>
      </c>
      <c r="F110" s="201">
        <v>1798</v>
      </c>
      <c r="G110" s="201">
        <v>1792</v>
      </c>
      <c r="I110" s="218"/>
      <c r="J110" s="219"/>
      <c r="K110" s="220"/>
      <c r="L110" s="220"/>
      <c r="M110" s="221"/>
      <c r="N110" s="221"/>
    </row>
    <row r="111" spans="1:14" ht="11.45" customHeight="1">
      <c r="A111" s="38" t="s">
        <v>378</v>
      </c>
      <c r="B111" s="101" t="s">
        <v>36</v>
      </c>
      <c r="C111" s="101">
        <v>29</v>
      </c>
      <c r="D111" s="100">
        <v>17.940000000000001</v>
      </c>
      <c r="E111" s="198">
        <v>17.75</v>
      </c>
      <c r="F111" s="201">
        <v>2258</v>
      </c>
      <c r="G111" s="201">
        <v>2235</v>
      </c>
      <c r="I111" s="219"/>
      <c r="J111" s="219"/>
      <c r="K111" s="220"/>
      <c r="L111" s="220"/>
      <c r="M111" s="221"/>
      <c r="N111" s="221"/>
    </row>
    <row r="112" spans="1:14" ht="11.45" customHeight="1">
      <c r="A112" s="38" t="s">
        <v>483</v>
      </c>
      <c r="B112" s="101" t="s">
        <v>36</v>
      </c>
      <c r="C112" s="101">
        <v>30.9</v>
      </c>
      <c r="D112" s="100">
        <v>22.34</v>
      </c>
      <c r="E112" s="198">
        <v>22.23</v>
      </c>
      <c r="F112" s="201">
        <v>3001</v>
      </c>
      <c r="G112" s="201">
        <v>2987</v>
      </c>
      <c r="I112" s="219"/>
      <c r="J112" s="219"/>
      <c r="K112" s="220"/>
      <c r="L112" s="220"/>
      <c r="M112" s="221"/>
      <c r="N112" s="221"/>
    </row>
    <row r="113" spans="1:14" ht="11.45" customHeight="1">
      <c r="A113" s="38" t="s">
        <v>485</v>
      </c>
      <c r="B113" s="175">
        <v>1.7</v>
      </c>
      <c r="C113" s="101">
        <v>28.4</v>
      </c>
      <c r="D113" s="100">
        <v>30.43</v>
      </c>
      <c r="E113" s="198">
        <v>30.26</v>
      </c>
      <c r="F113" s="201">
        <v>3755</v>
      </c>
      <c r="G113" s="201">
        <v>3734</v>
      </c>
      <c r="I113" s="218"/>
      <c r="J113" s="219"/>
      <c r="K113" s="220"/>
      <c r="L113" s="220"/>
      <c r="M113" s="221"/>
      <c r="N113" s="221"/>
    </row>
    <row r="114" spans="1:14" s="37" customFormat="1" ht="30" customHeight="1">
      <c r="A114" s="36" t="s">
        <v>283</v>
      </c>
      <c r="B114" s="172">
        <v>9.6999999999999993</v>
      </c>
      <c r="C114" s="172">
        <v>6.4</v>
      </c>
      <c r="D114" s="173">
        <v>13.11</v>
      </c>
      <c r="E114" s="197">
        <v>13.1</v>
      </c>
      <c r="F114" s="200">
        <v>367</v>
      </c>
      <c r="G114" s="200">
        <v>367</v>
      </c>
      <c r="I114" s="215"/>
      <c r="J114" s="215"/>
      <c r="K114" s="216"/>
      <c r="L114" s="216"/>
      <c r="M114" s="217"/>
      <c r="N114" s="217"/>
    </row>
    <row r="115" spans="1:14" ht="11.45" customHeight="1">
      <c r="A115" s="38" t="s">
        <v>280</v>
      </c>
      <c r="B115" s="175">
        <v>4.3</v>
      </c>
      <c r="C115" s="101">
        <v>6.7</v>
      </c>
      <c r="D115" s="100">
        <v>12.9</v>
      </c>
      <c r="E115" s="198">
        <v>12.89</v>
      </c>
      <c r="F115" s="201">
        <v>374</v>
      </c>
      <c r="G115" s="201">
        <v>373</v>
      </c>
      <c r="I115" s="218"/>
      <c r="J115" s="219"/>
      <c r="K115" s="220"/>
      <c r="L115" s="220"/>
      <c r="M115" s="221"/>
      <c r="N115" s="221"/>
    </row>
    <row r="116" spans="1:14" ht="11.45" customHeight="1">
      <c r="A116" s="38" t="s">
        <v>281</v>
      </c>
      <c r="B116" s="101">
        <v>5.3</v>
      </c>
      <c r="C116" s="101">
        <v>6.3</v>
      </c>
      <c r="D116" s="100">
        <v>13.29</v>
      </c>
      <c r="E116" s="198">
        <v>13.28</v>
      </c>
      <c r="F116" s="201">
        <v>361</v>
      </c>
      <c r="G116" s="201">
        <v>361</v>
      </c>
      <c r="I116" s="219"/>
      <c r="J116" s="219"/>
      <c r="K116" s="220"/>
      <c r="L116" s="220"/>
      <c r="M116" s="221"/>
      <c r="N116" s="221"/>
    </row>
  </sheetData>
  <hyperlinks>
    <hyperlink ref="A1" location="Inhalt!A11"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15 Verdienste und Arbeitskosten</oddHeader>
    <oddFooter>&amp;L&amp;"-,Standard"&amp;7StatA MV, Statistisches Jahrbuch 2024&amp;R&amp;"-,Standard"&amp;7&amp;P</oddFooter>
    <evenHeader>&amp;C&amp;"-,Standard"&amp;7 15 Verdienste und Arbeitskosten</evenHeader>
    <evenFooter>&amp;L&amp;"-,Standard"&amp;7&amp;P&amp;R&amp;"-,Standard"&amp;7StatA MV, Statistisches Jahrbuch 2024</evenFooter>
  </headerFooter>
  <rowBreaks count="2" manualBreakCount="2">
    <brk id="42" max="16383" man="1"/>
    <brk id="79" max="16383" man="1"/>
  </rowBreaks>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35</vt:i4>
      </vt:variant>
    </vt:vector>
  </HeadingPairs>
  <TitlesOfParts>
    <vt:vector size="52" baseType="lpstr">
      <vt:lpstr>Titelblatt</vt:lpstr>
      <vt:lpstr>Inhalt</vt:lpstr>
      <vt:lpstr>Ergebnisse in Grafiken</vt:lpstr>
      <vt:lpstr>Überblick in Worten</vt:lpstr>
      <vt:lpstr>15.1.1</vt:lpstr>
      <vt:lpstr>15.1.2</vt:lpstr>
      <vt:lpstr>15.1.3</vt:lpstr>
      <vt:lpstr>15.1.4</vt:lpstr>
      <vt:lpstr>15.1.5</vt:lpstr>
      <vt:lpstr>15.1.6</vt:lpstr>
      <vt:lpstr>15.2.1+15.2.2</vt:lpstr>
      <vt:lpstr>15.2.3</vt:lpstr>
      <vt:lpstr>Fußnotenerläuterungen</vt:lpstr>
      <vt:lpstr>Methodik</vt:lpstr>
      <vt:lpstr>Glossar</vt:lpstr>
      <vt:lpstr>Mehr zum Thema</vt:lpstr>
      <vt:lpstr> </vt:lpstr>
      <vt:lpstr>_GrafikDaten_15.1</vt:lpstr>
      <vt:lpstr>_GrafikDaten_15.2</vt:lpstr>
      <vt:lpstr>_GrafikDaten_15.3</vt:lpstr>
      <vt:lpstr>_GrafikDaten_15.4</vt:lpstr>
      <vt:lpstr>_GrafikDaten_15.5</vt:lpstr>
      <vt:lpstr>_GrafikDaten_15.6</vt:lpstr>
      <vt:lpstr>_GrafikDaten_15.7</vt:lpstr>
      <vt:lpstr>_Tabelle_15.1.1</vt:lpstr>
      <vt:lpstr>_Tabelle_15.1.2</vt:lpstr>
      <vt:lpstr>_Tabelle_15.1.3</vt:lpstr>
      <vt:lpstr>_Tabelle_15.1.4</vt:lpstr>
      <vt:lpstr>_Tabelle_15.1.5</vt:lpstr>
      <vt:lpstr>_Tabelle_15.1.6</vt:lpstr>
      <vt:lpstr>_Tabelle_15.2.1</vt:lpstr>
      <vt:lpstr>_Tabelle_15.2.2</vt:lpstr>
      <vt:lpstr>_Tabelle_15.2.3</vt:lpstr>
      <vt:lpstr>'15.1.1'!Druckbereich</vt:lpstr>
      <vt:lpstr>'15.1.2'!Druckbereich</vt:lpstr>
      <vt:lpstr>'15.1.3'!Druckbereich</vt:lpstr>
      <vt:lpstr>'15.1.4'!Druckbereich</vt:lpstr>
      <vt:lpstr>'15.1.5'!Druckbereich</vt:lpstr>
      <vt:lpstr>'15.1.6'!Druckbereich</vt:lpstr>
      <vt:lpstr>'15.2.1+15.2.2'!Druckbereich</vt:lpstr>
      <vt:lpstr>'15.2.3'!Druckbereich</vt:lpstr>
      <vt:lpstr>'Ergebnisse in Grafiken'!Druckbereich</vt:lpstr>
      <vt:lpstr>Fußnotenerläuterungen!Druckbereich</vt:lpstr>
      <vt:lpstr>Glossar!Druckbereich</vt:lpstr>
      <vt:lpstr>Inhalt!Druckbereich</vt:lpstr>
      <vt:lpstr>'Mehr zum Thema'!Druckbereich</vt:lpstr>
      <vt:lpstr>Methodik!Druckbereich</vt:lpstr>
      <vt:lpstr>Titelblatt!Druckbereich</vt:lpstr>
      <vt:lpstr>'Überblick in Worten'!Druckbereich</vt:lpstr>
      <vt:lpstr>'15.1.2'!Drucktitel</vt:lpstr>
      <vt:lpstr>'15.1.5'!Drucktitel</vt:lpstr>
      <vt:lpstr>'15.1.6'!Drucktitel</vt:lpstr>
    </vt:vector>
  </TitlesOfParts>
  <Company>Statistisches Landesamt Mecklenburg-Vorpommern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15: Verdiente und Arbeitskosten</dc:title>
  <dc:subject>Statistisches Jahrbuch Mecklenburg-Vorpommern</dc:subject>
  <dc:creator>FB 412</dc:creator>
  <cp:lastModifiedBy> </cp:lastModifiedBy>
  <cp:lastPrinted>2024-06-20T10:01:24Z</cp:lastPrinted>
  <dcterms:created xsi:type="dcterms:W3CDTF">2023-02-13T12:10:32Z</dcterms:created>
  <dcterms:modified xsi:type="dcterms:W3CDTF">2024-09-04T06:34:00Z</dcterms:modified>
</cp:coreProperties>
</file>