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omments3.xml" ContentType="application/vnd.openxmlformats-officedocument.spreadsheetml.comments+xml"/>
  <Override PartName="/xl/tables/table9.xml" ContentType="application/vnd.openxmlformats-officedocument.spreadsheetml.table+xml"/>
  <Override PartName="/xl/comments4.xml" ContentType="application/vnd.openxmlformats-officedocument.spreadsheetml.comments+xml"/>
  <Override PartName="/xl/drawings/drawing5.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16.1" sheetId="21" r:id="rId5"/>
    <sheet name="16.2.1" sheetId="22" r:id="rId6"/>
    <sheet name="16.2.2" sheetId="23" r:id="rId7"/>
    <sheet name="16.3.1" sheetId="31" r:id="rId8"/>
    <sheet name="16.3.2" sheetId="26" r:id="rId9"/>
    <sheet name="Fußnotenerläuterungen" sheetId="27" r:id="rId10"/>
    <sheet name="Methodik" sheetId="32" r:id="rId11"/>
    <sheet name="Glossar" sheetId="33" r:id="rId12"/>
    <sheet name="Mehr zum Thema" sheetId="30" r:id="rId13"/>
  </sheets>
  <definedNames>
    <definedName name="_GrafikDaten_16.1">Titelblatt!$C$20:$D$30</definedName>
    <definedName name="_GrafikDaten_16.2">'Überblick in Grafiken'!$C$3:$D$16</definedName>
    <definedName name="_GrafikDaten_16.3">'Überblick in Grafiken'!$C$28:$F$65</definedName>
    <definedName name="_GrafikDaten_16.4">'16.2.1'!$L$29:$M$39</definedName>
    <definedName name="_GrafikDaten_16.5">'16.2.2'!$F$23:$G$41</definedName>
    <definedName name="_GrafikDaten_16.6">'16.3.2'!$F$20:$G$38</definedName>
    <definedName name="_Tabelle_16.1">'16.1'!$A$2:$F$73</definedName>
    <definedName name="_Tabelle_16.2.1">'16.2.1'!$A$3:$J$27</definedName>
    <definedName name="_Tabelle_16.2.2">'16.2.2'!$A$3:$D$21</definedName>
    <definedName name="_Tabelle_16.3.1" localSheetId="7">'16.3.1'!$A$3:$F$41</definedName>
    <definedName name="_Tabelle_16.3.2">'16.3.2'!$A$3:$D$18</definedName>
    <definedName name="_xlnm.Print_Area" localSheetId="4">'16.1'!$A$2:$F$74</definedName>
    <definedName name="_xlnm.Print_Area" localSheetId="5">'16.2.1'!$A$2:$J$52</definedName>
    <definedName name="_xlnm.Print_Area" localSheetId="6">'16.2.2'!$A$2:$D$59</definedName>
    <definedName name="_xlnm.Print_Area" localSheetId="7">'16.3.1'!$A$2:$F$43</definedName>
    <definedName name="_xlnm.Print_Area" localSheetId="8">'16.3.2'!$A$2:$D$61</definedName>
    <definedName name="_xlnm.Print_Area" localSheetId="9">Fußnotenerläuterungen!$A$2:$B$10</definedName>
    <definedName name="_xlnm.Print_Area" localSheetId="11">Glossar!$A$2:$A$42</definedName>
    <definedName name="_xlnm.Print_Area" localSheetId="1">Inhalt!$A$2:$C$25</definedName>
    <definedName name="_xlnm.Print_Area" localSheetId="12">'Mehr zum Thema'!$A$2:$B$20</definedName>
    <definedName name="_xlnm.Print_Area" localSheetId="10">Methodik!$A$2:$A$20</definedName>
    <definedName name="_xlnm.Print_Area" localSheetId="0">Titelblatt!$A$2:$A$54</definedName>
    <definedName name="_xlnm.Print_Area" localSheetId="2">'Überblick in Grafiken'!$A$2:$A$65</definedName>
    <definedName name="_xlnm.Print_Area" localSheetId="3">'Überblick in Worten'!$A$2:$B$11</definedName>
    <definedName name="_xlnm.Print_Titles" localSheetId="4">'16.1'!$2:$4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6" i="18"/>
  <c r="C8" i="18"/>
  <c r="C9" i="18"/>
  <c r="C11" i="18"/>
  <c r="C12" i="18"/>
  <c r="C14" i="18"/>
  <c r="C15" i="18"/>
  <c r="C16" i="18"/>
  <c r="C17" i="18"/>
  <c r="C18" i="18"/>
  <c r="C19" i="18"/>
  <c r="C21" i="18"/>
  <c r="C22" i="18"/>
  <c r="C23" i="18"/>
  <c r="C24" i="18"/>
  <c r="C3" i="18"/>
  <c r="G28" i="26" l="1"/>
  <c r="G25" i="26"/>
  <c r="G23" i="26"/>
  <c r="G22" i="26"/>
  <c r="G41" i="23"/>
  <c r="G26" i="23"/>
  <c r="G27" i="23"/>
  <c r="G28" i="23"/>
  <c r="G29" i="23"/>
  <c r="G30" i="23"/>
  <c r="G31" i="23"/>
  <c r="G32" i="23"/>
  <c r="G33" i="23"/>
  <c r="G34" i="23"/>
  <c r="G35" i="23"/>
  <c r="G36" i="23"/>
  <c r="G37" i="23"/>
  <c r="G38" i="23"/>
  <c r="G39" i="23"/>
  <c r="G40" i="23"/>
  <c r="G25" i="23"/>
  <c r="M39" i="22"/>
  <c r="M32" i="22"/>
  <c r="M33" i="22"/>
  <c r="M34" i="22"/>
  <c r="M35" i="22"/>
  <c r="M36" i="22"/>
  <c r="M37" i="22"/>
  <c r="M38" i="22"/>
  <c r="M31" i="22"/>
  <c r="D30" i="17"/>
  <c r="D23" i="17"/>
  <c r="D24" i="17"/>
  <c r="D25" i="17"/>
  <c r="D26" i="17"/>
  <c r="D27" i="17"/>
  <c r="D28" i="17"/>
  <c r="D29" i="17"/>
  <c r="D22" i="17"/>
  <c r="F30" i="17" l="1"/>
  <c r="G30" i="17" s="1"/>
  <c r="F29" i="17"/>
  <c r="G29" i="17" s="1"/>
  <c r="F28" i="17"/>
  <c r="G28" i="17" s="1"/>
  <c r="F27" i="17"/>
  <c r="G27" i="17" s="1"/>
  <c r="F26" i="17"/>
  <c r="G26" i="17" s="1"/>
  <c r="F25" i="17"/>
  <c r="G25" i="17" s="1"/>
  <c r="F24" i="17"/>
  <c r="G24" i="17" s="1"/>
  <c r="F23" i="17"/>
  <c r="G23" i="17" s="1"/>
  <c r="F22" i="17"/>
  <c r="G22" i="17" s="1"/>
  <c r="G38" i="26" l="1"/>
  <c r="G30" i="26"/>
  <c r="G31" i="26"/>
  <c r="G32" i="26"/>
  <c r="G33" i="26"/>
  <c r="G34" i="26"/>
  <c r="G35" i="26"/>
  <c r="G36" i="26"/>
  <c r="G37" i="26"/>
  <c r="G29" i="26"/>
</calcChain>
</file>

<file path=xl/comments1.xml><?xml version="1.0" encoding="utf-8"?>
<comments xmlns="http://schemas.openxmlformats.org/spreadsheetml/2006/main">
  <authors>
    <author>USER  für Installationen</author>
    <author>Wank, Annett</author>
  </authors>
  <commentList>
    <comment ref="A4" authorId="0" shapeId="0">
      <text>
        <r>
          <rPr>
            <sz val="7"/>
            <color indexed="81"/>
            <rFont val="Calibri"/>
            <family val="2"/>
            <scheme val="minor"/>
          </rPr>
          <t>International harmonisierte Klassifikation (Classifikation of Individual Consumption by Purpose).</t>
        </r>
      </text>
    </comment>
    <comment ref="C4" authorId="1" shapeId="0">
      <text>
        <r>
          <rPr>
            <sz val="7"/>
            <color indexed="81"/>
            <rFont val="Calibri"/>
            <family val="2"/>
            <scheme val="minor"/>
          </rPr>
          <t>Bundesdurchschnitt.</t>
        </r>
      </text>
    </comment>
  </commentList>
</comments>
</file>

<file path=xl/comments2.xml><?xml version="1.0" encoding="utf-8"?>
<comments xmlns="http://schemas.openxmlformats.org/spreadsheetml/2006/main">
  <authors>
    <author>Lange, Christina</author>
  </authors>
  <commentList>
    <comment ref="B4" authorId="0" shapeId="0">
      <text>
        <r>
          <rPr>
            <sz val="7"/>
            <color indexed="81"/>
            <rFont val="Calibri"/>
            <family val="2"/>
            <scheme val="minor"/>
          </rPr>
          <t>Erfasst werden die durch Kauf erworbenen unbebauten Grundstücke ab 100 Quadratmeter</t>
        </r>
        <r>
          <rPr>
            <sz val="7"/>
            <color indexed="81"/>
            <rFont val="Calibri"/>
            <family val="2"/>
            <scheme val="minor"/>
          </rPr>
          <t>, die im Baugebiet einer Gemeinde liegen.</t>
        </r>
      </text>
    </comment>
    <comment ref="E4" authorId="0" shapeId="0">
      <text>
        <r>
          <rPr>
            <sz val="7"/>
            <color indexed="81"/>
            <rFont val="Calibri"/>
            <family val="2"/>
            <scheme val="minor"/>
          </rPr>
          <t>Erfasst werden die durch Kauf erworbenen unbebauten Grundstücke ab 100 Quadratmeter</t>
        </r>
        <r>
          <rPr>
            <sz val="7"/>
            <color indexed="81"/>
            <rFont val="Calibri"/>
            <family val="2"/>
            <scheme val="minor"/>
          </rPr>
          <t>, die im Baugebiet einer Gemeinde liegen.</t>
        </r>
      </text>
    </comment>
    <comment ref="H4" authorId="0" shapeId="0">
      <text>
        <r>
          <rPr>
            <sz val="7"/>
            <color indexed="81"/>
            <rFont val="Calibri"/>
            <family val="2"/>
            <scheme val="minor"/>
          </rPr>
          <t>Erfasst werden die durch Kauf erworbenen unbebauten Grundstücke ab 100 Quadratmeter</t>
        </r>
        <r>
          <rPr>
            <sz val="7"/>
            <color indexed="81"/>
            <rFont val="Calibri"/>
            <family val="2"/>
            <scheme val="minor"/>
          </rPr>
          <t>, die im Baugebiet einer Gemeinde liegen.</t>
        </r>
      </text>
    </comment>
  </commentList>
</comments>
</file>

<file path=xl/comments3.xml><?xml version="1.0" encoding="utf-8"?>
<comments xmlns="http://schemas.openxmlformats.org/spreadsheetml/2006/main">
  <authors>
    <author xml:space="preserve"> </author>
    <author>Lange, Christina</author>
  </authors>
  <commentList>
    <comment ref="A3" authorId="0" shapeId="0">
      <text>
        <r>
          <rPr>
            <sz val="7"/>
            <color indexed="81"/>
            <rFont val="Calibri"/>
            <family val="2"/>
            <scheme val="minor"/>
          </rPr>
          <t>Quelle: Statistisches Bundesamt, GENESIS-Online, Tabellen 61511</t>
        </r>
      </text>
    </comment>
    <comment ref="B4" authorId="1" shapeId="0">
      <text>
        <r>
          <rPr>
            <sz val="7"/>
            <color indexed="81"/>
            <rFont val="Calibri"/>
            <family val="2"/>
            <scheme val="minor"/>
          </rPr>
          <t>Erfasst werden die durch Kauf erworbenen unbebauten Grundstücke ab 100 Quadratmeter</t>
        </r>
        <r>
          <rPr>
            <sz val="7"/>
            <color indexed="81"/>
            <rFont val="Calibri"/>
            <family val="2"/>
            <scheme val="minor"/>
          </rPr>
          <t>, die im Baugebiet einer Gemeinde liegen.</t>
        </r>
      </text>
    </comment>
    <comment ref="F23" authorId="0" shapeId="0">
      <text>
        <r>
          <rPr>
            <sz val="7"/>
            <color indexed="81"/>
            <rFont val="Calibri"/>
            <family val="2"/>
            <scheme val="minor"/>
          </rPr>
          <t>Quelle: Statistisches Bundesamt, GENESIS-Online, Tabellen 61511</t>
        </r>
      </text>
    </comment>
  </commentList>
</comments>
</file>

<file path=xl/comments4.xml><?xml version="1.0" encoding="utf-8"?>
<comments xmlns="http://schemas.openxmlformats.org/spreadsheetml/2006/main">
  <authors>
    <author>Angelika Etzien</author>
    <author>Lange, Christina</author>
  </authors>
  <commentList>
    <comment ref="B5" authorId="0" shapeId="0">
      <text>
        <r>
          <rPr>
            <sz val="7"/>
            <color indexed="81"/>
            <rFont val="Calibri"/>
            <family val="2"/>
            <scheme val="minor"/>
          </rPr>
          <t xml:space="preserve">Erfasst werden alle Veräußerungsfälle, deren landwirtschaftlich genutzte Fläche eine Größe von mindestens 0,1 Hektar aufweist und davon ausgegangen werden kann, dass vom Wert der Gegenleistung mehr als 90 Prozent auf die landwirtschaftliche Nutzung entfallen. </t>
        </r>
      </text>
    </comment>
    <comment ref="A17" authorId="1" shapeId="0">
      <text>
        <r>
          <rPr>
            <sz val="7"/>
            <color indexed="81"/>
            <rFont val="Calibri"/>
            <family val="2"/>
            <scheme val="minor"/>
          </rPr>
          <t>Hanse- und Universitätsstadt Rostock und Landeshauptstadt Schwerin.</t>
        </r>
      </text>
    </comment>
  </commentList>
</comments>
</file>

<file path=xl/comments5.xml><?xml version="1.0" encoding="utf-8"?>
<comments xmlns="http://schemas.openxmlformats.org/spreadsheetml/2006/main">
  <authors>
    <author xml:space="preserve"> </author>
  </authors>
  <commentList>
    <comment ref="A3" authorId="0" shapeId="0">
      <text>
        <r>
          <rPr>
            <sz val="7"/>
            <color indexed="81"/>
            <rFont val="Calibri"/>
            <family val="2"/>
            <scheme val="minor"/>
          </rPr>
          <t xml:space="preserve">Quelle: Statistisches Bundesamt, GENESIS-Online, Tabellen 61521 </t>
        </r>
      </text>
    </comment>
    <comment ref="F20" authorId="0" shapeId="0">
      <text>
        <r>
          <rPr>
            <sz val="7"/>
            <color indexed="81"/>
            <rFont val="Calibri"/>
            <family val="2"/>
            <scheme val="minor"/>
          </rPr>
          <t xml:space="preserve">Quelle: Statistisches Bundesamt, GENESIS-Online, Tabellen 61521 </t>
        </r>
      </text>
    </comment>
  </commentList>
</comments>
</file>

<file path=xl/sharedStrings.xml><?xml version="1.0" encoding="utf-8"?>
<sst xmlns="http://schemas.openxmlformats.org/spreadsheetml/2006/main" count="509" uniqueCount="391">
  <si>
    <t>Inhaltsverzeichnis</t>
  </si>
  <si>
    <t>Seite</t>
  </si>
  <si>
    <t>Überblick</t>
  </si>
  <si>
    <t xml:space="preserve">  16.1</t>
  </si>
  <si>
    <t>Verbraucherpreisindex im Zeitvergleich</t>
  </si>
  <si>
    <t xml:space="preserve">  16.2</t>
  </si>
  <si>
    <t>Kaufwerte für Bauland</t>
  </si>
  <si>
    <t xml:space="preserve">  16.2.1</t>
  </si>
  <si>
    <t xml:space="preserve">  16.2.2</t>
  </si>
  <si>
    <t xml:space="preserve">  16.3</t>
  </si>
  <si>
    <t>Kaufwerte landwirtschaftlicher Grundstücke</t>
  </si>
  <si>
    <t>Wägungsschema</t>
  </si>
  <si>
    <t>Monatliche Entwicklung des Verbraucherpreisindex</t>
  </si>
  <si>
    <t>Erläuterungen</t>
  </si>
  <si>
    <t xml:space="preserve">  Fußnotenerläuterungen</t>
  </si>
  <si>
    <t xml:space="preserve">  Mehr zum Thema</t>
  </si>
  <si>
    <t>§</t>
  </si>
  <si>
    <t>Index, Indexgruppe</t>
  </si>
  <si>
    <t xml:space="preserve">Gesamtindex </t>
  </si>
  <si>
    <t>01</t>
  </si>
  <si>
    <t xml:space="preserve">   Nahrungsmittel und alkoholfreie Getränke </t>
  </si>
  <si>
    <t>011</t>
  </si>
  <si>
    <t xml:space="preserve">      Nahrungsmittel </t>
  </si>
  <si>
    <t>0111</t>
  </si>
  <si>
    <t xml:space="preserve">         Brot und Getreideerzeugnisse</t>
  </si>
  <si>
    <t>0112</t>
  </si>
  <si>
    <t xml:space="preserve">         Fleisch und Fleischwaren </t>
  </si>
  <si>
    <t>0113</t>
  </si>
  <si>
    <t xml:space="preserve">         Fisch und Fischwaren </t>
  </si>
  <si>
    <t>0114</t>
  </si>
  <si>
    <t xml:space="preserve">         Molkereiprodukte und Eier </t>
  </si>
  <si>
    <t>0115</t>
  </si>
  <si>
    <t xml:space="preserve">         Speisefette und Speiseöle </t>
  </si>
  <si>
    <t>0116</t>
  </si>
  <si>
    <t xml:space="preserve">         Obst </t>
  </si>
  <si>
    <t>0117</t>
  </si>
  <si>
    <t xml:space="preserve">         Gemüse </t>
  </si>
  <si>
    <t>0118</t>
  </si>
  <si>
    <t xml:space="preserve">         Zucker, Marmelade, Honig und andere Süßwaren </t>
  </si>
  <si>
    <t>0119</t>
  </si>
  <si>
    <t xml:space="preserve">         Nahrungsmittel, a. n. g.  </t>
  </si>
  <si>
    <t>012</t>
  </si>
  <si>
    <t xml:space="preserve">      alkoholfreie Getränke </t>
  </si>
  <si>
    <t>0121</t>
  </si>
  <si>
    <t xml:space="preserve">         Kaffee, Tee und Kakao </t>
  </si>
  <si>
    <t>0122</t>
  </si>
  <si>
    <t xml:space="preserve">         Mineralwasser, Limonaden und Säfte </t>
  </si>
  <si>
    <t>02</t>
  </si>
  <si>
    <t xml:space="preserve">   Alkoholische Getränke und Tabakwaren</t>
  </si>
  <si>
    <t>021</t>
  </si>
  <si>
    <t xml:space="preserve">      alkoholische Getränke </t>
  </si>
  <si>
    <t>022</t>
  </si>
  <si>
    <t xml:space="preserve">      Tabakwaren </t>
  </si>
  <si>
    <t>03</t>
  </si>
  <si>
    <t xml:space="preserve">   Bekleidung und Schuhe </t>
  </si>
  <si>
    <t>031</t>
  </si>
  <si>
    <t xml:space="preserve">      Bekleidung </t>
  </si>
  <si>
    <t xml:space="preserve">         andere Bekleidungsartikel und Bekleidungs-
            zubehör </t>
  </si>
  <si>
    <t>032</t>
  </si>
  <si>
    <t xml:space="preserve">      Schuhe</t>
  </si>
  <si>
    <t xml:space="preserve">   Wohnung, Wasser, Strom, Gas und andere
      Brennstoffe</t>
  </si>
  <si>
    <t>043</t>
  </si>
  <si>
    <t xml:space="preserve">      Instandhaltung und Reparatur der Wohnung</t>
  </si>
  <si>
    <t xml:space="preserve">      Wasserversorgung u. a. Dienstleistungen für
         die Wohnung</t>
  </si>
  <si>
    <t>045</t>
  </si>
  <si>
    <t xml:space="preserve">      Strom, Gas und andere Brennstoffe</t>
  </si>
  <si>
    <t>05</t>
  </si>
  <si>
    <t xml:space="preserve">   Möbel, Leuchten, Geräte u. a. Haushaltszubehör</t>
  </si>
  <si>
    <t xml:space="preserve">      Möbel, Leuchten, Teppiche und andere Boden-
         beläge</t>
  </si>
  <si>
    <t>052</t>
  </si>
  <si>
    <t xml:space="preserve">      Heimtextilien </t>
  </si>
  <si>
    <t>053</t>
  </si>
  <si>
    <t xml:space="preserve">      Haushaltsgeräte </t>
  </si>
  <si>
    <t xml:space="preserve">      Glaswaren, Tafelgeschirr und andere Gebrauchs-
         güter</t>
  </si>
  <si>
    <t>055</t>
  </si>
  <si>
    <t xml:space="preserve">      Werkzeuge und Geräte für Haus und Garten</t>
  </si>
  <si>
    <t xml:space="preserve">      Waren und Dienstleistungen für die Haushalts-
         führung</t>
  </si>
  <si>
    <t>06</t>
  </si>
  <si>
    <t xml:space="preserve">      medizinische Erzeugnisse, Geräte und Aus-
         rüstungen</t>
  </si>
  <si>
    <t>062</t>
  </si>
  <si>
    <t xml:space="preserve">      ambulante Gesundheitsdienstleistungen</t>
  </si>
  <si>
    <t>063</t>
  </si>
  <si>
    <t xml:space="preserve">      stationäre Gesundheitsdienstleistungen</t>
  </si>
  <si>
    <t>07</t>
  </si>
  <si>
    <t xml:space="preserve">   Verkehr </t>
  </si>
  <si>
    <t>071</t>
  </si>
  <si>
    <t xml:space="preserve">      Kauf von Fahrzeugen </t>
  </si>
  <si>
    <t>072</t>
  </si>
  <si>
    <t xml:space="preserve">      Waren und Dienstleistungen für Fahrzeuge</t>
  </si>
  <si>
    <t>0722</t>
  </si>
  <si>
    <t xml:space="preserve">      Kraft- und Schmierstoffe für Fahrzeuge</t>
  </si>
  <si>
    <t>0723</t>
  </si>
  <si>
    <t xml:space="preserve">      Wartung und Reparatur von Fahrzeugen</t>
  </si>
  <si>
    <t>0724</t>
  </si>
  <si>
    <t xml:space="preserve">      andere Dienstleistungen für Fahrzeuge</t>
  </si>
  <si>
    <t>073</t>
  </si>
  <si>
    <t>08</t>
  </si>
  <si>
    <t>081</t>
  </si>
  <si>
    <t>082</t>
  </si>
  <si>
    <t xml:space="preserve">      Telefone u. a. Geräte für die Kommunikation</t>
  </si>
  <si>
    <t>083</t>
  </si>
  <si>
    <t xml:space="preserve">      Telekommunikationsdienstleistungen</t>
  </si>
  <si>
    <t>09</t>
  </si>
  <si>
    <t xml:space="preserve">   Freizeit, Unterhaltung und Kultur </t>
  </si>
  <si>
    <t xml:space="preserve">      Audio-, Foto- und Informationsgeräte und
         Zubehör</t>
  </si>
  <si>
    <t>092</t>
  </si>
  <si>
    <t xml:space="preserve">      andere Gebrauchsgüter für Freizeit und Kultur</t>
  </si>
  <si>
    <t>093</t>
  </si>
  <si>
    <t>094</t>
  </si>
  <si>
    <t xml:space="preserve">      Freizeit- und Kulturdienstleistungen</t>
  </si>
  <si>
    <t>095</t>
  </si>
  <si>
    <t>096</t>
  </si>
  <si>
    <t xml:space="preserve">      Pauschalreisen </t>
  </si>
  <si>
    <t xml:space="preserve">   Bildungswesen </t>
  </si>
  <si>
    <t xml:space="preserve">   Beherbergungs- und Gaststättendienstleistungen</t>
  </si>
  <si>
    <t xml:space="preserve">   Andere Waren und Dienstleistungen</t>
  </si>
  <si>
    <t xml:space="preserve">      Körperpflege </t>
  </si>
  <si>
    <t xml:space="preserve">      persönliche Gebrauchsgegenstände, a. n. g.</t>
  </si>
  <si>
    <t xml:space="preserve">      Dienstleistungen sozialer Einrichtungen </t>
  </si>
  <si>
    <t xml:space="preserve">      Versicherungsdienstleistungen</t>
  </si>
  <si>
    <t xml:space="preserve">      Finanzdienstleistungen, a. n. g.</t>
  </si>
  <si>
    <t xml:space="preserve">      andere Dienstleistungen, a. n. g.</t>
  </si>
  <si>
    <t>16.2 Kaufwerte für Bauland</t>
  </si>
  <si>
    <t>Merkmal</t>
  </si>
  <si>
    <r>
      <t xml:space="preserve">Kauffälle </t>
    </r>
    <r>
      <rPr>
        <sz val="6"/>
        <rFont val="Calibri"/>
        <family val="2"/>
        <scheme val="minor"/>
      </rPr>
      <t>3)</t>
    </r>
  </si>
  <si>
    <t>EUR/m²</t>
  </si>
  <si>
    <t>Rostock</t>
  </si>
  <si>
    <t>Schwerin</t>
  </si>
  <si>
    <t>Mecklenburgische Seenplatte</t>
  </si>
  <si>
    <t>Landkreis Rostock</t>
  </si>
  <si>
    <t>Vorpommern-Rügen</t>
  </si>
  <si>
    <t>Nordwestmecklenburg</t>
  </si>
  <si>
    <t>Vorpommern-Greifswald</t>
  </si>
  <si>
    <t>Ludwigslust-Parchim</t>
  </si>
  <si>
    <t>Land</t>
  </si>
  <si>
    <t xml:space="preserve">Deutschland </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</si>
  <si>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</si>
  <si>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</si>
  <si>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</si>
  <si>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</si>
  <si>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</si>
  <si>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</si>
  <si>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</si>
  <si>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</si>
  <si>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</si>
  <si>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</si>
  <si>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</si>
  <si>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</si>
  <si>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</si>
  <si>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</si>
  <si>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</si>
  <si>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</si>
  <si>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16.3 Kaufwerte landwirtschaftlicher Grundstücke</t>
  </si>
  <si>
    <t>.</t>
  </si>
  <si>
    <t>Veräußerungsfälle</t>
  </si>
  <si>
    <t>EUR/ha</t>
  </si>
  <si>
    <t>Fußnotenerläuterungen</t>
  </si>
  <si>
    <t>Bundesdurchschnitt.</t>
  </si>
  <si>
    <t>Erfasst werden die durch Kauf erworbenen unbebauten Grundstücke ab 100 Quadratmeter, die im Baugebiet einer Gemeinde liegen.</t>
  </si>
  <si>
    <t>Methodik</t>
  </si>
  <si>
    <t>Glossar</t>
  </si>
  <si>
    <t>Mehr zum Thema</t>
  </si>
  <si>
    <t>&gt; www.statistik-mv.de</t>
  </si>
  <si>
    <t>Statistische Berichte Mecklenburg-Vorpommern</t>
  </si>
  <si>
    <t>&gt; M123</t>
  </si>
  <si>
    <t>Verbraucherpreisindizes</t>
  </si>
  <si>
    <t>&gt; M123S</t>
  </si>
  <si>
    <t>Verbraucherpreisindizes, Ergebnisse 1995 bis 2010</t>
  </si>
  <si>
    <t>&gt; M163</t>
  </si>
  <si>
    <t>&gt; M173</t>
  </si>
  <si>
    <t>Kaufwerte für landwirtschaftliche Grundstücke</t>
  </si>
  <si>
    <t>Qualitätsberichte Statistisches Bundesamt</t>
  </si>
  <si>
    <t>&gt; Preise</t>
  </si>
  <si>
    <t>Fachliche Informationen</t>
  </si>
  <si>
    <t>Quellenangaben</t>
  </si>
  <si>
    <t>Titelblatt des Kapitels 16 "Preise": Link zum Inhaltsverzeichnis</t>
  </si>
  <si>
    <r>
      <t xml:space="preserve">16 </t>
    </r>
    <r>
      <rPr>
        <b/>
        <sz val="21"/>
        <color rgb="FF00B050"/>
        <rFont val="Calibri"/>
        <family val="2"/>
        <scheme val="minor"/>
      </rPr>
      <t>|</t>
    </r>
    <r>
      <rPr>
        <b/>
        <sz val="21"/>
        <rFont val="Calibri"/>
        <family val="2"/>
        <scheme val="minor"/>
      </rPr>
      <t xml:space="preserve"> Preise</t>
    </r>
  </si>
  <si>
    <t xml:space="preserve"> </t>
  </si>
  <si>
    <t xml:space="preserve">            Grafik 16.1</t>
  </si>
  <si>
    <t>Link zum Inhaltsverzeichnis</t>
  </si>
  <si>
    <r>
      <t xml:space="preserve">Inhaltsverzeichnis des Kapitels 16 "Preise": </t>
    </r>
    <r>
      <rPr>
        <sz val="7"/>
        <rFont val="Calibri"/>
        <family val="2"/>
        <scheme val="minor"/>
      </rPr>
      <t>Die Gliederungen und Überschriften auf dieser Seite sind Links zum Inhalt.</t>
    </r>
  </si>
  <si>
    <t>Überblick in Grafiken</t>
  </si>
  <si>
    <t>Überblick in Worten</t>
  </si>
  <si>
    <t>Ergebnisse in Tabellen</t>
  </si>
  <si>
    <t>Ergebnisse in Grafiken</t>
  </si>
  <si>
    <t xml:space="preserve">  16.4</t>
  </si>
  <si>
    <t xml:space="preserve">  16.5</t>
  </si>
  <si>
    <t xml:space="preserve">  Methodik</t>
  </si>
  <si>
    <t xml:space="preserve">  Glossar</t>
  </si>
  <si>
    <t>Grafik 16.2</t>
  </si>
  <si>
    <t>Grafik 16.3</t>
  </si>
  <si>
    <t>Grafik 16.4</t>
  </si>
  <si>
    <t xml:space="preserve">
§</t>
  </si>
  <si>
    <t>2)</t>
  </si>
  <si>
    <t>3)</t>
  </si>
  <si>
    <t>4)</t>
  </si>
  <si>
    <t xml:space="preserve">
1)</t>
  </si>
  <si>
    <t xml:space="preserve">
International harmonisierte Klassifikation (Classifikation of Individual Consumption by Purpose).</t>
  </si>
  <si>
    <t>Kreise</t>
  </si>
  <si>
    <t>Mecklenburg-Vorpommern</t>
  </si>
  <si>
    <t>Daten der Grafik 16.3 "Monatliche Entwicklung des Verbraucherpreisindex"</t>
  </si>
  <si>
    <t xml:space="preserve">            Grafik 16.6</t>
  </si>
  <si>
    <t>Bundesland</t>
  </si>
  <si>
    <t>Baden-Württemberg</t>
  </si>
  <si>
    <t>Bayern</t>
  </si>
  <si>
    <t>Berlin</t>
  </si>
  <si>
    <t>Brandenburg</t>
  </si>
  <si>
    <t>Bremen</t>
  </si>
  <si>
    <t>Hamburg</t>
  </si>
  <si>
    <t>Hessen</t>
  </si>
  <si>
    <t>Niedersachsen</t>
  </si>
  <si>
    <t>Nordrhein-Westfalen</t>
  </si>
  <si>
    <t>Rheinland-Pfalz</t>
  </si>
  <si>
    <t>Saarland</t>
  </si>
  <si>
    <t>Sachsen</t>
  </si>
  <si>
    <t>Sachsen-Anhalt</t>
  </si>
  <si>
    <t>Schleswig-Holstein</t>
  </si>
  <si>
    <t>Thüringen</t>
  </si>
  <si>
    <t>Deutschland</t>
  </si>
  <si>
    <t>16.1 Verbraucherpreisindex im Zeitvergleich (Basis 2020 = 100)</t>
  </si>
  <si>
    <t>Durchschnittlicher Kaufwert 
in EUR/m²</t>
  </si>
  <si>
    <t xml:space="preserve">   2021</t>
  </si>
  <si>
    <t>Durchschnittlicher Kaufwert
in EUR/ha</t>
  </si>
  <si>
    <t>Bekleidung und Schuhe</t>
  </si>
  <si>
    <t>Gesundheit</t>
  </si>
  <si>
    <t>Verkehr</t>
  </si>
  <si>
    <t>Warenkorb</t>
  </si>
  <si>
    <t>Insgesamt = 100 %</t>
  </si>
  <si>
    <t>Monat/Jahr</t>
  </si>
  <si>
    <t>Nahrungsmittel und alkoholfreie Getränke</t>
  </si>
  <si>
    <t>Alkoholische Getränke, Tabakwaren</t>
  </si>
  <si>
    <t>Wohnung, Wasser, Strom, Gas und andere Brennstoffe</t>
  </si>
  <si>
    <t>Möbel, Leuchten, Geräte u. a. Haushaltszubehör</t>
  </si>
  <si>
    <t>Post und Telekommunikation</t>
  </si>
  <si>
    <t>Freizeit, Unterhaltung und Kultur</t>
  </si>
  <si>
    <t>Bildungswesen</t>
  </si>
  <si>
    <t>Gaststätten- und Beherbergungsdienstleistungen</t>
  </si>
  <si>
    <t>Andere Waren und Dienstleistungen (Körperpflege, persönliche Gebrauchsgegenstände, Versicherungsleistungen, Gebühren u. Ä)</t>
  </si>
  <si>
    <t>Daten der Grafik 16.2 "Wägungsschema (2020 = 100)"</t>
  </si>
  <si>
    <t>Gesamtindex 2020 = 100</t>
  </si>
  <si>
    <t>Nahrungsmittel 2020 = 100</t>
  </si>
  <si>
    <t>Energie                   2020 = 100</t>
  </si>
  <si>
    <t xml:space="preserve">0313
</t>
  </si>
  <si>
    <t xml:space="preserve">0314
</t>
  </si>
  <si>
    <t xml:space="preserve">04
</t>
  </si>
  <si>
    <t xml:space="preserve">044
</t>
  </si>
  <si>
    <t xml:space="preserve">051
</t>
  </si>
  <si>
    <t xml:space="preserve">054
</t>
  </si>
  <si>
    <t xml:space="preserve">056
</t>
  </si>
  <si>
    <t xml:space="preserve">061
</t>
  </si>
  <si>
    <t xml:space="preserve">091
</t>
  </si>
  <si>
    <t>0412</t>
  </si>
  <si>
    <t xml:space="preserve">      Nettokaltmiete</t>
  </si>
  <si>
    <t>0411+042</t>
  </si>
  <si>
    <t xml:space="preserve">      andere Mieten</t>
  </si>
  <si>
    <t>Weitere Informationen zum Thema finden Sie auf der Website des Statistischen Amtes Mecklenburg-Vorpommern</t>
  </si>
  <si>
    <t xml:space="preserve">   Gesundheit</t>
  </si>
  <si>
    <t xml:space="preserve">      Personen- und Güterbeförderung</t>
  </si>
  <si>
    <t xml:space="preserve">   Post und Telekommunikation</t>
  </si>
  <si>
    <t xml:space="preserve">      Brief- und Paketdienstleistungen</t>
  </si>
  <si>
    <t xml:space="preserve">      andere Güter für Freizeit und Garten, Haustiere</t>
  </si>
  <si>
    <t xml:space="preserve">      Druckerzeugnisse, Schreib- und Zeichenwaren</t>
  </si>
  <si>
    <t xml:space="preserve">      Gaststättendienstleistungen</t>
  </si>
  <si>
    <t xml:space="preserve">      Übernachtungen</t>
  </si>
  <si>
    <t>Gesamtfläche</t>
  </si>
  <si>
    <t xml:space="preserve">                und Kreisen</t>
  </si>
  <si>
    <t xml:space="preserve">  16.3.1
</t>
  </si>
  <si>
    <t>Veräußerte Fläche
in ha</t>
  </si>
  <si>
    <t xml:space="preserve">      0,1 bis unter 0,25</t>
  </si>
  <si>
    <t xml:space="preserve">      0,25 bis unter 1</t>
  </si>
  <si>
    <t xml:space="preserve">      1 bis unter 2</t>
  </si>
  <si>
    <t xml:space="preserve">      2 bis unter 5</t>
  </si>
  <si>
    <t xml:space="preserve">      5 und mehr</t>
  </si>
  <si>
    <t xml:space="preserve">   Kreise</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</si>
  <si>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</si>
  <si>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</si>
  <si>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</si>
  <si>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</si>
  <si>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</si>
  <si>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</si>
  <si>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 xml:space="preserve">   2022</t>
  </si>
  <si>
    <t xml:space="preserve">         0,1 bis unter 0,25</t>
  </si>
  <si>
    <t xml:space="preserve">         0,25 bis unter 1</t>
  </si>
  <si>
    <t xml:space="preserve">         1 bis unter 2</t>
  </si>
  <si>
    <t xml:space="preserve">         2 bis unter 5</t>
  </si>
  <si>
    <t xml:space="preserve">         5 und mehr</t>
  </si>
  <si>
    <t xml:space="preserve">      Kreise</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</si>
  <si>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</si>
  <si>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</si>
  <si>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</si>
  <si>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</si>
  <si>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</si>
  <si>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</si>
  <si>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 xml:space="preserve">      Veräußerte Fläche von … bis unter … ha</t>
  </si>
  <si>
    <t xml:space="preserve">   Veräußerte Fläche von … bis unter … ha</t>
  </si>
  <si>
    <t xml:space="preserve">   darunter Landwirtschaftlich genutzte Fläche (LF)</t>
  </si>
  <si>
    <t>Kontrollspalten</t>
  </si>
  <si>
    <t xml:space="preserve">    Wohnbaufläche</t>
  </si>
  <si>
    <t xml:space="preserve">    Gemischte Baufläche</t>
  </si>
  <si>
    <t xml:space="preserve">    Gewerbliche Baufläche</t>
  </si>
  <si>
    <t xml:space="preserve">    Sonderbaufläche</t>
  </si>
  <si>
    <t xml:space="preserve">  Kreise</t>
  </si>
  <si>
    <t xml:space="preserve">    Rostock</t>
  </si>
  <si>
    <t xml:space="preserve">    Schwerin</t>
  </si>
  <si>
    <t xml:space="preserve">    Landkreis Rostock</t>
  </si>
  <si>
    <t xml:space="preserve">    Vorpommern-Rügen</t>
  </si>
  <si>
    <t xml:space="preserve">    Nordwestmecklenburg</t>
  </si>
  <si>
    <t xml:space="preserve">    Vorpommern-Greifswald</t>
  </si>
  <si>
    <t xml:space="preserve">    Ludwigslust-Parchim</t>
  </si>
  <si>
    <r>
      <t xml:space="preserve">    Mecklenburgische</t>
    </r>
    <r>
      <rPr>
        <sz val="6"/>
        <rFont val="Calibri"/>
        <family val="2"/>
        <scheme val="minor"/>
      </rPr>
      <t xml:space="preserve"> </t>
    </r>
    <r>
      <rPr>
        <sz val="8.5"/>
        <rFont val="Calibri"/>
        <family val="2"/>
        <scheme val="minor"/>
      </rPr>
      <t>Seenplatte</t>
    </r>
  </si>
  <si>
    <t xml:space="preserve">            Grafik 16.5</t>
  </si>
  <si>
    <t>Hanse- und Universitätsstadt Rostock und Landeshauptstadt Schwerin.</t>
  </si>
  <si>
    <t>5)</t>
  </si>
  <si>
    <t xml:space="preserve">  16.3.2
</t>
  </si>
  <si>
    <t xml:space="preserve">  16.6</t>
  </si>
  <si>
    <t xml:space="preserve">  Bauflächen</t>
  </si>
  <si>
    <r>
      <t xml:space="preserve">      Kreisfreie Städte </t>
    </r>
    <r>
      <rPr>
        <sz val="6"/>
        <rFont val="Calibri"/>
        <family val="2"/>
        <scheme val="minor"/>
      </rPr>
      <t>5)</t>
    </r>
  </si>
  <si>
    <r>
      <t xml:space="preserve">         Kreisfreie Städte </t>
    </r>
    <r>
      <rPr>
        <sz val="6"/>
        <rFont val="Calibri"/>
        <family val="2"/>
        <scheme val="minor"/>
      </rPr>
      <t>5)</t>
    </r>
  </si>
  <si>
    <t xml:space="preserve">Erfasst werden alle Veräußerungsfälle, deren landwirtschaftlich genutzte Fläche eine Größe von mindestens 0,1 Hektar aufweist und davon ausgegangen werden kann, dass vom Wert der Gegenleistung mehr als 90 Prozent auf die landwirtschaftliche Nutzung entfallen. </t>
  </si>
  <si>
    <t>Veräußerte Fläche
in 1.000 m²</t>
  </si>
  <si>
    <t xml:space="preserve"> 1.000</t>
  </si>
  <si>
    <r>
      <rPr>
        <b/>
        <sz val="9"/>
        <rFont val="Calibri"/>
        <family val="2"/>
        <scheme val="minor"/>
      </rPr>
      <t xml:space="preserve">
Verbraucherpreisindex:</t>
    </r>
    <r>
      <rPr>
        <sz val="9"/>
        <rFont val="Calibri"/>
        <family val="2"/>
        <scheme val="minor"/>
      </rPr>
      <t xml:space="preserve"> In den Preisstatistiken werden eine große Menge von Daten verdichtet, um daraus die allgemeine Preisentwick-
lung zu berechnen. Das Ergebnis ist die Inflationsrate. Diese berechnet sich aus der Veränderung aller beobachteten Preisindizes. Die Ver­
braucherpreisindizes messen die Preisentwicklung auf der Stufe des privaten Verbrauchs. Sie werden berechnet als ein gewogener Durch-
schnitt von Preismesszahlen (relative Preisänderungen der Güter gegenüber dem Basiszeitraum), die für eine repräsentative Auswahl von 
Lebenshaltungsgütern gebildet werden, also für Waren und Dienstleistungen, die Privathaushalte typischerweise benötigen und auch 
konsumieren. Die Wägungszahlen werden abgeleitet aus den jeweils aktuellsten statistischen Angaben über das Konsumverhalten dieser 
Haushalte. Eine solche Liste der Güter des privaten Verbrauchs einschließlich der jeweiligen Wägungszahlen wird im Allgemeinen auch als 
"Warenkorb" bezeichnet. Dieser wird alle fünf Jahre den sich verändernden Lebensgewohnheiten angepasst. Die monatlich ermittelten 
Preise sind effektive Endverbraucherpreise einschließlich Mehrwertsteuer sowie einschließlich Verbrauchsteuern und anderer gesetzlicher 
Abgaben. 
Die Berichtsstellen in den elf Berichtsgemeinden Mecklenburg-Vorpommerns sind so ausgewählt worden, dass in angemessener Weise je 
Produkt oder Dienstleistung die umsatzrelevanten Geschäftstypen berücksichtigt sind. Für die Preiserhebung werden also zunächst Ge-
meinden, dann Geschäfte und innerhalb der Geschäfte schließlich die absatzstärksten Produktvarianten ausgewählt. Durch dieses Vorge-
hen ist die Repräsentativität der Stichprobe gewährleistet. Sie liefert ein verkleinertes Abbild der realen Verhältnisse. In Mecklenburg-Vor-
pommern gibt es rund 36 Preisermittlerinnen und Preisermittler, die monatlich rund 20.000 Preisreihen beobachten. Ihre Ergebnisse wer-
den mit Preisen, die für Deutschland zentral und über das Internet erhoben werden, verknüpft.</t>
    </r>
  </si>
  <si>
    <r>
      <rPr>
        <b/>
        <sz val="9"/>
        <rFont val="Calibri"/>
        <family val="2"/>
        <scheme val="minor"/>
      </rPr>
      <t>Kaufwerte für Bauland:</t>
    </r>
    <r>
      <rPr>
        <sz val="9"/>
        <rFont val="Calibri"/>
        <family val="2"/>
        <scheme val="minor"/>
      </rPr>
      <t xml:space="preserve"> Die Art des Grundstücks wird entsprechend der Baunutzungsverordnung in Wohnbauland – baureifes Land oder 
Rohbauland –, wirtschaftlich genutztes Bauland und sonstiges Bauland unterteilt. Bis zum Berichtsjahr 2020 wurde zwischen baureifem 
Land, Rohbauland, Industrieland, Land für Verkehrszwecke sowie Freiflächen unterschieden.
Entsprechend des Verwendungszwecks wird die Art der Baufläche in Wohnbaufläche – offene oder geschlossene Bauweise –, gemischte 
Baufläche, gewerbliche Baufläche und Sonderbaufläche unterschieden. Mit dem Berichtsjahr 2021 wird damit das Merkmal der Art des 
Baugebiets abgelöst. Dieses wurde bis einschließlich 2020 unterteilt in Geschäftsgebiet, Geschäftsgebiet mit Wohngebiet gemischt, Wohn-
gebiet in geschlossener Bauweise, Wohngebiet in offener Bauweise, Industriegebiet sowie Dorfgebiet.</t>
    </r>
  </si>
  <si>
    <r>
      <rPr>
        <b/>
        <sz val="9"/>
        <rFont val="Calibri"/>
        <family val="2"/>
        <scheme val="minor"/>
      </rPr>
      <t xml:space="preserve">Kaufwerte für landwirtschaftliche Grundstücke: </t>
    </r>
    <r>
      <rPr>
        <sz val="9"/>
        <rFont val="Calibri"/>
        <family val="2"/>
        <scheme val="minor"/>
      </rPr>
      <t>Ab dem Berichtsjahr 2021 sind die Veräußerungsfälle (Kauffälle) nach der Abgrenzung 
der „Landwirtschaftlich genutzten Fläche (LF)“ und nicht mehr nach der „Fläche der landwirtschaftlichen Nutzung“ erfasst. Zur Erfassung 
der Fläche des Grundstücks werden neu mehrere Flächenarten erhoben: die Gesamtfläche und darunter Ackerland, Dauergrünland und 
sonstige landwirtschaftlich genutzte Fläche. Die Abfrage bis zum Berichtsjahr 2020, ob das veräußerte Grundstück „mit Gebäude und 
Inventar“ oder „mit Gebäude und ohne Inventar“ oder „ohne Gebäude und ohne Inventar“ verkauft wurde, entfällt. Stattdessen wurde ein 
neues Merkmal aufgenommen, ob neben dem Grund und Boden weitere Gegenstände oder Rechte und Pflichten mitveräußert wurden 
und Bestandteil des Gesamtpreises sind.</t>
    </r>
  </si>
  <si>
    <r>
      <t xml:space="preserve">
Die</t>
    </r>
    <r>
      <rPr>
        <b/>
        <sz val="9"/>
        <color theme="1"/>
        <rFont val="Calibri"/>
        <family val="2"/>
        <scheme val="minor"/>
      </rPr>
      <t xml:space="preserve"> Baufläche</t>
    </r>
    <r>
      <rPr>
        <sz val="9"/>
        <color theme="1"/>
        <rFont val="Calibri"/>
        <family val="2"/>
        <scheme val="minor"/>
      </rPr>
      <t xml:space="preserve"> bezeichnet die allgemeine Art ihrer baulichen Nutzung entsprechend der Gliederung der Baunutzungsverordnung für die zur 
Bebauung vorgesehenen Flächen. Sie unterteilt sich in Wohnbaufläche (geschlossene und offene Bauweise), Gemischte Baufläche, Ge-
werbliche Baufläche und Sonderbaufläche.
</t>
    </r>
  </si>
  <si>
    <r>
      <rPr>
        <b/>
        <sz val="9"/>
        <color theme="1"/>
        <rFont val="Calibri"/>
        <family val="2"/>
        <scheme val="minor"/>
      </rPr>
      <t>Baureifes Land</t>
    </r>
    <r>
      <rPr>
        <sz val="9"/>
        <color theme="1"/>
        <rFont val="Calibri"/>
        <family val="2"/>
        <scheme val="minor"/>
      </rPr>
      <t xml:space="preserve"> sind Flächen, die nach öffentlich-rechtlichen Vorschriften baulich nutzbar sind.</t>
    </r>
  </si>
  <si>
    <r>
      <rPr>
        <b/>
        <sz val="9"/>
        <color theme="1"/>
        <rFont val="Calibri"/>
        <family val="2"/>
        <scheme val="minor"/>
      </rPr>
      <t>Gemischte Bauflächen</t>
    </r>
    <r>
      <rPr>
        <sz val="9"/>
        <color theme="1"/>
        <rFont val="Calibri"/>
        <family val="2"/>
        <scheme val="minor"/>
      </rPr>
      <t xml:space="preserve"> umfassen Dorfgebiete, Mischgebiete, urbane Gebiete und Kerngebiete.</t>
    </r>
  </si>
  <si>
    <r>
      <t xml:space="preserve">Die </t>
    </r>
    <r>
      <rPr>
        <b/>
        <sz val="9"/>
        <color theme="1"/>
        <rFont val="Calibri"/>
        <family val="2"/>
        <scheme val="minor"/>
      </rPr>
      <t>Inflationsrate</t>
    </r>
    <r>
      <rPr>
        <sz val="9"/>
        <color theme="1"/>
        <rFont val="Calibri"/>
        <family val="2"/>
        <scheme val="minor"/>
      </rPr>
      <t xml:space="preserve"> ist ein Maß für die Veränderung des durchschnittlichen Preisniveaus innerhalb eines Jahres und wird in Prozent ausge-
wiesen.</t>
    </r>
  </si>
  <si>
    <r>
      <t xml:space="preserve">Der </t>
    </r>
    <r>
      <rPr>
        <b/>
        <sz val="9"/>
        <color theme="1"/>
        <rFont val="Calibri"/>
        <family val="2"/>
        <scheme val="minor"/>
      </rPr>
      <t>Kaufwert</t>
    </r>
    <r>
      <rPr>
        <sz val="9"/>
        <color theme="1"/>
        <rFont val="Calibri"/>
        <family val="2"/>
        <scheme val="minor"/>
      </rPr>
      <t xml:space="preserve">, auch als Kaufpreis bezeichnet, für das Grundstück ist der Betrag, für den das Grundstück die Eigentümerin bzw. den Eigen-
tümer wechselt. </t>
    </r>
  </si>
  <si>
    <r>
      <rPr>
        <b/>
        <sz val="9"/>
        <color theme="1"/>
        <rFont val="Calibri"/>
        <family val="2"/>
        <scheme val="minor"/>
      </rPr>
      <t>Sonderbauflächen</t>
    </r>
    <r>
      <rPr>
        <sz val="9"/>
        <color theme="1"/>
        <rFont val="Calibri"/>
        <family val="2"/>
        <scheme val="minor"/>
      </rPr>
      <t xml:space="preserve"> entsprechen Sondergebieten.</t>
    </r>
  </si>
  <si>
    <r>
      <t xml:space="preserve">Das </t>
    </r>
    <r>
      <rPr>
        <b/>
        <sz val="9"/>
        <color theme="1"/>
        <rFont val="Calibri"/>
        <family val="2"/>
        <scheme val="minor"/>
      </rPr>
      <t>Wägungsschema</t>
    </r>
    <r>
      <rPr>
        <sz val="9"/>
        <color theme="1"/>
        <rFont val="Calibri"/>
        <family val="2"/>
        <scheme val="minor"/>
      </rPr>
      <t xml:space="preserve"> informiert über den Anteil der einzelnen Indizes am Warenkorb und wird regelmäßig an die aktuellen Verbrauchsge-
wohnheiten angepasst.</t>
    </r>
  </si>
  <si>
    <r>
      <t xml:space="preserve">Der sogenannte </t>
    </r>
    <r>
      <rPr>
        <b/>
        <sz val="9"/>
        <color theme="1"/>
        <rFont val="Calibri"/>
        <family val="2"/>
        <scheme val="minor"/>
      </rPr>
      <t>Warenkorb</t>
    </r>
    <r>
      <rPr>
        <sz val="9"/>
        <color theme="1"/>
        <rFont val="Calibri"/>
        <family val="2"/>
        <scheme val="minor"/>
      </rPr>
      <t xml:space="preserve"> umfasst die einzelnen Güter des privaten Verbrauchs einschließlich der jeweiligen Wägungszahlen. </t>
    </r>
  </si>
  <si>
    <r>
      <t xml:space="preserve">Die </t>
    </r>
    <r>
      <rPr>
        <b/>
        <sz val="9"/>
        <color theme="1"/>
        <rFont val="Calibri"/>
        <family val="2"/>
        <scheme val="minor"/>
      </rPr>
      <t>Wohnbaufläche</t>
    </r>
    <r>
      <rPr>
        <sz val="9"/>
        <color theme="1"/>
        <rFont val="Calibri"/>
        <family val="2"/>
        <scheme val="minor"/>
      </rPr>
      <t xml:space="preserve"> umfasst Kleinsiedlungsgebiete, reine Wohngebiete, allgemeine und besondere Wohngebiete.</t>
    </r>
  </si>
  <si>
    <r>
      <rPr>
        <b/>
        <sz val="9"/>
        <color theme="1"/>
        <rFont val="Calibri"/>
        <family val="2"/>
        <scheme val="minor"/>
      </rPr>
      <t>Wohnbauland</t>
    </r>
    <r>
      <rPr>
        <sz val="9"/>
        <color theme="1"/>
        <rFont val="Calibri"/>
        <family val="2"/>
        <scheme val="minor"/>
      </rPr>
      <t xml:space="preserve"> kann entsprechend seinem Entwicklungszustand baureifes Land oder Rohbauland sein.</t>
    </r>
  </si>
  <si>
    <t>Verbraucherpreise</t>
  </si>
  <si>
    <t>Bodenmarkt</t>
  </si>
  <si>
    <t xml:space="preserve">   Christoph Epperlein, Telefon 0385 588-56411, christoph.epperlein@statistik-mv.de</t>
  </si>
  <si>
    <t xml:space="preserve">   2023</t>
  </si>
  <si>
    <r>
      <t xml:space="preserve">Die </t>
    </r>
    <r>
      <rPr>
        <b/>
        <sz val="9"/>
        <rFont val="Calibri"/>
        <family val="2"/>
        <scheme val="minor"/>
      </rPr>
      <t>Bodenmarktstatistiken</t>
    </r>
    <r>
      <rPr>
        <sz val="9"/>
        <rFont val="Calibri"/>
        <family val="2"/>
        <scheme val="minor"/>
      </rPr>
      <t xml:space="preserve"> (Kaufwerte für Bauland und Kaufwerte für landwirtschaftliche Grundstücke) wurden mit Gültigkeit ab dem 
Berichtsjahr 2021 neu konzipiert. Grund hierfür waren neue Anforderungen vom Statistischen Amt der Europäischen Union (Eurostat). Im 
Mittelpunkt der Überarbeitungen standen vor allem begriffliche Anpassungen sowie Standardisierungen von Merkmalsausprägungen so-
wie die Aufnahme neuer Merkmale.
Ab dem Berichtsjahr 2021 liegen den Ergebnissen der Bodenmarktstatistiken in Mecklenburg-Vorpommern die Angaben der Gutachteraus-
schüsse für Grundstückswerte zugrunde. 
Lange Reihen sind aufgrund der inhaltlichen Abweichungen sowie der neuen Datenquelle nicht verfügbar. Eine Revision zurückliegender 
Ergebnisse findet nicht statt.
Die ausgewiesenen Durchschnittswerte sowohl für die Kaufwerte für Bauland als auch für landwirtschaftliche Grundstücke sind für einen 
zeitlichen Vergleich nur bedingt verwendbar, weil die statistischen Massen, aus denen sie ermittelt werden, sich jeweils aus anders gear-
teten Einzelfällen zusammensetzen können. Die Bodenmarktstatistiken haben daher mehr den Charakter einer Eigentumswechselstatistik 
als den einer Preisstatistik. Deshalb werden im Statistischen Jahrbuch auch keine prozentualen Veränderungen in Form von Indizes ver-
öffentlicht.</t>
    </r>
  </si>
  <si>
    <r>
      <rPr>
        <b/>
        <sz val="9"/>
        <color theme="1"/>
        <rFont val="Calibri"/>
        <family val="2"/>
        <scheme val="minor"/>
      </rPr>
      <t xml:space="preserve">
Abkürzungsverzeichnis</t>
    </r>
    <r>
      <rPr>
        <sz val="9"/>
        <color theme="1"/>
        <rFont val="Calibri"/>
        <family val="2"/>
        <scheme val="minor"/>
      </rPr>
      <t xml:space="preserve">
a. n. g.  Anderweitig nicht genannt</t>
    </r>
  </si>
  <si>
    <r>
      <t xml:space="preserve">COICOP-
Nr. </t>
    </r>
    <r>
      <rPr>
        <sz val="6"/>
        <rFont val="Calibri"/>
        <family val="2"/>
        <scheme val="minor"/>
      </rPr>
      <t>1)</t>
    </r>
  </si>
  <si>
    <r>
      <t xml:space="preserve">Wägungs-
anteil in
Promille </t>
    </r>
    <r>
      <rPr>
        <sz val="6"/>
        <rFont val="Calibri"/>
        <family val="2"/>
        <scheme val="minor"/>
      </rPr>
      <t>2)</t>
    </r>
  </si>
  <si>
    <t>Durchschnitt
2021</t>
  </si>
  <si>
    <t>Durchschnitt
2022</t>
  </si>
  <si>
    <t>Durchschnitt
2023</t>
  </si>
  <si>
    <r>
      <t>Kauffälle</t>
    </r>
    <r>
      <rPr>
        <sz val="6"/>
        <rFont val="Calibri"/>
        <family val="2"/>
        <scheme val="minor"/>
      </rPr>
      <t xml:space="preserve"> 3)
</t>
    </r>
    <r>
      <rPr>
        <sz val="8.5"/>
        <rFont val="Calibri"/>
        <family val="2"/>
        <scheme val="minor"/>
      </rPr>
      <t>für Bau-
land
insgesamt</t>
    </r>
  </si>
  <si>
    <t>Veräußerte
Fläche für
Bauland
insgesamt
in 1.000 m²</t>
  </si>
  <si>
    <t>Kaufwert
für Bau-
land
insgesamt 
in EUR/m²</t>
  </si>
  <si>
    <r>
      <t>Kauffälle</t>
    </r>
    <r>
      <rPr>
        <sz val="6"/>
        <rFont val="Calibri"/>
        <family val="2"/>
        <scheme val="minor"/>
      </rPr>
      <t xml:space="preserve"> 3)
</t>
    </r>
    <r>
      <rPr>
        <sz val="8.5"/>
        <rFont val="Calibri"/>
        <family val="2"/>
        <scheme val="minor"/>
      </rPr>
      <t>für Wohn-
bauland</t>
    </r>
  </si>
  <si>
    <t>Veräußerte
Fläche für
Wohnbau-
land
in 1.000 m²</t>
  </si>
  <si>
    <t>Kaufwert
für Wohn-
bauland
in EUR/m²</t>
  </si>
  <si>
    <r>
      <t>Kauffälle</t>
    </r>
    <r>
      <rPr>
        <sz val="6"/>
        <rFont val="Calibri"/>
        <family val="2"/>
        <scheme val="minor"/>
      </rPr>
      <t xml:space="preserve"> 3)
</t>
    </r>
    <r>
      <rPr>
        <sz val="8.5"/>
        <rFont val="Calibri"/>
        <family val="2"/>
        <scheme val="minor"/>
      </rPr>
      <t>für bau-
reifes
Land</t>
    </r>
  </si>
  <si>
    <t>Veräußerte
Fläche für
baureifes
Land
in 1.000 m²</t>
  </si>
  <si>
    <t>Kaufwert
für bau-
reifes
Land
in EUR/m²</t>
  </si>
  <si>
    <r>
      <t xml:space="preserve">Erfasste
Veräußerungs-
fälle </t>
    </r>
    <r>
      <rPr>
        <sz val="6"/>
        <rFont val="Calibri"/>
        <family val="2"/>
        <scheme val="minor"/>
      </rPr>
      <t>4)</t>
    </r>
  </si>
  <si>
    <t>Veräußerte
Fläche
in ha</t>
  </si>
  <si>
    <t>Kaufsumme
insgesamt 
in 1.000 EUR</t>
  </si>
  <si>
    <t>Durchschnitt-
licher Kaufwert
je ha
in EUR</t>
  </si>
  <si>
    <t>Durchschnitt-
liche Fläche je
Veräußerungsfall 
in ha</t>
  </si>
  <si>
    <t xml:space="preserve">         chemische Reinigung und andere Dienstleis-
            tungen für Bekleidung</t>
  </si>
  <si>
    <t>Bei Nahrungsmitteln und alkoholfreien Getränken (Wägungsanteil 11,9 Prozent) war die Inflationsrate mit 12,4 Prozent 
am höchsten. Besondere Preistreiber waren hier Molkereiprodukte und Eier (+17,2 Prozent), Brot- und Getreideerzeugnisse
(+16,1 Prozent), Fisch und Fischwaren (+15,7 Prozent) sowie Gemüse (+15,1 Prozent).</t>
  </si>
  <si>
    <t>Der Preisindex für Wohnung, Wasser, Strom, Gas und andere Brennstoffe (Wägungsanteil 25,9 Prozent) stieg von 108,9 
(2022) auf 114,6 (2023), was einer Jahresteuerung von +5,2 Prozent entsprach. Hauptpreistreiber waren hier die Abwasser-
entsorgung (+17,5 Prozent) und die Haushaltsenergien (Strom, Gas und andere Brennstoffe) (+15,5 Prozent).</t>
  </si>
  <si>
    <t xml:space="preserve">   Kaufwerte für baureifes Land 2023 im Ländervergleich</t>
  </si>
  <si>
    <t xml:space="preserve">   Kaufwerte für Bauland 2023 nach Bauflächen, Gemeindegrößenklassen und Kreisen</t>
  </si>
  <si>
    <t xml:space="preserve">   Verkäufe zum Verkehrswert ohne weitere Gegenstände, Rechte und Pflichten (reine Geldleistung) 2023
      nach Größenklassen und Kreisen</t>
  </si>
  <si>
    <t xml:space="preserve">   Verkäufe zum Verkehrswert ohne weitere Gegenstände, Rechte und Pflichten (reine Geldleistung) 2023 
      im Ländervergleich</t>
  </si>
  <si>
    <t>16.2.1 Kaufwerte für Bauland 2023 nach Bauflächen, Gemeindegrößenklassen und Kreisen</t>
  </si>
  <si>
    <t>-</t>
  </si>
  <si>
    <t>16.2.2 Kaufwerte für baureifes Land 2023 im Ländervergleich</t>
  </si>
  <si>
    <t xml:space="preserve">16.3.1 Verkäufe zum Verkehrswert ohne weitere Gegenstände, Rechte und Pflichten (reine Geldleistung) 2023 nach Größenklassen </t>
  </si>
  <si>
    <t>16.3.2 Verkäufe zum Verkehrswert ohne weitere Gegenstände, Rechte und Pflichten (reine Geldleistung) 2023 im Ländervergleich</t>
  </si>
  <si>
    <r>
      <t xml:space="preserve">Unter </t>
    </r>
    <r>
      <rPr>
        <b/>
        <sz val="9"/>
        <rFont val="Calibri"/>
        <family val="2"/>
        <scheme val="minor"/>
      </rPr>
      <t>Gewerbliche Bauflächen</t>
    </r>
    <r>
      <rPr>
        <sz val="9"/>
        <rFont val="Calibri"/>
        <family val="2"/>
        <scheme val="minor"/>
      </rPr>
      <t xml:space="preserve"> fallen Gewerbe- und Industriegebiete.</t>
    </r>
  </si>
  <si>
    <t>Daten der Grafik 16.1 "Kaufwerte für Bauland 2023 nach Kreisen"</t>
  </si>
  <si>
    <t>Kaufwerte für Bauland 2023 nach Kreisen</t>
  </si>
  <si>
    <t xml:space="preserve">Bei den Kaufwerten für Bauland insgesamt lag im Jahr 2023 der Durchschnittspreis bei 52,90 EUR je Quadratmeter 
(2022: 71,88 EUR), darunter betrug der durchschnittliche Kaufpreis für baureifes Land 100,84 EUR je Quadratmeter 
(2022: 111,16 EUR). </t>
  </si>
  <si>
    <t xml:space="preserve">
Der Verbraucherpreisindex (Gesamtindex 2020 = 100) betrug 2023   118,1 (2022: 111,0). Die Inflationsrate lag damit im Jahr 
2023 bei 6,4 Prozent. Dabei fiel die Entwicklung der Preise für verschiedene Waren und Dienstleistungen stark differenziert 
aus. </t>
  </si>
  <si>
    <t>Daten der Grafik 16.4 "Durchschnittliche Kaufwerte für baureifes Land 2023 nach Kreisen"</t>
  </si>
  <si>
    <t>Daten der Grafik 16.5 "Durchschnittliche Kaufwerte für baureifes Land 2023 im Ländervergleich"</t>
  </si>
  <si>
    <t xml:space="preserve">   Steffi Behlau, Telefon: 0385 588-56410, steffi.behlau@statistik-mv.de</t>
  </si>
  <si>
    <t>Tabelle 16.2.2: Statistisches Bundesamt, GENESIS-Online, Tabellen 61511</t>
  </si>
  <si>
    <t xml:space="preserve">Tabelle 16.3.2: Statistisches Bundesamt, GENESIS-Online, Tabellen 61521 </t>
  </si>
  <si>
    <t>Durchschnittliche Kaufwerte für baureifes Land 2023 nach Kreisen</t>
  </si>
  <si>
    <t>Durchschnittliche Kaufwerte für baureifes Land 2023 im Ländervergleich</t>
  </si>
  <si>
    <t xml:space="preserve">      3.000 und mehr</t>
  </si>
  <si>
    <t xml:space="preserve">      1.000 bis unter 3.000</t>
  </si>
  <si>
    <t xml:space="preserve">         500 bis unter 1.000</t>
  </si>
  <si>
    <t xml:space="preserve">         300 bis unter     500</t>
  </si>
  <si>
    <t xml:space="preserve">         100 bis unter     300</t>
  </si>
  <si>
    <t xml:space="preserve">  Grundstücksgrößenklasse
    von … bis unter … m²</t>
  </si>
  <si>
    <t>Daten der Grafik 16.6 "Durchschnittliche Kaufwerte für landwirtschaftliche Grundstücke 2022 im Ländervergleich"</t>
  </si>
  <si>
    <t>Durchschnittliche Kaufwerte für landwirtschaftliche Grundstücke 2023 im Ländervergleich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</si>
</sst>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quot;  &quot;;\-\ #,##0.00&quot;   ;0,00&quot;\ ;@&quot;  &quot;"/>
    <numFmt numFmtId="169" formatCode="0;;;"/>
    <numFmt numFmtId="170" formatCode="#,##0&quot;       &quot;;\-\ #,##0&quot;       &quot;;0&quot;       &quot;;@&quot;       &quot;"/>
    <numFmt numFmtId="171" formatCode="#,##0.00&quot;  &quot;;\-\ #,##0.00&quot;  &quot;;0.00&quot;  &quot;;@&quot;  &quot;"/>
    <numFmt numFmtId="172" formatCode="#,##0&quot;  &quot;;\-\ #,##0&quot;  &quot;;0&quot;  &quot;;@&quot;  &quot;"/>
    <numFmt numFmtId="173" formatCode="#,##0&quot;                      &quot;;\-\ #,##0&quot;                      &quot;;0&quot;                      &quot;;@&quot;                      &quot;"/>
    <numFmt numFmtId="174" formatCode="#,##0.00&quot;                      &quot;;\-\ #,##0.00&quot;                      &quot;;0.00&quot;                      &quot;;@&quot;                      &quot;"/>
    <numFmt numFmtId="175" formatCode="#,##0&quot;    &quot;;\-\ #,##0&quot;    &quot;;0&quot;    &quot;;@&quot;    &quot;"/>
    <numFmt numFmtId="176" formatCode="#,##0.00&quot;    &quot;;\-\ #,##0.00&quot;    &quot;;0.00&quot;    &quot;;@&quot;    &quot;"/>
    <numFmt numFmtId="177" formatCode="#,##0&quot;                     &quot;;\-\ #,##0&quot;                     &quot;;0&quot;                     &quot;;@&quot;                     &quot;"/>
    <numFmt numFmtId="178" formatCode="0.0"/>
    <numFmt numFmtId="179" formatCode="mmmm\ yyyy"/>
    <numFmt numFmtId="180" formatCode="0.000"/>
    <numFmt numFmtId="181" formatCode="#,##0.0&quot;      &quot;;\-#,##0.0&quot;      &quot;;0.0&quot;      &quot;;@&quot;      &quot;"/>
    <numFmt numFmtId="182" formatCode="#,##0&quot;                     &quot;;\-#,##0&quot;                     &quot;;0&quot;                     &quot;;@&quot;                     &quot;"/>
    <numFmt numFmtId="183" formatCode="#,##0&quot;    &quot;;\-#,##0&quot;    &quot;;0&quot;    &quot;;@&quot;    &quot;"/>
    <numFmt numFmtId="184" formatCode="#,##0.00&quot;    &quot;;\-#,##0.00&quot;    &quot;;0.00&quot;    &quot;;@&quot;    &quot;"/>
    <numFmt numFmtId="185" formatCode="#,##0&quot;                      &quot;;\-#,##0&quot;                      &quot;;0&quot;                      &quot;;@&quot;                      &quot;"/>
    <numFmt numFmtId="186" formatCode="#,##0.00&quot;                      &quot;;\-#,##0.00&quot;                      &quot;;0.00&quot;                      &quot;;@&quot;                      &quot;"/>
    <numFmt numFmtId="187" formatCode="#,##0&quot;  &quot;;\-#,##0&quot;  &quot;;0&quot;  &quot;;@&quot;  &quot;"/>
    <numFmt numFmtId="188" formatCode="#,##0.00&quot;  &quot;;\-#,##0.00&quot;  &quot;;0.00&quot;  &quot;;@&quot;  &quot;"/>
  </numFmts>
  <fonts count="5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289B38"/>
      <name val="Calibri"/>
      <family val="2"/>
      <scheme val="minor"/>
    </font>
    <font>
      <sz val="21"/>
      <color theme="1"/>
      <name val="Calibri"/>
      <family val="2"/>
      <scheme val="minor"/>
    </font>
    <font>
      <b/>
      <sz val="20"/>
      <color theme="1"/>
      <name val="Calibri"/>
      <family val="2"/>
      <scheme val="minor"/>
    </font>
    <font>
      <sz val="20"/>
      <color rgb="FF008D57"/>
      <name val="Calibri"/>
      <family val="2"/>
      <scheme val="minor"/>
    </font>
    <font>
      <sz val="20"/>
      <color theme="1"/>
      <name val="Calibri"/>
      <family val="2"/>
      <scheme val="minor"/>
    </font>
    <font>
      <sz val="8"/>
      <color rgb="FFFF0000"/>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sz val="8.5"/>
      <color theme="1"/>
      <name val="Calibri"/>
      <family val="2"/>
      <scheme val="minor"/>
    </font>
    <font>
      <sz val="9"/>
      <color theme="0"/>
      <name val="Calibri"/>
      <family val="2"/>
      <scheme val="minor"/>
    </font>
    <font>
      <b/>
      <sz val="9"/>
      <color theme="1"/>
      <name val="Calibri"/>
      <family val="2"/>
      <scheme val="minor"/>
    </font>
    <font>
      <b/>
      <sz val="9"/>
      <name val="Calibri"/>
      <family val="2"/>
      <scheme val="minor"/>
    </font>
    <font>
      <sz val="9.5"/>
      <color theme="1"/>
      <name val="Calibri"/>
      <family val="2"/>
      <scheme val="minor"/>
    </font>
    <font>
      <b/>
      <sz val="9.5"/>
      <color theme="1"/>
      <name val="Calibri"/>
      <family val="2"/>
      <scheme val="minor"/>
    </font>
    <font>
      <sz val="9"/>
      <color rgb="FF289B38"/>
      <name val="Wingdings"/>
      <charset val="2"/>
    </font>
    <font>
      <sz val="9"/>
      <color rgb="FFFBC33D"/>
      <name val="Wingdings"/>
      <charset val="2"/>
    </font>
    <font>
      <sz val="9"/>
      <color theme="1"/>
      <name val="Wingdings"/>
      <charset val="2"/>
    </font>
    <font>
      <sz val="6"/>
      <name val="Calibri"/>
      <family val="2"/>
      <scheme val="minor"/>
    </font>
    <font>
      <sz val="8.5"/>
      <color rgb="FFFF0000"/>
      <name val="Calibri"/>
      <family val="2"/>
      <scheme val="minor"/>
    </font>
    <font>
      <b/>
      <sz val="8.5"/>
      <color rgb="FFFF0000"/>
      <name val="Calibri"/>
      <family val="2"/>
      <scheme val="minor"/>
    </font>
    <font>
      <sz val="7"/>
      <color indexed="81"/>
      <name val="Calibri"/>
      <family val="2"/>
      <scheme val="minor"/>
    </font>
    <font>
      <sz val="11"/>
      <name val="Calibri"/>
      <family val="2"/>
      <scheme val="minor"/>
    </font>
    <font>
      <b/>
      <sz val="9"/>
      <color rgb="FF000000"/>
      <name val="Calibri"/>
      <family val="2"/>
      <scheme val="minor"/>
    </font>
    <font>
      <b/>
      <sz val="21"/>
      <color rgb="FF00B050"/>
      <name val="Calibri"/>
      <family val="2"/>
      <scheme val="minor"/>
    </font>
    <font>
      <b/>
      <sz val="8.5"/>
      <color theme="3" tint="0.39997558519241921"/>
      <name val="Calibri"/>
      <family val="2"/>
      <scheme val="minor"/>
    </font>
    <font>
      <sz val="7"/>
      <name val="Calibri"/>
      <family val="2"/>
      <scheme val="minor"/>
    </font>
    <font>
      <sz val="8.5"/>
      <color theme="0"/>
      <name val="Calibri"/>
      <family val="2"/>
      <scheme val="minor"/>
    </font>
    <font>
      <sz val="8.5"/>
      <color theme="9" tint="-0.249977111117893"/>
      <name val="Calibri"/>
      <family val="2"/>
      <scheme val="minor"/>
    </font>
    <font>
      <sz val="10"/>
      <name val="Arial"/>
      <family val="2"/>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289B38"/>
      </bottom>
      <diagonal/>
    </border>
    <border>
      <left/>
      <right style="thin">
        <color rgb="FF289B38"/>
      </right>
      <top style="thin">
        <color rgb="FF289B38"/>
      </top>
      <bottom style="thin">
        <color rgb="FF289B38"/>
      </bottom>
      <diagonal/>
    </border>
    <border>
      <left style="thin">
        <color rgb="FF289B38"/>
      </left>
      <right style="thin">
        <color rgb="FF289B38"/>
      </right>
      <top style="thin">
        <color rgb="FF289B38"/>
      </top>
      <bottom style="thin">
        <color rgb="FF289B38"/>
      </bottom>
      <diagonal/>
    </border>
    <border>
      <left style="thin">
        <color rgb="FF289B38"/>
      </left>
      <right/>
      <top style="thin">
        <color rgb="FF289B38"/>
      </top>
      <bottom style="thin">
        <color rgb="FF289B38"/>
      </bottom>
      <diagonal/>
    </border>
    <border>
      <left/>
      <right style="thin">
        <color rgb="FF289B38"/>
      </right>
      <top/>
      <bottom/>
      <diagonal/>
    </border>
    <border>
      <left style="thin">
        <color rgb="FF289B38"/>
      </left>
      <right style="thin">
        <color rgb="FF289B38"/>
      </right>
      <top/>
      <bottom/>
      <diagonal/>
    </border>
    <border>
      <left/>
      <right style="thin">
        <color rgb="FF289B38"/>
      </right>
      <top/>
      <bottom style="thin">
        <color rgb="FF289B38"/>
      </bottom>
      <diagonal/>
    </border>
    <border>
      <left style="thin">
        <color rgb="FF289B38"/>
      </left>
      <right style="thin">
        <color rgb="FF289B38"/>
      </right>
      <top/>
      <bottom style="thin">
        <color rgb="FF289B38"/>
      </bottom>
      <diagonal/>
    </border>
    <border>
      <left style="thin">
        <color rgb="FF289B38"/>
      </left>
      <right/>
      <top/>
      <bottom style="thin">
        <color rgb="FF289B38"/>
      </bottom>
      <diagonal/>
    </border>
  </borders>
  <cellStyleXfs count="56">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219">
    <xf numFmtId="0" fontId="0" fillId="0" borderId="0" xfId="0"/>
    <xf numFmtId="1" fontId="14" fillId="0" borderId="0" xfId="41" applyFont="1">
      <alignment horizontal="left"/>
    </xf>
    <xf numFmtId="0" fontId="25" fillId="0" borderId="0" xfId="0" applyFont="1" applyBorder="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29" fillId="0" borderId="0" xfId="0" applyFont="1" applyAlignment="1">
      <alignment horizontal="left" vertical="center"/>
    </xf>
    <xf numFmtId="168" fontId="30" fillId="0" borderId="0" xfId="0" applyNumberFormat="1" applyFont="1" applyAlignment="1">
      <alignment horizontal="right"/>
    </xf>
    <xf numFmtId="0" fontId="31" fillId="0" borderId="0" xfId="0" applyFont="1"/>
    <xf numFmtId="0" fontId="32" fillId="0" borderId="0" xfId="0" applyFont="1" applyBorder="1" applyAlignment="1">
      <alignment vertical="center"/>
    </xf>
    <xf numFmtId="0" fontId="33" fillId="0" borderId="0" xfId="0" applyFont="1" applyBorder="1"/>
    <xf numFmtId="0" fontId="34" fillId="0" borderId="0" xfId="0" applyFont="1"/>
    <xf numFmtId="0" fontId="35" fillId="0" borderId="0" xfId="0" applyFont="1" applyFill="1" applyBorder="1" applyAlignment="1">
      <alignment horizontal="right"/>
    </xf>
    <xf numFmtId="0" fontId="10" fillId="0" borderId="0" xfId="0" applyFont="1" applyBorder="1" applyAlignment="1">
      <alignment horizontal="left" vertical="top" wrapText="1"/>
    </xf>
    <xf numFmtId="0" fontId="14" fillId="0" borderId="0" xfId="0" applyFont="1"/>
    <xf numFmtId="0" fontId="10" fillId="0" borderId="0" xfId="0" applyFont="1" applyAlignment="1">
      <alignment horizontal="left"/>
    </xf>
    <xf numFmtId="0" fontId="10" fillId="0" borderId="0" xfId="0" applyNumberFormat="1" applyFont="1" applyAlignment="1">
      <alignment horizontal="left" vertical="top"/>
    </xf>
    <xf numFmtId="0" fontId="10" fillId="0" borderId="0" xfId="0" applyFont="1" applyAlignment="1">
      <alignment vertical="top"/>
    </xf>
    <xf numFmtId="0" fontId="10" fillId="0" borderId="0" xfId="0" applyFont="1"/>
    <xf numFmtId="0" fontId="10" fillId="0" borderId="0" xfId="0" applyNumberFormat="1" applyFont="1" applyAlignment="1">
      <alignment horizontal="left"/>
    </xf>
    <xf numFmtId="0" fontId="34" fillId="0" borderId="0" xfId="0" applyFont="1" applyAlignment="1">
      <alignment horizontal="left"/>
    </xf>
    <xf numFmtId="0" fontId="34" fillId="0" borderId="0" xfId="0" applyNumberFormat="1" applyFont="1" applyAlignment="1">
      <alignment horizontal="left"/>
    </xf>
    <xf numFmtId="0" fontId="38" fillId="0" borderId="0" xfId="0" applyFont="1" applyAlignment="1">
      <alignment horizontal="left"/>
    </xf>
    <xf numFmtId="0" fontId="38" fillId="0" borderId="0" xfId="0" applyFont="1" applyAlignment="1">
      <alignment horizontal="left" wrapText="1" indent="1"/>
    </xf>
    <xf numFmtId="0" fontId="38" fillId="0" borderId="0" xfId="0" applyFont="1"/>
    <xf numFmtId="0" fontId="39" fillId="0" borderId="0" xfId="0" applyFont="1" applyAlignment="1">
      <alignment horizontal="left"/>
    </xf>
    <xf numFmtId="0" fontId="39" fillId="0" borderId="0" xfId="0" applyFont="1" applyAlignment="1">
      <alignment horizontal="center"/>
    </xf>
    <xf numFmtId="0" fontId="33" fillId="0" borderId="0" xfId="0" applyFont="1"/>
    <xf numFmtId="0" fontId="40" fillId="0" borderId="0" xfId="0" applyFont="1" applyAlignment="1">
      <alignment horizontal="center" vertical="top"/>
    </xf>
    <xf numFmtId="0" fontId="12" fillId="0" borderId="0" xfId="0" applyFont="1" applyAlignment="1">
      <alignment vertical="top" wrapText="1"/>
    </xf>
    <xf numFmtId="0" fontId="10" fillId="0" borderId="0" xfId="0" applyFont="1" applyAlignment="1">
      <alignment vertical="center"/>
    </xf>
    <xf numFmtId="0" fontId="40" fillId="0" borderId="0" xfId="0" applyFont="1" applyAlignment="1">
      <alignment horizontal="center" vertical="center"/>
    </xf>
    <xf numFmtId="0" fontId="10" fillId="0" borderId="0" xfId="0" applyFont="1" applyAlignment="1">
      <alignment vertical="center" wrapText="1"/>
    </xf>
    <xf numFmtId="0" fontId="40" fillId="0" borderId="0" xfId="0" applyFont="1" applyAlignment="1">
      <alignment vertical="center"/>
    </xf>
    <xf numFmtId="0" fontId="41" fillId="0" borderId="0" xfId="0" applyFont="1" applyAlignment="1">
      <alignment horizontal="center" vertical="center"/>
    </xf>
    <xf numFmtId="0" fontId="42" fillId="0" borderId="0" xfId="0" applyFont="1"/>
    <xf numFmtId="0" fontId="14" fillId="0" borderId="0" xfId="0" applyFont="1" applyAlignment="1">
      <alignment horizontal="center"/>
    </xf>
    <xf numFmtId="0" fontId="19" fillId="0" borderId="12" xfId="0" applyFont="1" applyBorder="1" applyAlignment="1">
      <alignment horizontal="left" wrapText="1"/>
    </xf>
    <xf numFmtId="0" fontId="14" fillId="0" borderId="11" xfId="0" quotePrefix="1" applyFont="1" applyBorder="1" applyAlignment="1">
      <alignment horizontal="left" wrapText="1"/>
    </xf>
    <xf numFmtId="0" fontId="14" fillId="0" borderId="12" xfId="0" applyFont="1" applyBorder="1" applyAlignment="1">
      <alignment horizontal="left" wrapText="1"/>
    </xf>
    <xf numFmtId="0" fontId="14" fillId="0" borderId="0" xfId="0" applyFont="1" applyBorder="1" applyAlignment="1">
      <alignment horizontal="left"/>
    </xf>
    <xf numFmtId="0" fontId="14" fillId="0" borderId="0" xfId="0" applyFont="1" applyBorder="1"/>
    <xf numFmtId="0" fontId="14" fillId="0" borderId="0" xfId="0" applyFont="1" applyBorder="1" applyAlignment="1">
      <alignment horizontal="right"/>
    </xf>
    <xf numFmtId="0" fontId="19" fillId="0" borderId="0" xfId="0" applyFont="1"/>
    <xf numFmtId="0" fontId="44" fillId="0" borderId="0" xfId="0" applyFont="1" applyBorder="1"/>
    <xf numFmtId="0" fontId="34" fillId="0" borderId="0" xfId="0" applyNumberFormat="1" applyFont="1"/>
    <xf numFmtId="0" fontId="14" fillId="0" borderId="11" xfId="0" applyFont="1" applyFill="1" applyBorder="1" applyAlignment="1">
      <alignment horizontal="left" wrapText="1"/>
    </xf>
    <xf numFmtId="4" fontId="34" fillId="0" borderId="0" xfId="0" applyNumberFormat="1" applyFont="1"/>
    <xf numFmtId="0" fontId="19" fillId="0" borderId="11" xfId="0" applyFont="1" applyFill="1" applyBorder="1" applyAlignment="1">
      <alignment horizontal="left" wrapText="1"/>
    </xf>
    <xf numFmtId="0" fontId="34" fillId="0" borderId="0" xfId="0" applyFont="1" applyBorder="1"/>
    <xf numFmtId="0" fontId="34" fillId="0" borderId="0" xfId="0" applyFont="1" applyBorder="1" applyAlignment="1">
      <alignment horizontal="right"/>
    </xf>
    <xf numFmtId="175" fontId="14" fillId="0" borderId="0" xfId="0" applyNumberFormat="1" applyFont="1" applyAlignment="1">
      <alignment horizontal="right"/>
    </xf>
    <xf numFmtId="176" fontId="14" fillId="0" borderId="0" xfId="0" applyNumberFormat="1" applyFont="1" applyAlignment="1">
      <alignment horizontal="right"/>
    </xf>
    <xf numFmtId="0" fontId="14" fillId="0" borderId="0" xfId="0" applyFont="1" applyAlignment="1">
      <alignment horizontal="left"/>
    </xf>
    <xf numFmtId="175" fontId="14" fillId="0" borderId="0" xfId="0" applyNumberFormat="1" applyFont="1"/>
    <xf numFmtId="0" fontId="14" fillId="0" borderId="0" xfId="0" applyNumberFormat="1" applyFont="1"/>
    <xf numFmtId="0" fontId="14" fillId="0" borderId="0" xfId="0" applyNumberFormat="1" applyFont="1" applyAlignment="1">
      <alignment horizontal="right"/>
    </xf>
    <xf numFmtId="3" fontId="14" fillId="0" borderId="0" xfId="0" applyNumberFormat="1" applyFont="1"/>
    <xf numFmtId="3" fontId="14" fillId="0" borderId="0" xfId="0" applyNumberFormat="1" applyFont="1" applyAlignment="1">
      <alignment horizontal="right"/>
    </xf>
    <xf numFmtId="3" fontId="19" fillId="0" borderId="0" xfId="0" applyNumberFormat="1" applyFont="1" applyAlignment="1">
      <alignment horizontal="right"/>
    </xf>
    <xf numFmtId="0" fontId="34" fillId="0" borderId="0" xfId="0" applyFont="1" applyAlignment="1">
      <alignment horizontal="center"/>
    </xf>
    <xf numFmtId="0" fontId="47" fillId="0" borderId="0" xfId="0" applyFont="1" applyAlignment="1">
      <alignment vertical="center"/>
    </xf>
    <xf numFmtId="0" fontId="12" fillId="0" borderId="0" xfId="0" applyFont="1" applyBorder="1" applyAlignment="1">
      <alignment vertical="top" wrapText="1"/>
    </xf>
    <xf numFmtId="0" fontId="10" fillId="0" borderId="0" xfId="0" applyFont="1" applyBorder="1" applyAlignment="1">
      <alignment vertical="top" wrapText="1"/>
    </xf>
    <xf numFmtId="0" fontId="12" fillId="0" borderId="0" xfId="0" applyFont="1"/>
    <xf numFmtId="0" fontId="12" fillId="0" borderId="0" xfId="0" applyFont="1" applyAlignment="1">
      <alignment wrapText="1"/>
    </xf>
    <xf numFmtId="0" fontId="12" fillId="0" borderId="0" xfId="0" applyFont="1" applyAlignment="1">
      <alignment horizontal="right"/>
    </xf>
    <xf numFmtId="0" fontId="33" fillId="0" borderId="0" xfId="0" applyFont="1" applyAlignment="1">
      <alignment horizontal="left"/>
    </xf>
    <xf numFmtId="0" fontId="36" fillId="0" borderId="0" xfId="0" applyFont="1"/>
    <xf numFmtId="0" fontId="36" fillId="0" borderId="0" xfId="0" applyFont="1" applyAlignment="1">
      <alignment horizontal="left"/>
    </xf>
    <xf numFmtId="0" fontId="10" fillId="0" borderId="0" xfId="0" applyFont="1" applyAlignment="1">
      <alignment horizontal="left" vertical="top" wrapText="1"/>
    </xf>
    <xf numFmtId="0" fontId="48" fillId="0" borderId="0" xfId="0" applyFont="1" applyAlignment="1">
      <alignment horizontal="left"/>
    </xf>
    <xf numFmtId="0" fontId="10" fillId="0" borderId="0" xfId="0" applyFont="1" applyAlignment="1">
      <alignment horizontal="left"/>
    </xf>
    <xf numFmtId="0" fontId="10" fillId="0" borderId="0" xfId="38"/>
    <xf numFmtId="0" fontId="11" fillId="0" borderId="0" xfId="39">
      <alignment horizontal="left" vertical="center"/>
    </xf>
    <xf numFmtId="0" fontId="13" fillId="0" borderId="0" xfId="0" applyFont="1" applyAlignment="1">
      <alignment horizontal="left" vertical="center"/>
    </xf>
    <xf numFmtId="0" fontId="50" fillId="0" borderId="0" xfId="0" applyFont="1" applyAlignment="1">
      <alignment horizontal="left" vertical="center"/>
    </xf>
    <xf numFmtId="0" fontId="34" fillId="0" borderId="0" xfId="54" applyFont="1"/>
    <xf numFmtId="0" fontId="10" fillId="0" borderId="0" xfId="0" applyFont="1" applyAlignment="1">
      <alignment horizontal="left"/>
    </xf>
    <xf numFmtId="0" fontId="12" fillId="0" borderId="0" xfId="42"/>
    <xf numFmtId="0" fontId="32" fillId="0" borderId="7" xfId="0" applyFont="1" applyBorder="1" applyAlignment="1">
      <alignment vertical="center"/>
    </xf>
    <xf numFmtId="0" fontId="10" fillId="0" borderId="7" xfId="0" applyFont="1" applyFill="1" applyBorder="1" applyAlignment="1">
      <alignment horizontal="right"/>
    </xf>
    <xf numFmtId="0" fontId="37" fillId="0" borderId="0" xfId="0" applyFont="1" applyBorder="1" applyAlignment="1"/>
    <xf numFmtId="0" fontId="12" fillId="0" borderId="0" xfId="54" applyNumberFormat="1" applyFont="1" applyBorder="1" applyAlignment="1">
      <alignment wrapText="1"/>
    </xf>
    <xf numFmtId="0" fontId="15" fillId="0" borderId="0" xfId="0" applyFont="1" applyFill="1" applyBorder="1" applyAlignment="1">
      <alignment horizontal="right" vertical="top"/>
    </xf>
    <xf numFmtId="0" fontId="12" fillId="0" borderId="0" xfId="54" applyFont="1"/>
    <xf numFmtId="0" fontId="12" fillId="0" borderId="0" xfId="54" applyFont="1" applyAlignment="1"/>
    <xf numFmtId="0" fontId="16" fillId="0" borderId="7" xfId="44">
      <alignment horizontal="left" vertical="center"/>
    </xf>
    <xf numFmtId="0" fontId="10" fillId="0" borderId="0" xfId="0" applyFont="1" applyBorder="1" applyAlignment="1">
      <alignment horizontal="left" wrapText="1" indent="1"/>
    </xf>
    <xf numFmtId="0" fontId="40" fillId="0" borderId="0" xfId="0" applyFont="1" applyAlignment="1">
      <alignment horizontal="center" vertical="top" wrapText="1"/>
    </xf>
    <xf numFmtId="0" fontId="12" fillId="0" borderId="0" xfId="0" applyFont="1" applyAlignment="1">
      <alignment horizontal="right" vertical="top" indent="1"/>
    </xf>
    <xf numFmtId="0" fontId="12" fillId="0" borderId="0" xfId="0" applyFont="1" applyAlignment="1">
      <alignment horizontal="right" vertical="top" wrapText="1" indent="1"/>
    </xf>
    <xf numFmtId="0" fontId="16" fillId="0" borderId="7" xfId="0" applyFont="1" applyBorder="1" applyAlignment="1">
      <alignment vertical="center"/>
    </xf>
    <xf numFmtId="0" fontId="36" fillId="0" borderId="0" xfId="0" applyFont="1" applyAlignment="1"/>
    <xf numFmtId="0" fontId="48" fillId="0" borderId="0" xfId="0" applyFont="1" applyAlignment="1">
      <alignment vertical="center" wrapText="1"/>
    </xf>
    <xf numFmtId="0" fontId="14" fillId="0" borderId="11" xfId="0" applyFont="1" applyBorder="1" applyAlignment="1">
      <alignment horizontal="left" wrapText="1"/>
    </xf>
    <xf numFmtId="0" fontId="19" fillId="0" borderId="11" xfId="0" applyFont="1" applyBorder="1" applyAlignment="1">
      <alignment horizontal="left"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xf>
    <xf numFmtId="0" fontId="14" fillId="0" borderId="0" xfId="41" applyNumberFormat="1" applyFont="1">
      <alignment horizontal="left"/>
    </xf>
    <xf numFmtId="0" fontId="18" fillId="0" borderId="0" xfId="46" applyAlignment="1">
      <alignment vertical="top"/>
    </xf>
    <xf numFmtId="0" fontId="14" fillId="0" borderId="11" xfId="0" applyFont="1" applyBorder="1" applyAlignment="1">
      <alignment wrapText="1"/>
    </xf>
    <xf numFmtId="0" fontId="14" fillId="0" borderId="11" xfId="0" quotePrefix="1" applyNumberFormat="1" applyFont="1" applyBorder="1" applyAlignment="1">
      <alignment horizontal="left" wrapText="1"/>
    </xf>
    <xf numFmtId="0" fontId="14" fillId="0" borderId="0" xfId="0" applyFont="1" applyAlignment="1">
      <alignment horizontal="left" vertical="center"/>
    </xf>
    <xf numFmtId="49" fontId="14" fillId="0" borderId="0" xfId="0" applyNumberFormat="1" applyFont="1" applyAlignment="1">
      <alignment horizontal="left" vertical="center"/>
    </xf>
    <xf numFmtId="0" fontId="14" fillId="0" borderId="0" xfId="0" quotePrefix="1" applyFont="1" applyAlignment="1">
      <alignment horizontal="left" vertical="center"/>
    </xf>
    <xf numFmtId="0" fontId="14" fillId="0" borderId="0" xfId="0" applyFont="1" applyFill="1"/>
    <xf numFmtId="0" fontId="13" fillId="0" borderId="0" xfId="40" applyAlignment="1">
      <alignment horizontal="left" vertical="center"/>
    </xf>
    <xf numFmtId="0" fontId="13" fillId="0" borderId="0" xfId="40"/>
    <xf numFmtId="172" fontId="14" fillId="0" borderId="0" xfId="0" applyNumberFormat="1" applyFont="1" applyAlignment="1">
      <alignment horizontal="right"/>
    </xf>
    <xf numFmtId="168" fontId="14" fillId="0" borderId="0" xfId="0" applyNumberFormat="1" applyFont="1" applyAlignment="1">
      <alignment horizontal="right"/>
    </xf>
    <xf numFmtId="0" fontId="14" fillId="0" borderId="9" xfId="0" applyNumberFormat="1" applyFont="1" applyBorder="1" applyAlignment="1">
      <alignment horizontal="center" wrapText="1"/>
    </xf>
    <xf numFmtId="0" fontId="14" fillId="0" borderId="10" xfId="0" applyNumberFormat="1" applyFont="1" applyBorder="1" applyAlignment="1">
      <alignment horizontal="center" wrapText="1"/>
    </xf>
    <xf numFmtId="0" fontId="14" fillId="0" borderId="13"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5" xfId="0" applyNumberFormat="1" applyFont="1" applyBorder="1" applyAlignment="1">
      <alignment horizontal="center" vertical="center" wrapText="1"/>
    </xf>
    <xf numFmtId="0" fontId="37" fillId="0" borderId="0" xfId="54" quotePrefix="1" applyFont="1" applyAlignment="1"/>
    <xf numFmtId="179" fontId="14" fillId="0" borderId="0" xfId="0" applyNumberFormat="1" applyFont="1" applyAlignment="1">
      <alignment horizontal="left"/>
    </xf>
    <xf numFmtId="0" fontId="14" fillId="0" borderId="0" xfId="0" applyFont="1" applyAlignment="1">
      <alignment vertical="top" wrapText="1"/>
    </xf>
    <xf numFmtId="180" fontId="14" fillId="0" borderId="0" xfId="0" applyNumberFormat="1" applyFont="1"/>
    <xf numFmtId="0" fontId="53" fillId="0" borderId="0" xfId="0" applyFont="1"/>
    <xf numFmtId="170" fontId="19" fillId="0" borderId="12" xfId="0" quotePrefix="1" applyNumberFormat="1" applyFont="1" applyBorder="1" applyAlignment="1">
      <alignment horizontal="right"/>
    </xf>
    <xf numFmtId="171" fontId="14" fillId="0" borderId="12" xfId="0" applyNumberFormat="1" applyFont="1" applyBorder="1" applyAlignment="1">
      <alignment horizontal="right"/>
    </xf>
    <xf numFmtId="0" fontId="14" fillId="0" borderId="10" xfId="0" applyFont="1" applyBorder="1" applyAlignment="1">
      <alignment horizontal="center" vertical="center" wrapText="1"/>
    </xf>
    <xf numFmtId="178" fontId="14" fillId="0" borderId="0" xfId="0" applyNumberFormat="1" applyFont="1"/>
    <xf numFmtId="0" fontId="12" fillId="0" borderId="0" xfId="54" applyFont="1" applyAlignment="1">
      <alignment wrapText="1"/>
    </xf>
    <xf numFmtId="0" fontId="12" fillId="0" borderId="0" xfId="38" applyFont="1"/>
    <xf numFmtId="0" fontId="18" fillId="0" borderId="0" xfId="46" applyFont="1" applyAlignment="1">
      <alignment vertical="top"/>
    </xf>
    <xf numFmtId="0" fontId="19" fillId="0" borderId="0" xfId="47" applyFont="1" applyAlignment="1">
      <alignment vertical="top"/>
    </xf>
    <xf numFmtId="0" fontId="19" fillId="0" borderId="11" xfId="0" applyFont="1" applyBorder="1" applyAlignment="1">
      <alignment wrapText="1"/>
    </xf>
    <xf numFmtId="0" fontId="19" fillId="0" borderId="11" xfId="0" applyFont="1" applyBorder="1" applyAlignment="1"/>
    <xf numFmtId="0" fontId="52" fillId="0" borderId="0" xfId="0" applyFont="1" applyAlignment="1">
      <alignment horizontal="left" vertical="center"/>
    </xf>
    <xf numFmtId="0" fontId="52" fillId="0" borderId="0" xfId="0" applyFont="1" applyAlignment="1">
      <alignment horizontal="right" vertical="center"/>
    </xf>
    <xf numFmtId="0" fontId="52" fillId="0" borderId="0" xfId="0" applyFont="1" applyAlignment="1">
      <alignment horizontal="right"/>
    </xf>
    <xf numFmtId="177" fontId="14" fillId="0" borderId="0" xfId="0" applyNumberFormat="1" applyFont="1" applyAlignment="1">
      <alignment horizontal="right"/>
    </xf>
    <xf numFmtId="0" fontId="12" fillId="0" borderId="0" xfId="0" applyFont="1" applyAlignment="1">
      <alignment horizontal="left"/>
    </xf>
    <xf numFmtId="173" fontId="14" fillId="0" borderId="0" xfId="0" applyNumberFormat="1" applyFont="1" applyAlignment="1">
      <alignment horizontal="right"/>
    </xf>
    <xf numFmtId="174" fontId="14" fillId="0" borderId="0" xfId="0" applyNumberFormat="1" applyFont="1" applyAlignment="1">
      <alignment horizontal="right"/>
    </xf>
    <xf numFmtId="173" fontId="44" fillId="0" borderId="0" xfId="0" applyNumberFormat="1" applyFont="1" applyAlignment="1">
      <alignment horizontal="right"/>
    </xf>
    <xf numFmtId="174" fontId="44" fillId="0" borderId="0" xfId="0" applyNumberFormat="1" applyFont="1" applyAlignment="1">
      <alignment horizontal="right"/>
    </xf>
    <xf numFmtId="169" fontId="12" fillId="0" borderId="0" xfId="0" applyNumberFormat="1" applyFont="1" applyBorder="1" applyAlignment="1">
      <alignment horizontal="right"/>
    </xf>
    <xf numFmtId="0" fontId="37" fillId="0" borderId="0" xfId="0" applyNumberFormat="1" applyFont="1" applyBorder="1" applyAlignment="1"/>
    <xf numFmtId="0" fontId="37" fillId="0" borderId="0" xfId="0" applyNumberFormat="1" applyFont="1" applyBorder="1" applyAlignment="1">
      <alignment vertical="top" wrapText="1"/>
    </xf>
    <xf numFmtId="0" fontId="37" fillId="0" borderId="0" xfId="0" quotePrefix="1" applyFont="1" applyAlignment="1"/>
    <xf numFmtId="0" fontId="12" fillId="0" borderId="0" xfId="54" quotePrefix="1" applyFont="1" applyAlignment="1"/>
    <xf numFmtId="0" fontId="12" fillId="0" borderId="0" xfId="54" quotePrefix="1" applyFont="1" applyAlignment="1">
      <alignment wrapText="1"/>
    </xf>
    <xf numFmtId="0" fontId="37" fillId="0" borderId="0" xfId="0" quotePrefix="1" applyFont="1" applyBorder="1" applyAlignment="1">
      <alignment horizontal="left"/>
    </xf>
    <xf numFmtId="0" fontId="12" fillId="0" borderId="0" xfId="0" applyFont="1" applyBorder="1" applyAlignment="1">
      <alignment horizontal="left" wrapText="1"/>
    </xf>
    <xf numFmtId="0" fontId="12" fillId="0" borderId="0" xfId="54" quotePrefix="1" applyFont="1" applyAlignment="1">
      <alignment horizontal="left"/>
    </xf>
    <xf numFmtId="0" fontId="37" fillId="0" borderId="0" xfId="0" applyNumberFormat="1" applyFont="1" applyBorder="1" applyAlignment="1">
      <alignment horizontal="left"/>
    </xf>
    <xf numFmtId="0" fontId="12" fillId="0" borderId="0" xfId="0" applyFont="1" applyBorder="1" applyAlignment="1">
      <alignment horizontal="left" vertical="top" wrapText="1"/>
    </xf>
    <xf numFmtId="0" fontId="54" fillId="0" borderId="0" xfId="0" applyFont="1"/>
    <xf numFmtId="0" fontId="12" fillId="0" borderId="0" xfId="0" applyFont="1" applyAlignment="1">
      <alignment vertical="top"/>
    </xf>
    <xf numFmtId="0" fontId="12" fillId="0" borderId="0" xfId="0" applyFont="1" applyAlignment="1">
      <alignment horizontal="left" vertical="top" wrapText="1"/>
    </xf>
    <xf numFmtId="181" fontId="19" fillId="0" borderId="0" xfId="0" applyNumberFormat="1" applyFont="1" applyFill="1" applyBorder="1" applyAlignment="1">
      <alignment horizontal="right"/>
    </xf>
    <xf numFmtId="181" fontId="14" fillId="0" borderId="0" xfId="0" applyNumberFormat="1" applyFont="1" applyFill="1" applyBorder="1" applyAlignment="1">
      <alignment horizontal="right"/>
    </xf>
    <xf numFmtId="0" fontId="34" fillId="0" borderId="0" xfId="0" applyFont="1" applyFill="1"/>
    <xf numFmtId="0" fontId="15" fillId="0" borderId="0" xfId="0" applyFont="1" applyFill="1"/>
    <xf numFmtId="0" fontId="37" fillId="0" borderId="0" xfId="54" applyFont="1" applyAlignment="1"/>
    <xf numFmtId="0" fontId="37" fillId="0" borderId="0" xfId="0" applyFont="1" applyAlignment="1"/>
    <xf numFmtId="0" fontId="14" fillId="0" borderId="9" xfId="0" applyFont="1" applyBorder="1" applyAlignment="1">
      <alignment horizontal="center" vertical="center" wrapText="1"/>
    </xf>
    <xf numFmtId="172" fontId="19" fillId="0" borderId="0" xfId="0" applyNumberFormat="1" applyFont="1" applyAlignment="1">
      <alignment horizontal="right"/>
    </xf>
    <xf numFmtId="168" fontId="19" fillId="0" borderId="0" xfId="0" applyNumberFormat="1" applyFont="1" applyAlignment="1">
      <alignment horizontal="right"/>
    </xf>
    <xf numFmtId="0" fontId="19" fillId="0" borderId="0" xfId="0" applyFont="1" applyAlignment="1">
      <alignment vertical="center" wrapText="1"/>
    </xf>
    <xf numFmtId="172" fontId="14" fillId="0" borderId="0" xfId="0" quotePrefix="1" applyNumberFormat="1" applyFont="1" applyAlignment="1">
      <alignment horizontal="right"/>
    </xf>
    <xf numFmtId="172" fontId="14" fillId="0" borderId="0" xfId="0" applyNumberFormat="1" applyFont="1" applyAlignment="1">
      <alignment horizontal="left"/>
    </xf>
    <xf numFmtId="168" fontId="14" fillId="0" borderId="0" xfId="0" applyNumberFormat="1" applyFont="1" applyAlignment="1">
      <alignment horizontal="left"/>
    </xf>
    <xf numFmtId="172" fontId="14" fillId="0" borderId="0" xfId="0" quotePrefix="1" applyNumberFormat="1" applyFont="1" applyAlignment="1">
      <alignment horizontal="left"/>
    </xf>
    <xf numFmtId="171" fontId="14" fillId="0" borderId="0" xfId="0" quotePrefix="1" applyNumberFormat="1" applyFont="1" applyAlignment="1">
      <alignment horizontal="left"/>
    </xf>
    <xf numFmtId="173" fontId="14" fillId="0" borderId="0" xfId="0" applyNumberFormat="1" applyFont="1" applyAlignment="1">
      <alignment horizontal="left"/>
    </xf>
    <xf numFmtId="174" fontId="14" fillId="0" borderId="0" xfId="0" applyNumberFormat="1" applyFont="1" applyAlignment="1">
      <alignment horizontal="left"/>
    </xf>
    <xf numFmtId="173" fontId="19" fillId="0" borderId="0" xfId="0" applyNumberFormat="1" applyFont="1" applyAlignment="1">
      <alignment horizontal="left"/>
    </xf>
    <xf numFmtId="174" fontId="19" fillId="0" borderId="0" xfId="0" applyNumberFormat="1" applyFont="1" applyAlignment="1">
      <alignment horizontal="left"/>
    </xf>
    <xf numFmtId="0" fontId="19" fillId="0" borderId="11" xfId="0" quotePrefix="1" applyFont="1" applyBorder="1" applyAlignment="1">
      <alignment horizontal="left" wrapText="1"/>
    </xf>
    <xf numFmtId="175" fontId="14" fillId="0" borderId="0" xfId="0" quotePrefix="1" applyNumberFormat="1" applyFont="1" applyAlignment="1">
      <alignment horizontal="left"/>
    </xf>
    <xf numFmtId="175" fontId="14" fillId="0" borderId="0" xfId="0" applyNumberFormat="1" applyFont="1" applyAlignment="1">
      <alignment horizontal="left"/>
    </xf>
    <xf numFmtId="176" fontId="14" fillId="0" borderId="0" xfId="0" applyNumberFormat="1" applyFont="1" applyAlignment="1">
      <alignment horizontal="left"/>
    </xf>
    <xf numFmtId="0" fontId="14" fillId="0" borderId="0" xfId="0" applyNumberFormat="1" applyFont="1" applyAlignment="1">
      <alignment horizontal="left"/>
    </xf>
    <xf numFmtId="175" fontId="19" fillId="0" borderId="0" xfId="0" applyNumberFormat="1" applyFont="1" applyAlignment="1">
      <alignment horizontal="left"/>
    </xf>
    <xf numFmtId="176" fontId="19" fillId="0" borderId="0" xfId="0" applyNumberFormat="1" applyFont="1" applyAlignment="1">
      <alignment horizontal="left"/>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182" fontId="14" fillId="0" borderId="0" xfId="0" applyNumberFormat="1" applyFont="1" applyAlignment="1">
      <alignment horizontal="right"/>
    </xf>
    <xf numFmtId="182" fontId="19" fillId="0" borderId="0" xfId="0" applyNumberFormat="1" applyFont="1" applyAlignment="1">
      <alignment horizontal="right"/>
    </xf>
    <xf numFmtId="183" fontId="14" fillId="0" borderId="0" xfId="0" applyNumberFormat="1" applyFont="1" applyBorder="1" applyAlignment="1">
      <alignment horizontal="right"/>
    </xf>
    <xf numFmtId="183" fontId="19" fillId="0" borderId="0" xfId="0" applyNumberFormat="1" applyFont="1" applyBorder="1" applyAlignment="1">
      <alignment horizontal="right"/>
    </xf>
    <xf numFmtId="184" fontId="14" fillId="0" borderId="0" xfId="0" applyNumberFormat="1" applyFont="1" applyBorder="1" applyAlignment="1">
      <alignment horizontal="right"/>
    </xf>
    <xf numFmtId="184" fontId="19" fillId="0" borderId="0" xfId="0" applyNumberFormat="1" applyFont="1" applyBorder="1" applyAlignment="1">
      <alignment horizontal="right"/>
    </xf>
    <xf numFmtId="185" fontId="14" fillId="0" borderId="0" xfId="0" applyNumberFormat="1" applyFont="1" applyAlignment="1">
      <alignment horizontal="right"/>
    </xf>
    <xf numFmtId="185" fontId="19" fillId="0" borderId="0" xfId="0" applyNumberFormat="1" applyFont="1" applyAlignment="1">
      <alignment horizontal="right"/>
    </xf>
    <xf numFmtId="186" fontId="14" fillId="0" borderId="0" xfId="0" applyNumberFormat="1" applyFont="1" applyAlignment="1">
      <alignment horizontal="right"/>
    </xf>
    <xf numFmtId="186" fontId="19" fillId="0" borderId="0" xfId="0" applyNumberFormat="1" applyFont="1" applyAlignment="1">
      <alignment horizontal="right"/>
    </xf>
    <xf numFmtId="187" fontId="14" fillId="0" borderId="0" xfId="0" applyNumberFormat="1" applyFont="1" applyAlignment="1">
      <alignment horizontal="right"/>
    </xf>
    <xf numFmtId="187" fontId="19" fillId="0" borderId="0" xfId="0" applyNumberFormat="1" applyFont="1" applyAlignment="1">
      <alignment horizontal="right"/>
    </xf>
    <xf numFmtId="188" fontId="14" fillId="0" borderId="0" xfId="0" applyNumberFormat="1" applyFont="1" applyAlignment="1">
      <alignment horizontal="right"/>
    </xf>
    <xf numFmtId="188" fontId="19" fillId="0" borderId="0" xfId="0" applyNumberFormat="1" applyFont="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4" fontId="14" fillId="0" borderId="0" xfId="0" applyNumberFormat="1" applyFont="1" applyAlignment="1">
      <alignment horizontal="right" vertical="center"/>
    </xf>
    <xf numFmtId="4" fontId="19" fillId="0" borderId="0" xfId="0" applyNumberFormat="1" applyFont="1" applyAlignment="1">
      <alignment horizontal="right"/>
    </xf>
    <xf numFmtId="0" fontId="19" fillId="0" borderId="0" xfId="0" applyFont="1" applyFill="1"/>
    <xf numFmtId="172" fontId="19" fillId="0" borderId="0" xfId="0" applyNumberFormat="1" applyFont="1" applyFill="1" applyAlignment="1">
      <alignment horizontal="right"/>
    </xf>
    <xf numFmtId="168" fontId="19" fillId="0" borderId="0" xfId="0" applyNumberFormat="1" applyFont="1" applyFill="1" applyAlignment="1">
      <alignment horizontal="right"/>
    </xf>
    <xf numFmtId="2" fontId="14" fillId="0" borderId="0" xfId="0" applyNumberFormat="1" applyFont="1"/>
    <xf numFmtId="2" fontId="19" fillId="0" borderId="0" xfId="0" applyNumberFormat="1" applyFont="1"/>
    <xf numFmtId="0" fontId="34" fillId="0" borderId="0" xfId="0" applyNumberFormat="1" applyFont="1" applyFill="1"/>
    <xf numFmtId="4" fontId="14" fillId="0" borderId="0" xfId="0" applyNumberFormat="1" applyFont="1"/>
    <xf numFmtId="4" fontId="19" fillId="0" borderId="0" xfId="0" applyNumberFormat="1" applyFont="1"/>
    <xf numFmtId="0" fontId="12" fillId="0" borderId="0" xfId="0" applyFont="1" applyAlignment="1"/>
    <xf numFmtId="0" fontId="37" fillId="0" borderId="0" xfId="0" applyFont="1" applyAlignment="1">
      <alignment horizontal="left"/>
    </xf>
    <xf numFmtId="0" fontId="12" fillId="0" borderId="0" xfId="0" applyFont="1" applyFill="1"/>
    <xf numFmtId="175" fontId="14" fillId="0" borderId="0" xfId="0" applyNumberFormat="1" applyFont="1" applyFill="1" applyAlignment="1">
      <alignment horizontal="right"/>
    </xf>
    <xf numFmtId="0" fontId="44" fillId="0" borderId="0" xfId="0" applyFont="1" applyFill="1"/>
    <xf numFmtId="0" fontId="12" fillId="0" borderId="0" xfId="54"/>
    <xf numFmtId="0" fontId="12" fillId="0" borderId="0" xfId="54" quotePrefix="1" applyAlignment="1">
      <alignment horizontal="left" wrapText="1"/>
    </xf>
    <xf numFmtId="0" fontId="12" fillId="0" borderId="0" xfId="54" applyAlignment="1">
      <alignment wrapText="1"/>
    </xf>
    <xf numFmtId="0" fontId="27" fillId="0" borderId="0" xfId="0" applyFont="1" applyFill="1" applyAlignment="1">
      <alignment horizontal="right" vertical="center"/>
    </xf>
    <xf numFmtId="49" fontId="45" fillId="0" borderId="0" xfId="0" applyNumberFormat="1" applyFont="1" applyFill="1" applyAlignment="1">
      <alignment horizontal="left" vertical="center"/>
    </xf>
  </cellXfs>
  <cellStyles count="56">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78">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ill>
        <patternFill>
          <bgColor theme="9" tint="0.79998168889431442"/>
        </patternFill>
      </fill>
    </dxf>
    <dxf>
      <font>
        <b val="0"/>
        <i val="0"/>
        <strike val="0"/>
        <condense val="0"/>
        <extend val="0"/>
        <outline val="0"/>
        <shadow val="0"/>
        <u val="none"/>
        <vertAlign val="baseline"/>
        <sz val="8.5"/>
        <color auto="1"/>
        <name val="Calibri"/>
        <scheme val="minor"/>
      </font>
      <numFmt numFmtId="184" formatCode="#,##0.00&quot;    &quot;;\-#,##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rgb="FF0070C0"/>
        <name val="Calibri"/>
        <scheme val="minor"/>
      </font>
      <numFmt numFmtId="186" formatCode="#,##0.00&quot;                      &quot;;\-#,##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strike val="0"/>
        <outline val="0"/>
        <shadow val="0"/>
        <u val="none"/>
        <vertAlign val="baseline"/>
        <color auto="1"/>
        <name val="Calibri"/>
        <scheme val="minor"/>
      </font>
      <alignment horizontal="center" textRotation="0" indent="0" justifyLastLine="0" shrinkToFit="0" readingOrder="0"/>
    </dxf>
    <dxf>
      <font>
        <b val="0"/>
        <i val="0"/>
        <strike val="0"/>
        <condense val="0"/>
        <extend val="0"/>
        <outline val="0"/>
        <shadow val="0"/>
        <u val="none"/>
        <vertAlign val="baseline"/>
        <sz val="8.5"/>
        <color auto="1"/>
        <name val="Calibri"/>
        <scheme val="minor"/>
      </font>
      <numFmt numFmtId="4" formatCode="#,##0.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8" formatCode="#,##0.00&quot;  &quot;;\-#,##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00&quot;  &quot;;\-#,##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00&quot;  &quot;;\-#,##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2" formatCode="0.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1" formatCode="#,##0.0&quot;      &quot;;\-#,##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quot;      &quot;;\-#,##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quot;      &quot;;\-#,##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00&quot;  &quot;;\-\ #,##0.00&quot;  &quot;;0.00&quot;  &quot;;@&quot;  &quot;"/>
      <alignment horizontal="right" vertical="bottom" textRotation="0" wrapText="0"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strike val="0"/>
        <outline val="0"/>
        <shadow val="0"/>
        <u val="none"/>
        <vertAlign val="baseline"/>
        <color auto="1"/>
        <name val="Calibri"/>
        <scheme val="minor"/>
      </font>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78" formatCode="0.0"/>
    </dxf>
    <dxf>
      <font>
        <b val="0"/>
        <i val="0"/>
        <strike val="0"/>
        <condense val="0"/>
        <extend val="0"/>
        <outline val="0"/>
        <shadow val="0"/>
        <u val="none"/>
        <vertAlign val="baseline"/>
        <sz val="8.5"/>
        <color auto="1"/>
        <name val="Calibri"/>
        <scheme val="minor"/>
      </font>
      <numFmt numFmtId="178" formatCode="0.0"/>
    </dxf>
    <dxf>
      <font>
        <b val="0"/>
        <i val="0"/>
        <strike val="0"/>
        <condense val="0"/>
        <extend val="0"/>
        <outline val="0"/>
        <shadow val="0"/>
        <u val="none"/>
        <vertAlign val="baseline"/>
        <sz val="8.5"/>
        <color auto="1"/>
        <name val="Calibri"/>
        <scheme val="minor"/>
      </font>
      <numFmt numFmtId="178" formatCode="0.0"/>
    </dxf>
    <dxf>
      <font>
        <b val="0"/>
        <i val="0"/>
        <strike val="0"/>
        <condense val="0"/>
        <extend val="0"/>
        <outline val="0"/>
        <shadow val="0"/>
        <u val="none"/>
        <vertAlign val="baseline"/>
        <sz val="8.5"/>
        <color auto="1"/>
        <name val="Calibri"/>
        <scheme val="minor"/>
      </font>
      <numFmt numFmtId="179" formatCode="mmmm\ yyyy"/>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5"/>
        <color auto="1"/>
        <name val="Calibri"/>
        <scheme val="minor"/>
      </font>
      <numFmt numFmtId="180" formatCode="0.0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center" textRotation="0" wrapText="0" indent="0" justifyLastLine="0" shrinkToFit="0" readingOrder="0"/>
    </dxf>
    <dxf>
      <fill>
        <patternFill>
          <bgColor theme="7" tint="0.59996337778862885"/>
        </patternFill>
      </fill>
    </dxf>
    <dxf>
      <fill>
        <patternFill>
          <bgColor rgb="FFEEF0BC"/>
        </patternFill>
      </fill>
    </dxf>
  </dxfs>
  <tableStyles count="2" defaultTableStyle="TableStyleMedium2" defaultPivotStyle="PivotStyleLight16">
    <tableStyle name="GrafikDaten" pivot="0" count="1">
      <tableStyleElement type="headerRow" dxfId="77"/>
    </tableStyle>
    <tableStyle name="StatA Jahrbuch" pivot="0" count="0"/>
  </tableStyles>
  <colors>
    <mruColors>
      <color rgb="FF0000FE"/>
      <color rgb="FF289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226219</xdr:colOff>
      <xdr:row>19</xdr:row>
      <xdr:rowOff>154780</xdr:rowOff>
    </xdr:from>
    <xdr:to>
      <xdr:col>0</xdr:col>
      <xdr:colOff>5763188</xdr:colOff>
      <xdr:row>48</xdr:row>
      <xdr:rowOff>142636</xdr:rowOff>
    </xdr:to>
    <xdr:pic>
      <xdr:nvPicPr>
        <xdr:cNvPr id="3" name="MV-Karte" descr="_GrafikDaten_16.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992" t="13861" r="6664"/>
        <a:stretch/>
      </xdr:blipFill>
      <xdr:spPr>
        <a:xfrm>
          <a:off x="226219" y="3571874"/>
          <a:ext cx="5536969" cy="4476512"/>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28</xdr:row>
      <xdr:rowOff>5948</xdr:rowOff>
    </xdr:from>
    <xdr:to>
      <xdr:col>0</xdr:col>
      <xdr:colOff>6044565</xdr:colOff>
      <xdr:row>55</xdr:row>
      <xdr:rowOff>131678</xdr:rowOff>
    </xdr:to>
    <xdr:pic>
      <xdr:nvPicPr>
        <xdr:cNvPr id="7" name="Liniengrafik" descr="_GrafikDaten_16.3" title="Lini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04104"/>
          <a:ext cx="6044565" cy="4126230"/>
        </a:xfrm>
        <a:prstGeom prst="rect">
          <a:avLst/>
        </a:prstGeom>
        <a:solidFill>
          <a:schemeClr val="bg1"/>
        </a:solidFill>
      </xdr:spPr>
    </xdr:pic>
    <xdr:clientData/>
  </xdr:twoCellAnchor>
  <xdr:twoCellAnchor editAs="oneCell">
    <xdr:from>
      <xdr:col>0</xdr:col>
      <xdr:colOff>0</xdr:colOff>
      <xdr:row>3</xdr:row>
      <xdr:rowOff>0</xdr:rowOff>
    </xdr:from>
    <xdr:to>
      <xdr:col>0</xdr:col>
      <xdr:colOff>6050756</xdr:colOff>
      <xdr:row>26</xdr:row>
      <xdr:rowOff>14288</xdr:rowOff>
    </xdr:to>
    <xdr:pic>
      <xdr:nvPicPr>
        <xdr:cNvPr id="6" name="Kreisgrafik" descr="_GrafikDaten_16.2" title="Kreis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73906"/>
          <a:ext cx="6050756" cy="3300413"/>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89297</xdr:colOff>
      <xdr:row>29</xdr:row>
      <xdr:rowOff>0</xdr:rowOff>
    </xdr:from>
    <xdr:to>
      <xdr:col>9</xdr:col>
      <xdr:colOff>297655</xdr:colOff>
      <xdr:row>49</xdr:row>
      <xdr:rowOff>41671</xdr:rowOff>
    </xdr:to>
    <xdr:pic>
      <xdr:nvPicPr>
        <xdr:cNvPr id="4" name="MV-Karte" descr="_GrafikDaten_16.4"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6918" b="41556"/>
        <a:stretch/>
      </xdr:blipFill>
      <xdr:spPr>
        <a:xfrm>
          <a:off x="89297" y="6215063"/>
          <a:ext cx="5828108" cy="2899171"/>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23</xdr:row>
      <xdr:rowOff>0</xdr:rowOff>
    </xdr:from>
    <xdr:to>
      <xdr:col>3</xdr:col>
      <xdr:colOff>1351359</xdr:colOff>
      <xdr:row>57</xdr:row>
      <xdr:rowOff>102870</xdr:rowOff>
    </xdr:to>
    <xdr:pic>
      <xdr:nvPicPr>
        <xdr:cNvPr id="2" name="Deutschlandkarte" descr="_GrafikDaten_16.5"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5051"/>
        <a:stretch/>
      </xdr:blipFill>
      <xdr:spPr>
        <a:xfrm>
          <a:off x="1" y="4191000"/>
          <a:ext cx="5959077" cy="4960620"/>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xdr:colOff>
      <xdr:row>20</xdr:row>
      <xdr:rowOff>0</xdr:rowOff>
    </xdr:from>
    <xdr:to>
      <xdr:col>3</xdr:col>
      <xdr:colOff>1375173</xdr:colOff>
      <xdr:row>54</xdr:row>
      <xdr:rowOff>102870</xdr:rowOff>
    </xdr:to>
    <xdr:pic>
      <xdr:nvPicPr>
        <xdr:cNvPr id="2" name="Deutschlandkarte" descr="_GrafikDaten_16.7"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4711"/>
        <a:stretch/>
      </xdr:blipFill>
      <xdr:spPr>
        <a:xfrm>
          <a:off x="2" y="3917156"/>
          <a:ext cx="5982890" cy="4960620"/>
        </a:xfrm>
        <a:prstGeom prst="rect">
          <a:avLst/>
        </a:prstGeom>
        <a:solidFill>
          <a:srgbClr val="FFFFFF"/>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4987528</xdr:colOff>
      <xdr:row>9</xdr:row>
      <xdr:rowOff>220264</xdr:rowOff>
    </xdr:from>
    <xdr:to>
      <xdr:col>1</xdr:col>
      <xdr:colOff>5599528</xdr:colOff>
      <xdr:row>11</xdr:row>
      <xdr:rowOff>227592</xdr:rowOff>
    </xdr:to>
    <xdr:pic>
      <xdr:nvPicPr>
        <xdr:cNvPr id="3" name="QR-Code 2" descr="https://www.destatis.de/DE/Methoden/Qualitaet/Qualitaetsberichte/Preise/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21" t="12233" r="12215" b="11929"/>
        <a:stretch>
          <a:fillRect/>
        </a:stretch>
      </xdr:blipFill>
      <xdr:spPr bwMode="auto">
        <a:xfrm>
          <a:off x="5499497" y="2280045"/>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4981574</xdr:colOff>
      <xdr:row>3</xdr:row>
      <xdr:rowOff>11911</xdr:rowOff>
    </xdr:from>
    <xdr:to>
      <xdr:col>1</xdr:col>
      <xdr:colOff>5593574</xdr:colOff>
      <xdr:row>5</xdr:row>
      <xdr:rowOff>29864</xdr:rowOff>
    </xdr:to>
    <xdr:pic>
      <xdr:nvPicPr>
        <xdr:cNvPr id="2" name="QR-Code 1" descr="https://www.laiv-mv.de/Statistik/Zahlen-und-Fakten/Gesamtwirtschaft-&amp;-Umwelt/Preise"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061" t="12231" r="12215" b="12392"/>
        <a:stretch>
          <a:fillRect/>
        </a:stretch>
      </xdr:blipFill>
      <xdr:spPr bwMode="auto">
        <a:xfrm>
          <a:off x="5493543" y="839395"/>
          <a:ext cx="612000" cy="63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16.1" displayName="GrafikDaten_16.1" ref="C21:D30" totalsRowShown="0" headerRowDxfId="75" dataDxfId="74">
  <autoFilter ref="C21:D30">
    <filterColumn colId="0" hiddenButton="1"/>
    <filterColumn colId="1" hiddenButton="1"/>
  </autoFilter>
  <tableColumns count="2">
    <tableColumn id="1" name="Kreise" dataDxfId="73"/>
    <tableColumn id="2" name="EUR/m²" dataDxfId="72"/>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0.xml><?xml version="1.0" encoding="utf-8"?>
<table xmlns="http://schemas.openxmlformats.org/spreadsheetml/2006/main" id="5" name="GrafikDaten_16.6" displayName="GrafikDaten_16.6" ref="F21:G38" totalsRowShown="0" headerRowDxfId="11" dataDxfId="10">
  <autoFilter ref="F21:G38">
    <filterColumn colId="0" hiddenButton="1"/>
    <filterColumn colId="1" hiddenButton="1"/>
  </autoFilter>
  <tableColumns count="2">
    <tableColumn id="1" name="Bundesland" dataDxfId="9"/>
    <tableColumn id="2" name="EUR/ha" dataDxfId="8"/>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1.xml><?xml version="1.0" encoding="utf-8"?>
<table xmlns="http://schemas.openxmlformats.org/spreadsheetml/2006/main" id="11" name="Tabelle_16.3.2" displayName="Tabelle_16.3.2" ref="A4:D18" totalsRowShown="0" headerRowDxfId="7" dataDxfId="5" headerRowBorderDxfId="6" tableBorderDxfId="4">
  <autoFilter ref="A4:D18">
    <filterColumn colId="0" hiddenButton="1"/>
    <filterColumn colId="1" hiddenButton="1"/>
    <filterColumn colId="2" hiddenButton="1"/>
    <filterColumn colId="3" hiddenButton="1"/>
  </autoFilter>
  <tableColumns count="4">
    <tableColumn id="1" name="Land" dataDxfId="3"/>
    <tableColumn id="2" name="Veräußerungsfälle" dataDxfId="2"/>
    <tableColumn id="3" name="Veräußerte Fläche_x000a__x000a_in ha" dataDxfId="1"/>
    <tableColumn id="4" name="Durchschnittlicher Kaufwert_x000a__x000a_in EUR/ha"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2.xml><?xml version="1.0" encoding="utf-8"?>
<table xmlns="http://schemas.openxmlformats.org/spreadsheetml/2006/main" id="12" name="GrafikDaten_16.2" displayName="GrafikDaten_16.2" ref="C4:D16" totalsRowShown="0" headerRowDxfId="71">
  <autoFilter ref="C4:D16">
    <filterColumn colId="0" hiddenButton="1"/>
    <filterColumn colId="1" hiddenButton="1"/>
  </autoFilter>
  <tableColumns count="2">
    <tableColumn id="1" name="Warenkorb" dataDxfId="70"/>
    <tableColumn id="2" name="Insgesamt = 100 %" dataDxfId="69"/>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3.xml><?xml version="1.0" encoding="utf-8"?>
<table xmlns="http://schemas.openxmlformats.org/spreadsheetml/2006/main" id="13" name="GrafikDaten_16.3" displayName="GrafikDaten_16.3" ref="C29:F65" totalsRowShown="0" headerRowDxfId="68" dataDxfId="67">
  <autoFilter ref="C29:F65">
    <filterColumn colId="0" hiddenButton="1"/>
    <filterColumn colId="1" hiddenButton="1"/>
    <filterColumn colId="2" hiddenButton="1"/>
    <filterColumn colId="3" hiddenButton="1"/>
  </autoFilter>
  <tableColumns count="4">
    <tableColumn id="1" name="Monat/Jahr" dataDxfId="66"/>
    <tableColumn id="2" name="Gesamtindex 2020 = 100" dataDxfId="65"/>
    <tableColumn id="3" name="Energie                   2020 = 100" dataDxfId="64"/>
    <tableColumn id="4" name="Nahrungsmittel 2020 = 100" dataDxfId="63"/>
  </tableColumns>
  <tableStyleInfo name="GrafikDaten"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4.xml><?xml version="1.0" encoding="utf-8"?>
<table xmlns="http://schemas.openxmlformats.org/spreadsheetml/2006/main" id="6" name="Tabelle_16.1" displayName="Tabelle_16.1" ref="A4:F73" totalsRowShown="0" headerRowDxfId="62" dataDxfId="60" headerRowBorderDxfId="61" tableBorderDxfId="59">
  <autoFilter ref="A4:F73">
    <filterColumn colId="0" hiddenButton="1"/>
    <filterColumn colId="1" hiddenButton="1"/>
    <filterColumn colId="2" hiddenButton="1"/>
    <filterColumn colId="3" hiddenButton="1"/>
    <filterColumn colId="4" hiddenButton="1"/>
    <filterColumn colId="5" hiddenButton="1"/>
  </autoFilter>
  <tableColumns count="6">
    <tableColumn id="1" name="COICOP-_x000a_Nr. 1)" dataDxfId="58"/>
    <tableColumn id="2" name="Index, Indexgruppe" dataDxfId="57"/>
    <tableColumn id="3" name="Wägungs-_x000a_anteil in_x000a_Promille 2)" dataDxfId="56"/>
    <tableColumn id="4" name="Durchschnitt_x000a_2021" dataDxfId="55"/>
    <tableColumn id="5" name="Durchschnitt_x000a_2022" dataDxfId="54"/>
    <tableColumn id="6" name="Durchschnitt_x000a_2023" dataDxfId="53"/>
  </tableColumns>
  <tableStyleInfo name="StatA Jahrbuch" showFirstColumn="1" showLastColumn="0" showRowStripes="0" showColumnStripes="0"/>
  <extLst>
    <ext xmlns:x14="http://schemas.microsoft.com/office/spreadsheetml/2009/9/main" uri="{504A1905-F514-4f6f-8877-14C23A59335A}">
      <x14:table altTextSummary="Tabelle mit 2 Vorspalten und 4 Datenspalten"/>
    </ext>
  </extLst>
</table>
</file>

<file path=xl/tables/table5.xml><?xml version="1.0" encoding="utf-8"?>
<table xmlns="http://schemas.openxmlformats.org/spreadsheetml/2006/main" id="2" name="GrafikDaten_16.4" displayName="GrafikDaten_16.4" ref="L30:M39" totalsRowShown="0" headerRowDxfId="52" dataDxfId="51">
  <autoFilter ref="L30:M39">
    <filterColumn colId="0" hiddenButton="1"/>
    <filterColumn colId="1" hiddenButton="1"/>
  </autoFilter>
  <tableColumns count="2">
    <tableColumn id="1" name="Kreise" dataDxfId="50"/>
    <tableColumn id="2" name="EUR/m²" dataDxfId="49"/>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6.xml><?xml version="1.0" encoding="utf-8"?>
<table xmlns="http://schemas.openxmlformats.org/spreadsheetml/2006/main" id="7" name="Tabelle_16.2.1" displayName="Tabelle_16.2.1" ref="A4:J27" totalsRowShown="0" headerRowDxfId="48" dataDxfId="46" headerRowBorderDxfId="47" tableBorderDxfId="45">
  <autoFilter ref="A4:J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44"/>
    <tableColumn id="2" name="Kauffälle 3)_x000a_für Bau-_x000a_land_x000a_insgesamt" dataDxfId="43"/>
    <tableColumn id="3" name="Veräußerte_x000a_Fläche für_x000a_Bauland_x000a_insgesamt_x000a_in 1.000 m²" dataDxfId="42"/>
    <tableColumn id="4" name="Kaufwert_x000a_für Bau-_x000a_land_x000a_insgesamt _x000a_in EUR/m²" dataDxfId="41"/>
    <tableColumn id="5" name="Kauffälle 3)_x000a_für Wohn-_x000a_bauland" dataDxfId="40"/>
    <tableColumn id="6" name="Veräußerte_x000a_Fläche für_x000a_Wohnbau-_x000a_land_x000a_in 1.000 m²" dataDxfId="39"/>
    <tableColumn id="7" name="Kaufwert_x000a_für Wohn-_x000a_bauland_x000a_in EUR/m²" dataDxfId="38"/>
    <tableColumn id="8" name="Kauffälle 3)_x000a_für bau-_x000a_reifes_x000a_Land" dataDxfId="37"/>
    <tableColumn id="9" name="Veräußerte_x000a_Fläche für_x000a_baureifes_x000a_Land_x000a_in 1.000 m²" dataDxfId="36"/>
    <tableColumn id="10" name="Kaufwert_x000a_für bau-_x000a_reifes_x000a_Land_x000a_in EUR/m²" dataDxfId="35"/>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7.xml><?xml version="1.0" encoding="utf-8"?>
<table xmlns="http://schemas.openxmlformats.org/spreadsheetml/2006/main" id="3" name="GrafikDaten_16.5" displayName="GrafikDaten_16.5" ref="F24:G41" totalsRowShown="0" headerRowDxfId="34" dataDxfId="33">
  <autoFilter ref="F24:G41">
    <filterColumn colId="0" hiddenButton="1"/>
    <filterColumn colId="1" hiddenButton="1"/>
  </autoFilter>
  <tableColumns count="2">
    <tableColumn id="1" name="Bundesland" dataDxfId="32"/>
    <tableColumn id="2" name="EUR/m²" dataDxfId="31"/>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8.xml><?xml version="1.0" encoding="utf-8"?>
<table xmlns="http://schemas.openxmlformats.org/spreadsheetml/2006/main" id="8" name="Tabelle_16.2.2" displayName="Tabelle_16.2.2" ref="A4:D21" totalsRowShown="0" headerRowDxfId="30" dataDxfId="28" headerRowBorderDxfId="29" tableBorderDxfId="27">
  <autoFilter ref="A4:D21">
    <filterColumn colId="0" hiddenButton="1"/>
    <filterColumn colId="1" hiddenButton="1"/>
    <filterColumn colId="2" hiddenButton="1"/>
    <filterColumn colId="3" hiddenButton="1"/>
  </autoFilter>
  <tableColumns count="4">
    <tableColumn id="1" name="Land" dataDxfId="26"/>
    <tableColumn id="2" name="Kauffälle 3)" dataDxfId="25"/>
    <tableColumn id="3" name="Veräußerte Fläche_x000a_in 1.000 m²" dataDxfId="24"/>
    <tableColumn id="4" name="Durchschnittlicher Kaufwert _x000a_in EUR/m²" dataDxfId="23"/>
  </tableColumns>
  <tableStyleInfo name="StatA Jahrbuch"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9.xml><?xml version="1.0" encoding="utf-8"?>
<table xmlns="http://schemas.openxmlformats.org/spreadsheetml/2006/main" id="16" name="Tabelle_16.3.1" displayName="Tabelle_16.3.1" ref="A5:F41" totalsRowShown="0" headerRowDxfId="22" dataDxfId="20" headerRowBorderDxfId="21" tableBorderDxfId="19">
  <autoFilter ref="A5:F41">
    <filterColumn colId="0" hiddenButton="1"/>
    <filterColumn colId="1" hiddenButton="1"/>
    <filterColumn colId="2" hiddenButton="1"/>
    <filterColumn colId="3" hiddenButton="1"/>
    <filterColumn colId="4" hiddenButton="1"/>
    <filterColumn colId="5" hiddenButton="1"/>
  </autoFilter>
  <tableColumns count="6">
    <tableColumn id="1" name="Merkmal" dataDxfId="18"/>
    <tableColumn id="2" name="Erfasste_x000a_Veräußerungs-_x000a_fälle 4)" dataDxfId="17"/>
    <tableColumn id="3" name="Veräußerte_x000a_Fläche_x000a__x000a_in ha" dataDxfId="16"/>
    <tableColumn id="4" name="Kaufsumme_x000a_insgesamt _x000a__x000a_in 1.000 EUR" dataDxfId="15"/>
    <tableColumn id="5" name="Durchschnitt-_x000a_licher Kaufwert_x000a_je ha_x000a_in EUR" dataDxfId="14"/>
    <tableColumn id="6" name="Durchschnitt-_x000a_liche Fläche je_x000a_Veräußerungsfall _x000a_in ha" dataDxfId="13"/>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destatis.de/DE/Methoden/Qualitaet/Qualitaetsberichte/Preise/einfuehrung.html" TargetMode="External"/><Relationship Id="rId7" Type="http://schemas.openxmlformats.org/officeDocument/2006/relationships/drawing" Target="../drawings/drawing6.xml"/><Relationship Id="rId2" Type="http://schemas.openxmlformats.org/officeDocument/2006/relationships/hyperlink" Target="https://www.laiv-mv.de/Statistik/Zahlen-und-Fakten/Gesamtwirtschaft-&amp;-Umwelt/Preise" TargetMode="External"/><Relationship Id="rId1" Type="http://schemas.openxmlformats.org/officeDocument/2006/relationships/hyperlink" Target="https://www.laiv-mv.de/Statistik/Zahlen-und-Fakten/Gesamtwirtschaft-&amp;-Umwelt/Preise" TargetMode="External"/><Relationship Id="rId6" Type="http://schemas.openxmlformats.org/officeDocument/2006/relationships/printerSettings" Target="../printerSettings/printerSettings13.bin"/><Relationship Id="rId5" Type="http://schemas.openxmlformats.org/officeDocument/2006/relationships/hyperlink" Target="mailto:steffi.behlau@statistik-mv.de" TargetMode="External"/><Relationship Id="rId4" Type="http://schemas.openxmlformats.org/officeDocument/2006/relationships/hyperlink" Target="mailto:christoph.epperlein@statistik-mv.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table" Target="../tables/table6.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table" Target="../tables/table8.xml"/><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omments" Target="../comments5.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zoomScale="160" zoomScaleNormal="160" workbookViewId="0"/>
  </sheetViews>
  <sheetFormatPr baseColWidth="10" defaultRowHeight="12" customHeight="1" x14ac:dyDescent="0.2"/>
  <cols>
    <col min="1" max="1" width="91.7109375" style="8" customWidth="1"/>
    <col min="2" max="2" width="2.7109375" style="8" customWidth="1"/>
    <col min="3" max="3" width="20.5703125" style="14" customWidth="1"/>
    <col min="4" max="4" width="8.28515625" style="14" customWidth="1"/>
    <col min="5" max="6" width="8" style="14" customWidth="1"/>
    <col min="7" max="7" width="7.5703125" style="14" customWidth="1"/>
    <col min="8" max="10" width="14.42578125" style="14" customWidth="1"/>
    <col min="11" max="16384" width="11.42578125" style="8"/>
  </cols>
  <sheetData>
    <row r="1" spans="1:10" ht="12" customHeight="1" x14ac:dyDescent="0.2">
      <c r="A1" s="73" t="s">
        <v>175</v>
      </c>
    </row>
    <row r="2" spans="1:10" s="3" customFormat="1" ht="50.1" customHeight="1" x14ac:dyDescent="0.2">
      <c r="A2" s="74" t="s">
        <v>176</v>
      </c>
      <c r="B2" s="2"/>
      <c r="C2" s="103"/>
      <c r="D2" s="103"/>
      <c r="E2" s="103"/>
      <c r="F2" s="103"/>
      <c r="G2" s="103"/>
      <c r="H2" s="103"/>
      <c r="I2" s="103"/>
      <c r="J2" s="103"/>
    </row>
    <row r="3" spans="1:10" s="6" customFormat="1" ht="12" customHeight="1" x14ac:dyDescent="0.2">
      <c r="A3" s="217"/>
      <c r="B3" s="5"/>
      <c r="C3" s="103"/>
      <c r="D3" s="103"/>
      <c r="E3" s="103"/>
      <c r="F3" s="103"/>
      <c r="G3" s="103"/>
      <c r="H3" s="103"/>
      <c r="I3" s="103"/>
      <c r="J3" s="103"/>
    </row>
    <row r="4" spans="1:10" s="6" customFormat="1" ht="12" customHeight="1" x14ac:dyDescent="0.2">
      <c r="A4" s="218"/>
      <c r="B4" s="5"/>
      <c r="C4" s="103"/>
      <c r="D4" s="103"/>
      <c r="E4" s="103"/>
      <c r="F4" s="103"/>
      <c r="G4" s="103"/>
      <c r="H4" s="103"/>
      <c r="I4" s="103"/>
      <c r="J4" s="103"/>
    </row>
    <row r="5" spans="1:10" s="6" customFormat="1" ht="12" customHeight="1" x14ac:dyDescent="0.2">
      <c r="A5" s="218"/>
      <c r="B5" s="5"/>
      <c r="C5" s="104"/>
      <c r="D5" s="103"/>
      <c r="E5" s="103"/>
      <c r="F5" s="103"/>
      <c r="G5" s="103"/>
      <c r="H5" s="103"/>
      <c r="I5" s="103"/>
      <c r="J5" s="103"/>
    </row>
    <row r="6" spans="1:10" s="6" customFormat="1" ht="12" customHeight="1" x14ac:dyDescent="0.2">
      <c r="A6" s="196"/>
      <c r="B6" s="5"/>
      <c r="C6" s="104"/>
      <c r="D6" s="103"/>
      <c r="E6" s="103"/>
      <c r="F6" s="103"/>
      <c r="G6" s="103"/>
      <c r="H6" s="103"/>
      <c r="I6" s="103"/>
      <c r="J6" s="103"/>
    </row>
    <row r="7" spans="1:10" s="6" customFormat="1" ht="12" customHeight="1" x14ac:dyDescent="0.2">
      <c r="A7" s="196"/>
      <c r="B7" s="5"/>
      <c r="C7" s="104"/>
      <c r="D7" s="103"/>
      <c r="E7" s="103"/>
      <c r="F7" s="103"/>
      <c r="G7" s="103"/>
      <c r="H7" s="103"/>
      <c r="I7" s="103"/>
      <c r="J7" s="103"/>
    </row>
    <row r="8" spans="1:10" s="6" customFormat="1" ht="12" customHeight="1" x14ac:dyDescent="0.2">
      <c r="A8" s="197"/>
      <c r="B8" s="5"/>
      <c r="C8" s="104"/>
      <c r="D8" s="103"/>
      <c r="E8" s="103"/>
      <c r="F8" s="103"/>
      <c r="G8" s="103"/>
      <c r="H8" s="103"/>
      <c r="I8" s="103"/>
      <c r="J8" s="103"/>
    </row>
    <row r="9" spans="1:10" s="6" customFormat="1" ht="12" customHeight="1" x14ac:dyDescent="0.2">
      <c r="A9" s="197"/>
      <c r="B9" s="5"/>
      <c r="C9" s="105"/>
      <c r="D9" s="103"/>
      <c r="E9" s="103"/>
      <c r="F9" s="103"/>
      <c r="G9" s="103"/>
      <c r="H9" s="103"/>
      <c r="I9" s="103"/>
      <c r="J9" s="103"/>
    </row>
    <row r="10" spans="1:10" s="6" customFormat="1" ht="12" customHeight="1" x14ac:dyDescent="0.2">
      <c r="A10" s="198"/>
      <c r="B10" s="5"/>
      <c r="C10" s="103"/>
      <c r="D10" s="103"/>
      <c r="E10" s="103"/>
      <c r="F10" s="103"/>
      <c r="G10" s="103"/>
      <c r="H10" s="103"/>
      <c r="I10" s="103"/>
      <c r="J10" s="103"/>
    </row>
    <row r="11" spans="1:10" s="6" customFormat="1" ht="12" customHeight="1" x14ac:dyDescent="0.2">
      <c r="A11" s="196"/>
      <c r="B11" s="5"/>
      <c r="C11" s="103"/>
      <c r="D11" s="103"/>
      <c r="E11" s="103"/>
      <c r="F11" s="103"/>
      <c r="G11" s="103"/>
      <c r="H11" s="103"/>
      <c r="I11" s="103"/>
      <c r="J11" s="103"/>
    </row>
    <row r="12" spans="1:10" s="6" customFormat="1" ht="12" customHeight="1" x14ac:dyDescent="0.2">
      <c r="A12" s="76" t="s">
        <v>177</v>
      </c>
      <c r="B12" s="5"/>
      <c r="C12" s="103"/>
      <c r="D12" s="103"/>
      <c r="E12" s="103"/>
      <c r="F12" s="103"/>
      <c r="G12" s="103"/>
      <c r="H12" s="103"/>
      <c r="I12" s="103"/>
      <c r="J12" s="103"/>
    </row>
    <row r="13" spans="1:10" s="6" customFormat="1" ht="12" customHeight="1" x14ac:dyDescent="0.2">
      <c r="A13" s="76" t="s">
        <v>177</v>
      </c>
      <c r="B13" s="5"/>
      <c r="C13" s="103"/>
      <c r="D13" s="103"/>
      <c r="E13" s="103"/>
      <c r="F13" s="103"/>
      <c r="G13" s="103"/>
      <c r="H13" s="103"/>
      <c r="I13" s="103"/>
      <c r="J13" s="103"/>
    </row>
    <row r="14" spans="1:10" s="6" customFormat="1" ht="12" customHeight="1" x14ac:dyDescent="0.2">
      <c r="A14" s="75" t="s">
        <v>177</v>
      </c>
      <c r="B14" s="5"/>
      <c r="C14" s="103"/>
      <c r="D14" s="103"/>
      <c r="E14" s="103"/>
      <c r="F14" s="103"/>
      <c r="G14" s="103"/>
      <c r="H14" s="103"/>
      <c r="I14" s="103"/>
      <c r="J14" s="103"/>
    </row>
    <row r="15" spans="1:10" s="6" customFormat="1" ht="12" customHeight="1" x14ac:dyDescent="0.2">
      <c r="A15" s="75" t="s">
        <v>177</v>
      </c>
      <c r="B15" s="5"/>
      <c r="C15" s="103"/>
      <c r="D15" s="103"/>
      <c r="E15" s="103"/>
      <c r="F15" s="103"/>
      <c r="G15" s="103"/>
      <c r="H15" s="103"/>
      <c r="I15" s="103"/>
      <c r="J15" s="103"/>
    </row>
    <row r="16" spans="1:10" s="6" customFormat="1" ht="12" customHeight="1" x14ac:dyDescent="0.2">
      <c r="A16" s="75" t="s">
        <v>177</v>
      </c>
      <c r="B16" s="5"/>
      <c r="C16" s="103"/>
      <c r="D16" s="103"/>
      <c r="E16" s="103"/>
      <c r="F16" s="103"/>
      <c r="G16" s="103"/>
      <c r="H16" s="103"/>
      <c r="I16" s="103"/>
      <c r="J16" s="103"/>
    </row>
    <row r="17" spans="1:10" s="6" customFormat="1" ht="12" customHeight="1" x14ac:dyDescent="0.2">
      <c r="A17" s="75" t="s">
        <v>177</v>
      </c>
      <c r="B17" s="5"/>
      <c r="C17" s="103"/>
      <c r="D17" s="103"/>
      <c r="E17" s="103"/>
      <c r="F17" s="103"/>
      <c r="G17" s="103"/>
      <c r="H17" s="103"/>
      <c r="I17" s="103"/>
      <c r="J17" s="103"/>
    </row>
    <row r="18" spans="1:10" s="6" customFormat="1" ht="12" customHeight="1" x14ac:dyDescent="0.2">
      <c r="A18" s="75" t="s">
        <v>177</v>
      </c>
      <c r="B18" s="5"/>
      <c r="C18" s="103"/>
      <c r="D18" s="103"/>
      <c r="E18" s="103"/>
      <c r="F18" s="103"/>
      <c r="G18" s="103"/>
      <c r="H18" s="103"/>
      <c r="I18" s="103"/>
      <c r="J18" s="103"/>
    </row>
    <row r="19" spans="1:10" s="6" customFormat="1" ht="12" customHeight="1" x14ac:dyDescent="0.2">
      <c r="A19" s="77" t="s">
        <v>177</v>
      </c>
      <c r="B19" s="5"/>
      <c r="C19" s="103"/>
      <c r="D19" s="103"/>
      <c r="E19" s="103"/>
      <c r="F19" s="103"/>
      <c r="G19" s="103"/>
      <c r="H19" s="103"/>
      <c r="I19" s="103"/>
      <c r="J19" s="103"/>
    </row>
    <row r="20" spans="1:10" s="6" customFormat="1" ht="12" customHeight="1" x14ac:dyDescent="0.2">
      <c r="A20" s="107" t="s">
        <v>178</v>
      </c>
      <c r="B20" s="5"/>
      <c r="C20" s="99" t="s">
        <v>372</v>
      </c>
      <c r="D20" s="103"/>
      <c r="E20" s="103"/>
      <c r="F20" s="103"/>
      <c r="G20" s="103"/>
      <c r="H20" s="103"/>
      <c r="I20" s="103"/>
      <c r="J20" s="103"/>
    </row>
    <row r="21" spans="1:10" s="6" customFormat="1" ht="12" customHeight="1" x14ac:dyDescent="0.2">
      <c r="A21" s="4"/>
      <c r="B21" s="5"/>
      <c r="C21" s="103" t="s">
        <v>198</v>
      </c>
      <c r="D21" s="103" t="s">
        <v>125</v>
      </c>
      <c r="E21" s="103"/>
      <c r="F21" s="131" t="s">
        <v>296</v>
      </c>
      <c r="G21" s="131"/>
      <c r="H21" s="103"/>
      <c r="I21" s="103"/>
      <c r="J21" s="103"/>
    </row>
    <row r="22" spans="1:10" s="6" customFormat="1" ht="12" customHeight="1" x14ac:dyDescent="0.2">
      <c r="A22" s="4"/>
      <c r="B22" s="5"/>
      <c r="C22" s="106" t="s">
        <v>126</v>
      </c>
      <c r="D22" s="199">
        <f>'16.2.1'!D20</f>
        <v>355.36</v>
      </c>
      <c r="E22" s="103"/>
      <c r="F22" s="132">
        <f>'16.2.1'!D20</f>
        <v>355.36</v>
      </c>
      <c r="G22" s="132">
        <f>GrafikDaten_16.1[[#This Row],[EUR/m²]]-F22</f>
        <v>0</v>
      </c>
      <c r="H22" s="103"/>
      <c r="I22" s="103"/>
      <c r="J22" s="103"/>
    </row>
    <row r="23" spans="1:10" s="6" customFormat="1" ht="12" customHeight="1" x14ac:dyDescent="0.2">
      <c r="A23" s="4"/>
      <c r="B23" s="7"/>
      <c r="C23" s="106" t="s">
        <v>127</v>
      </c>
      <c r="D23" s="199">
        <f>'16.2.1'!D21</f>
        <v>39.97</v>
      </c>
      <c r="E23" s="103"/>
      <c r="F23" s="132">
        <f>'16.2.1'!D21</f>
        <v>39.97</v>
      </c>
      <c r="G23" s="132">
        <f>GrafikDaten_16.1[[#This Row],[EUR/m²]]-F23</f>
        <v>0</v>
      </c>
      <c r="H23" s="103"/>
      <c r="I23" s="103"/>
      <c r="J23" s="103"/>
    </row>
    <row r="24" spans="1:10" s="6" customFormat="1" ht="12" customHeight="1" x14ac:dyDescent="0.2">
      <c r="A24" s="4"/>
      <c r="B24" s="7"/>
      <c r="C24" s="103" t="s">
        <v>128</v>
      </c>
      <c r="D24" s="199">
        <f>'16.2.1'!D22</f>
        <v>36.18</v>
      </c>
      <c r="E24" s="103"/>
      <c r="F24" s="132">
        <f>'16.2.1'!D22</f>
        <v>36.18</v>
      </c>
      <c r="G24" s="132">
        <f>GrafikDaten_16.1[[#This Row],[EUR/m²]]-F24</f>
        <v>0</v>
      </c>
      <c r="H24" s="103"/>
      <c r="I24" s="103"/>
      <c r="J24" s="103"/>
    </row>
    <row r="25" spans="1:10" ht="12" customHeight="1" x14ac:dyDescent="0.2">
      <c r="B25" s="7"/>
      <c r="C25" s="14" t="s">
        <v>129</v>
      </c>
      <c r="D25" s="199">
        <f>'16.2.1'!D23</f>
        <v>37.24</v>
      </c>
      <c r="F25" s="133">
        <f>'16.2.1'!D23</f>
        <v>37.24</v>
      </c>
      <c r="G25" s="132">
        <f>GrafikDaten_16.1[[#This Row],[EUR/m²]]-F25</f>
        <v>0</v>
      </c>
    </row>
    <row r="26" spans="1:10" ht="12" customHeight="1" x14ac:dyDescent="0.2">
      <c r="B26" s="7"/>
      <c r="C26" s="14" t="s">
        <v>130</v>
      </c>
      <c r="D26" s="199">
        <f>'16.2.1'!D24</f>
        <v>99.79</v>
      </c>
      <c r="F26" s="133">
        <f>'16.2.1'!D24</f>
        <v>99.79</v>
      </c>
      <c r="G26" s="132">
        <f>GrafikDaten_16.1[[#This Row],[EUR/m²]]-F26</f>
        <v>0</v>
      </c>
    </row>
    <row r="27" spans="1:10" ht="12" customHeight="1" x14ac:dyDescent="0.2">
      <c r="B27" s="7"/>
      <c r="C27" s="14" t="s">
        <v>131</v>
      </c>
      <c r="D27" s="199">
        <f>'16.2.1'!D25</f>
        <v>43.5</v>
      </c>
      <c r="F27" s="133">
        <f>'16.2.1'!D25</f>
        <v>43.5</v>
      </c>
      <c r="G27" s="132">
        <f>GrafikDaten_16.1[[#This Row],[EUR/m²]]-F27</f>
        <v>0</v>
      </c>
    </row>
    <row r="28" spans="1:10" ht="12" customHeight="1" x14ac:dyDescent="0.2">
      <c r="B28" s="7"/>
      <c r="C28" s="14" t="s">
        <v>132</v>
      </c>
      <c r="D28" s="199">
        <f>'16.2.1'!D26</f>
        <v>46.29</v>
      </c>
      <c r="F28" s="133">
        <f>'16.2.1'!D26</f>
        <v>46.29</v>
      </c>
      <c r="G28" s="132">
        <f>GrafikDaten_16.1[[#This Row],[EUR/m²]]-F28</f>
        <v>0</v>
      </c>
    </row>
    <row r="29" spans="1:10" ht="12" customHeight="1" x14ac:dyDescent="0.2">
      <c r="C29" s="14" t="s">
        <v>133</v>
      </c>
      <c r="D29" s="199">
        <f>'16.2.1'!D27</f>
        <v>28.87</v>
      </c>
      <c r="F29" s="133">
        <f>'16.2.1'!D27</f>
        <v>28.87</v>
      </c>
      <c r="G29" s="132">
        <f>GrafikDaten_16.1[[#This Row],[EUR/m²]]-F29</f>
        <v>0</v>
      </c>
    </row>
    <row r="30" spans="1:10" ht="12" customHeight="1" x14ac:dyDescent="0.2">
      <c r="C30" s="43" t="s">
        <v>199</v>
      </c>
      <c r="D30" s="200">
        <f>'16.2.1'!D7</f>
        <v>52.9</v>
      </c>
      <c r="F30" s="133">
        <f>'16.2.1'!D7</f>
        <v>52.9</v>
      </c>
      <c r="G30" s="132">
        <f>GrafikDaten_16.1[[#This Row],[EUR/m²]]-F30</f>
        <v>0</v>
      </c>
    </row>
    <row r="32" spans="1:10" ht="12" customHeight="1" x14ac:dyDescent="0.2">
      <c r="D32" s="106"/>
      <c r="E32" s="106"/>
    </row>
    <row r="36" spans="4:4" ht="12" customHeight="1" x14ac:dyDescent="0.2">
      <c r="D36" s="106"/>
    </row>
    <row r="37" spans="4:4" ht="12" customHeight="1" x14ac:dyDescent="0.2">
      <c r="D37" s="106"/>
    </row>
    <row r="38" spans="4:4" ht="12" customHeight="1" x14ac:dyDescent="0.2">
      <c r="D38" s="106"/>
    </row>
  </sheetData>
  <conditionalFormatting sqref="G22:G30">
    <cfRule type="cellIs" dxfId="76" priority="1" operator="notEqual">
      <formula>0</formula>
    </cfRule>
  </conditionalFormatting>
  <hyperlinks>
    <hyperlink ref="A1" location="Inhalt!A1" display="Titelblatt des Kapitels 16 &quot;Preise&quot;: Link zum Inhaltsverzeichnis"/>
    <hyperlink ref="A20" location="_GrafikDaten_16.1" display="            Grafik 16.1"/>
  </hyperlinks>
  <pageMargins left="0.59055118110236227" right="0.59055118110236227" top="0.59055118110236227" bottom="0.59055118110236227" header="0.39370078740157483" footer="0.39370078740157483"/>
  <pageSetup paperSize="9" firstPageNumber="393" orientation="portrait" useFirstPageNumber="1" r:id="rId1"/>
  <headerFooter differentOddEven="1" differentFirst="1">
    <oddHeader>&amp;C&amp;7 16 Preise</oddHeader>
    <oddFooter>&amp;L&amp;"-,Standard"&amp;7StatA MV, Statistisches Jahrbuch 2024&amp;R&amp;"-,Standard"&amp;7&amp;P</oddFooter>
    <evenHeader>&amp;C&amp;7 16 Preise</evenHead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zoomScale="160" zoomScaleNormal="160" workbookViewId="0"/>
  </sheetViews>
  <sheetFormatPr baseColWidth="10" defaultRowHeight="12" x14ac:dyDescent="0.2"/>
  <cols>
    <col min="1" max="1" width="5.7109375" style="66" customWidth="1"/>
    <col min="2" max="2" width="85.7109375" style="65" customWidth="1"/>
    <col min="3" max="16384" width="11.42578125" style="64"/>
  </cols>
  <sheetData>
    <row r="1" spans="1:11" x14ac:dyDescent="0.2">
      <c r="A1" s="73" t="s">
        <v>179</v>
      </c>
    </row>
    <row r="2" spans="1:11" s="61" customFormat="1" ht="30" customHeight="1" thickBot="1" x14ac:dyDescent="0.25">
      <c r="A2" s="87" t="s">
        <v>156</v>
      </c>
      <c r="B2" s="92"/>
    </row>
    <row r="3" spans="1:11" ht="30" customHeight="1" x14ac:dyDescent="0.2">
      <c r="A3" s="91" t="s">
        <v>196</v>
      </c>
      <c r="B3" s="62" t="s">
        <v>197</v>
      </c>
      <c r="C3" s="63"/>
      <c r="D3" s="63"/>
      <c r="E3" s="63"/>
      <c r="F3" s="63"/>
      <c r="G3" s="63"/>
      <c r="H3" s="63"/>
      <c r="I3" s="63"/>
      <c r="J3" s="63"/>
      <c r="K3" s="63"/>
    </row>
    <row r="4" spans="1:11" ht="18" customHeight="1" x14ac:dyDescent="0.2">
      <c r="A4" s="90" t="s">
        <v>193</v>
      </c>
      <c r="B4" s="152" t="s">
        <v>157</v>
      </c>
    </row>
    <row r="5" spans="1:11" ht="30" customHeight="1" x14ac:dyDescent="0.2">
      <c r="A5" s="90" t="s">
        <v>194</v>
      </c>
      <c r="B5" s="29" t="s">
        <v>158</v>
      </c>
    </row>
    <row r="6" spans="1:11" ht="42" customHeight="1" x14ac:dyDescent="0.2">
      <c r="A6" s="90" t="s">
        <v>195</v>
      </c>
      <c r="B6" s="29" t="s">
        <v>318</v>
      </c>
    </row>
    <row r="7" spans="1:11" ht="18" customHeight="1" x14ac:dyDescent="0.2">
      <c r="A7" s="90" t="s">
        <v>312</v>
      </c>
      <c r="B7" s="29" t="s">
        <v>311</v>
      </c>
    </row>
  </sheetData>
  <hyperlinks>
    <hyperlink ref="A1" location="Inhalt!A2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zoomScale="160" zoomScaleNormal="160" workbookViewId="0"/>
  </sheetViews>
  <sheetFormatPr baseColWidth="10" defaultRowHeight="11.45" customHeight="1" x14ac:dyDescent="0.2"/>
  <cols>
    <col min="1" max="1" width="95.7109375" style="24" customWidth="1"/>
    <col min="2" max="16384" width="11.42578125" style="24"/>
  </cols>
  <sheetData>
    <row r="1" spans="1:1" ht="11.45" customHeight="1" x14ac:dyDescent="0.2">
      <c r="A1" s="73" t="s">
        <v>179</v>
      </c>
    </row>
    <row r="2" spans="1:1" s="27" customFormat="1" ht="30" customHeight="1" thickBot="1" x14ac:dyDescent="0.3">
      <c r="A2" s="87" t="s">
        <v>159</v>
      </c>
    </row>
    <row r="3" spans="1:1" ht="216" customHeight="1" x14ac:dyDescent="0.2">
      <c r="A3" s="153" t="s">
        <v>321</v>
      </c>
    </row>
    <row r="4" spans="1:1" ht="168" customHeight="1" x14ac:dyDescent="0.2">
      <c r="A4" s="153" t="s">
        <v>338</v>
      </c>
    </row>
    <row r="5" spans="1:1" ht="96" customHeight="1" x14ac:dyDescent="0.2">
      <c r="A5" s="153" t="s">
        <v>322</v>
      </c>
    </row>
    <row r="6" spans="1:1" ht="96" customHeight="1" x14ac:dyDescent="0.2">
      <c r="A6" s="153" t="s">
        <v>323</v>
      </c>
    </row>
    <row r="7" spans="1:1" s="70" customFormat="1" ht="11.45" customHeight="1" x14ac:dyDescent="0.2"/>
    <row r="8" spans="1:1" s="70" customFormat="1" ht="11.45" customHeight="1" x14ac:dyDescent="0.2"/>
    <row r="9" spans="1:1" s="70" customFormat="1" ht="11.45" customHeight="1" x14ac:dyDescent="0.2"/>
    <row r="10" spans="1:1" s="70" customFormat="1" ht="11.45" customHeight="1" x14ac:dyDescent="0.2"/>
    <row r="11" spans="1:1" s="70" customFormat="1" ht="11.45" customHeight="1" x14ac:dyDescent="0.2"/>
    <row r="12" spans="1:1" s="70" customFormat="1" ht="11.45" customHeight="1" x14ac:dyDescent="0.2"/>
    <row r="13" spans="1:1" s="70" customFormat="1" ht="11.45" customHeight="1" x14ac:dyDescent="0.2"/>
    <row r="14" spans="1:1" s="70" customFormat="1" ht="11.45" customHeight="1" x14ac:dyDescent="0.2"/>
    <row r="15" spans="1:1" s="70" customFormat="1" ht="11.45" customHeight="1" x14ac:dyDescent="0.2"/>
    <row r="16" spans="1:1" s="70" customFormat="1" ht="11.45" customHeight="1" x14ac:dyDescent="0.2"/>
    <row r="17" s="70" customFormat="1" ht="11.45" customHeight="1" x14ac:dyDescent="0.2"/>
    <row r="18" s="70" customFormat="1" ht="11.45" customHeight="1" x14ac:dyDescent="0.2"/>
    <row r="19" s="70" customFormat="1" ht="11.45" customHeight="1" x14ac:dyDescent="0.2"/>
    <row r="20" s="70" customFormat="1" ht="11.45" customHeight="1" x14ac:dyDescent="0.2"/>
    <row r="21" s="70" customFormat="1" ht="11.45" customHeight="1" x14ac:dyDescent="0.2"/>
    <row r="22" s="70" customFormat="1" ht="11.45" customHeight="1" x14ac:dyDescent="0.2"/>
    <row r="23" s="70" customFormat="1" ht="11.45" customHeight="1" x14ac:dyDescent="0.2"/>
    <row r="24" s="70" customFormat="1" ht="11.45" customHeight="1" x14ac:dyDescent="0.2"/>
    <row r="25" s="70" customFormat="1" ht="11.45" customHeight="1" x14ac:dyDescent="0.2"/>
    <row r="26" s="70" customFormat="1" ht="11.45" customHeight="1" x14ac:dyDescent="0.2"/>
    <row r="27" s="70" customFormat="1" ht="11.45" customHeight="1" x14ac:dyDescent="0.2"/>
    <row r="28" s="70" customFormat="1" ht="11.45" customHeight="1" x14ac:dyDescent="0.2"/>
    <row r="29" s="70" customFormat="1" ht="11.45" customHeight="1" x14ac:dyDescent="0.2"/>
    <row r="30" s="70" customFormat="1" ht="11.45" customHeight="1" x14ac:dyDescent="0.2"/>
    <row r="31" s="70" customFormat="1" ht="11.45" customHeight="1" x14ac:dyDescent="0.2"/>
    <row r="32" s="70" customFormat="1" ht="11.45" customHeight="1" x14ac:dyDescent="0.2"/>
    <row r="33" s="70" customFormat="1" ht="11.45" customHeight="1" x14ac:dyDescent="0.2"/>
    <row r="34" s="70" customFormat="1" ht="11.45" customHeight="1" x14ac:dyDescent="0.2"/>
    <row r="35" s="70" customFormat="1" ht="11.45" customHeight="1" x14ac:dyDescent="0.2"/>
    <row r="36" s="70" customFormat="1" ht="11.45" customHeight="1" x14ac:dyDescent="0.2"/>
    <row r="37" s="70" customFormat="1" ht="11.45" customHeight="1" x14ac:dyDescent="0.2"/>
    <row r="38" s="70" customFormat="1" ht="11.45" customHeight="1" x14ac:dyDescent="0.2"/>
    <row r="39" s="70" customFormat="1" ht="11.45" customHeight="1" x14ac:dyDescent="0.2"/>
    <row r="40" s="70" customFormat="1" ht="11.45" customHeight="1" x14ac:dyDescent="0.2"/>
    <row r="41" s="70" customFormat="1" ht="11.45" customHeight="1" x14ac:dyDescent="0.2"/>
    <row r="42" s="70" customFormat="1" ht="11.45" customHeight="1" x14ac:dyDescent="0.2"/>
    <row r="43" s="70" customFormat="1" ht="11.45" customHeight="1" x14ac:dyDescent="0.2"/>
    <row r="44" s="70" customFormat="1" ht="11.45" customHeight="1" x14ac:dyDescent="0.2"/>
    <row r="45" s="70" customFormat="1" ht="11.45" customHeight="1" x14ac:dyDescent="0.2"/>
    <row r="46" s="70" customFormat="1" ht="11.45" customHeight="1" x14ac:dyDescent="0.2"/>
    <row r="47" s="70" customFormat="1" ht="11.45" customHeight="1" x14ac:dyDescent="0.2"/>
    <row r="48" s="70" customFormat="1" ht="11.45" customHeight="1" x14ac:dyDescent="0.2"/>
    <row r="49" s="70" customFormat="1" ht="11.45" customHeight="1" x14ac:dyDescent="0.2"/>
    <row r="50" s="70" customFormat="1" ht="11.45" customHeight="1" x14ac:dyDescent="0.2"/>
  </sheetData>
  <hyperlinks>
    <hyperlink ref="A1" location="Inhalt!A2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160" zoomScaleNormal="160" workbookViewId="0"/>
  </sheetViews>
  <sheetFormatPr baseColWidth="10" defaultRowHeight="11.45" customHeight="1" x14ac:dyDescent="0.2"/>
  <cols>
    <col min="1" max="1" width="95.7109375" style="24" customWidth="1"/>
    <col min="2" max="16384" width="11.42578125" style="24"/>
  </cols>
  <sheetData>
    <row r="1" spans="1:1" ht="11.45" customHeight="1" x14ac:dyDescent="0.2">
      <c r="A1" s="73" t="s">
        <v>179</v>
      </c>
    </row>
    <row r="2" spans="1:1" s="27" customFormat="1" ht="30" customHeight="1" thickBot="1" x14ac:dyDescent="0.3">
      <c r="A2" s="87" t="s">
        <v>160</v>
      </c>
    </row>
    <row r="3" spans="1:1" ht="60" customHeight="1" x14ac:dyDescent="0.2">
      <c r="A3" s="70" t="s">
        <v>324</v>
      </c>
    </row>
    <row r="4" spans="1:1" ht="24" customHeight="1" x14ac:dyDescent="0.2">
      <c r="A4" s="70" t="s">
        <v>325</v>
      </c>
    </row>
    <row r="5" spans="1:1" ht="24" customHeight="1" x14ac:dyDescent="0.2">
      <c r="A5" s="70" t="s">
        <v>326</v>
      </c>
    </row>
    <row r="6" spans="1:1" ht="24" customHeight="1" x14ac:dyDescent="0.2">
      <c r="A6" s="153" t="s">
        <v>371</v>
      </c>
    </row>
    <row r="7" spans="1:1" ht="36" customHeight="1" x14ac:dyDescent="0.2">
      <c r="A7" s="70" t="s">
        <v>327</v>
      </c>
    </row>
    <row r="8" spans="1:1" ht="36" customHeight="1" x14ac:dyDescent="0.2">
      <c r="A8" s="70" t="s">
        <v>328</v>
      </c>
    </row>
    <row r="9" spans="1:1" ht="24" customHeight="1" x14ac:dyDescent="0.2">
      <c r="A9" s="70" t="s">
        <v>329</v>
      </c>
    </row>
    <row r="10" spans="1:1" ht="36" customHeight="1" x14ac:dyDescent="0.2">
      <c r="A10" s="70" t="s">
        <v>330</v>
      </c>
    </row>
    <row r="11" spans="1:1" ht="24" customHeight="1" x14ac:dyDescent="0.2">
      <c r="A11" s="70" t="s">
        <v>331</v>
      </c>
    </row>
    <row r="12" spans="1:1" ht="24" customHeight="1" x14ac:dyDescent="0.2">
      <c r="A12" s="70" t="s">
        <v>332</v>
      </c>
    </row>
    <row r="13" spans="1:1" ht="24" customHeight="1" x14ac:dyDescent="0.2">
      <c r="A13" s="70" t="s">
        <v>333</v>
      </c>
    </row>
    <row r="14" spans="1:1" ht="72" customHeight="1" x14ac:dyDescent="0.2">
      <c r="A14" s="70" t="s">
        <v>339</v>
      </c>
    </row>
    <row r="15" spans="1:1" s="70" customFormat="1" ht="11.45" customHeight="1" x14ac:dyDescent="0.2"/>
    <row r="16" spans="1:1" s="70" customFormat="1" ht="11.45" customHeight="1" x14ac:dyDescent="0.2"/>
    <row r="17" s="70" customFormat="1" ht="11.45" customHeight="1" x14ac:dyDescent="0.2"/>
  </sheetData>
  <hyperlinks>
    <hyperlink ref="A1" location="Inhalt!A2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160" zoomScaleNormal="160" workbookViewId="0"/>
  </sheetViews>
  <sheetFormatPr baseColWidth="10" defaultRowHeight="11.45" customHeight="1" x14ac:dyDescent="0.2"/>
  <cols>
    <col min="1" max="1" width="7.7109375" style="15" customWidth="1"/>
    <col min="2" max="2" width="84.42578125" style="15" customWidth="1"/>
    <col min="3" max="16384" width="11.42578125" style="15"/>
  </cols>
  <sheetData>
    <row r="1" spans="1:2" s="72" customFormat="1" ht="11.45" customHeight="1" x14ac:dyDescent="0.2">
      <c r="A1" s="73" t="s">
        <v>179</v>
      </c>
    </row>
    <row r="2" spans="1:2" s="67" customFormat="1" ht="30" customHeight="1" thickBot="1" x14ac:dyDescent="0.3">
      <c r="A2" s="87" t="s">
        <v>161</v>
      </c>
      <c r="B2" s="80"/>
    </row>
    <row r="3" spans="1:2" ht="24" customHeight="1" x14ac:dyDescent="0.2">
      <c r="A3" s="93" t="s">
        <v>255</v>
      </c>
      <c r="B3" s="93"/>
    </row>
    <row r="4" spans="1:2" ht="12" customHeight="1" x14ac:dyDescent="0.2">
      <c r="A4" s="69" t="s">
        <v>162</v>
      </c>
      <c r="B4" s="68"/>
    </row>
    <row r="5" spans="1:2" s="69" customFormat="1" ht="36" customHeight="1" x14ac:dyDescent="0.2">
      <c r="A5" s="93" t="s">
        <v>163</v>
      </c>
      <c r="B5" s="93"/>
    </row>
    <row r="6" spans="1:2" ht="12" customHeight="1" x14ac:dyDescent="0.2">
      <c r="A6" s="18" t="s">
        <v>164</v>
      </c>
      <c r="B6" s="18" t="s">
        <v>165</v>
      </c>
    </row>
    <row r="7" spans="1:2" ht="12" customHeight="1" x14ac:dyDescent="0.2">
      <c r="A7" s="18" t="s">
        <v>166</v>
      </c>
      <c r="B7" s="18" t="s">
        <v>167</v>
      </c>
    </row>
    <row r="8" spans="1:2" ht="12" customHeight="1" x14ac:dyDescent="0.2">
      <c r="A8" s="18" t="s">
        <v>168</v>
      </c>
      <c r="B8" s="18" t="s">
        <v>6</v>
      </c>
    </row>
    <row r="9" spans="1:2" ht="12" customHeight="1" x14ac:dyDescent="0.2">
      <c r="A9" s="18" t="s">
        <v>169</v>
      </c>
      <c r="B9" s="18" t="s">
        <v>170</v>
      </c>
    </row>
    <row r="10" spans="1:2" s="69" customFormat="1" ht="36" customHeight="1" x14ac:dyDescent="0.2">
      <c r="A10" s="93" t="s">
        <v>171</v>
      </c>
      <c r="B10" s="93"/>
    </row>
    <row r="11" spans="1:2" s="70" customFormat="1" ht="12" customHeight="1" x14ac:dyDescent="0.2">
      <c r="A11" s="64" t="s">
        <v>172</v>
      </c>
      <c r="B11" s="64"/>
    </row>
    <row r="12" spans="1:2" s="69" customFormat="1" ht="36" customHeight="1" x14ac:dyDescent="0.2">
      <c r="A12" s="93" t="s">
        <v>173</v>
      </c>
      <c r="B12" s="93"/>
    </row>
    <row r="13" spans="1:2" s="210" customFormat="1" ht="12" customHeight="1" x14ac:dyDescent="0.2">
      <c r="A13" s="209" t="s">
        <v>334</v>
      </c>
      <c r="B13" s="159"/>
    </row>
    <row r="14" spans="1:2" s="210" customFormat="1" ht="12" customHeight="1" x14ac:dyDescent="0.2">
      <c r="A14" s="86" t="s">
        <v>336</v>
      </c>
      <c r="B14" s="159"/>
    </row>
    <row r="15" spans="1:2" s="210" customFormat="1" ht="15" customHeight="1" x14ac:dyDescent="0.2">
      <c r="A15" s="209" t="s">
        <v>335</v>
      </c>
      <c r="B15" s="159"/>
    </row>
    <row r="16" spans="1:2" s="135" customFormat="1" ht="12" customHeight="1" x14ac:dyDescent="0.2">
      <c r="A16" s="214" t="s">
        <v>378</v>
      </c>
      <c r="B16"/>
    </row>
    <row r="17" spans="1:2" ht="36" customHeight="1" x14ac:dyDescent="0.2">
      <c r="A17" s="71" t="s">
        <v>174</v>
      </c>
      <c r="B17" s="94"/>
    </row>
    <row r="18" spans="1:2" s="78" customFormat="1" ht="12" customHeight="1" x14ac:dyDescent="0.2">
      <c r="A18" s="135" t="s">
        <v>379</v>
      </c>
      <c r="B18" s="94"/>
    </row>
    <row r="19" spans="1:2" s="78" customFormat="1" ht="12" customHeight="1" x14ac:dyDescent="0.2">
      <c r="A19" s="135" t="s">
        <v>380</v>
      </c>
      <c r="B19" s="94"/>
    </row>
  </sheetData>
  <hyperlinks>
    <hyperlink ref="A4" r:id="rId1" tooltip="Zahlen &amp; Fakten - Thema: Preise"/>
    <hyperlink ref="A6:B9" r:id="rId2" tooltip="Zahlen &amp; Fakten - Thema: Preise" display="&gt; M123"/>
    <hyperlink ref="A11:B11" r:id="rId3" tooltip="Qualitätsberichte Statistisches Bundesamt - Thema: Preise" display="&gt; Preise"/>
    <hyperlink ref="A1" location="Inhalt!A24" display="Link zum Inhaltsverzeichnis"/>
    <hyperlink ref="A14" r:id="rId4" display="   Christoph Epperlein, Telefon 0385 588-56412, christoph.epperlein@statistik-mv.de"/>
    <hyperlink ref="A16" r:id="rId5"/>
  </hyperlinks>
  <pageMargins left="0.59055118110236227" right="0.59055118110236227" top="0.59055118110236227" bottom="0.59055118110236227" header="0.39370078740157483" footer="0.39370078740157483"/>
  <pageSetup paperSize="9" pageOrder="overThenDown" orientation="portrait" r:id="rId6"/>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zoomScale="160" zoomScaleNormal="160" workbookViewId="0"/>
  </sheetViews>
  <sheetFormatPr baseColWidth="10" defaultColWidth="10.7109375" defaultRowHeight="12" customHeight="1" x14ac:dyDescent="0.2"/>
  <cols>
    <col min="1" max="1" width="8.7109375" style="21" customWidth="1"/>
    <col min="2" max="2" width="77.7109375" style="11" customWidth="1"/>
    <col min="3" max="3" width="4.7109375" style="11" customWidth="1"/>
    <col min="4" max="4" width="2.7109375" style="11" customWidth="1"/>
    <col min="5" max="10" width="8.7109375" style="11" customWidth="1"/>
    <col min="11" max="16384" width="10.7109375" style="11"/>
  </cols>
  <sheetData>
    <row r="1" spans="1:10" ht="12" customHeight="1" x14ac:dyDescent="0.2">
      <c r="A1" s="79" t="s">
        <v>180</v>
      </c>
    </row>
    <row r="2" spans="1:10" s="10" customFormat="1" ht="30" customHeight="1" thickBot="1" x14ac:dyDescent="0.3">
      <c r="A2" s="87" t="s">
        <v>0</v>
      </c>
      <c r="B2" s="80"/>
      <c r="C2" s="81" t="s">
        <v>1</v>
      </c>
      <c r="D2" s="9"/>
      <c r="E2" s="9"/>
      <c r="F2" s="9"/>
      <c r="G2" s="9"/>
      <c r="H2" s="9"/>
      <c r="I2" s="9"/>
      <c r="J2" s="9"/>
    </row>
    <row r="3" spans="1:10" ht="20.100000000000001" customHeight="1" x14ac:dyDescent="0.2">
      <c r="A3" s="82" t="s">
        <v>2</v>
      </c>
      <c r="B3" s="83" t="s">
        <v>181</v>
      </c>
      <c r="C3" s="140">
        <f>D3+392</f>
        <v>395</v>
      </c>
      <c r="D3" s="84">
        <v>3</v>
      </c>
      <c r="E3" s="211"/>
      <c r="F3" s="211"/>
      <c r="G3" s="211"/>
      <c r="H3" s="211"/>
      <c r="I3" s="211"/>
    </row>
    <row r="4" spans="1:10" ht="12" customHeight="1" x14ac:dyDescent="0.2">
      <c r="A4" s="64"/>
      <c r="B4" s="85" t="s">
        <v>182</v>
      </c>
      <c r="C4" s="140">
        <f t="shared" ref="C4:C24" si="0">D4+392</f>
        <v>396</v>
      </c>
      <c r="D4" s="84">
        <v>4</v>
      </c>
    </row>
    <row r="5" spans="1:10" ht="20.100000000000001" customHeight="1" x14ac:dyDescent="0.2">
      <c r="A5" s="141" t="s">
        <v>183</v>
      </c>
      <c r="B5" s="142"/>
      <c r="C5" s="140"/>
      <c r="D5" s="12"/>
    </row>
    <row r="6" spans="1:10" ht="12" customHeight="1" x14ac:dyDescent="0.2">
      <c r="A6" s="116" t="s">
        <v>3</v>
      </c>
      <c r="B6" s="158" t="s">
        <v>4</v>
      </c>
      <c r="C6" s="140">
        <f t="shared" si="0"/>
        <v>397</v>
      </c>
      <c r="D6" s="12">
        <v>5</v>
      </c>
    </row>
    <row r="7" spans="1:10" ht="12" customHeight="1" x14ac:dyDescent="0.2">
      <c r="A7" s="143" t="s">
        <v>5</v>
      </c>
      <c r="B7" s="159" t="s">
        <v>6</v>
      </c>
      <c r="C7" s="140"/>
      <c r="D7" s="12"/>
    </row>
    <row r="8" spans="1:10" ht="12" customHeight="1" x14ac:dyDescent="0.2">
      <c r="A8" s="144" t="s">
        <v>7</v>
      </c>
      <c r="B8" s="86" t="s">
        <v>363</v>
      </c>
      <c r="C8" s="140">
        <f t="shared" si="0"/>
        <v>399</v>
      </c>
      <c r="D8" s="12">
        <v>7</v>
      </c>
    </row>
    <row r="9" spans="1:10" ht="12" customHeight="1" x14ac:dyDescent="0.2">
      <c r="A9" s="144" t="s">
        <v>8</v>
      </c>
      <c r="B9" s="86" t="s">
        <v>362</v>
      </c>
      <c r="C9" s="140">
        <f t="shared" si="0"/>
        <v>400</v>
      </c>
      <c r="D9" s="12">
        <v>8</v>
      </c>
    </row>
    <row r="10" spans="1:10" ht="12" customHeight="1" x14ac:dyDescent="0.2">
      <c r="A10" s="143" t="s">
        <v>9</v>
      </c>
      <c r="B10" s="159" t="s">
        <v>10</v>
      </c>
      <c r="C10" s="140"/>
      <c r="D10" s="12"/>
    </row>
    <row r="11" spans="1:10" ht="24" customHeight="1" x14ac:dyDescent="0.2">
      <c r="A11" s="145" t="s">
        <v>266</v>
      </c>
      <c r="B11" s="125" t="s">
        <v>364</v>
      </c>
      <c r="C11" s="140">
        <f t="shared" si="0"/>
        <v>401</v>
      </c>
      <c r="D11" s="12">
        <v>9</v>
      </c>
    </row>
    <row r="12" spans="1:10" ht="24" customHeight="1" x14ac:dyDescent="0.2">
      <c r="A12" s="145" t="s">
        <v>313</v>
      </c>
      <c r="B12" s="125" t="s">
        <v>365</v>
      </c>
      <c r="C12" s="140">
        <f t="shared" si="0"/>
        <v>402</v>
      </c>
      <c r="D12" s="12">
        <v>10</v>
      </c>
    </row>
    <row r="13" spans="1:10" ht="20.100000000000001" customHeight="1" x14ac:dyDescent="0.2">
      <c r="A13" s="146" t="s">
        <v>184</v>
      </c>
      <c r="B13" s="147"/>
      <c r="C13" s="140"/>
      <c r="D13" s="12"/>
    </row>
    <row r="14" spans="1:10" ht="12" customHeight="1" x14ac:dyDescent="0.2">
      <c r="A14" s="148" t="s">
        <v>3</v>
      </c>
      <c r="B14" s="86" t="s">
        <v>373</v>
      </c>
      <c r="C14" s="140">
        <f t="shared" si="0"/>
        <v>393</v>
      </c>
      <c r="D14" s="12">
        <v>1</v>
      </c>
    </row>
    <row r="15" spans="1:10" ht="12" customHeight="1" x14ac:dyDescent="0.2">
      <c r="A15" s="144" t="s">
        <v>5</v>
      </c>
      <c r="B15" s="86" t="s">
        <v>11</v>
      </c>
      <c r="C15" s="140">
        <f t="shared" si="0"/>
        <v>395</v>
      </c>
      <c r="D15" s="12">
        <v>3</v>
      </c>
    </row>
    <row r="16" spans="1:10" ht="12" customHeight="1" x14ac:dyDescent="0.2">
      <c r="A16" s="144" t="s">
        <v>9</v>
      </c>
      <c r="B16" s="86" t="s">
        <v>12</v>
      </c>
      <c r="C16" s="140">
        <f t="shared" si="0"/>
        <v>395</v>
      </c>
      <c r="D16" s="12">
        <v>3</v>
      </c>
    </row>
    <row r="17" spans="1:5" ht="12" customHeight="1" x14ac:dyDescent="0.2">
      <c r="A17" s="144" t="s">
        <v>185</v>
      </c>
      <c r="B17" s="86" t="s">
        <v>381</v>
      </c>
      <c r="C17" s="140">
        <f t="shared" si="0"/>
        <v>399</v>
      </c>
      <c r="D17" s="12">
        <v>7</v>
      </c>
    </row>
    <row r="18" spans="1:5" ht="12" customHeight="1" x14ac:dyDescent="0.2">
      <c r="A18" s="145" t="s">
        <v>186</v>
      </c>
      <c r="B18" s="86" t="s">
        <v>382</v>
      </c>
      <c r="C18" s="140">
        <f t="shared" si="0"/>
        <v>400</v>
      </c>
      <c r="D18" s="12">
        <v>8</v>
      </c>
    </row>
    <row r="19" spans="1:5" ht="12" customHeight="1" x14ac:dyDescent="0.2">
      <c r="A19" s="215" t="s">
        <v>314</v>
      </c>
      <c r="B19" s="216" t="s">
        <v>390</v>
      </c>
      <c r="C19" s="140">
        <f t="shared" si="0"/>
        <v>402</v>
      </c>
      <c r="D19" s="12">
        <v>10</v>
      </c>
    </row>
    <row r="20" spans="1:5" ht="20.100000000000001" customHeight="1" x14ac:dyDescent="0.2">
      <c r="A20" s="149" t="s">
        <v>13</v>
      </c>
      <c r="B20" s="150"/>
      <c r="C20" s="140"/>
      <c r="D20" s="12"/>
    </row>
    <row r="21" spans="1:5" ht="12" customHeight="1" x14ac:dyDescent="0.2">
      <c r="A21" s="85" t="s">
        <v>14</v>
      </c>
      <c r="B21" s="151"/>
      <c r="C21" s="140">
        <f t="shared" si="0"/>
        <v>403</v>
      </c>
      <c r="D21" s="12">
        <v>11</v>
      </c>
    </row>
    <row r="22" spans="1:5" ht="12" customHeight="1" x14ac:dyDescent="0.2">
      <c r="A22" s="85" t="s">
        <v>187</v>
      </c>
      <c r="B22" s="151"/>
      <c r="C22" s="140">
        <f t="shared" si="0"/>
        <v>404</v>
      </c>
      <c r="D22" s="12">
        <v>12</v>
      </c>
      <c r="E22" s="13"/>
    </row>
    <row r="23" spans="1:5" ht="12" customHeight="1" x14ac:dyDescent="0.2">
      <c r="A23" s="85" t="s">
        <v>188</v>
      </c>
      <c r="B23" s="151"/>
      <c r="C23" s="140">
        <f t="shared" si="0"/>
        <v>405</v>
      </c>
      <c r="D23" s="12">
        <v>13</v>
      </c>
      <c r="E23"/>
    </row>
    <row r="24" spans="1:5" ht="12" customHeight="1" x14ac:dyDescent="0.2">
      <c r="A24" s="86" t="s">
        <v>15</v>
      </c>
      <c r="B24" s="64"/>
      <c r="C24" s="140">
        <f t="shared" si="0"/>
        <v>406</v>
      </c>
      <c r="D24" s="12">
        <v>14</v>
      </c>
      <c r="E24"/>
    </row>
    <row r="25" spans="1:5" ht="12" customHeight="1" x14ac:dyDescent="0.2">
      <c r="A25" s="16"/>
      <c r="B25" s="17"/>
    </row>
    <row r="26" spans="1:5" ht="12" customHeight="1" x14ac:dyDescent="0.2">
      <c r="A26" s="16"/>
      <c r="B26" s="17"/>
    </row>
    <row r="27" spans="1:5" ht="12" customHeight="1" x14ac:dyDescent="0.2">
      <c r="A27" s="16"/>
      <c r="B27" s="17"/>
    </row>
    <row r="28" spans="1:5" ht="12" customHeight="1" x14ac:dyDescent="0.2">
      <c r="A28" s="16"/>
      <c r="B28" s="17"/>
    </row>
    <row r="29" spans="1:5" ht="12" customHeight="1" x14ac:dyDescent="0.2">
      <c r="A29" s="16"/>
      <c r="B29" s="17"/>
    </row>
    <row r="30" spans="1:5" ht="12" customHeight="1" x14ac:dyDescent="0.2">
      <c r="A30" s="16"/>
      <c r="B30" s="17"/>
    </row>
    <row r="31" spans="1:5" ht="12" customHeight="1" x14ac:dyDescent="0.2">
      <c r="A31" s="16"/>
      <c r="B31" s="17"/>
    </row>
    <row r="32" spans="1:5" ht="12" customHeight="1" x14ac:dyDescent="0.2">
      <c r="A32" s="16"/>
      <c r="B32" s="17"/>
    </row>
    <row r="33" spans="1:2" ht="12" customHeight="1" x14ac:dyDescent="0.2">
      <c r="A33" s="16"/>
      <c r="B33" s="17"/>
    </row>
    <row r="34" spans="1:2" ht="12" customHeight="1" x14ac:dyDescent="0.2">
      <c r="A34" s="16"/>
      <c r="B34" s="17"/>
    </row>
    <row r="35" spans="1:2" ht="12" customHeight="1" x14ac:dyDescent="0.2">
      <c r="A35" s="16"/>
      <c r="B35" s="17"/>
    </row>
    <row r="36" spans="1:2" ht="12" customHeight="1" x14ac:dyDescent="0.2">
      <c r="A36" s="16"/>
      <c r="B36" s="17"/>
    </row>
    <row r="37" spans="1:2" ht="12" customHeight="1" x14ac:dyDescent="0.2">
      <c r="A37" s="16"/>
      <c r="B37" s="17"/>
    </row>
    <row r="38" spans="1:2" ht="12" customHeight="1" x14ac:dyDescent="0.2">
      <c r="A38" s="16"/>
      <c r="B38" s="17"/>
    </row>
    <row r="39" spans="1:2" ht="12" customHeight="1" x14ac:dyDescent="0.2">
      <c r="A39" s="16"/>
      <c r="B39" s="17"/>
    </row>
    <row r="40" spans="1:2" ht="12" customHeight="1" x14ac:dyDescent="0.2">
      <c r="A40" s="16"/>
      <c r="B40" s="17"/>
    </row>
    <row r="41" spans="1:2" ht="12" customHeight="1" x14ac:dyDescent="0.2">
      <c r="A41" s="19"/>
      <c r="B41" s="18"/>
    </row>
    <row r="42" spans="1:2" ht="12" customHeight="1" x14ac:dyDescent="0.2">
      <c r="A42" s="19"/>
      <c r="B42" s="18"/>
    </row>
    <row r="43" spans="1:2" ht="12" customHeight="1" x14ac:dyDescent="0.2">
      <c r="A43" s="19"/>
      <c r="B43" s="18"/>
    </row>
    <row r="44" spans="1:2" ht="12" customHeight="1" x14ac:dyDescent="0.2">
      <c r="A44" s="19"/>
      <c r="B44" s="18"/>
    </row>
    <row r="45" spans="1:2" ht="12" customHeight="1" x14ac:dyDescent="0.2">
      <c r="A45" s="19"/>
      <c r="B45" s="18"/>
    </row>
    <row r="46" spans="1:2" ht="12" customHeight="1" x14ac:dyDescent="0.2">
      <c r="A46" s="19"/>
      <c r="B46" s="18"/>
    </row>
    <row r="47" spans="1:2" ht="12" customHeight="1" x14ac:dyDescent="0.2">
      <c r="A47" s="19"/>
      <c r="B47" s="18"/>
    </row>
    <row r="48" spans="1:2" ht="12" customHeight="1" x14ac:dyDescent="0.2">
      <c r="A48" s="19"/>
      <c r="B48" s="18"/>
    </row>
    <row r="49" spans="1:2" ht="12" customHeight="1" x14ac:dyDescent="0.2">
      <c r="A49" s="19"/>
      <c r="B49" s="18"/>
    </row>
    <row r="50" spans="1:2" ht="12" customHeight="1" x14ac:dyDescent="0.2">
      <c r="A50" s="19"/>
      <c r="B50" s="18"/>
    </row>
    <row r="51" spans="1:2" ht="12" customHeight="1" x14ac:dyDescent="0.2">
      <c r="A51" s="19"/>
      <c r="B51" s="18"/>
    </row>
    <row r="52" spans="1:2" ht="12" customHeight="1" x14ac:dyDescent="0.2">
      <c r="A52" s="19"/>
      <c r="B52" s="18"/>
    </row>
    <row r="53" spans="1:2" ht="12" customHeight="1" x14ac:dyDescent="0.2">
      <c r="A53" s="19"/>
      <c r="B53" s="18"/>
    </row>
    <row r="54" spans="1:2" ht="12" customHeight="1" x14ac:dyDescent="0.2">
      <c r="A54" s="19"/>
      <c r="B54" s="18"/>
    </row>
    <row r="55" spans="1:2" ht="12" customHeight="1" x14ac:dyDescent="0.2">
      <c r="A55" s="19"/>
      <c r="B55" s="18"/>
    </row>
    <row r="56" spans="1:2" ht="12" customHeight="1" x14ac:dyDescent="0.2">
      <c r="A56" s="19"/>
      <c r="B56" s="18"/>
    </row>
    <row r="57" spans="1:2" ht="12" customHeight="1" x14ac:dyDescent="0.2">
      <c r="A57" s="19"/>
      <c r="B57" s="18"/>
    </row>
    <row r="58" spans="1:2" ht="12" customHeight="1" x14ac:dyDescent="0.2">
      <c r="A58" s="19"/>
      <c r="B58" s="18"/>
    </row>
    <row r="59" spans="1:2" ht="12" customHeight="1" x14ac:dyDescent="0.2">
      <c r="A59" s="19"/>
      <c r="B59" s="18"/>
    </row>
    <row r="60" spans="1:2" ht="12" customHeight="1" x14ac:dyDescent="0.2">
      <c r="A60" s="19"/>
      <c r="B60" s="18"/>
    </row>
    <row r="61" spans="1:2" ht="12" customHeight="1" x14ac:dyDescent="0.2">
      <c r="A61" s="19"/>
      <c r="B61" s="18"/>
    </row>
    <row r="62" spans="1:2" ht="12" customHeight="1" x14ac:dyDescent="0.2">
      <c r="A62" s="19"/>
      <c r="B62" s="18"/>
    </row>
    <row r="63" spans="1:2" ht="12" customHeight="1" x14ac:dyDescent="0.2">
      <c r="A63" s="19"/>
      <c r="B63" s="18"/>
    </row>
    <row r="64" spans="1:2" ht="12" customHeight="1" x14ac:dyDescent="0.2">
      <c r="A64" s="19"/>
      <c r="B64" s="18"/>
    </row>
    <row r="65" spans="1:2" ht="12" customHeight="1" x14ac:dyDescent="0.2">
      <c r="A65" s="19"/>
      <c r="B65" s="18"/>
    </row>
    <row r="66" spans="1:2" ht="12" customHeight="1" x14ac:dyDescent="0.2">
      <c r="A66" s="19"/>
      <c r="B66" s="18"/>
    </row>
    <row r="67" spans="1:2" ht="12" customHeight="1" x14ac:dyDescent="0.2">
      <c r="A67" s="19"/>
      <c r="B67" s="18"/>
    </row>
    <row r="68" spans="1:2" ht="12" customHeight="1" x14ac:dyDescent="0.2">
      <c r="A68" s="19"/>
      <c r="B68" s="18"/>
    </row>
    <row r="69" spans="1:2" ht="12" customHeight="1" x14ac:dyDescent="0.2">
      <c r="A69" s="19"/>
      <c r="B69" s="18"/>
    </row>
    <row r="70" spans="1:2" ht="12" customHeight="1" x14ac:dyDescent="0.2">
      <c r="A70" s="19"/>
      <c r="B70" s="18"/>
    </row>
    <row r="71" spans="1:2" ht="12" customHeight="1" x14ac:dyDescent="0.2">
      <c r="A71" s="19"/>
      <c r="B71" s="18"/>
    </row>
    <row r="72" spans="1:2" ht="12" customHeight="1" x14ac:dyDescent="0.2">
      <c r="A72" s="19"/>
      <c r="B72" s="18"/>
    </row>
    <row r="73" spans="1:2" ht="12" customHeight="1" x14ac:dyDescent="0.2">
      <c r="A73" s="19"/>
      <c r="B73" s="18"/>
    </row>
    <row r="74" spans="1:2" ht="12" customHeight="1" x14ac:dyDescent="0.2">
      <c r="A74" s="19"/>
      <c r="B74" s="18"/>
    </row>
    <row r="75" spans="1:2" ht="12" customHeight="1" x14ac:dyDescent="0.2">
      <c r="A75" s="19"/>
      <c r="B75" s="18"/>
    </row>
    <row r="76" spans="1:2" ht="12" customHeight="1" x14ac:dyDescent="0.2">
      <c r="A76" s="19"/>
      <c r="B76" s="18"/>
    </row>
    <row r="77" spans="1:2" ht="12" customHeight="1" x14ac:dyDescent="0.2">
      <c r="A77" s="19"/>
      <c r="B77" s="18"/>
    </row>
    <row r="78" spans="1:2" ht="12" customHeight="1" x14ac:dyDescent="0.2">
      <c r="A78" s="19"/>
      <c r="B78" s="18"/>
    </row>
  </sheetData>
  <hyperlinks>
    <hyperlink ref="B3" location="'Überblick in Grafiken'!A1" display="Überblick in Grafiken"/>
    <hyperlink ref="B4" location="'Überblick in Worten'!A1" display="Überblick in Worten"/>
    <hyperlink ref="A21" location="Fußnotenerläuterungen!A1" tooltip="Fußnotenerläuterungen" display="  Fußnotenerläuterungen"/>
    <hyperlink ref="A22" location="Methodik!A1" display="  Methodik"/>
    <hyperlink ref="A23" location="Glossar!A1" display="  Glossar"/>
    <hyperlink ref="A24" location="'Mehr zum Thema'!A1" display="  Mehr zum Thema"/>
    <hyperlink ref="A6:B6" location="_Tabelle_16.1" display="  16.1"/>
    <hyperlink ref="A8:B8" location="_Tabelle_16.2.1" display="  16.2.1"/>
    <hyperlink ref="A9:B9" location="_Tabelle_16.2.2" display="  16.2.2"/>
    <hyperlink ref="A12:B12" location="_Tabelle_16.3.2" display="_Tabelle_16.3.2"/>
    <hyperlink ref="A14:B14" location="_GrafikDaten_16.1" display="  16.1"/>
    <hyperlink ref="A15:B15" location="_GrafikDaten_16.2" display="  16.2"/>
    <hyperlink ref="A16:B16" location="_GrafikDaten_16.3" display="  16.3"/>
    <hyperlink ref="A17:B17" location="_GrafikDaten_16.5" display="  16.5"/>
    <hyperlink ref="A18:B18" location="_GrafikDaten_16.6" display="  16.6"/>
    <hyperlink ref="A19:B19" location="_GrafikDaten_16.6" display="  16.6"/>
    <hyperlink ref="A11:B11" location="'16.3.1'!_Tabelle_16.3.1" display="'16.3.1'!_Tabelle_16.3.1"/>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ignoredErrors>
    <ignoredError sqref="A8:A10"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zoomScale="160" zoomScaleNormal="160" workbookViewId="0"/>
  </sheetViews>
  <sheetFormatPr baseColWidth="10" defaultRowHeight="11.45" customHeight="1" x14ac:dyDescent="0.2"/>
  <cols>
    <col min="1" max="1" width="91.7109375" style="22" customWidth="1"/>
    <col min="2" max="2" width="2.7109375" style="24" customWidth="1"/>
    <col min="3" max="3" width="15.85546875" style="14" customWidth="1"/>
    <col min="4" max="4" width="13.85546875" style="14" customWidth="1"/>
    <col min="5" max="5" width="15" style="14" customWidth="1"/>
    <col min="6" max="6" width="13.140625" style="14" customWidth="1"/>
    <col min="7" max="16" width="11.42578125" style="14"/>
    <col min="17" max="16384" width="11.42578125" style="24"/>
  </cols>
  <sheetData>
    <row r="1" spans="1:16" ht="11.45" customHeight="1" x14ac:dyDescent="0.2">
      <c r="A1" s="73" t="s">
        <v>179</v>
      </c>
    </row>
    <row r="2" spans="1:16" s="10" customFormat="1" ht="30" customHeight="1" thickBot="1" x14ac:dyDescent="0.3">
      <c r="A2" s="87" t="s">
        <v>181</v>
      </c>
      <c r="B2" s="9"/>
      <c r="C2" s="41"/>
      <c r="D2" s="41"/>
      <c r="E2" s="41"/>
      <c r="F2" s="41"/>
      <c r="G2" s="41"/>
      <c r="H2" s="41"/>
      <c r="I2" s="41"/>
      <c r="J2" s="41"/>
      <c r="K2" s="41"/>
      <c r="L2" s="41"/>
      <c r="M2" s="41"/>
      <c r="N2" s="41"/>
      <c r="O2" s="41"/>
      <c r="P2" s="41"/>
    </row>
    <row r="3" spans="1:16" ht="20.100000000000001" customHeight="1" x14ac:dyDescent="0.2">
      <c r="A3" s="108" t="s">
        <v>189</v>
      </c>
      <c r="B3" s="88"/>
      <c r="C3" s="99" t="s">
        <v>238</v>
      </c>
    </row>
    <row r="4" spans="1:16" ht="11.45" customHeight="1" x14ac:dyDescent="0.2">
      <c r="B4" s="23"/>
      <c r="C4" s="14" t="s">
        <v>226</v>
      </c>
      <c r="D4" s="14" t="s">
        <v>227</v>
      </c>
    </row>
    <row r="5" spans="1:16" ht="11.45" customHeight="1" x14ac:dyDescent="0.2">
      <c r="A5" s="25"/>
      <c r="B5" s="26"/>
      <c r="C5" s="106" t="s">
        <v>229</v>
      </c>
      <c r="D5" s="119">
        <v>11.904</v>
      </c>
    </row>
    <row r="6" spans="1:16" ht="11.45" customHeight="1" x14ac:dyDescent="0.2">
      <c r="C6" s="106" t="s">
        <v>230</v>
      </c>
      <c r="D6" s="119">
        <v>3.5259999999999998</v>
      </c>
    </row>
    <row r="7" spans="1:16" ht="11.45" customHeight="1" x14ac:dyDescent="0.2">
      <c r="C7" s="14" t="s">
        <v>223</v>
      </c>
      <c r="D7" s="119">
        <v>4.2249999999999996</v>
      </c>
    </row>
    <row r="8" spans="1:16" ht="11.45" customHeight="1" x14ac:dyDescent="0.2">
      <c r="C8" s="14" t="s">
        <v>231</v>
      </c>
      <c r="D8" s="119">
        <v>25.925000000000001</v>
      </c>
    </row>
    <row r="9" spans="1:16" ht="11.45" customHeight="1" x14ac:dyDescent="0.2">
      <c r="C9" s="14" t="s">
        <v>232</v>
      </c>
      <c r="D9" s="119">
        <v>6.7779999999999996</v>
      </c>
    </row>
    <row r="10" spans="1:16" ht="11.45" customHeight="1" x14ac:dyDescent="0.2">
      <c r="C10" s="14" t="s">
        <v>224</v>
      </c>
      <c r="D10" s="119">
        <v>5.5490000000000004</v>
      </c>
    </row>
    <row r="11" spans="1:16" ht="11.45" customHeight="1" x14ac:dyDescent="0.2">
      <c r="C11" s="14" t="s">
        <v>225</v>
      </c>
      <c r="D11" s="119">
        <v>13.821999999999999</v>
      </c>
    </row>
    <row r="12" spans="1:16" ht="11.45" customHeight="1" x14ac:dyDescent="0.2">
      <c r="C12" s="14" t="s">
        <v>233</v>
      </c>
      <c r="D12" s="119">
        <v>2.335</v>
      </c>
    </row>
    <row r="13" spans="1:16" ht="11.45" customHeight="1" x14ac:dyDescent="0.2">
      <c r="C13" s="14" t="s">
        <v>234</v>
      </c>
      <c r="D13" s="119">
        <v>10.423</v>
      </c>
    </row>
    <row r="14" spans="1:16" ht="11.45" customHeight="1" x14ac:dyDescent="0.2">
      <c r="C14" s="14" t="s">
        <v>235</v>
      </c>
      <c r="D14" s="119">
        <v>0.90600000000000003</v>
      </c>
    </row>
    <row r="15" spans="1:16" ht="11.45" customHeight="1" x14ac:dyDescent="0.2">
      <c r="C15" s="14" t="s">
        <v>236</v>
      </c>
      <c r="D15" s="119">
        <v>4.72</v>
      </c>
    </row>
    <row r="16" spans="1:16" ht="11.45" customHeight="1" x14ac:dyDescent="0.2">
      <c r="C16" s="14" t="s">
        <v>237</v>
      </c>
      <c r="D16" s="119">
        <v>9.8870000000000005</v>
      </c>
    </row>
    <row r="27" spans="1:8" ht="8.1" customHeight="1" x14ac:dyDescent="0.2">
      <c r="B27" s="26"/>
    </row>
    <row r="28" spans="1:8" ht="11.45" customHeight="1" x14ac:dyDescent="0.2">
      <c r="A28" s="108" t="s">
        <v>190</v>
      </c>
      <c r="B28" s="88"/>
      <c r="C28" s="1" t="s">
        <v>200</v>
      </c>
    </row>
    <row r="29" spans="1:8" ht="23.1" customHeight="1" x14ac:dyDescent="0.2">
      <c r="C29" s="118" t="s">
        <v>228</v>
      </c>
      <c r="D29" s="118" t="s">
        <v>239</v>
      </c>
      <c r="E29" s="118" t="s">
        <v>241</v>
      </c>
      <c r="F29" s="118" t="s">
        <v>240</v>
      </c>
    </row>
    <row r="30" spans="1:8" ht="11.45" customHeight="1" x14ac:dyDescent="0.2">
      <c r="C30" s="117">
        <v>44197</v>
      </c>
      <c r="D30" s="124">
        <v>0.90000000000000568</v>
      </c>
      <c r="E30" s="124">
        <v>-3.4</v>
      </c>
      <c r="F30" s="124">
        <v>2.2999999999999998</v>
      </c>
    </row>
    <row r="31" spans="1:8" ht="11.45" customHeight="1" x14ac:dyDescent="0.2">
      <c r="C31" s="117">
        <v>44228</v>
      </c>
      <c r="D31" s="124">
        <v>1.1976047904191631</v>
      </c>
      <c r="E31" s="124">
        <v>-0.6</v>
      </c>
      <c r="F31" s="124">
        <v>2</v>
      </c>
      <c r="H31" s="120"/>
    </row>
    <row r="32" spans="1:8" ht="11.45" customHeight="1" x14ac:dyDescent="0.2">
      <c r="C32" s="117">
        <v>44256</v>
      </c>
      <c r="D32" s="124">
        <v>1.595214356929219</v>
      </c>
      <c r="E32" s="124">
        <v>4.0999999999999996</v>
      </c>
      <c r="F32" s="124">
        <v>2.2999999999999998</v>
      </c>
    </row>
    <row r="33" spans="1:6" ht="11.45" customHeight="1" x14ac:dyDescent="0.2">
      <c r="C33" s="117">
        <v>44287</v>
      </c>
      <c r="D33" s="124">
        <v>2.2977022977023012</v>
      </c>
      <c r="E33" s="124">
        <v>9.1999999999999993</v>
      </c>
      <c r="F33" s="124">
        <v>4.7</v>
      </c>
    </row>
    <row r="34" spans="1:6" ht="11.45" customHeight="1" x14ac:dyDescent="0.2">
      <c r="C34" s="117">
        <v>44317</v>
      </c>
      <c r="D34" s="124">
        <v>2.191235059760956</v>
      </c>
      <c r="E34" s="124">
        <v>11.3</v>
      </c>
      <c r="F34" s="124">
        <v>2.8</v>
      </c>
    </row>
    <row r="35" spans="1:6" ht="11.45" customHeight="1" x14ac:dyDescent="0.2">
      <c r="C35" s="117">
        <v>44348</v>
      </c>
      <c r="D35" s="124">
        <v>2.4826216484607784</v>
      </c>
      <c r="E35" s="124">
        <v>9.5</v>
      </c>
      <c r="F35" s="124">
        <v>1.5</v>
      </c>
    </row>
    <row r="36" spans="1:6" ht="11.45" customHeight="1" x14ac:dyDescent="0.2">
      <c r="C36" s="117">
        <v>44378</v>
      </c>
      <c r="D36" s="124">
        <v>3.8076152304609252</v>
      </c>
      <c r="E36" s="124">
        <v>10.8</v>
      </c>
      <c r="F36" s="124">
        <v>4.5</v>
      </c>
    </row>
    <row r="37" spans="1:6" ht="11.45" customHeight="1" x14ac:dyDescent="0.2">
      <c r="C37" s="117">
        <v>44409</v>
      </c>
      <c r="D37" s="124">
        <v>4.2168674698795172</v>
      </c>
      <c r="E37" s="124">
        <v>12.9</v>
      </c>
      <c r="F37" s="124">
        <v>5.3</v>
      </c>
    </row>
    <row r="38" spans="1:6" ht="11.45" customHeight="1" x14ac:dyDescent="0.2">
      <c r="C38" s="117">
        <v>44440</v>
      </c>
      <c r="D38" s="124">
        <v>4.3086172344689402</v>
      </c>
      <c r="E38" s="124">
        <v>13.5</v>
      </c>
      <c r="F38" s="124">
        <v>5.8</v>
      </c>
    </row>
    <row r="39" spans="1:6" ht="11.45" customHeight="1" x14ac:dyDescent="0.2">
      <c r="C39" s="117">
        <v>44470</v>
      </c>
      <c r="D39" s="124">
        <v>4.8096192384769552</v>
      </c>
      <c r="E39" s="124">
        <v>18.8</v>
      </c>
      <c r="F39" s="124">
        <v>5.0999999999999996</v>
      </c>
    </row>
    <row r="40" spans="1:6" ht="11.45" customHeight="1" x14ac:dyDescent="0.2">
      <c r="C40" s="117">
        <v>44501</v>
      </c>
      <c r="D40" s="124">
        <v>5.1256281407035118</v>
      </c>
      <c r="E40" s="124">
        <v>21.7</v>
      </c>
      <c r="F40" s="124">
        <v>5</v>
      </c>
    </row>
    <row r="41" spans="1:6" ht="11.45" customHeight="1" x14ac:dyDescent="0.2">
      <c r="C41" s="117">
        <v>44531</v>
      </c>
      <c r="D41" s="124">
        <v>5.3053053053052963</v>
      </c>
      <c r="E41" s="124">
        <v>19.2</v>
      </c>
      <c r="F41" s="124">
        <v>5.9</v>
      </c>
    </row>
    <row r="42" spans="1:6" ht="11.45" customHeight="1" x14ac:dyDescent="0.2">
      <c r="C42" s="117">
        <v>44562</v>
      </c>
      <c r="D42" s="124">
        <v>4.7571853320118862</v>
      </c>
      <c r="E42" s="124">
        <v>23.3</v>
      </c>
      <c r="F42" s="124">
        <v>5.5</v>
      </c>
    </row>
    <row r="43" spans="1:6" ht="11.45" customHeight="1" x14ac:dyDescent="0.2">
      <c r="C43" s="117">
        <v>44593</v>
      </c>
      <c r="D43" s="124">
        <v>5.1282051282051242</v>
      </c>
      <c r="E43" s="124">
        <v>25</v>
      </c>
      <c r="F43" s="124">
        <v>5.7</v>
      </c>
    </row>
    <row r="44" spans="1:6" ht="11.45" customHeight="1" x14ac:dyDescent="0.2">
      <c r="C44" s="117">
        <v>44621</v>
      </c>
      <c r="D44" s="124">
        <v>6.5750736015701676</v>
      </c>
      <c r="E44" s="124">
        <v>38.799999999999997</v>
      </c>
      <c r="F44" s="124">
        <v>6.9</v>
      </c>
    </row>
    <row r="45" spans="1:6" ht="11.45" customHeight="1" x14ac:dyDescent="0.2">
      <c r="C45" s="117">
        <v>44652</v>
      </c>
      <c r="D45" s="124">
        <v>6.93359375</v>
      </c>
      <c r="E45" s="124">
        <v>35.700000000000003</v>
      </c>
      <c r="F45" s="124">
        <v>8.5</v>
      </c>
    </row>
    <row r="46" spans="1:6" ht="11.45" customHeight="1" x14ac:dyDescent="0.2">
      <c r="B46" s="26"/>
      <c r="C46" s="117">
        <v>44682</v>
      </c>
      <c r="D46" s="124">
        <v>7.6998050682261265</v>
      </c>
      <c r="E46" s="124">
        <v>37.700000000000003</v>
      </c>
      <c r="F46" s="124">
        <v>10.7</v>
      </c>
    </row>
    <row r="47" spans="1:6" ht="11.45" customHeight="1" x14ac:dyDescent="0.2">
      <c r="A47" s="108"/>
      <c r="B47" s="88"/>
      <c r="C47" s="117">
        <v>44713</v>
      </c>
      <c r="D47" s="124">
        <v>7.461240310077514</v>
      </c>
      <c r="E47" s="124">
        <v>36.5</v>
      </c>
      <c r="F47" s="124">
        <v>13.4</v>
      </c>
    </row>
    <row r="48" spans="1:6" ht="11.45" customHeight="1" x14ac:dyDescent="0.2">
      <c r="C48" s="117">
        <v>44743</v>
      </c>
      <c r="D48" s="124">
        <v>7.7220077220077314</v>
      </c>
      <c r="E48" s="124">
        <v>33.299999999999997</v>
      </c>
      <c r="F48" s="124">
        <v>16.600000000000001</v>
      </c>
    </row>
    <row r="49" spans="3:6" ht="11.45" customHeight="1" x14ac:dyDescent="0.2">
      <c r="C49" s="117">
        <v>44774</v>
      </c>
      <c r="D49" s="124">
        <v>7.7071290944123376</v>
      </c>
      <c r="E49" s="124">
        <v>30.2</v>
      </c>
      <c r="F49" s="124">
        <v>17.399999999999999</v>
      </c>
    </row>
    <row r="50" spans="3:6" ht="11.45" customHeight="1" x14ac:dyDescent="0.2">
      <c r="C50" s="117">
        <v>44805</v>
      </c>
      <c r="D50" s="124">
        <v>9.2219020172910717</v>
      </c>
      <c r="E50" s="124">
        <v>38</v>
      </c>
      <c r="F50" s="124">
        <v>18</v>
      </c>
    </row>
    <row r="51" spans="3:6" ht="11.45" customHeight="1" x14ac:dyDescent="0.2">
      <c r="C51" s="117">
        <v>44835</v>
      </c>
      <c r="D51" s="124">
        <v>9.46462715105163</v>
      </c>
      <c r="E51" s="124">
        <v>33.700000000000003</v>
      </c>
      <c r="F51" s="124">
        <v>21.2</v>
      </c>
    </row>
    <row r="52" spans="3:6" ht="11.45" customHeight="1" x14ac:dyDescent="0.2">
      <c r="C52" s="117">
        <v>44866</v>
      </c>
      <c r="D52" s="124">
        <v>9.5602294455066925</v>
      </c>
      <c r="E52" s="124">
        <v>31.3</v>
      </c>
      <c r="F52" s="124">
        <v>22.2</v>
      </c>
    </row>
    <row r="53" spans="3:6" ht="11.45" customHeight="1" x14ac:dyDescent="0.2">
      <c r="C53" s="117">
        <v>44896</v>
      </c>
      <c r="D53" s="124">
        <v>8.5551330798479057</v>
      </c>
      <c r="E53" s="124">
        <v>18.8</v>
      </c>
      <c r="F53" s="124">
        <v>21.6</v>
      </c>
    </row>
    <row r="54" spans="3:6" ht="11.45" customHeight="1" x14ac:dyDescent="0.2">
      <c r="C54" s="117">
        <v>44927</v>
      </c>
      <c r="D54" s="124">
        <v>9.2715231788079393</v>
      </c>
      <c r="E54" s="124">
        <v>20.7</v>
      </c>
      <c r="F54" s="124">
        <v>21.2</v>
      </c>
    </row>
    <row r="55" spans="3:6" ht="11.45" customHeight="1" x14ac:dyDescent="0.2">
      <c r="C55" s="117">
        <v>44958</v>
      </c>
      <c r="D55" s="124">
        <v>9.1932457786116402</v>
      </c>
      <c r="E55" s="124">
        <v>17.3</v>
      </c>
      <c r="F55" s="124">
        <v>23.1</v>
      </c>
    </row>
    <row r="56" spans="3:6" ht="11.45" customHeight="1" x14ac:dyDescent="0.2">
      <c r="C56" s="117">
        <v>44986</v>
      </c>
      <c r="D56" s="124">
        <v>8.1952117863720133</v>
      </c>
      <c r="E56" s="124">
        <v>4.4000000000000004</v>
      </c>
      <c r="F56" s="124">
        <v>23.8</v>
      </c>
    </row>
    <row r="57" spans="3:6" ht="11.45" customHeight="1" x14ac:dyDescent="0.2">
      <c r="C57" s="117">
        <v>45017</v>
      </c>
      <c r="D57" s="124">
        <v>7.6712328767123239</v>
      </c>
      <c r="E57" s="124">
        <v>5.9</v>
      </c>
      <c r="F57" s="124">
        <v>18.5</v>
      </c>
    </row>
    <row r="58" spans="3:6" ht="11.45" customHeight="1" x14ac:dyDescent="0.2">
      <c r="C58" s="117">
        <v>45047</v>
      </c>
      <c r="D58" s="124">
        <v>6.5158371040724035</v>
      </c>
      <c r="E58" s="124">
        <v>2.4</v>
      </c>
      <c r="F58" s="124">
        <v>15.9</v>
      </c>
    </row>
    <row r="59" spans="3:6" ht="11.45" customHeight="1" x14ac:dyDescent="0.2">
      <c r="C59" s="117">
        <v>45078</v>
      </c>
      <c r="D59" s="124">
        <v>6.5825067628494054</v>
      </c>
      <c r="E59" s="124">
        <v>3.2</v>
      </c>
      <c r="F59" s="124">
        <v>13.4</v>
      </c>
    </row>
    <row r="60" spans="3:6" ht="11.45" customHeight="1" x14ac:dyDescent="0.2">
      <c r="C60" s="117">
        <v>45108</v>
      </c>
      <c r="D60" s="124">
        <v>6.1827956989247355</v>
      </c>
      <c r="E60" s="124">
        <v>4.5</v>
      </c>
      <c r="F60" s="124">
        <v>10.1</v>
      </c>
    </row>
    <row r="61" spans="3:6" ht="11.45" customHeight="1" x14ac:dyDescent="0.2">
      <c r="C61" s="117">
        <v>45139</v>
      </c>
      <c r="D61" s="124">
        <v>6.2611806797853404</v>
      </c>
      <c r="E61" s="124">
        <v>8.1999999999999993</v>
      </c>
      <c r="F61" s="124">
        <v>8.8000000000000007</v>
      </c>
    </row>
    <row r="62" spans="3:6" ht="11.45" customHeight="1" x14ac:dyDescent="0.2">
      <c r="C62" s="117">
        <v>45170</v>
      </c>
      <c r="D62" s="124">
        <v>4.8372911169744981</v>
      </c>
      <c r="E62" s="124">
        <v>2.7</v>
      </c>
      <c r="F62" s="124">
        <v>7.8</v>
      </c>
    </row>
    <row r="63" spans="3:6" ht="11.45" customHeight="1" x14ac:dyDescent="0.2">
      <c r="C63" s="117">
        <v>45200</v>
      </c>
      <c r="D63" s="124">
        <v>4.192139737991269</v>
      </c>
      <c r="E63" s="124">
        <v>1.6</v>
      </c>
      <c r="F63" s="124">
        <v>5.5</v>
      </c>
    </row>
    <row r="64" spans="3:6" ht="11.45" customHeight="1" x14ac:dyDescent="0.2">
      <c r="C64" s="117">
        <v>45231</v>
      </c>
      <c r="D64" s="124">
        <v>3.6649214659685896</v>
      </c>
      <c r="E64" s="124">
        <v>0.7</v>
      </c>
      <c r="F64" s="124">
        <v>4.7</v>
      </c>
    </row>
    <row r="65" spans="3:16" ht="11.45" customHeight="1" x14ac:dyDescent="0.2">
      <c r="C65" s="117">
        <v>45261</v>
      </c>
      <c r="D65" s="124">
        <v>4.2031523642732083</v>
      </c>
      <c r="E65" s="124">
        <v>10.4</v>
      </c>
      <c r="F65" s="124">
        <v>3.9</v>
      </c>
    </row>
    <row r="66" spans="3:16" ht="11.45" customHeight="1" x14ac:dyDescent="0.2">
      <c r="L66" s="24"/>
      <c r="M66" s="24"/>
      <c r="N66" s="24"/>
      <c r="O66" s="24"/>
      <c r="P66" s="24"/>
    </row>
    <row r="67" spans="3:16" ht="11.45" customHeight="1" x14ac:dyDescent="0.2">
      <c r="L67" s="24"/>
      <c r="M67" s="24"/>
      <c r="N67" s="24"/>
      <c r="O67" s="24"/>
      <c r="P67" s="24"/>
    </row>
    <row r="68" spans="3:16" ht="11.45" customHeight="1" x14ac:dyDescent="0.2">
      <c r="L68" s="24"/>
      <c r="M68" s="24"/>
      <c r="N68" s="24"/>
      <c r="O68" s="24"/>
      <c r="P68" s="24"/>
    </row>
    <row r="69" spans="3:16" ht="11.45" customHeight="1" x14ac:dyDescent="0.2">
      <c r="L69" s="24"/>
      <c r="M69" s="24"/>
      <c r="N69" s="24"/>
      <c r="O69" s="24"/>
      <c r="P69" s="24"/>
    </row>
    <row r="70" spans="3:16" ht="11.45" customHeight="1" x14ac:dyDescent="0.2">
      <c r="L70" s="24"/>
      <c r="M70" s="24"/>
      <c r="N70" s="24"/>
      <c r="O70" s="24"/>
      <c r="P70" s="24"/>
    </row>
    <row r="71" spans="3:16" ht="11.45" customHeight="1" x14ac:dyDescent="0.2">
      <c r="L71" s="24"/>
      <c r="M71" s="24"/>
      <c r="N71" s="24"/>
      <c r="O71" s="24"/>
      <c r="P71" s="24"/>
    </row>
    <row r="72" spans="3:16" ht="11.45" customHeight="1" x14ac:dyDescent="0.2">
      <c r="L72" s="24"/>
      <c r="M72" s="24"/>
      <c r="N72" s="24"/>
      <c r="O72" s="24"/>
      <c r="P72" s="24"/>
    </row>
    <row r="73" spans="3:16" ht="11.45" customHeight="1" x14ac:dyDescent="0.2">
      <c r="L73" s="24"/>
      <c r="M73" s="24"/>
      <c r="N73" s="24"/>
      <c r="O73" s="24"/>
      <c r="P73" s="24"/>
    </row>
    <row r="74" spans="3:16" ht="11.45" customHeight="1" x14ac:dyDescent="0.2">
      <c r="L74" s="24"/>
      <c r="M74" s="24"/>
      <c r="N74" s="24"/>
      <c r="O74" s="24"/>
      <c r="P74" s="24"/>
    </row>
    <row r="75" spans="3:16" ht="11.45" customHeight="1" x14ac:dyDescent="0.2">
      <c r="L75" s="24"/>
      <c r="M75" s="24"/>
      <c r="N75" s="24"/>
      <c r="O75" s="24"/>
      <c r="P75" s="24"/>
    </row>
    <row r="76" spans="3:16" ht="11.45" customHeight="1" x14ac:dyDescent="0.2">
      <c r="L76" s="24"/>
      <c r="M76" s="24"/>
      <c r="N76" s="24"/>
      <c r="O76" s="24"/>
      <c r="P76" s="24"/>
    </row>
    <row r="77" spans="3:16" ht="11.45" customHeight="1" x14ac:dyDescent="0.2">
      <c r="L77" s="24"/>
      <c r="M77" s="24"/>
      <c r="N77" s="24"/>
      <c r="O77" s="24"/>
      <c r="P77" s="24"/>
    </row>
    <row r="78" spans="3:16" ht="11.45" customHeight="1" x14ac:dyDescent="0.2">
      <c r="L78" s="24"/>
      <c r="M78" s="24"/>
      <c r="N78" s="24"/>
      <c r="O78" s="24"/>
      <c r="P78" s="24"/>
    </row>
    <row r="79" spans="3:16" ht="11.45" customHeight="1" x14ac:dyDescent="0.2">
      <c r="L79" s="24"/>
      <c r="M79" s="24"/>
      <c r="N79" s="24"/>
      <c r="O79" s="24"/>
      <c r="P79" s="24"/>
    </row>
    <row r="80" spans="3:16" ht="11.45" customHeight="1" x14ac:dyDescent="0.2">
      <c r="L80" s="24"/>
      <c r="M80" s="24"/>
      <c r="N80" s="24"/>
      <c r="O80" s="24"/>
      <c r="P80" s="24"/>
    </row>
    <row r="81" spans="12:16" ht="11.45" customHeight="1" x14ac:dyDescent="0.2">
      <c r="L81" s="24"/>
      <c r="M81" s="24"/>
      <c r="N81" s="24"/>
      <c r="O81" s="24"/>
      <c r="P81" s="24"/>
    </row>
    <row r="82" spans="12:16" ht="11.45" customHeight="1" x14ac:dyDescent="0.2">
      <c r="L82" s="24"/>
      <c r="M82" s="24"/>
      <c r="N82" s="24"/>
      <c r="O82" s="24"/>
      <c r="P82" s="24"/>
    </row>
    <row r="83" spans="12:16" ht="11.45" customHeight="1" x14ac:dyDescent="0.2">
      <c r="L83" s="24"/>
      <c r="M83" s="24"/>
      <c r="N83" s="24"/>
      <c r="O83" s="24"/>
      <c r="P83" s="24"/>
    </row>
    <row r="84" spans="12:16" ht="11.45" customHeight="1" x14ac:dyDescent="0.2">
      <c r="L84" s="24"/>
      <c r="M84" s="24"/>
      <c r="N84" s="24"/>
      <c r="O84" s="24"/>
      <c r="P84" s="24"/>
    </row>
    <row r="85" spans="12:16" ht="11.45" customHeight="1" x14ac:dyDescent="0.2">
      <c r="L85" s="24"/>
      <c r="M85" s="24"/>
      <c r="N85" s="24"/>
      <c r="O85" s="24"/>
      <c r="P85" s="24"/>
    </row>
    <row r="86" spans="12:16" ht="11.45" customHeight="1" x14ac:dyDescent="0.2">
      <c r="L86" s="24"/>
      <c r="M86" s="24"/>
      <c r="N86" s="24"/>
      <c r="O86" s="24"/>
      <c r="P86" s="24"/>
    </row>
    <row r="87" spans="12:16" ht="11.45" customHeight="1" x14ac:dyDescent="0.2">
      <c r="L87" s="24"/>
      <c r="M87" s="24"/>
      <c r="N87" s="24"/>
      <c r="O87" s="24"/>
      <c r="P87" s="24"/>
    </row>
    <row r="88" spans="12:16" ht="11.45" customHeight="1" x14ac:dyDescent="0.2">
      <c r="L88" s="24"/>
      <c r="M88" s="24"/>
      <c r="N88" s="24"/>
      <c r="O88" s="24"/>
      <c r="P88" s="24"/>
    </row>
    <row r="89" spans="12:16" ht="11.45" customHeight="1" x14ac:dyDescent="0.2">
      <c r="L89" s="24"/>
      <c r="M89" s="24"/>
      <c r="N89" s="24"/>
      <c r="O89" s="24"/>
      <c r="P89" s="24"/>
    </row>
    <row r="90" spans="12:16" ht="11.45" customHeight="1" x14ac:dyDescent="0.2">
      <c r="L90" s="24"/>
      <c r="M90" s="24"/>
      <c r="N90" s="24"/>
      <c r="O90" s="24"/>
      <c r="P90" s="24"/>
    </row>
    <row r="91" spans="12:16" ht="11.45" customHeight="1" x14ac:dyDescent="0.2">
      <c r="L91" s="24"/>
      <c r="M91" s="24"/>
      <c r="N91" s="24"/>
      <c r="O91" s="24"/>
      <c r="P91" s="24"/>
    </row>
    <row r="92" spans="12:16" ht="11.45" customHeight="1" x14ac:dyDescent="0.2">
      <c r="L92" s="24"/>
      <c r="M92" s="24"/>
      <c r="N92" s="24"/>
      <c r="O92" s="24"/>
      <c r="P92" s="24"/>
    </row>
    <row r="93" spans="12:16" ht="11.45" customHeight="1" x14ac:dyDescent="0.2">
      <c r="L93" s="24"/>
      <c r="M93" s="24"/>
      <c r="N93" s="24"/>
      <c r="O93" s="24"/>
      <c r="P93" s="24"/>
    </row>
    <row r="94" spans="12:16" ht="11.45" customHeight="1" x14ac:dyDescent="0.2">
      <c r="L94" s="24"/>
      <c r="M94" s="24"/>
      <c r="N94" s="24"/>
      <c r="O94" s="24"/>
      <c r="P94" s="24"/>
    </row>
    <row r="95" spans="12:16" ht="11.45" customHeight="1" x14ac:dyDescent="0.2">
      <c r="L95" s="24"/>
      <c r="M95" s="24"/>
      <c r="N95" s="24"/>
      <c r="O95" s="24"/>
      <c r="P95" s="24"/>
    </row>
    <row r="96" spans="12:16" ht="11.45" customHeight="1" x14ac:dyDescent="0.2">
      <c r="L96" s="24"/>
      <c r="M96" s="24"/>
      <c r="N96" s="24"/>
      <c r="O96" s="24"/>
      <c r="P96" s="24"/>
    </row>
    <row r="97" spans="12:16" ht="11.45" customHeight="1" x14ac:dyDescent="0.2">
      <c r="L97" s="24"/>
      <c r="M97" s="24"/>
      <c r="N97" s="24"/>
      <c r="O97" s="24"/>
      <c r="P97" s="24"/>
    </row>
    <row r="98" spans="12:16" ht="11.45" customHeight="1" x14ac:dyDescent="0.2">
      <c r="L98" s="24"/>
      <c r="M98" s="24"/>
      <c r="N98" s="24"/>
      <c r="O98" s="24"/>
      <c r="P98" s="24"/>
    </row>
    <row r="99" spans="12:16" ht="11.45" customHeight="1" x14ac:dyDescent="0.2">
      <c r="L99" s="24"/>
      <c r="M99" s="24"/>
      <c r="N99" s="24"/>
      <c r="O99" s="24"/>
      <c r="P99" s="24"/>
    </row>
    <row r="100" spans="12:16" ht="11.45" customHeight="1" x14ac:dyDescent="0.2">
      <c r="L100" s="24"/>
      <c r="M100" s="24"/>
      <c r="N100" s="24"/>
      <c r="O100" s="24"/>
      <c r="P100" s="24"/>
    </row>
  </sheetData>
  <hyperlinks>
    <hyperlink ref="A1" location="Inhalt!B3" display="Link zum Inhaltsverzeichnis"/>
    <hyperlink ref="A3" location="_GrafikDaten_16.2" display="Grafik 16.2"/>
    <hyperlink ref="A28" location="_GrafikDaten_16.3" display="Grafik 16.3"/>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zoomScale="160" zoomScaleNormal="160" workbookViewId="0"/>
  </sheetViews>
  <sheetFormatPr baseColWidth="10" defaultRowHeight="11.45" customHeight="1" x14ac:dyDescent="0.2"/>
  <cols>
    <col min="1" max="1" width="5.7109375" style="35" customWidth="1"/>
    <col min="2" max="2" width="86.28515625" style="18" customWidth="1"/>
    <col min="3" max="16384" width="11.42578125" style="18"/>
  </cols>
  <sheetData>
    <row r="1" spans="1:2" ht="11.45" customHeight="1" x14ac:dyDescent="0.2">
      <c r="A1" s="73" t="s">
        <v>179</v>
      </c>
    </row>
    <row r="2" spans="1:2" s="27" customFormat="1" ht="30" customHeight="1" thickBot="1" x14ac:dyDescent="0.3">
      <c r="A2" s="87" t="s">
        <v>182</v>
      </c>
      <c r="B2" s="80"/>
    </row>
    <row r="3" spans="1:2" s="30" customFormat="1" ht="60" customHeight="1" x14ac:dyDescent="0.2">
      <c r="A3" s="89" t="s">
        <v>192</v>
      </c>
      <c r="B3" s="29" t="s">
        <v>375</v>
      </c>
    </row>
    <row r="4" spans="1:2" s="30" customFormat="1" ht="48" customHeight="1" x14ac:dyDescent="0.2">
      <c r="A4" s="28" t="s">
        <v>16</v>
      </c>
      <c r="B4" s="29" t="s">
        <v>360</v>
      </c>
    </row>
    <row r="5" spans="1:2" s="30" customFormat="1" ht="48" customHeight="1" x14ac:dyDescent="0.2">
      <c r="A5" s="28" t="s">
        <v>16</v>
      </c>
      <c r="B5" s="29" t="s">
        <v>361</v>
      </c>
    </row>
    <row r="6" spans="1:2" s="30" customFormat="1" ht="42" customHeight="1" x14ac:dyDescent="0.2">
      <c r="A6" s="28" t="s">
        <v>16</v>
      </c>
      <c r="B6" s="29" t="s">
        <v>374</v>
      </c>
    </row>
    <row r="7" spans="1:2" s="30" customFormat="1" ht="12" customHeight="1" x14ac:dyDescent="0.2">
      <c r="A7" s="31"/>
      <c r="B7" s="32"/>
    </row>
    <row r="8" spans="1:2" s="30" customFormat="1" ht="12" customHeight="1" x14ac:dyDescent="0.2">
      <c r="A8" s="31"/>
    </row>
    <row r="9" spans="1:2" s="30" customFormat="1" ht="12" customHeight="1" x14ac:dyDescent="0.2">
      <c r="A9" s="31"/>
    </row>
    <row r="10" spans="1:2" s="30" customFormat="1" ht="12" customHeight="1" x14ac:dyDescent="0.2">
      <c r="A10" s="31"/>
    </row>
    <row r="11" spans="1:2" s="30" customFormat="1" ht="12" customHeight="1" x14ac:dyDescent="0.2">
      <c r="A11" s="31"/>
    </row>
    <row r="12" spans="1:2" s="30" customFormat="1" ht="12" customHeight="1" x14ac:dyDescent="0.2">
      <c r="A12" s="31"/>
    </row>
    <row r="13" spans="1:2" s="30" customFormat="1" ht="12" customHeight="1" x14ac:dyDescent="0.2">
      <c r="A13" s="31"/>
    </row>
    <row r="14" spans="1:2" s="30" customFormat="1" ht="12" customHeight="1" x14ac:dyDescent="0.2">
      <c r="A14" s="31"/>
    </row>
    <row r="15" spans="1:2" s="30" customFormat="1" ht="12" customHeight="1" x14ac:dyDescent="0.2">
      <c r="A15" s="31"/>
    </row>
    <row r="16" spans="1:2" s="30" customFormat="1" ht="12" customHeight="1" x14ac:dyDescent="0.2">
      <c r="A16" s="31"/>
    </row>
    <row r="17" spans="1:2" s="30" customFormat="1" ht="12" customHeight="1" x14ac:dyDescent="0.2">
      <c r="A17" s="33"/>
    </row>
    <row r="18" spans="1:2" s="30" customFormat="1" ht="12" customHeight="1" x14ac:dyDescent="0.2">
      <c r="A18" s="31"/>
    </row>
    <row r="19" spans="1:2" s="30" customFormat="1" ht="12" customHeight="1" x14ac:dyDescent="0.2">
      <c r="A19" s="34"/>
    </row>
    <row r="20" spans="1:2" s="30" customFormat="1" ht="12" customHeight="1" x14ac:dyDescent="0.2">
      <c r="A20" s="34"/>
    </row>
    <row r="21" spans="1:2" s="30" customFormat="1" ht="12" customHeight="1" x14ac:dyDescent="0.2">
      <c r="A21" s="34"/>
    </row>
    <row r="22" spans="1:2" s="30" customFormat="1" ht="12" customHeight="1" x14ac:dyDescent="0.2">
      <c r="A22" s="34"/>
      <c r="B22" s="32"/>
    </row>
    <row r="23" spans="1:2" s="30" customFormat="1" ht="12" customHeight="1" x14ac:dyDescent="0.2">
      <c r="A23" s="34"/>
      <c r="B23" s="32"/>
    </row>
    <row r="24" spans="1:2" ht="12" customHeight="1" x14ac:dyDescent="0.2"/>
    <row r="25" spans="1:2" ht="12" customHeight="1" x14ac:dyDescent="0.2"/>
    <row r="26" spans="1:2" ht="12" customHeight="1" x14ac:dyDescent="0.2"/>
    <row r="27" spans="1:2" ht="12" customHeight="1" x14ac:dyDescent="0.2"/>
    <row r="28" spans="1:2" ht="12" customHeight="1" x14ac:dyDescent="0.2"/>
    <row r="29" spans="1:2" ht="12" customHeight="1" x14ac:dyDescent="0.2"/>
    <row r="30" spans="1:2" ht="12" customHeight="1" x14ac:dyDescent="0.2"/>
    <row r="31" spans="1:2" ht="12" customHeight="1" x14ac:dyDescent="0.2"/>
    <row r="32" spans="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4"/>
  <sheetViews>
    <sheetView zoomScale="160" zoomScaleNormal="160" workbookViewId="0"/>
  </sheetViews>
  <sheetFormatPr baseColWidth="10" defaultRowHeight="11.45" customHeight="1" x14ac:dyDescent="0.2"/>
  <cols>
    <col min="1" max="1" width="7.7109375" style="40" customWidth="1"/>
    <col min="2" max="2" width="35.7109375" style="41" customWidth="1"/>
    <col min="3" max="3" width="8.7109375" style="42" customWidth="1"/>
    <col min="4" max="4" width="13.28515625" style="41" customWidth="1"/>
    <col min="5" max="6" width="13.28515625" style="14" customWidth="1"/>
    <col min="7" max="7" width="2.7109375" style="14" customWidth="1"/>
    <col min="8" max="16384" width="11.42578125" style="14"/>
  </cols>
  <sheetData>
    <row r="1" spans="1:8" ht="11.45" customHeight="1" x14ac:dyDescent="0.2">
      <c r="A1" s="126" t="s">
        <v>179</v>
      </c>
    </row>
    <row r="2" spans="1:8" ht="30" customHeight="1" x14ac:dyDescent="0.2">
      <c r="A2" s="127" t="s">
        <v>219</v>
      </c>
    </row>
    <row r="3" spans="1:8" ht="30" customHeight="1" x14ac:dyDescent="0.2">
      <c r="A3" s="128"/>
    </row>
    <row r="4" spans="1:8" s="36" customFormat="1" ht="36" customHeight="1" x14ac:dyDescent="0.2">
      <c r="A4" s="97" t="s">
        <v>340</v>
      </c>
      <c r="B4" s="160" t="s">
        <v>17</v>
      </c>
      <c r="C4" s="160" t="s">
        <v>341</v>
      </c>
      <c r="D4" s="160" t="s">
        <v>342</v>
      </c>
      <c r="E4" s="160" t="s">
        <v>343</v>
      </c>
      <c r="F4" s="123" t="s">
        <v>344</v>
      </c>
    </row>
    <row r="5" spans="1:8" ht="20.100000000000001" customHeight="1" x14ac:dyDescent="0.2">
      <c r="A5" s="96"/>
      <c r="B5" s="37" t="s">
        <v>18</v>
      </c>
      <c r="C5" s="121" t="s">
        <v>320</v>
      </c>
      <c r="D5" s="154">
        <v>103.2</v>
      </c>
      <c r="E5" s="154">
        <v>111</v>
      </c>
      <c r="F5" s="154">
        <v>118.1</v>
      </c>
    </row>
    <row r="6" spans="1:8" ht="20.100000000000001" customHeight="1" x14ac:dyDescent="0.2">
      <c r="A6" s="38" t="s">
        <v>19</v>
      </c>
      <c r="B6" s="39" t="s">
        <v>20</v>
      </c>
      <c r="C6" s="122">
        <v>119.04</v>
      </c>
      <c r="D6" s="155">
        <v>103.8</v>
      </c>
      <c r="E6" s="155">
        <v>117.8</v>
      </c>
      <c r="F6" s="155">
        <v>132.4</v>
      </c>
      <c r="H6" s="106"/>
    </row>
    <row r="7" spans="1:8" ht="11.45" customHeight="1" x14ac:dyDescent="0.2">
      <c r="A7" s="38" t="s">
        <v>21</v>
      </c>
      <c r="B7" s="39" t="s">
        <v>22</v>
      </c>
      <c r="C7" s="122">
        <v>104.69</v>
      </c>
      <c r="D7" s="155">
        <v>103.9</v>
      </c>
      <c r="E7" s="155">
        <v>118.5</v>
      </c>
      <c r="F7" s="155">
        <v>133.5</v>
      </c>
      <c r="H7" s="106"/>
    </row>
    <row r="8" spans="1:8" ht="11.45" customHeight="1" x14ac:dyDescent="0.2">
      <c r="A8" s="38" t="s">
        <v>23</v>
      </c>
      <c r="B8" s="39" t="s">
        <v>24</v>
      </c>
      <c r="C8" s="122">
        <v>18.5</v>
      </c>
      <c r="D8" s="155">
        <v>103.8</v>
      </c>
      <c r="E8" s="155">
        <v>119</v>
      </c>
      <c r="F8" s="155">
        <v>138.19999999999999</v>
      </c>
    </row>
    <row r="9" spans="1:8" ht="11.45" customHeight="1" x14ac:dyDescent="0.2">
      <c r="A9" s="38" t="s">
        <v>25</v>
      </c>
      <c r="B9" s="39" t="s">
        <v>26</v>
      </c>
      <c r="C9" s="122">
        <v>22.16</v>
      </c>
      <c r="D9" s="155">
        <v>102.9</v>
      </c>
      <c r="E9" s="155">
        <v>118.7</v>
      </c>
      <c r="F9" s="155">
        <v>127.9</v>
      </c>
    </row>
    <row r="10" spans="1:8" ht="11.45" customHeight="1" x14ac:dyDescent="0.2">
      <c r="A10" s="38" t="s">
        <v>27</v>
      </c>
      <c r="B10" s="39" t="s">
        <v>28</v>
      </c>
      <c r="C10" s="122">
        <v>4.16</v>
      </c>
      <c r="D10" s="155">
        <v>101.9</v>
      </c>
      <c r="E10" s="155">
        <v>112.3</v>
      </c>
      <c r="F10" s="155">
        <v>129.9</v>
      </c>
    </row>
    <row r="11" spans="1:8" ht="11.45" customHeight="1" x14ac:dyDescent="0.2">
      <c r="A11" s="38" t="s">
        <v>29</v>
      </c>
      <c r="B11" s="39" t="s">
        <v>30</v>
      </c>
      <c r="C11" s="122">
        <v>17.64</v>
      </c>
      <c r="D11" s="155">
        <v>104.5</v>
      </c>
      <c r="E11" s="155">
        <v>126.3</v>
      </c>
      <c r="F11" s="155">
        <v>148</v>
      </c>
    </row>
    <row r="12" spans="1:8" ht="11.45" customHeight="1" x14ac:dyDescent="0.2">
      <c r="A12" s="38" t="s">
        <v>31</v>
      </c>
      <c r="B12" s="39" t="s">
        <v>32</v>
      </c>
      <c r="C12" s="122">
        <v>3.26</v>
      </c>
      <c r="D12" s="155">
        <v>105.5</v>
      </c>
      <c r="E12" s="155">
        <v>147.6</v>
      </c>
      <c r="F12" s="155">
        <v>137.69999999999999</v>
      </c>
    </row>
    <row r="13" spans="1:8" ht="11.45" customHeight="1" x14ac:dyDescent="0.2">
      <c r="A13" s="38" t="s">
        <v>33</v>
      </c>
      <c r="B13" s="39" t="s">
        <v>34</v>
      </c>
      <c r="C13" s="122">
        <v>11.62</v>
      </c>
      <c r="D13" s="155">
        <v>104.1</v>
      </c>
      <c r="E13" s="155">
        <v>107.2</v>
      </c>
      <c r="F13" s="155">
        <v>116</v>
      </c>
    </row>
    <row r="14" spans="1:8" ht="11.45" customHeight="1" x14ac:dyDescent="0.2">
      <c r="A14" s="38" t="s">
        <v>35</v>
      </c>
      <c r="B14" s="39" t="s">
        <v>36</v>
      </c>
      <c r="C14" s="122">
        <v>13.72</v>
      </c>
      <c r="D14" s="155">
        <v>105.8</v>
      </c>
      <c r="E14" s="155">
        <v>117.6</v>
      </c>
      <c r="F14" s="155">
        <v>135.30000000000001</v>
      </c>
    </row>
    <row r="15" spans="1:8" ht="11.45" customHeight="1" x14ac:dyDescent="0.2">
      <c r="A15" s="38" t="s">
        <v>37</v>
      </c>
      <c r="B15" s="39" t="s">
        <v>38</v>
      </c>
      <c r="C15" s="122">
        <v>7.92</v>
      </c>
      <c r="D15" s="155">
        <v>104.1</v>
      </c>
      <c r="E15" s="155">
        <v>112</v>
      </c>
      <c r="F15" s="155">
        <v>128.6</v>
      </c>
    </row>
    <row r="16" spans="1:8" ht="11.45" customHeight="1" x14ac:dyDescent="0.2">
      <c r="A16" s="38" t="s">
        <v>39</v>
      </c>
      <c r="B16" s="39" t="s">
        <v>40</v>
      </c>
      <c r="C16" s="122">
        <v>5.71</v>
      </c>
      <c r="D16" s="155">
        <v>102</v>
      </c>
      <c r="E16" s="155">
        <v>113.7</v>
      </c>
      <c r="F16" s="155">
        <v>132.80000000000001</v>
      </c>
    </row>
    <row r="17" spans="1:6" ht="11.45" customHeight="1" x14ac:dyDescent="0.2">
      <c r="A17" s="38" t="s">
        <v>41</v>
      </c>
      <c r="B17" s="39" t="s">
        <v>42</v>
      </c>
      <c r="C17" s="122">
        <v>14.35</v>
      </c>
      <c r="D17" s="155">
        <v>103.3</v>
      </c>
      <c r="E17" s="155">
        <v>113</v>
      </c>
      <c r="F17" s="155">
        <v>124.7</v>
      </c>
    </row>
    <row r="18" spans="1:6" ht="11.45" customHeight="1" x14ac:dyDescent="0.2">
      <c r="A18" s="38" t="s">
        <v>43</v>
      </c>
      <c r="B18" s="39" t="s">
        <v>44</v>
      </c>
      <c r="C18" s="122">
        <v>4.34</v>
      </c>
      <c r="D18" s="155">
        <v>105.3</v>
      </c>
      <c r="E18" s="155">
        <v>120.7</v>
      </c>
      <c r="F18" s="155">
        <v>125.8</v>
      </c>
    </row>
    <row r="19" spans="1:6" ht="11.45" customHeight="1" x14ac:dyDescent="0.2">
      <c r="A19" s="38" t="s">
        <v>45</v>
      </c>
      <c r="B19" s="39" t="s">
        <v>46</v>
      </c>
      <c r="C19" s="122">
        <v>10.01</v>
      </c>
      <c r="D19" s="155">
        <v>102.4</v>
      </c>
      <c r="E19" s="155">
        <v>109.6</v>
      </c>
      <c r="F19" s="155">
        <v>124.2</v>
      </c>
    </row>
    <row r="20" spans="1:6" ht="20.100000000000001" customHeight="1" x14ac:dyDescent="0.2">
      <c r="A20" s="38" t="s">
        <v>47</v>
      </c>
      <c r="B20" s="39" t="s">
        <v>48</v>
      </c>
      <c r="C20" s="122">
        <v>35.26</v>
      </c>
      <c r="D20" s="155">
        <v>103.8</v>
      </c>
      <c r="E20" s="155">
        <v>108.8</v>
      </c>
      <c r="F20" s="155">
        <v>117.6</v>
      </c>
    </row>
    <row r="21" spans="1:6" ht="11.45" customHeight="1" x14ac:dyDescent="0.2">
      <c r="A21" s="38" t="s">
        <v>49</v>
      </c>
      <c r="B21" s="39" t="s">
        <v>50</v>
      </c>
      <c r="C21" s="122">
        <v>15.83</v>
      </c>
      <c r="D21" s="155">
        <v>102.2</v>
      </c>
      <c r="E21" s="155">
        <v>108.1</v>
      </c>
      <c r="F21" s="155">
        <v>117</v>
      </c>
    </row>
    <row r="22" spans="1:6" ht="11.45" customHeight="1" x14ac:dyDescent="0.2">
      <c r="A22" s="38" t="s">
        <v>51</v>
      </c>
      <c r="B22" s="39" t="s">
        <v>52</v>
      </c>
      <c r="C22" s="122">
        <v>19.43</v>
      </c>
      <c r="D22" s="155">
        <v>105.1</v>
      </c>
      <c r="E22" s="155">
        <v>109.3</v>
      </c>
      <c r="F22" s="155">
        <v>118</v>
      </c>
    </row>
    <row r="23" spans="1:6" ht="20.100000000000001" customHeight="1" x14ac:dyDescent="0.2">
      <c r="A23" s="38" t="s">
        <v>53</v>
      </c>
      <c r="B23" s="39" t="s">
        <v>54</v>
      </c>
      <c r="C23" s="122">
        <v>42.25</v>
      </c>
      <c r="D23" s="155">
        <v>100.7</v>
      </c>
      <c r="E23" s="155">
        <v>101.5</v>
      </c>
      <c r="F23" s="155">
        <v>105</v>
      </c>
    </row>
    <row r="24" spans="1:6" ht="11.45" customHeight="1" x14ac:dyDescent="0.2">
      <c r="A24" s="38" t="s">
        <v>55</v>
      </c>
      <c r="B24" s="39" t="s">
        <v>56</v>
      </c>
      <c r="C24" s="122">
        <v>35.520000000000003</v>
      </c>
      <c r="D24" s="155">
        <v>100.9</v>
      </c>
      <c r="E24" s="155">
        <v>101.6</v>
      </c>
      <c r="F24" s="155">
        <v>105.4</v>
      </c>
    </row>
    <row r="25" spans="1:6" ht="23.1" customHeight="1" x14ac:dyDescent="0.2">
      <c r="A25" s="38" t="s">
        <v>242</v>
      </c>
      <c r="B25" s="39" t="s">
        <v>57</v>
      </c>
      <c r="C25" s="122">
        <v>1.17</v>
      </c>
      <c r="D25" s="155">
        <v>103.3</v>
      </c>
      <c r="E25" s="155">
        <v>106.7</v>
      </c>
      <c r="F25" s="155">
        <v>111</v>
      </c>
    </row>
    <row r="26" spans="1:6" ht="23.1" customHeight="1" x14ac:dyDescent="0.2">
      <c r="A26" s="38" t="s">
        <v>243</v>
      </c>
      <c r="B26" s="39" t="s">
        <v>359</v>
      </c>
      <c r="C26" s="122">
        <v>0.7</v>
      </c>
      <c r="D26" s="155">
        <v>102.7</v>
      </c>
      <c r="E26" s="155">
        <v>110.9</v>
      </c>
      <c r="F26" s="155">
        <v>122.9</v>
      </c>
    </row>
    <row r="27" spans="1:6" ht="11.45" customHeight="1" x14ac:dyDescent="0.2">
      <c r="A27" s="38" t="s">
        <v>58</v>
      </c>
      <c r="B27" s="39" t="s">
        <v>59</v>
      </c>
      <c r="C27" s="122">
        <v>6.73</v>
      </c>
      <c r="D27" s="155">
        <v>100</v>
      </c>
      <c r="E27" s="155">
        <v>101.1</v>
      </c>
      <c r="F27" s="155">
        <v>102.9</v>
      </c>
    </row>
    <row r="28" spans="1:6" ht="30" customHeight="1" x14ac:dyDescent="0.2">
      <c r="A28" s="38" t="s">
        <v>244</v>
      </c>
      <c r="B28" s="39" t="s">
        <v>60</v>
      </c>
      <c r="C28" s="122">
        <v>259.25</v>
      </c>
      <c r="D28" s="155">
        <v>101.5</v>
      </c>
      <c r="E28" s="155">
        <v>108.9</v>
      </c>
      <c r="F28" s="155">
        <v>114.6</v>
      </c>
    </row>
    <row r="29" spans="1:6" ht="11.45" customHeight="1" x14ac:dyDescent="0.2">
      <c r="A29" s="38" t="s">
        <v>253</v>
      </c>
      <c r="B29" s="39" t="s">
        <v>252</v>
      </c>
      <c r="C29" s="122">
        <v>172.43</v>
      </c>
      <c r="D29" s="155">
        <v>100.8</v>
      </c>
      <c r="E29" s="155">
        <v>101.9</v>
      </c>
      <c r="F29" s="155">
        <v>103.1</v>
      </c>
    </row>
    <row r="30" spans="1:6" ht="11.45" customHeight="1" x14ac:dyDescent="0.2">
      <c r="A30" s="38" t="s">
        <v>251</v>
      </c>
      <c r="B30" s="39" t="s">
        <v>254</v>
      </c>
      <c r="C30" s="122">
        <v>7.26</v>
      </c>
      <c r="D30" s="155">
        <v>102</v>
      </c>
      <c r="E30" s="155">
        <v>102.9</v>
      </c>
      <c r="F30" s="155">
        <v>105</v>
      </c>
    </row>
    <row r="31" spans="1:6" ht="11.45" customHeight="1" x14ac:dyDescent="0.2">
      <c r="A31" s="38" t="s">
        <v>61</v>
      </c>
      <c r="B31" s="39" t="s">
        <v>62</v>
      </c>
      <c r="C31" s="122">
        <v>8.93</v>
      </c>
      <c r="D31" s="155">
        <v>104.4</v>
      </c>
      <c r="E31" s="155">
        <v>116.4</v>
      </c>
      <c r="F31" s="155">
        <v>126.5</v>
      </c>
    </row>
    <row r="32" spans="1:6" ht="23.1" customHeight="1" x14ac:dyDescent="0.2">
      <c r="A32" s="38" t="s">
        <v>245</v>
      </c>
      <c r="B32" s="39" t="s">
        <v>63</v>
      </c>
      <c r="C32" s="122">
        <v>27.19</v>
      </c>
      <c r="D32" s="155">
        <v>104</v>
      </c>
      <c r="E32" s="155">
        <v>105.9</v>
      </c>
      <c r="F32" s="155">
        <v>114.6</v>
      </c>
    </row>
    <row r="33" spans="1:6" ht="11.45" customHeight="1" x14ac:dyDescent="0.2">
      <c r="A33" s="38" t="s">
        <v>64</v>
      </c>
      <c r="B33" s="39" t="s">
        <v>65</v>
      </c>
      <c r="C33" s="122">
        <v>43.44</v>
      </c>
      <c r="D33" s="155">
        <v>101.9</v>
      </c>
      <c r="E33" s="155">
        <v>138</v>
      </c>
      <c r="F33" s="155">
        <v>159.4</v>
      </c>
    </row>
    <row r="34" spans="1:6" ht="20.100000000000001" customHeight="1" x14ac:dyDescent="0.2">
      <c r="A34" s="38" t="s">
        <v>66</v>
      </c>
      <c r="B34" s="39" t="s">
        <v>67</v>
      </c>
      <c r="C34" s="122">
        <v>67.78</v>
      </c>
      <c r="D34" s="155">
        <v>103.2</v>
      </c>
      <c r="E34" s="155">
        <v>111</v>
      </c>
      <c r="F34" s="155">
        <v>118</v>
      </c>
    </row>
    <row r="35" spans="1:6" ht="22.5" customHeight="1" x14ac:dyDescent="0.2">
      <c r="A35" s="38" t="s">
        <v>246</v>
      </c>
      <c r="B35" s="39" t="s">
        <v>68</v>
      </c>
      <c r="C35" s="122">
        <v>27.7</v>
      </c>
      <c r="D35" s="155">
        <v>103.9</v>
      </c>
      <c r="E35" s="155">
        <v>113.5</v>
      </c>
      <c r="F35" s="155">
        <v>121.1</v>
      </c>
    </row>
    <row r="36" spans="1:6" ht="11.45" customHeight="1" x14ac:dyDescent="0.2">
      <c r="A36" s="38" t="s">
        <v>69</v>
      </c>
      <c r="B36" s="39" t="s">
        <v>70</v>
      </c>
      <c r="C36" s="122">
        <v>5.87</v>
      </c>
      <c r="D36" s="155">
        <v>101</v>
      </c>
      <c r="E36" s="155">
        <v>109.4</v>
      </c>
      <c r="F36" s="155">
        <v>115.4</v>
      </c>
    </row>
    <row r="37" spans="1:6" ht="11.45" customHeight="1" x14ac:dyDescent="0.2">
      <c r="A37" s="38" t="s">
        <v>71</v>
      </c>
      <c r="B37" s="39" t="s">
        <v>72</v>
      </c>
      <c r="C37" s="122">
        <v>9.4600000000000009</v>
      </c>
      <c r="D37" s="155">
        <v>102.2</v>
      </c>
      <c r="E37" s="155">
        <v>105.6</v>
      </c>
      <c r="F37" s="155">
        <v>111</v>
      </c>
    </row>
    <row r="38" spans="1:6" ht="22.5" customHeight="1" x14ac:dyDescent="0.2">
      <c r="A38" s="38" t="s">
        <v>247</v>
      </c>
      <c r="B38" s="39" t="s">
        <v>73</v>
      </c>
      <c r="C38" s="122">
        <v>7.51</v>
      </c>
      <c r="D38" s="155">
        <v>101.3</v>
      </c>
      <c r="E38" s="155">
        <v>107.4</v>
      </c>
      <c r="F38" s="155">
        <v>110.3</v>
      </c>
    </row>
    <row r="39" spans="1:6" ht="11.45" customHeight="1" x14ac:dyDescent="0.2">
      <c r="A39" s="38" t="s">
        <v>74</v>
      </c>
      <c r="B39" s="39" t="s">
        <v>75</v>
      </c>
      <c r="C39" s="122">
        <v>6.52</v>
      </c>
      <c r="D39" s="155">
        <v>102.4</v>
      </c>
      <c r="E39" s="155">
        <v>106.5</v>
      </c>
      <c r="F39" s="155">
        <v>110.8</v>
      </c>
    </row>
    <row r="40" spans="1:6" ht="23.1" customHeight="1" x14ac:dyDescent="0.2">
      <c r="A40" s="38" t="s">
        <v>248</v>
      </c>
      <c r="B40" s="39" t="s">
        <v>76</v>
      </c>
      <c r="C40" s="122">
        <v>10.72</v>
      </c>
      <c r="D40" s="155">
        <v>105.2</v>
      </c>
      <c r="E40" s="155">
        <v>115.6</v>
      </c>
      <c r="F40" s="155">
        <v>127.4</v>
      </c>
    </row>
    <row r="41" spans="1:6" ht="20.100000000000001" customHeight="1" x14ac:dyDescent="0.2">
      <c r="A41" s="38" t="s">
        <v>77</v>
      </c>
      <c r="B41" s="39" t="s">
        <v>256</v>
      </c>
      <c r="C41" s="122">
        <v>55.49</v>
      </c>
      <c r="D41" s="155">
        <v>100.5</v>
      </c>
      <c r="E41" s="155">
        <v>102.6</v>
      </c>
      <c r="F41" s="155">
        <v>107</v>
      </c>
    </row>
    <row r="42" spans="1:6" ht="23.1" customHeight="1" x14ac:dyDescent="0.2">
      <c r="A42" s="38" t="s">
        <v>249</v>
      </c>
      <c r="B42" s="39" t="s">
        <v>78</v>
      </c>
      <c r="C42" s="122">
        <v>22.98</v>
      </c>
      <c r="D42" s="155">
        <v>100.7</v>
      </c>
      <c r="E42" s="155">
        <v>104.5</v>
      </c>
      <c r="F42" s="155">
        <v>111.6</v>
      </c>
    </row>
    <row r="43" spans="1:6" ht="11.45" customHeight="1" x14ac:dyDescent="0.2">
      <c r="A43" s="38" t="s">
        <v>79</v>
      </c>
      <c r="B43" s="39" t="s">
        <v>80</v>
      </c>
      <c r="C43" s="122">
        <v>22.16</v>
      </c>
      <c r="D43" s="155">
        <v>99.3</v>
      </c>
      <c r="E43" s="155">
        <v>99.7</v>
      </c>
      <c r="F43" s="155">
        <v>102.1</v>
      </c>
    </row>
    <row r="44" spans="1:6" ht="11.45" customHeight="1" x14ac:dyDescent="0.2">
      <c r="A44" s="38" t="s">
        <v>81</v>
      </c>
      <c r="B44" s="39" t="s">
        <v>82</v>
      </c>
      <c r="C44" s="122">
        <v>10.35</v>
      </c>
      <c r="D44" s="155">
        <v>102.7</v>
      </c>
      <c r="E44" s="155">
        <v>104.3</v>
      </c>
      <c r="F44" s="155">
        <v>107.2</v>
      </c>
    </row>
    <row r="45" spans="1:6" ht="20.100000000000001" customHeight="1" x14ac:dyDescent="0.2">
      <c r="A45" s="38" t="s">
        <v>83</v>
      </c>
      <c r="B45" s="39" t="s">
        <v>84</v>
      </c>
      <c r="C45" s="122">
        <v>138.22</v>
      </c>
      <c r="D45" s="155">
        <v>107.9</v>
      </c>
      <c r="E45" s="155">
        <v>121.8</v>
      </c>
      <c r="F45" s="155">
        <v>126.5</v>
      </c>
    </row>
    <row r="46" spans="1:6" ht="11.45" customHeight="1" x14ac:dyDescent="0.2">
      <c r="A46" s="38" t="s">
        <v>85</v>
      </c>
      <c r="B46" s="39" t="s">
        <v>86</v>
      </c>
      <c r="C46" s="122">
        <v>46.01</v>
      </c>
      <c r="D46" s="155">
        <v>104.4</v>
      </c>
      <c r="E46" s="155">
        <v>114.1</v>
      </c>
      <c r="F46" s="155">
        <v>121.9</v>
      </c>
    </row>
    <row r="47" spans="1:6" ht="11.45" customHeight="1" x14ac:dyDescent="0.2">
      <c r="A47" s="38" t="s">
        <v>87</v>
      </c>
      <c r="B47" s="39" t="s">
        <v>88</v>
      </c>
      <c r="C47" s="122">
        <v>70.38</v>
      </c>
      <c r="D47" s="155">
        <v>112.5</v>
      </c>
      <c r="E47" s="155">
        <v>132.80000000000001</v>
      </c>
      <c r="F47" s="155">
        <v>134.1</v>
      </c>
    </row>
    <row r="48" spans="1:6" ht="11.45" customHeight="1" x14ac:dyDescent="0.2">
      <c r="A48" s="38" t="s">
        <v>89</v>
      </c>
      <c r="B48" s="39" t="s">
        <v>90</v>
      </c>
      <c r="C48" s="122">
        <v>30.71</v>
      </c>
      <c r="D48" s="155">
        <v>122.3</v>
      </c>
      <c r="E48" s="155">
        <v>156</v>
      </c>
      <c r="F48" s="155">
        <v>148.4</v>
      </c>
    </row>
    <row r="49" spans="1:6" ht="11.45" customHeight="1" x14ac:dyDescent="0.2">
      <c r="A49" s="38" t="s">
        <v>91</v>
      </c>
      <c r="B49" s="39" t="s">
        <v>92</v>
      </c>
      <c r="C49" s="122">
        <v>18.260000000000002</v>
      </c>
      <c r="D49" s="155">
        <v>105.9</v>
      </c>
      <c r="E49" s="155">
        <v>119.7</v>
      </c>
      <c r="F49" s="155">
        <v>131.30000000000001</v>
      </c>
    </row>
    <row r="50" spans="1:6" ht="11.45" customHeight="1" x14ac:dyDescent="0.2">
      <c r="A50" s="38" t="s">
        <v>93</v>
      </c>
      <c r="B50" s="39" t="s">
        <v>94</v>
      </c>
      <c r="C50" s="122">
        <v>13.3</v>
      </c>
      <c r="D50" s="155">
        <v>104.5</v>
      </c>
      <c r="E50" s="155">
        <v>110.6</v>
      </c>
      <c r="F50" s="155">
        <v>113.5</v>
      </c>
    </row>
    <row r="51" spans="1:6" ht="11.45" customHeight="1" x14ac:dyDescent="0.2">
      <c r="A51" s="38" t="s">
        <v>95</v>
      </c>
      <c r="B51" s="39" t="s">
        <v>257</v>
      </c>
      <c r="C51" s="122">
        <v>21.83</v>
      </c>
      <c r="D51" s="155">
        <v>100.5</v>
      </c>
      <c r="E51" s="155">
        <v>102.3</v>
      </c>
      <c r="F51" s="155">
        <v>111.5</v>
      </c>
    </row>
    <row r="52" spans="1:6" ht="20.100000000000001" customHeight="1" x14ac:dyDescent="0.2">
      <c r="A52" s="38" t="s">
        <v>96</v>
      </c>
      <c r="B52" s="39" t="s">
        <v>258</v>
      </c>
      <c r="C52" s="122">
        <v>23.35</v>
      </c>
      <c r="D52" s="155">
        <v>99.2</v>
      </c>
      <c r="E52" s="155">
        <v>99.1</v>
      </c>
      <c r="F52" s="155">
        <v>99.2</v>
      </c>
    </row>
    <row r="53" spans="1:6" ht="11.45" customHeight="1" x14ac:dyDescent="0.2">
      <c r="A53" s="38" t="s">
        <v>97</v>
      </c>
      <c r="B53" s="39" t="s">
        <v>259</v>
      </c>
      <c r="C53" s="122">
        <v>2.0299999999999998</v>
      </c>
      <c r="D53" s="155">
        <v>99.5</v>
      </c>
      <c r="E53" s="155">
        <v>102.5</v>
      </c>
      <c r="F53" s="155">
        <v>104.2</v>
      </c>
    </row>
    <row r="54" spans="1:6" ht="11.45" customHeight="1" x14ac:dyDescent="0.2">
      <c r="A54" s="38" t="s">
        <v>98</v>
      </c>
      <c r="B54" s="39" t="s">
        <v>99</v>
      </c>
      <c r="C54" s="122">
        <v>4.16</v>
      </c>
      <c r="D54" s="155">
        <v>95.6</v>
      </c>
      <c r="E54" s="155">
        <v>98.3</v>
      </c>
      <c r="F54" s="155">
        <v>97.8</v>
      </c>
    </row>
    <row r="55" spans="1:6" ht="11.45" customHeight="1" x14ac:dyDescent="0.2">
      <c r="A55" s="38" t="s">
        <v>100</v>
      </c>
      <c r="B55" s="39" t="s">
        <v>101</v>
      </c>
      <c r="C55" s="122">
        <v>17.16</v>
      </c>
      <c r="D55" s="155">
        <v>100.1</v>
      </c>
      <c r="E55" s="155">
        <v>98.8</v>
      </c>
      <c r="F55" s="155">
        <v>98.9</v>
      </c>
    </row>
    <row r="56" spans="1:6" ht="20.100000000000001" customHeight="1" x14ac:dyDescent="0.2">
      <c r="A56" s="38" t="s">
        <v>102</v>
      </c>
      <c r="B56" s="39" t="s">
        <v>103</v>
      </c>
      <c r="C56" s="122">
        <v>104.23</v>
      </c>
      <c r="D56" s="155">
        <v>102.9</v>
      </c>
      <c r="E56" s="155">
        <v>108.2</v>
      </c>
      <c r="F56" s="155">
        <v>115</v>
      </c>
    </row>
    <row r="57" spans="1:6" ht="23.1" customHeight="1" x14ac:dyDescent="0.2">
      <c r="A57" s="38" t="s">
        <v>250</v>
      </c>
      <c r="B57" s="39" t="s">
        <v>104</v>
      </c>
      <c r="C57" s="122">
        <v>18.309999999999999</v>
      </c>
      <c r="D57" s="155">
        <v>100.6</v>
      </c>
      <c r="E57" s="155">
        <v>103.1</v>
      </c>
      <c r="F57" s="155">
        <v>103.6</v>
      </c>
    </row>
    <row r="58" spans="1:6" ht="11.45" customHeight="1" x14ac:dyDescent="0.2">
      <c r="A58" s="38" t="s">
        <v>105</v>
      </c>
      <c r="B58" s="39" t="s">
        <v>106</v>
      </c>
      <c r="C58" s="122">
        <v>3.21</v>
      </c>
      <c r="D58" s="155">
        <v>103.6</v>
      </c>
      <c r="E58" s="155">
        <v>111.4</v>
      </c>
      <c r="F58" s="155">
        <v>119.7</v>
      </c>
    </row>
    <row r="59" spans="1:6" ht="11.45" customHeight="1" x14ac:dyDescent="0.2">
      <c r="A59" s="38" t="s">
        <v>107</v>
      </c>
      <c r="B59" s="39" t="s">
        <v>260</v>
      </c>
      <c r="C59" s="122">
        <v>26.34</v>
      </c>
      <c r="D59" s="155">
        <v>102.2</v>
      </c>
      <c r="E59" s="155">
        <v>108.7</v>
      </c>
      <c r="F59" s="155">
        <v>120.7</v>
      </c>
    </row>
    <row r="60" spans="1:6" ht="11.45" customHeight="1" x14ac:dyDescent="0.2">
      <c r="A60" s="38" t="s">
        <v>108</v>
      </c>
      <c r="B60" s="39" t="s">
        <v>109</v>
      </c>
      <c r="C60" s="122">
        <v>27.96</v>
      </c>
      <c r="D60" s="155">
        <v>104.5</v>
      </c>
      <c r="E60" s="155">
        <v>108.1</v>
      </c>
      <c r="F60" s="155">
        <v>111.9</v>
      </c>
    </row>
    <row r="61" spans="1:6" ht="11.45" customHeight="1" x14ac:dyDescent="0.2">
      <c r="A61" s="38" t="s">
        <v>110</v>
      </c>
      <c r="B61" s="39" t="s">
        <v>261</v>
      </c>
      <c r="C61" s="122">
        <v>15.19</v>
      </c>
      <c r="D61" s="155">
        <v>103</v>
      </c>
      <c r="E61" s="155">
        <v>108.2</v>
      </c>
      <c r="F61" s="155">
        <v>115.5</v>
      </c>
    </row>
    <row r="62" spans="1:6" ht="11.45" customHeight="1" x14ac:dyDescent="0.2">
      <c r="A62" s="38" t="s">
        <v>111</v>
      </c>
      <c r="B62" s="39" t="s">
        <v>112</v>
      </c>
      <c r="C62" s="122">
        <v>13.22</v>
      </c>
      <c r="D62" s="155">
        <v>103.7</v>
      </c>
      <c r="E62" s="155">
        <v>113.7</v>
      </c>
      <c r="F62" s="155">
        <v>124</v>
      </c>
    </row>
    <row r="63" spans="1:6" ht="20.100000000000001" customHeight="1" x14ac:dyDescent="0.2">
      <c r="A63" s="38">
        <v>10</v>
      </c>
      <c r="B63" s="39" t="s">
        <v>113</v>
      </c>
      <c r="C63" s="122">
        <v>9.06</v>
      </c>
      <c r="D63" s="155">
        <v>101.8</v>
      </c>
      <c r="E63" s="155">
        <v>103.1</v>
      </c>
      <c r="F63" s="155">
        <v>106.8</v>
      </c>
    </row>
    <row r="64" spans="1:6" ht="20.100000000000001" customHeight="1" x14ac:dyDescent="0.2">
      <c r="A64" s="95">
        <v>11</v>
      </c>
      <c r="B64" s="39" t="s">
        <v>114</v>
      </c>
      <c r="C64" s="122">
        <v>47.2</v>
      </c>
      <c r="D64" s="155">
        <v>103.4</v>
      </c>
      <c r="E64" s="155">
        <v>112.9</v>
      </c>
      <c r="F64" s="155">
        <v>121.6</v>
      </c>
    </row>
    <row r="65" spans="1:6" ht="11.45" customHeight="1" x14ac:dyDescent="0.2">
      <c r="A65" s="95">
        <v>111</v>
      </c>
      <c r="B65" s="39" t="s">
        <v>262</v>
      </c>
      <c r="C65" s="122">
        <v>36.950000000000003</v>
      </c>
      <c r="D65" s="155">
        <v>102.8</v>
      </c>
      <c r="E65" s="155">
        <v>112.8</v>
      </c>
      <c r="F65" s="155">
        <v>121.4</v>
      </c>
    </row>
    <row r="66" spans="1:6" ht="11.45" customHeight="1" x14ac:dyDescent="0.2">
      <c r="A66" s="95">
        <v>112</v>
      </c>
      <c r="B66" s="39" t="s">
        <v>263</v>
      </c>
      <c r="C66" s="122">
        <v>10.25</v>
      </c>
      <c r="D66" s="155">
        <v>105.5</v>
      </c>
      <c r="E66" s="155">
        <v>113.4</v>
      </c>
      <c r="F66" s="155">
        <v>122.3</v>
      </c>
    </row>
    <row r="67" spans="1:6" ht="20.100000000000001" customHeight="1" x14ac:dyDescent="0.2">
      <c r="A67" s="95">
        <v>12</v>
      </c>
      <c r="B67" s="39" t="s">
        <v>115</v>
      </c>
      <c r="C67" s="122">
        <v>98.87</v>
      </c>
      <c r="D67" s="155">
        <v>104.1</v>
      </c>
      <c r="E67" s="155">
        <v>108.6</v>
      </c>
      <c r="F67" s="155">
        <v>117.2</v>
      </c>
    </row>
    <row r="68" spans="1:6" ht="11.45" customHeight="1" x14ac:dyDescent="0.2">
      <c r="A68" s="95">
        <v>121</v>
      </c>
      <c r="B68" s="39" t="s">
        <v>116</v>
      </c>
      <c r="C68" s="122">
        <v>21.38</v>
      </c>
      <c r="D68" s="155">
        <v>103.6</v>
      </c>
      <c r="E68" s="155">
        <v>111.1</v>
      </c>
      <c r="F68" s="155">
        <v>122.1</v>
      </c>
    </row>
    <row r="69" spans="1:6" ht="11.45" customHeight="1" x14ac:dyDescent="0.2">
      <c r="A69" s="95">
        <v>123</v>
      </c>
      <c r="B69" s="39" t="s">
        <v>117</v>
      </c>
      <c r="C69" s="122">
        <v>6.63</v>
      </c>
      <c r="D69" s="155">
        <v>101.7</v>
      </c>
      <c r="E69" s="155">
        <v>106.9</v>
      </c>
      <c r="F69" s="155">
        <v>109.3</v>
      </c>
    </row>
    <row r="70" spans="1:6" ht="11.45" customHeight="1" x14ac:dyDescent="0.2">
      <c r="A70" s="95">
        <v>124</v>
      </c>
      <c r="B70" s="39" t="s">
        <v>118</v>
      </c>
      <c r="C70" s="122">
        <v>27.75</v>
      </c>
      <c r="D70" s="155">
        <v>106.5</v>
      </c>
      <c r="E70" s="155">
        <v>112.1</v>
      </c>
      <c r="F70" s="155">
        <v>129.4</v>
      </c>
    </row>
    <row r="71" spans="1:6" ht="11.45" customHeight="1" x14ac:dyDescent="0.2">
      <c r="A71" s="95">
        <v>125</v>
      </c>
      <c r="B71" s="39" t="s">
        <v>119</v>
      </c>
      <c r="C71" s="122">
        <v>22.56</v>
      </c>
      <c r="D71" s="155">
        <v>101.3</v>
      </c>
      <c r="E71" s="155">
        <v>103.3</v>
      </c>
      <c r="F71" s="155">
        <v>106.5</v>
      </c>
    </row>
    <row r="72" spans="1:6" ht="11.45" customHeight="1" x14ac:dyDescent="0.2">
      <c r="A72" s="95">
        <v>126</v>
      </c>
      <c r="B72" s="39" t="s">
        <v>120</v>
      </c>
      <c r="C72" s="122">
        <v>12.23</v>
      </c>
      <c r="D72" s="155">
        <v>104.9</v>
      </c>
      <c r="E72" s="155">
        <v>107.9</v>
      </c>
      <c r="F72" s="155">
        <v>109.8</v>
      </c>
    </row>
    <row r="73" spans="1:6" ht="11.45" customHeight="1" x14ac:dyDescent="0.2">
      <c r="A73" s="95">
        <v>127</v>
      </c>
      <c r="B73" s="39" t="s">
        <v>121</v>
      </c>
      <c r="C73" s="122">
        <v>8.32</v>
      </c>
      <c r="D73" s="155">
        <v>105</v>
      </c>
      <c r="E73" s="155">
        <v>107.8</v>
      </c>
      <c r="F73" s="155">
        <v>109.5</v>
      </c>
    </row>
    <row r="74" spans="1:6" ht="11.45" customHeight="1" x14ac:dyDescent="0.2">
      <c r="E74" s="41"/>
    </row>
  </sheetData>
  <hyperlinks>
    <hyperlink ref="A1" location="Inhalt!A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rowBreaks count="1" manualBreakCount="1">
    <brk id="44" max="16383" man="1"/>
  </rowBreaks>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1"/>
  <sheetViews>
    <sheetView zoomScale="160" zoomScaleNormal="160" workbookViewId="0"/>
  </sheetViews>
  <sheetFormatPr baseColWidth="10" defaultRowHeight="11.45" customHeight="1" x14ac:dyDescent="0.2"/>
  <cols>
    <col min="1" max="1" width="21" style="41" customWidth="1"/>
    <col min="2" max="2" width="7.7109375" style="42" customWidth="1"/>
    <col min="3" max="3" width="8.28515625" style="41" customWidth="1"/>
    <col min="4" max="5" width="7.7109375" style="41" customWidth="1"/>
    <col min="6" max="6" width="8.28515625" style="41" customWidth="1"/>
    <col min="7" max="8" width="7.7109375" style="41" customWidth="1"/>
    <col min="9" max="9" width="8.28515625" style="14" customWidth="1"/>
    <col min="10" max="10" width="7.7109375" style="14" customWidth="1"/>
    <col min="11" max="11" width="2.7109375" style="14" customWidth="1"/>
    <col min="12" max="12" width="20.7109375" style="14" customWidth="1"/>
    <col min="13" max="13" width="8.7109375" style="14" customWidth="1"/>
    <col min="14" max="16384" width="11.42578125" style="14"/>
  </cols>
  <sheetData>
    <row r="1" spans="1:20" ht="11.45" customHeight="1" x14ac:dyDescent="0.2">
      <c r="A1" s="73" t="s">
        <v>179</v>
      </c>
    </row>
    <row r="2" spans="1:20" ht="30" customHeight="1" x14ac:dyDescent="0.2">
      <c r="A2" s="100" t="s">
        <v>122</v>
      </c>
    </row>
    <row r="3" spans="1:20" ht="30" customHeight="1" x14ac:dyDescent="0.2">
      <c r="A3" s="128" t="s">
        <v>366</v>
      </c>
    </row>
    <row r="4" spans="1:20" ht="60" customHeight="1" x14ac:dyDescent="0.2">
      <c r="A4" s="97" t="s">
        <v>123</v>
      </c>
      <c r="B4" s="160" t="s">
        <v>345</v>
      </c>
      <c r="C4" s="160" t="s">
        <v>346</v>
      </c>
      <c r="D4" s="160" t="s">
        <v>347</v>
      </c>
      <c r="E4" s="160" t="s">
        <v>348</v>
      </c>
      <c r="F4" s="160" t="s">
        <v>349</v>
      </c>
      <c r="G4" s="160" t="s">
        <v>350</v>
      </c>
      <c r="H4" s="160" t="s">
        <v>351</v>
      </c>
      <c r="I4" s="160" t="s">
        <v>352</v>
      </c>
      <c r="J4" s="123" t="s">
        <v>353</v>
      </c>
    </row>
    <row r="5" spans="1:20" ht="20.100000000000001" customHeight="1" x14ac:dyDescent="0.2">
      <c r="A5" s="95">
        <v>2021</v>
      </c>
      <c r="B5" s="192">
        <v>2718</v>
      </c>
      <c r="C5" s="192">
        <v>4432</v>
      </c>
      <c r="D5" s="194">
        <v>77.400000000000006</v>
      </c>
      <c r="E5" s="192">
        <v>2163</v>
      </c>
      <c r="F5" s="192">
        <v>2717</v>
      </c>
      <c r="G5" s="194">
        <v>92.08</v>
      </c>
      <c r="H5" s="192">
        <v>2130</v>
      </c>
      <c r="I5" s="192">
        <v>2392</v>
      </c>
      <c r="J5" s="194">
        <v>100.26</v>
      </c>
    </row>
    <row r="6" spans="1:20" ht="11.45" customHeight="1" x14ac:dyDescent="0.2">
      <c r="A6" s="95">
        <v>2022</v>
      </c>
      <c r="B6" s="192">
        <v>2316</v>
      </c>
      <c r="C6" s="192">
        <v>4076</v>
      </c>
      <c r="D6" s="194">
        <v>71.88</v>
      </c>
      <c r="E6" s="192">
        <v>1847</v>
      </c>
      <c r="F6" s="192">
        <v>1993</v>
      </c>
      <c r="G6" s="194">
        <v>104.31</v>
      </c>
      <c r="H6" s="192">
        <v>1824</v>
      </c>
      <c r="I6" s="192">
        <v>1819</v>
      </c>
      <c r="J6" s="194">
        <v>111.16</v>
      </c>
    </row>
    <row r="7" spans="1:20" s="43" customFormat="1" ht="20.100000000000001" customHeight="1" x14ac:dyDescent="0.2">
      <c r="A7" s="96">
        <v>2023</v>
      </c>
      <c r="B7" s="193">
        <v>1501</v>
      </c>
      <c r="C7" s="193">
        <v>3318</v>
      </c>
      <c r="D7" s="195">
        <v>52.9</v>
      </c>
      <c r="E7" s="193">
        <v>1086</v>
      </c>
      <c r="F7" s="193">
        <v>1145</v>
      </c>
      <c r="G7" s="195">
        <v>100.02</v>
      </c>
      <c r="H7" s="193">
        <v>1080</v>
      </c>
      <c r="I7" s="193">
        <v>1120</v>
      </c>
      <c r="J7" s="195">
        <v>100.84</v>
      </c>
      <c r="L7" s="106"/>
      <c r="M7" s="201"/>
      <c r="N7" s="201"/>
    </row>
    <row r="8" spans="1:20" ht="15" customHeight="1" x14ac:dyDescent="0.2">
      <c r="A8" s="96" t="s">
        <v>315</v>
      </c>
      <c r="B8" s="192"/>
      <c r="C8" s="192"/>
      <c r="D8" s="194"/>
      <c r="E8" s="192"/>
      <c r="F8" s="192"/>
      <c r="G8" s="194"/>
      <c r="H8" s="192"/>
      <c r="I8" s="192"/>
      <c r="J8" s="194"/>
      <c r="L8" s="106"/>
      <c r="M8" s="106"/>
      <c r="N8" s="106"/>
    </row>
    <row r="9" spans="1:20" ht="11.45" customHeight="1" x14ac:dyDescent="0.2">
      <c r="A9" s="95" t="s">
        <v>297</v>
      </c>
      <c r="B9" s="192">
        <v>823</v>
      </c>
      <c r="C9" s="192">
        <v>815</v>
      </c>
      <c r="D9" s="194">
        <v>105.94</v>
      </c>
      <c r="E9" s="192">
        <v>678</v>
      </c>
      <c r="F9" s="192">
        <v>606</v>
      </c>
      <c r="G9" s="194">
        <v>131.47999999999999</v>
      </c>
      <c r="H9" s="192">
        <v>678</v>
      </c>
      <c r="I9" s="192">
        <v>606</v>
      </c>
      <c r="J9" s="194">
        <v>131.47999999999999</v>
      </c>
      <c r="L9" s="202"/>
      <c r="M9" s="202"/>
      <c r="N9" s="203"/>
      <c r="O9" s="161"/>
      <c r="P9" s="161"/>
      <c r="Q9" s="162"/>
      <c r="R9" s="161"/>
      <c r="S9" s="161"/>
      <c r="T9" s="162"/>
    </row>
    <row r="10" spans="1:20" ht="11.45" customHeight="1" x14ac:dyDescent="0.2">
      <c r="A10" s="95" t="s">
        <v>298</v>
      </c>
      <c r="B10" s="192">
        <v>473</v>
      </c>
      <c r="C10" s="192">
        <v>709</v>
      </c>
      <c r="D10" s="194">
        <v>55.58</v>
      </c>
      <c r="E10" s="192">
        <v>389</v>
      </c>
      <c r="F10" s="192">
        <v>513</v>
      </c>
      <c r="G10" s="194">
        <v>59.08</v>
      </c>
      <c r="H10" s="192">
        <v>383</v>
      </c>
      <c r="I10" s="192">
        <v>488</v>
      </c>
      <c r="J10" s="194">
        <v>58.89</v>
      </c>
      <c r="L10" s="163"/>
      <c r="M10" s="163"/>
      <c r="N10" s="163"/>
      <c r="O10" s="163"/>
      <c r="P10" s="163"/>
      <c r="Q10" s="163"/>
      <c r="R10" s="163"/>
      <c r="S10" s="163"/>
      <c r="T10" s="163"/>
    </row>
    <row r="11" spans="1:20" ht="11.45" customHeight="1" x14ac:dyDescent="0.2">
      <c r="A11" s="95" t="s">
        <v>299</v>
      </c>
      <c r="B11" s="192">
        <v>128</v>
      </c>
      <c r="C11" s="192">
        <v>1672</v>
      </c>
      <c r="D11" s="194">
        <v>20.03</v>
      </c>
      <c r="E11" s="192" t="s">
        <v>367</v>
      </c>
      <c r="F11" s="192" t="s">
        <v>367</v>
      </c>
      <c r="G11" s="194" t="s">
        <v>367</v>
      </c>
      <c r="H11" s="192" t="s">
        <v>367</v>
      </c>
      <c r="I11" s="192" t="s">
        <v>367</v>
      </c>
      <c r="J11" s="194" t="s">
        <v>367</v>
      </c>
      <c r="L11" s="109"/>
      <c r="M11" s="109"/>
      <c r="N11" s="110"/>
      <c r="O11" s="109"/>
      <c r="P11" s="109"/>
      <c r="Q11" s="110"/>
      <c r="R11" s="164"/>
      <c r="S11" s="164"/>
      <c r="T11" s="110"/>
    </row>
    <row r="12" spans="1:20" ht="11.45" customHeight="1" x14ac:dyDescent="0.2">
      <c r="A12" s="95" t="s">
        <v>300</v>
      </c>
      <c r="B12" s="192">
        <v>77</v>
      </c>
      <c r="C12" s="192">
        <v>121</v>
      </c>
      <c r="D12" s="194">
        <v>133.72999999999999</v>
      </c>
      <c r="E12" s="192">
        <v>19</v>
      </c>
      <c r="F12" s="192">
        <v>26</v>
      </c>
      <c r="G12" s="194">
        <v>173.17</v>
      </c>
      <c r="H12" s="192">
        <v>19</v>
      </c>
      <c r="I12" s="192">
        <v>26</v>
      </c>
      <c r="J12" s="194">
        <v>173.17</v>
      </c>
      <c r="L12" s="109"/>
      <c r="M12" s="109"/>
      <c r="N12" s="110"/>
      <c r="O12" s="109"/>
      <c r="P12" s="109"/>
      <c r="Q12" s="110"/>
      <c r="R12" s="109"/>
      <c r="S12" s="109"/>
      <c r="T12" s="110"/>
    </row>
    <row r="13" spans="1:20" ht="30" customHeight="1" x14ac:dyDescent="0.2">
      <c r="A13" s="96" t="s">
        <v>388</v>
      </c>
      <c r="B13" s="192"/>
      <c r="C13" s="192"/>
      <c r="D13" s="194"/>
      <c r="E13" s="192"/>
      <c r="F13" s="192"/>
      <c r="G13" s="194"/>
      <c r="H13" s="192"/>
      <c r="I13" s="192"/>
      <c r="J13" s="194"/>
      <c r="L13" s="106"/>
      <c r="M13" s="201"/>
      <c r="N13" s="201"/>
      <c r="O13" s="164"/>
      <c r="P13" s="164"/>
      <c r="Q13" s="164"/>
      <c r="R13" s="164"/>
      <c r="S13" s="164"/>
      <c r="T13" s="164"/>
    </row>
    <row r="14" spans="1:20" ht="11.45" customHeight="1" x14ac:dyDescent="0.2">
      <c r="A14" s="95" t="s">
        <v>387</v>
      </c>
      <c r="B14" s="192">
        <v>246</v>
      </c>
      <c r="C14" s="192">
        <v>44</v>
      </c>
      <c r="D14" s="194">
        <v>62.64</v>
      </c>
      <c r="E14" s="192">
        <v>150</v>
      </c>
      <c r="F14" s="192">
        <v>27</v>
      </c>
      <c r="G14" s="194">
        <v>72.739999999999995</v>
      </c>
      <c r="H14" s="192">
        <v>150</v>
      </c>
      <c r="I14" s="192">
        <v>27</v>
      </c>
      <c r="J14" s="194">
        <v>72.739999999999995</v>
      </c>
      <c r="L14" s="106"/>
      <c r="M14" s="106"/>
      <c r="N14" s="106"/>
      <c r="O14" s="109"/>
      <c r="P14" s="109"/>
      <c r="Q14" s="110"/>
      <c r="R14" s="164"/>
      <c r="S14" s="164"/>
      <c r="T14" s="110"/>
    </row>
    <row r="15" spans="1:20" ht="11.45" customHeight="1" x14ac:dyDescent="0.2">
      <c r="A15" s="102" t="s">
        <v>386</v>
      </c>
      <c r="B15" s="192">
        <v>161</v>
      </c>
      <c r="C15" s="192">
        <v>64</v>
      </c>
      <c r="D15" s="194">
        <v>97.95</v>
      </c>
      <c r="E15" s="192">
        <v>113</v>
      </c>
      <c r="F15" s="192">
        <v>45</v>
      </c>
      <c r="G15" s="194">
        <v>104.18</v>
      </c>
      <c r="H15" s="192">
        <v>113</v>
      </c>
      <c r="I15" s="192">
        <v>45</v>
      </c>
      <c r="J15" s="194">
        <v>104.18</v>
      </c>
      <c r="L15" s="212"/>
      <c r="M15" s="51"/>
      <c r="N15" s="51"/>
      <c r="O15" s="51"/>
      <c r="P15" s="52"/>
    </row>
    <row r="16" spans="1:20" ht="11.45" customHeight="1" x14ac:dyDescent="0.2">
      <c r="A16" s="102" t="s">
        <v>385</v>
      </c>
      <c r="B16" s="192">
        <v>607</v>
      </c>
      <c r="C16" s="192">
        <v>437</v>
      </c>
      <c r="D16" s="194">
        <v>142.04</v>
      </c>
      <c r="E16" s="192">
        <v>522</v>
      </c>
      <c r="F16" s="192">
        <v>378</v>
      </c>
      <c r="G16" s="194">
        <v>150.41</v>
      </c>
      <c r="H16" s="192">
        <v>521</v>
      </c>
      <c r="I16" s="192" t="s">
        <v>153</v>
      </c>
      <c r="J16" s="194">
        <v>150.66999999999999</v>
      </c>
      <c r="L16" s="213"/>
    </row>
    <row r="17" spans="1:20" ht="11.45" customHeight="1" x14ac:dyDescent="0.2">
      <c r="A17" s="102" t="s">
        <v>384</v>
      </c>
      <c r="B17" s="192">
        <v>338</v>
      </c>
      <c r="C17" s="192">
        <v>526</v>
      </c>
      <c r="D17" s="194">
        <v>63.43</v>
      </c>
      <c r="E17" s="192">
        <v>253</v>
      </c>
      <c r="F17" s="192">
        <v>370</v>
      </c>
      <c r="G17" s="194">
        <v>75.22</v>
      </c>
      <c r="H17" s="192">
        <v>252</v>
      </c>
      <c r="I17" s="192" t="s">
        <v>153</v>
      </c>
      <c r="J17" s="194">
        <v>75.64</v>
      </c>
    </row>
    <row r="18" spans="1:20" ht="11.45" customHeight="1" x14ac:dyDescent="0.2">
      <c r="A18" s="102" t="s">
        <v>383</v>
      </c>
      <c r="B18" s="192">
        <v>149</v>
      </c>
      <c r="C18" s="192">
        <v>2247</v>
      </c>
      <c r="D18" s="194">
        <v>31.64</v>
      </c>
      <c r="E18" s="192">
        <v>48</v>
      </c>
      <c r="F18" s="192">
        <v>325</v>
      </c>
      <c r="G18" s="194">
        <v>71.349999999999994</v>
      </c>
      <c r="H18" s="192">
        <v>44</v>
      </c>
      <c r="I18" s="192" t="s">
        <v>153</v>
      </c>
      <c r="J18" s="194">
        <v>71.44</v>
      </c>
    </row>
    <row r="19" spans="1:20" ht="15" customHeight="1" x14ac:dyDescent="0.2">
      <c r="A19" s="96" t="s">
        <v>301</v>
      </c>
      <c r="B19" s="192"/>
      <c r="C19" s="192"/>
      <c r="D19" s="194"/>
      <c r="E19" s="192"/>
      <c r="F19" s="192"/>
      <c r="G19" s="194"/>
      <c r="H19" s="192"/>
      <c r="I19" s="192"/>
      <c r="J19" s="194"/>
    </row>
    <row r="20" spans="1:20" ht="11.45" customHeight="1" x14ac:dyDescent="0.2">
      <c r="A20" s="95" t="s">
        <v>302</v>
      </c>
      <c r="B20" s="192">
        <v>65</v>
      </c>
      <c r="C20" s="192">
        <v>80</v>
      </c>
      <c r="D20" s="194">
        <v>355.36</v>
      </c>
      <c r="E20" s="192">
        <v>58</v>
      </c>
      <c r="F20" s="192">
        <v>50</v>
      </c>
      <c r="G20" s="194">
        <v>428.1</v>
      </c>
      <c r="H20" s="192">
        <v>58</v>
      </c>
      <c r="I20" s="192">
        <v>50</v>
      </c>
      <c r="J20" s="194">
        <v>428.1</v>
      </c>
      <c r="L20" s="165"/>
      <c r="M20" s="165"/>
      <c r="N20" s="166"/>
      <c r="O20" s="165"/>
      <c r="P20" s="165"/>
      <c r="Q20" s="166"/>
      <c r="R20" s="167"/>
      <c r="S20" s="167"/>
      <c r="T20" s="168"/>
    </row>
    <row r="21" spans="1:20" ht="11.45" customHeight="1" x14ac:dyDescent="0.2">
      <c r="A21" s="95" t="s">
        <v>303</v>
      </c>
      <c r="B21" s="192">
        <v>19</v>
      </c>
      <c r="C21" s="192">
        <v>52</v>
      </c>
      <c r="D21" s="194">
        <v>39.97</v>
      </c>
      <c r="E21" s="192">
        <v>14</v>
      </c>
      <c r="F21" s="192">
        <v>9</v>
      </c>
      <c r="G21" s="194">
        <v>161.76</v>
      </c>
      <c r="H21" s="192">
        <v>14</v>
      </c>
      <c r="I21" s="192">
        <v>9</v>
      </c>
      <c r="J21" s="194">
        <v>161.76</v>
      </c>
      <c r="L21" s="165"/>
      <c r="M21" s="165"/>
      <c r="N21" s="166"/>
      <c r="O21" s="165"/>
      <c r="P21" s="165"/>
      <c r="Q21" s="166"/>
      <c r="R21" s="165"/>
      <c r="S21" s="165"/>
      <c r="T21" s="166"/>
    </row>
    <row r="22" spans="1:20" ht="15" customHeight="1" x14ac:dyDescent="0.2">
      <c r="A22" s="95" t="s">
        <v>309</v>
      </c>
      <c r="B22" s="192">
        <v>203</v>
      </c>
      <c r="C22" s="192">
        <v>250</v>
      </c>
      <c r="D22" s="194">
        <v>36.18</v>
      </c>
      <c r="E22" s="192">
        <v>162</v>
      </c>
      <c r="F22" s="192">
        <v>156</v>
      </c>
      <c r="G22" s="194">
        <v>41.52</v>
      </c>
      <c r="H22" s="192">
        <v>162</v>
      </c>
      <c r="I22" s="192">
        <v>156</v>
      </c>
      <c r="J22" s="194">
        <v>41.52</v>
      </c>
      <c r="L22" s="165"/>
      <c r="M22" s="165"/>
      <c r="N22" s="166"/>
      <c r="O22" s="165"/>
      <c r="P22" s="165"/>
      <c r="Q22" s="166"/>
      <c r="R22" s="165"/>
      <c r="S22" s="165"/>
      <c r="T22" s="166"/>
    </row>
    <row r="23" spans="1:20" ht="11.45" customHeight="1" x14ac:dyDescent="0.2">
      <c r="A23" s="95" t="s">
        <v>304</v>
      </c>
      <c r="B23" s="192">
        <v>291</v>
      </c>
      <c r="C23" s="192">
        <v>1235</v>
      </c>
      <c r="D23" s="194">
        <v>37.24</v>
      </c>
      <c r="E23" s="192">
        <v>249</v>
      </c>
      <c r="F23" s="192">
        <v>264</v>
      </c>
      <c r="G23" s="194">
        <v>103.14</v>
      </c>
      <c r="H23" s="192">
        <v>249</v>
      </c>
      <c r="I23" s="192">
        <v>264</v>
      </c>
      <c r="J23" s="194">
        <v>103.14</v>
      </c>
      <c r="L23" s="165"/>
      <c r="M23" s="165"/>
      <c r="N23" s="166"/>
      <c r="O23" s="165"/>
      <c r="P23" s="165"/>
      <c r="Q23" s="166"/>
      <c r="R23" s="165"/>
      <c r="S23" s="165"/>
      <c r="T23" s="166"/>
    </row>
    <row r="24" spans="1:20" ht="11.45" customHeight="1" x14ac:dyDescent="0.2">
      <c r="A24" s="95" t="s">
        <v>305</v>
      </c>
      <c r="B24" s="192">
        <v>258</v>
      </c>
      <c r="C24" s="192">
        <v>393</v>
      </c>
      <c r="D24" s="194">
        <v>99.79</v>
      </c>
      <c r="E24" s="192">
        <v>181</v>
      </c>
      <c r="F24" s="192">
        <v>183</v>
      </c>
      <c r="G24" s="194">
        <v>151.66999999999999</v>
      </c>
      <c r="H24" s="192">
        <v>181</v>
      </c>
      <c r="I24" s="192">
        <v>183</v>
      </c>
      <c r="J24" s="194">
        <v>151.66999999999999</v>
      </c>
      <c r="L24" s="165"/>
      <c r="M24" s="165"/>
      <c r="N24" s="166"/>
      <c r="O24" s="165"/>
      <c r="P24" s="165"/>
      <c r="Q24" s="166"/>
      <c r="R24" s="165"/>
      <c r="S24" s="165"/>
      <c r="T24" s="166"/>
    </row>
    <row r="25" spans="1:20" ht="11.45" customHeight="1" x14ac:dyDescent="0.2">
      <c r="A25" s="95" t="s">
        <v>306</v>
      </c>
      <c r="B25" s="192">
        <v>123</v>
      </c>
      <c r="C25" s="192">
        <v>262</v>
      </c>
      <c r="D25" s="194">
        <v>43.5</v>
      </c>
      <c r="E25" s="192">
        <v>60</v>
      </c>
      <c r="F25" s="192">
        <v>53</v>
      </c>
      <c r="G25" s="194">
        <v>96.2</v>
      </c>
      <c r="H25" s="192">
        <v>60</v>
      </c>
      <c r="I25" s="192">
        <v>53</v>
      </c>
      <c r="J25" s="194">
        <v>96.2</v>
      </c>
      <c r="L25" s="165"/>
      <c r="M25" s="165"/>
      <c r="N25" s="166"/>
      <c r="O25" s="165"/>
      <c r="P25" s="165"/>
      <c r="Q25" s="166"/>
      <c r="R25" s="165"/>
      <c r="S25" s="165"/>
      <c r="T25" s="166"/>
    </row>
    <row r="26" spans="1:20" ht="11.45" customHeight="1" x14ac:dyDescent="0.2">
      <c r="A26" s="95" t="s">
        <v>307</v>
      </c>
      <c r="B26" s="192">
        <v>302</v>
      </c>
      <c r="C26" s="192">
        <v>533</v>
      </c>
      <c r="D26" s="194">
        <v>46.29</v>
      </c>
      <c r="E26" s="192">
        <v>229</v>
      </c>
      <c r="F26" s="192">
        <v>227</v>
      </c>
      <c r="G26" s="194">
        <v>78.2</v>
      </c>
      <c r="H26" s="192">
        <v>223</v>
      </c>
      <c r="I26" s="192">
        <v>202</v>
      </c>
      <c r="J26" s="194">
        <v>80.09</v>
      </c>
      <c r="L26" s="165"/>
      <c r="M26" s="165"/>
      <c r="N26" s="166"/>
      <c r="O26" s="165"/>
      <c r="P26" s="165"/>
      <c r="Q26" s="166"/>
      <c r="R26" s="165"/>
      <c r="S26" s="165"/>
      <c r="T26" s="166"/>
    </row>
    <row r="27" spans="1:20" ht="11.45" customHeight="1" x14ac:dyDescent="0.2">
      <c r="A27" s="95" t="s">
        <v>308</v>
      </c>
      <c r="B27" s="192">
        <v>240</v>
      </c>
      <c r="C27" s="192">
        <v>513</v>
      </c>
      <c r="D27" s="194">
        <v>28.87</v>
      </c>
      <c r="E27" s="192">
        <v>133</v>
      </c>
      <c r="F27" s="192">
        <v>204</v>
      </c>
      <c r="G27" s="194">
        <v>36.93</v>
      </c>
      <c r="H27" s="192">
        <v>133</v>
      </c>
      <c r="I27" s="192">
        <v>204</v>
      </c>
      <c r="J27" s="194">
        <v>36.93</v>
      </c>
      <c r="L27" s="165"/>
      <c r="M27" s="165"/>
      <c r="N27" s="166"/>
      <c r="O27" s="165"/>
      <c r="P27" s="165"/>
      <c r="Q27" s="166"/>
      <c r="R27" s="165"/>
      <c r="S27" s="165"/>
      <c r="T27" s="166"/>
    </row>
    <row r="29" spans="1:20" ht="11.45" customHeight="1" x14ac:dyDescent="0.2">
      <c r="A29" s="108" t="s">
        <v>191</v>
      </c>
      <c r="B29" s="88"/>
      <c r="H29" s="44"/>
      <c r="L29" s="99" t="s">
        <v>376</v>
      </c>
    </row>
    <row r="30" spans="1:20" ht="11.45" customHeight="1" x14ac:dyDescent="0.2">
      <c r="H30" s="44"/>
      <c r="L30" s="14" t="s">
        <v>198</v>
      </c>
      <c r="M30" s="14" t="s">
        <v>125</v>
      </c>
    </row>
    <row r="31" spans="1:20" ht="11.45" customHeight="1" x14ac:dyDescent="0.2">
      <c r="L31" s="106" t="s">
        <v>126</v>
      </c>
      <c r="M31" s="204">
        <f>J20</f>
        <v>428.1</v>
      </c>
    </row>
    <row r="32" spans="1:20" ht="11.45" customHeight="1" x14ac:dyDescent="0.2">
      <c r="L32" s="106" t="s">
        <v>127</v>
      </c>
      <c r="M32" s="204">
        <f t="shared" ref="M32:M38" si="0">J21</f>
        <v>161.76</v>
      </c>
    </row>
    <row r="33" spans="12:14" ht="11.45" customHeight="1" x14ac:dyDescent="0.2">
      <c r="L33" s="14" t="s">
        <v>128</v>
      </c>
      <c r="M33" s="204">
        <f t="shared" si="0"/>
        <v>41.52</v>
      </c>
    </row>
    <row r="34" spans="12:14" ht="11.45" customHeight="1" x14ac:dyDescent="0.2">
      <c r="L34" s="14" t="s">
        <v>129</v>
      </c>
      <c r="M34" s="204">
        <f t="shared" si="0"/>
        <v>103.14</v>
      </c>
    </row>
    <row r="35" spans="12:14" ht="11.45" customHeight="1" x14ac:dyDescent="0.2">
      <c r="L35" s="14" t="s">
        <v>130</v>
      </c>
      <c r="M35" s="204">
        <f t="shared" si="0"/>
        <v>151.66999999999999</v>
      </c>
    </row>
    <row r="36" spans="12:14" ht="11.45" customHeight="1" x14ac:dyDescent="0.2">
      <c r="L36" s="14" t="s">
        <v>131</v>
      </c>
      <c r="M36" s="204">
        <f t="shared" si="0"/>
        <v>96.2</v>
      </c>
    </row>
    <row r="37" spans="12:14" ht="11.45" customHeight="1" x14ac:dyDescent="0.2">
      <c r="L37" s="14" t="s">
        <v>132</v>
      </c>
      <c r="M37" s="204">
        <f t="shared" si="0"/>
        <v>80.09</v>
      </c>
    </row>
    <row r="38" spans="12:14" ht="11.45" customHeight="1" x14ac:dyDescent="0.2">
      <c r="L38" s="14" t="s">
        <v>133</v>
      </c>
      <c r="M38" s="204">
        <f t="shared" si="0"/>
        <v>36.93</v>
      </c>
    </row>
    <row r="39" spans="12:14" ht="11.45" customHeight="1" x14ac:dyDescent="0.2">
      <c r="L39" s="43" t="s">
        <v>199</v>
      </c>
      <c r="M39" s="205">
        <f>J7</f>
        <v>100.84</v>
      </c>
    </row>
    <row r="41" spans="12:14" ht="11.45" customHeight="1" x14ac:dyDescent="0.2">
      <c r="M41" s="106"/>
      <c r="N41" s="106"/>
    </row>
  </sheetData>
  <hyperlinks>
    <hyperlink ref="A1" location="Inhalt!A8" display="Link zum Inhaltsverzeichnis"/>
    <hyperlink ref="A29" location="_GrafikDaten_16.4" display="Grafik 16.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drawing r:id="rId2"/>
  <legacyDrawing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3"/>
  <sheetViews>
    <sheetView zoomScale="160" zoomScaleNormal="160" workbookViewId="0"/>
  </sheetViews>
  <sheetFormatPr baseColWidth="10" defaultRowHeight="11.45" customHeight="1" x14ac:dyDescent="0.2"/>
  <cols>
    <col min="1" max="1" width="23.7109375" style="49" customWidth="1"/>
    <col min="2" max="2" width="22.7109375" style="50" customWidth="1"/>
    <col min="3" max="4" width="22.7109375" style="49" customWidth="1"/>
    <col min="5" max="5" width="2.7109375" style="11" customWidth="1"/>
    <col min="6" max="6" width="18.42578125" style="14" bestFit="1" customWidth="1"/>
    <col min="7" max="7" width="7.85546875" style="45" customWidth="1"/>
    <col min="8" max="8" width="13.140625" style="11" bestFit="1" customWidth="1"/>
    <col min="9" max="16384" width="11.42578125" style="11"/>
  </cols>
  <sheetData>
    <row r="1" spans="1:11" ht="11.45" customHeight="1" x14ac:dyDescent="0.2">
      <c r="A1" s="73" t="s">
        <v>179</v>
      </c>
    </row>
    <row r="2" spans="1:11" ht="30" customHeight="1" x14ac:dyDescent="0.2">
      <c r="A2" s="100" t="s">
        <v>122</v>
      </c>
    </row>
    <row r="3" spans="1:11" ht="30" customHeight="1" x14ac:dyDescent="0.2">
      <c r="A3" s="128" t="s">
        <v>368</v>
      </c>
    </row>
    <row r="4" spans="1:11" ht="24" customHeight="1" x14ac:dyDescent="0.2">
      <c r="A4" s="97" t="s">
        <v>134</v>
      </c>
      <c r="B4" s="98" t="s">
        <v>124</v>
      </c>
      <c r="C4" s="111" t="s">
        <v>319</v>
      </c>
      <c r="D4" s="112" t="s">
        <v>220</v>
      </c>
    </row>
    <row r="5" spans="1:11" ht="20.100000000000001" customHeight="1" x14ac:dyDescent="0.2">
      <c r="A5" s="95" t="s">
        <v>135</v>
      </c>
      <c r="B5" s="188">
        <v>29744</v>
      </c>
      <c r="C5" s="188">
        <v>27440</v>
      </c>
      <c r="D5" s="190">
        <v>217.73</v>
      </c>
      <c r="F5" s="106"/>
      <c r="G5" s="201"/>
      <c r="H5" s="201"/>
      <c r="I5" s="45"/>
      <c r="J5" s="45"/>
      <c r="K5" s="45"/>
    </row>
    <row r="6" spans="1:11" ht="11.45" customHeight="1" x14ac:dyDescent="0.2">
      <c r="A6" s="46" t="s">
        <v>136</v>
      </c>
      <c r="B6" s="188">
        <v>1819</v>
      </c>
      <c r="C6" s="188">
        <v>1185</v>
      </c>
      <c r="D6" s="190">
        <v>334.11</v>
      </c>
      <c r="F6" s="106"/>
      <c r="G6" s="106"/>
      <c r="H6" s="106"/>
      <c r="I6" s="45"/>
      <c r="J6" s="45"/>
      <c r="K6" s="45"/>
    </row>
    <row r="7" spans="1:11" ht="11.45" customHeight="1" x14ac:dyDescent="0.2">
      <c r="A7" s="46" t="s">
        <v>137</v>
      </c>
      <c r="B7" s="188">
        <v>7326</v>
      </c>
      <c r="C7" s="188">
        <v>6068</v>
      </c>
      <c r="D7" s="190">
        <v>339.6</v>
      </c>
      <c r="F7" s="169"/>
      <c r="G7" s="169"/>
      <c r="H7" s="170"/>
      <c r="I7" s="45"/>
      <c r="J7" s="45"/>
      <c r="K7" s="45"/>
    </row>
    <row r="8" spans="1:11" ht="11.45" customHeight="1" x14ac:dyDescent="0.2">
      <c r="A8" s="46" t="s">
        <v>138</v>
      </c>
      <c r="B8" s="188">
        <v>199</v>
      </c>
      <c r="C8" s="188">
        <v>153</v>
      </c>
      <c r="D8" s="190">
        <v>769.02</v>
      </c>
      <c r="E8" s="47"/>
      <c r="F8" s="169"/>
      <c r="G8" s="169"/>
      <c r="H8" s="170"/>
      <c r="I8" s="45"/>
      <c r="J8" s="45"/>
      <c r="K8" s="45"/>
    </row>
    <row r="9" spans="1:11" ht="11.45" customHeight="1" x14ac:dyDescent="0.2">
      <c r="A9" s="46" t="s">
        <v>139</v>
      </c>
      <c r="B9" s="188">
        <v>2012</v>
      </c>
      <c r="C9" s="188">
        <v>2012</v>
      </c>
      <c r="D9" s="190">
        <v>154.69999999999999</v>
      </c>
      <c r="F9" s="169"/>
      <c r="G9" s="169"/>
      <c r="H9" s="170"/>
      <c r="I9" s="45"/>
      <c r="J9" s="45"/>
      <c r="K9" s="45"/>
    </row>
    <row r="10" spans="1:11" ht="11.45" customHeight="1" x14ac:dyDescent="0.2">
      <c r="A10" s="46" t="s">
        <v>140</v>
      </c>
      <c r="B10" s="188">
        <v>60</v>
      </c>
      <c r="C10" s="188">
        <v>288</v>
      </c>
      <c r="D10" s="190">
        <v>109.47</v>
      </c>
      <c r="F10" s="169"/>
      <c r="G10" s="169"/>
      <c r="H10" s="170"/>
      <c r="I10" s="45"/>
      <c r="J10" s="45"/>
      <c r="K10" s="45"/>
    </row>
    <row r="11" spans="1:11" ht="11.45" customHeight="1" x14ac:dyDescent="0.2">
      <c r="A11" s="46" t="s">
        <v>141</v>
      </c>
      <c r="B11" s="188">
        <v>254</v>
      </c>
      <c r="C11" s="188">
        <v>269</v>
      </c>
      <c r="D11" s="190">
        <v>974.58</v>
      </c>
      <c r="E11" s="47"/>
      <c r="F11" s="169"/>
      <c r="G11" s="169"/>
      <c r="H11" s="170"/>
      <c r="I11" s="45"/>
      <c r="J11" s="45"/>
      <c r="K11" s="45"/>
    </row>
    <row r="12" spans="1:11" ht="11.45" customHeight="1" x14ac:dyDescent="0.2">
      <c r="A12" s="46" t="s">
        <v>142</v>
      </c>
      <c r="B12" s="188">
        <v>2047</v>
      </c>
      <c r="C12" s="188">
        <v>1701</v>
      </c>
      <c r="D12" s="190">
        <v>192.29</v>
      </c>
      <c r="F12" s="169"/>
      <c r="G12" s="169"/>
      <c r="H12" s="170"/>
      <c r="I12" s="45"/>
      <c r="J12" s="45"/>
      <c r="K12" s="45"/>
    </row>
    <row r="13" spans="1:11" ht="11.45" customHeight="1" x14ac:dyDescent="0.2">
      <c r="A13" s="48" t="s">
        <v>143</v>
      </c>
      <c r="B13" s="189">
        <v>1080</v>
      </c>
      <c r="C13" s="189">
        <v>1120</v>
      </c>
      <c r="D13" s="191">
        <v>100.84</v>
      </c>
      <c r="F13" s="169"/>
      <c r="G13" s="169"/>
      <c r="H13" s="170"/>
      <c r="I13" s="45"/>
      <c r="J13" s="45"/>
      <c r="K13" s="45"/>
    </row>
    <row r="14" spans="1:11" ht="11.45" customHeight="1" x14ac:dyDescent="0.2">
      <c r="A14" s="46" t="s">
        <v>144</v>
      </c>
      <c r="B14" s="188">
        <v>4643</v>
      </c>
      <c r="C14" s="188">
        <v>5129</v>
      </c>
      <c r="D14" s="190">
        <v>133.30000000000001</v>
      </c>
      <c r="F14" s="169"/>
      <c r="G14" s="169"/>
      <c r="H14" s="170"/>
      <c r="I14" s="45"/>
      <c r="J14" s="45"/>
      <c r="K14" s="45"/>
    </row>
    <row r="15" spans="1:11" ht="11.45" customHeight="1" x14ac:dyDescent="0.2">
      <c r="A15" s="46" t="s">
        <v>145</v>
      </c>
      <c r="B15" s="188">
        <v>3736</v>
      </c>
      <c r="C15" s="188">
        <v>3599</v>
      </c>
      <c r="D15" s="190">
        <v>271.06</v>
      </c>
      <c r="F15" s="169"/>
      <c r="G15" s="169"/>
      <c r="H15" s="170"/>
      <c r="I15" s="45"/>
      <c r="J15" s="45"/>
      <c r="K15" s="45"/>
    </row>
    <row r="16" spans="1:11" ht="11.45" customHeight="1" x14ac:dyDescent="0.2">
      <c r="A16" s="46" t="s">
        <v>146</v>
      </c>
      <c r="B16" s="188">
        <v>2368</v>
      </c>
      <c r="C16" s="188">
        <v>1717</v>
      </c>
      <c r="D16" s="190">
        <v>166.45</v>
      </c>
      <c r="F16" s="171"/>
      <c r="G16" s="171"/>
      <c r="H16" s="172"/>
      <c r="I16" s="45"/>
      <c r="J16" s="45"/>
      <c r="K16" s="45"/>
    </row>
    <row r="17" spans="1:11" ht="11.45" customHeight="1" x14ac:dyDescent="0.2">
      <c r="A17" s="46" t="s">
        <v>147</v>
      </c>
      <c r="B17" s="188">
        <v>297</v>
      </c>
      <c r="C17" s="188">
        <v>239</v>
      </c>
      <c r="D17" s="190">
        <v>127.97</v>
      </c>
      <c r="F17" s="169"/>
      <c r="G17" s="169"/>
      <c r="H17" s="170"/>
      <c r="I17" s="45"/>
      <c r="J17" s="45"/>
      <c r="K17" s="45"/>
    </row>
    <row r="18" spans="1:11" ht="11.45" customHeight="1" x14ac:dyDescent="0.2">
      <c r="A18" s="46" t="s">
        <v>148</v>
      </c>
      <c r="B18" s="188">
        <v>1259</v>
      </c>
      <c r="C18" s="188">
        <v>1591</v>
      </c>
      <c r="D18" s="190">
        <v>101.35</v>
      </c>
      <c r="F18" s="136"/>
      <c r="G18" s="136"/>
      <c r="H18" s="137"/>
      <c r="I18" s="45"/>
      <c r="J18" s="45"/>
      <c r="K18" s="45"/>
    </row>
    <row r="19" spans="1:11" ht="11.45" customHeight="1" x14ac:dyDescent="0.2">
      <c r="A19" s="46" t="s">
        <v>149</v>
      </c>
      <c r="B19" s="188">
        <v>1246</v>
      </c>
      <c r="C19" s="188">
        <v>1135</v>
      </c>
      <c r="D19" s="190">
        <v>66.81</v>
      </c>
      <c r="F19" s="136"/>
      <c r="G19" s="136"/>
      <c r="H19" s="137"/>
      <c r="I19" s="45"/>
      <c r="J19" s="45"/>
      <c r="K19" s="45"/>
    </row>
    <row r="20" spans="1:11" ht="11.45" customHeight="1" x14ac:dyDescent="0.2">
      <c r="A20" s="46" t="s">
        <v>150</v>
      </c>
      <c r="B20" s="188">
        <v>683</v>
      </c>
      <c r="C20" s="188">
        <v>610</v>
      </c>
      <c r="D20" s="190">
        <v>169.49</v>
      </c>
      <c r="F20" s="138"/>
      <c r="G20" s="138"/>
      <c r="H20" s="139"/>
      <c r="I20" s="45"/>
      <c r="J20" s="45"/>
      <c r="K20" s="45"/>
    </row>
    <row r="21" spans="1:11" ht="11.45" customHeight="1" x14ac:dyDescent="0.2">
      <c r="A21" s="46" t="s">
        <v>151</v>
      </c>
      <c r="B21" s="188">
        <v>715</v>
      </c>
      <c r="C21" s="188">
        <v>625</v>
      </c>
      <c r="D21" s="190">
        <v>63.4</v>
      </c>
      <c r="F21" s="136"/>
      <c r="G21" s="136"/>
      <c r="H21" s="137"/>
      <c r="I21" s="45"/>
      <c r="J21" s="45"/>
      <c r="K21" s="45"/>
    </row>
    <row r="22" spans="1:11" ht="24" customHeight="1" x14ac:dyDescent="0.2"/>
    <row r="23" spans="1:11" ht="11.45" customHeight="1" x14ac:dyDescent="0.2">
      <c r="A23" s="108" t="s">
        <v>310</v>
      </c>
      <c r="B23" s="88"/>
      <c r="C23" s="41"/>
      <c r="D23" s="41"/>
      <c r="E23" s="41"/>
      <c r="F23" s="99" t="s">
        <v>377</v>
      </c>
      <c r="G23" s="41"/>
      <c r="H23" s="44"/>
      <c r="I23" s="14"/>
      <c r="J23" s="14"/>
      <c r="K23" s="14"/>
    </row>
    <row r="24" spans="1:11" ht="11.45" customHeight="1" x14ac:dyDescent="0.2">
      <c r="F24" s="14" t="s">
        <v>202</v>
      </c>
      <c r="G24" s="55" t="s">
        <v>125</v>
      </c>
    </row>
    <row r="25" spans="1:11" ht="11.45" customHeight="1" x14ac:dyDescent="0.2">
      <c r="F25" s="106" t="s">
        <v>203</v>
      </c>
      <c r="G25" s="207">
        <f>D6</f>
        <v>334.11</v>
      </c>
    </row>
    <row r="26" spans="1:11" ht="11.45" customHeight="1" x14ac:dyDescent="0.2">
      <c r="F26" s="106" t="s">
        <v>204</v>
      </c>
      <c r="G26" s="207">
        <f t="shared" ref="G26:G40" si="0">D7</f>
        <v>339.6</v>
      </c>
    </row>
    <row r="27" spans="1:11" ht="11.45" customHeight="1" x14ac:dyDescent="0.2">
      <c r="F27" s="14" t="s">
        <v>205</v>
      </c>
      <c r="G27" s="207">
        <f t="shared" si="0"/>
        <v>769.02</v>
      </c>
    </row>
    <row r="28" spans="1:11" ht="11.45" customHeight="1" x14ac:dyDescent="0.2">
      <c r="F28" s="14" t="s">
        <v>206</v>
      </c>
      <c r="G28" s="207">
        <f t="shared" si="0"/>
        <v>154.69999999999999</v>
      </c>
    </row>
    <row r="29" spans="1:11" ht="11.45" customHeight="1" x14ac:dyDescent="0.2">
      <c r="F29" s="14" t="s">
        <v>207</v>
      </c>
      <c r="G29" s="207">
        <f t="shared" si="0"/>
        <v>109.47</v>
      </c>
    </row>
    <row r="30" spans="1:11" ht="11.45" customHeight="1" x14ac:dyDescent="0.2">
      <c r="F30" s="14" t="s">
        <v>208</v>
      </c>
      <c r="G30" s="207">
        <f t="shared" si="0"/>
        <v>974.58</v>
      </c>
    </row>
    <row r="31" spans="1:11" ht="11.45" customHeight="1" x14ac:dyDescent="0.2">
      <c r="F31" s="14" t="s">
        <v>209</v>
      </c>
      <c r="G31" s="207">
        <f t="shared" si="0"/>
        <v>192.29</v>
      </c>
    </row>
    <row r="32" spans="1:11" ht="11.45" customHeight="1" x14ac:dyDescent="0.2">
      <c r="F32" s="14" t="s">
        <v>199</v>
      </c>
      <c r="G32" s="207">
        <f t="shared" si="0"/>
        <v>100.84</v>
      </c>
    </row>
    <row r="33" spans="6:8" ht="11.45" customHeight="1" x14ac:dyDescent="0.2">
      <c r="F33" s="14" t="s">
        <v>210</v>
      </c>
      <c r="G33" s="207">
        <f t="shared" si="0"/>
        <v>133.30000000000001</v>
      </c>
    </row>
    <row r="34" spans="6:8" ht="11.45" customHeight="1" x14ac:dyDescent="0.2">
      <c r="F34" s="14" t="s">
        <v>211</v>
      </c>
      <c r="G34" s="207">
        <f t="shared" si="0"/>
        <v>271.06</v>
      </c>
    </row>
    <row r="35" spans="6:8" ht="11.45" customHeight="1" x14ac:dyDescent="0.2">
      <c r="F35" s="14" t="s">
        <v>212</v>
      </c>
      <c r="G35" s="207">
        <f t="shared" si="0"/>
        <v>166.45</v>
      </c>
    </row>
    <row r="36" spans="6:8" ht="11.45" customHeight="1" x14ac:dyDescent="0.2">
      <c r="F36" s="14" t="s">
        <v>213</v>
      </c>
      <c r="G36" s="207">
        <f t="shared" si="0"/>
        <v>127.97</v>
      </c>
    </row>
    <row r="37" spans="6:8" ht="11.45" customHeight="1" x14ac:dyDescent="0.2">
      <c r="F37" s="14" t="s">
        <v>214</v>
      </c>
      <c r="G37" s="207">
        <f t="shared" si="0"/>
        <v>101.35</v>
      </c>
    </row>
    <row r="38" spans="6:8" ht="11.45" customHeight="1" x14ac:dyDescent="0.2">
      <c r="F38" s="14" t="s">
        <v>215</v>
      </c>
      <c r="G38" s="207">
        <f t="shared" si="0"/>
        <v>66.81</v>
      </c>
    </row>
    <row r="39" spans="6:8" ht="11.45" customHeight="1" x14ac:dyDescent="0.2">
      <c r="F39" s="14" t="s">
        <v>216</v>
      </c>
      <c r="G39" s="207">
        <f t="shared" si="0"/>
        <v>169.49</v>
      </c>
    </row>
    <row r="40" spans="6:8" ht="11.45" customHeight="1" x14ac:dyDescent="0.2">
      <c r="F40" s="14" t="s">
        <v>217</v>
      </c>
      <c r="G40" s="207">
        <f t="shared" si="0"/>
        <v>63.4</v>
      </c>
    </row>
    <row r="41" spans="6:8" ht="11.45" customHeight="1" x14ac:dyDescent="0.2">
      <c r="F41" s="43" t="s">
        <v>218</v>
      </c>
      <c r="G41" s="208">
        <f>D5</f>
        <v>217.73</v>
      </c>
    </row>
    <row r="43" spans="6:8" ht="11.45" customHeight="1" x14ac:dyDescent="0.2">
      <c r="G43" s="206"/>
      <c r="H43" s="156"/>
    </row>
  </sheetData>
  <hyperlinks>
    <hyperlink ref="A1" location="Inhalt!A9" display="Link zum Inhaltsverzeichnis"/>
    <hyperlink ref="A23" location="_GrafikDaten_16.5" display="            Grafik 16.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drawing r:id="rId2"/>
  <legacyDrawing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zoomScale="160" zoomScaleNormal="160" workbookViewId="0"/>
  </sheetViews>
  <sheetFormatPr baseColWidth="10" defaultRowHeight="11.45" customHeight="1" x14ac:dyDescent="0.2"/>
  <cols>
    <col min="1" max="1" width="34.28515625" style="53" customWidth="1"/>
    <col min="2" max="2" width="11.42578125" style="14" customWidth="1"/>
    <col min="3" max="5" width="11.28515625" style="14" customWidth="1"/>
    <col min="6" max="6" width="11.7109375" style="14" customWidth="1"/>
    <col min="7" max="7" width="2.7109375" style="14" customWidth="1"/>
    <col min="8" max="8" width="21.28515625" style="14" customWidth="1"/>
    <col min="9" max="9" width="14.140625" style="14" customWidth="1"/>
    <col min="10" max="16384" width="11.42578125" style="14"/>
  </cols>
  <sheetData>
    <row r="1" spans="1:12" ht="11.45" customHeight="1" x14ac:dyDescent="0.2">
      <c r="A1" s="73" t="s">
        <v>179</v>
      </c>
    </row>
    <row r="2" spans="1:12" ht="30" customHeight="1" x14ac:dyDescent="0.2">
      <c r="A2" s="127" t="s">
        <v>152</v>
      </c>
    </row>
    <row r="3" spans="1:12" ht="11.45" customHeight="1" x14ac:dyDescent="0.2">
      <c r="A3" s="128" t="s">
        <v>369</v>
      </c>
    </row>
    <row r="4" spans="1:12" ht="18.600000000000001" customHeight="1" x14ac:dyDescent="0.2">
      <c r="A4" s="128" t="s">
        <v>265</v>
      </c>
    </row>
    <row r="5" spans="1:12" ht="48" customHeight="1" x14ac:dyDescent="0.2">
      <c r="A5" s="97" t="s">
        <v>123</v>
      </c>
      <c r="B5" s="160" t="s">
        <v>354</v>
      </c>
      <c r="C5" s="160" t="s">
        <v>355</v>
      </c>
      <c r="D5" s="160" t="s">
        <v>356</v>
      </c>
      <c r="E5" s="160" t="s">
        <v>357</v>
      </c>
      <c r="F5" s="123" t="s">
        <v>358</v>
      </c>
    </row>
    <row r="6" spans="1:12" ht="19.5" customHeight="1" x14ac:dyDescent="0.2">
      <c r="A6" s="129" t="s">
        <v>264</v>
      </c>
      <c r="B6" s="184"/>
      <c r="C6" s="184"/>
      <c r="D6" s="184"/>
      <c r="E6" s="184"/>
      <c r="F6" s="186"/>
    </row>
    <row r="7" spans="1:12" ht="11.45" customHeight="1" x14ac:dyDescent="0.2">
      <c r="A7" s="95">
        <v>2021</v>
      </c>
      <c r="B7" s="184">
        <v>961</v>
      </c>
      <c r="C7" s="184">
        <v>6062</v>
      </c>
      <c r="D7" s="184">
        <v>135213</v>
      </c>
      <c r="E7" s="184">
        <v>22304</v>
      </c>
      <c r="F7" s="186">
        <v>6.31</v>
      </c>
    </row>
    <row r="8" spans="1:12" ht="11.45" customHeight="1" x14ac:dyDescent="0.2">
      <c r="A8" s="95">
        <v>2022</v>
      </c>
      <c r="B8" s="184">
        <v>718</v>
      </c>
      <c r="C8" s="184">
        <v>3884</v>
      </c>
      <c r="D8" s="184">
        <v>94789</v>
      </c>
      <c r="E8" s="184">
        <v>24403</v>
      </c>
      <c r="F8" s="186">
        <v>5.41</v>
      </c>
    </row>
    <row r="9" spans="1:12" s="43" customFormat="1" ht="15" customHeight="1" x14ac:dyDescent="0.2">
      <c r="A9" s="96">
        <v>2023</v>
      </c>
      <c r="B9" s="185">
        <v>864</v>
      </c>
      <c r="C9" s="185">
        <v>4699</v>
      </c>
      <c r="D9" s="185">
        <v>117114</v>
      </c>
      <c r="E9" s="185">
        <v>24922</v>
      </c>
      <c r="F9" s="187">
        <v>5.44</v>
      </c>
      <c r="H9" s="106"/>
      <c r="I9" s="201"/>
      <c r="J9" s="201"/>
    </row>
    <row r="10" spans="1:12" ht="15" customHeight="1" x14ac:dyDescent="0.2">
      <c r="A10" s="96" t="s">
        <v>294</v>
      </c>
      <c r="B10" s="184"/>
      <c r="C10" s="184"/>
      <c r="D10" s="184"/>
      <c r="E10" s="184"/>
      <c r="F10" s="186"/>
      <c r="H10" s="106"/>
      <c r="I10" s="106"/>
      <c r="J10" s="106"/>
    </row>
    <row r="11" spans="1:12" ht="11.45" customHeight="1" x14ac:dyDescent="0.2">
      <c r="A11" s="95" t="s">
        <v>268</v>
      </c>
      <c r="B11" s="184">
        <v>63</v>
      </c>
      <c r="C11" s="184">
        <v>11</v>
      </c>
      <c r="D11" s="184">
        <v>245</v>
      </c>
      <c r="E11" s="184">
        <v>22944</v>
      </c>
      <c r="F11" s="186">
        <v>0.17</v>
      </c>
      <c r="G11" s="54"/>
      <c r="H11" s="106"/>
    </row>
    <row r="12" spans="1:12" ht="11.45" customHeight="1" x14ac:dyDescent="0.2">
      <c r="A12" s="38" t="s">
        <v>269</v>
      </c>
      <c r="B12" s="184">
        <v>267</v>
      </c>
      <c r="C12" s="184">
        <v>149</v>
      </c>
      <c r="D12" s="184">
        <v>2525</v>
      </c>
      <c r="E12" s="184">
        <v>16904</v>
      </c>
      <c r="F12" s="186">
        <v>0.56000000000000005</v>
      </c>
      <c r="G12" s="54"/>
      <c r="H12" s="174"/>
      <c r="I12" s="174"/>
      <c r="J12" s="174"/>
      <c r="K12" s="174"/>
      <c r="L12" s="174"/>
    </row>
    <row r="13" spans="1:12" ht="11.45" customHeight="1" x14ac:dyDescent="0.2">
      <c r="A13" s="102" t="s">
        <v>270</v>
      </c>
      <c r="B13" s="184">
        <v>140</v>
      </c>
      <c r="C13" s="184">
        <v>200</v>
      </c>
      <c r="D13" s="184">
        <v>3243</v>
      </c>
      <c r="E13" s="184">
        <v>16188</v>
      </c>
      <c r="F13" s="186">
        <v>1.43</v>
      </c>
      <c r="G13" s="54"/>
      <c r="H13" s="175"/>
      <c r="I13" s="175"/>
      <c r="J13" s="175"/>
      <c r="K13" s="175"/>
      <c r="L13" s="176"/>
    </row>
    <row r="14" spans="1:12" ht="11.45" customHeight="1" x14ac:dyDescent="0.2">
      <c r="A14" s="38" t="s">
        <v>271</v>
      </c>
      <c r="B14" s="184">
        <v>169</v>
      </c>
      <c r="C14" s="184">
        <v>544</v>
      </c>
      <c r="D14" s="184">
        <v>10024</v>
      </c>
      <c r="E14" s="184">
        <v>18438</v>
      </c>
      <c r="F14" s="186">
        <v>3.22</v>
      </c>
      <c r="H14" s="175"/>
      <c r="I14" s="175"/>
      <c r="J14" s="175"/>
      <c r="K14" s="175"/>
      <c r="L14" s="176"/>
    </row>
    <row r="15" spans="1:12" ht="11.45" customHeight="1" x14ac:dyDescent="0.2">
      <c r="A15" s="38" t="s">
        <v>272</v>
      </c>
      <c r="B15" s="184">
        <v>225</v>
      </c>
      <c r="C15" s="184">
        <v>3795</v>
      </c>
      <c r="D15" s="184">
        <v>101077</v>
      </c>
      <c r="E15" s="184">
        <v>26633</v>
      </c>
      <c r="F15" s="186">
        <v>16.87</v>
      </c>
      <c r="H15" s="175"/>
      <c r="I15" s="175"/>
      <c r="J15" s="175"/>
      <c r="K15" s="175"/>
      <c r="L15" s="176"/>
    </row>
    <row r="16" spans="1:12" ht="15" customHeight="1" x14ac:dyDescent="0.2">
      <c r="A16" s="96" t="s">
        <v>273</v>
      </c>
      <c r="B16" s="184"/>
      <c r="C16" s="184"/>
      <c r="D16" s="184"/>
      <c r="E16" s="184"/>
      <c r="F16" s="186"/>
      <c r="H16" s="175"/>
      <c r="I16" s="175"/>
      <c r="J16" s="175"/>
      <c r="K16" s="175"/>
      <c r="L16" s="176"/>
    </row>
    <row r="17" spans="1:12" ht="11.45" customHeight="1" x14ac:dyDescent="0.2">
      <c r="A17" s="101" t="s">
        <v>316</v>
      </c>
      <c r="B17" s="184" t="s">
        <v>367</v>
      </c>
      <c r="C17" s="184" t="s">
        <v>367</v>
      </c>
      <c r="D17" s="184" t="s">
        <v>367</v>
      </c>
      <c r="E17" s="184" t="s">
        <v>367</v>
      </c>
      <c r="F17" s="186" t="s">
        <v>367</v>
      </c>
      <c r="H17" s="175"/>
      <c r="I17" s="175"/>
      <c r="J17" s="175"/>
      <c r="K17" s="175"/>
      <c r="L17" s="176"/>
    </row>
    <row r="18" spans="1:12" ht="11.45" customHeight="1" x14ac:dyDescent="0.2">
      <c r="A18" s="101" t="s">
        <v>274</v>
      </c>
      <c r="B18" s="184">
        <v>113</v>
      </c>
      <c r="C18" s="184">
        <v>516</v>
      </c>
      <c r="D18" s="184">
        <v>12465</v>
      </c>
      <c r="E18" s="184">
        <v>24159</v>
      </c>
      <c r="F18" s="186">
        <v>4.57</v>
      </c>
      <c r="G18" s="57"/>
      <c r="H18" s="175"/>
      <c r="I18" s="175"/>
      <c r="J18" s="175"/>
      <c r="K18" s="175"/>
      <c r="L18" s="176"/>
    </row>
    <row r="19" spans="1:12" ht="11.45" customHeight="1" x14ac:dyDescent="0.2">
      <c r="A19" s="101" t="s">
        <v>275</v>
      </c>
      <c r="B19" s="184">
        <v>168</v>
      </c>
      <c r="C19" s="184">
        <v>1466</v>
      </c>
      <c r="D19" s="184">
        <v>42300</v>
      </c>
      <c r="E19" s="184">
        <v>28857</v>
      </c>
      <c r="F19" s="186">
        <v>8.73</v>
      </c>
      <c r="G19" s="57"/>
      <c r="H19" s="177"/>
      <c r="I19" s="53"/>
      <c r="J19" s="53"/>
      <c r="K19" s="53"/>
      <c r="L19" s="53"/>
    </row>
    <row r="20" spans="1:12" ht="11.45" customHeight="1" x14ac:dyDescent="0.2">
      <c r="A20" s="101" t="s">
        <v>276</v>
      </c>
      <c r="B20" s="184">
        <v>152</v>
      </c>
      <c r="C20" s="184">
        <v>940</v>
      </c>
      <c r="D20" s="184">
        <v>19314</v>
      </c>
      <c r="E20" s="184">
        <v>20547</v>
      </c>
      <c r="F20" s="186">
        <v>6.18</v>
      </c>
      <c r="G20" s="57"/>
      <c r="H20" s="177"/>
      <c r="I20" s="53"/>
      <c r="J20" s="53"/>
      <c r="K20" s="53"/>
      <c r="L20" s="53"/>
    </row>
    <row r="21" spans="1:12" ht="11.45" customHeight="1" x14ac:dyDescent="0.2">
      <c r="A21" s="101" t="s">
        <v>277</v>
      </c>
      <c r="B21" s="184">
        <v>85</v>
      </c>
      <c r="C21" s="184">
        <v>629</v>
      </c>
      <c r="D21" s="184">
        <v>21707</v>
      </c>
      <c r="E21" s="184">
        <v>34487</v>
      </c>
      <c r="F21" s="186">
        <v>7.4</v>
      </c>
      <c r="G21" s="57"/>
      <c r="H21" s="177"/>
      <c r="I21" s="53"/>
      <c r="J21" s="53"/>
      <c r="K21" s="53"/>
      <c r="L21" s="53"/>
    </row>
    <row r="22" spans="1:12" ht="11.45" customHeight="1" x14ac:dyDescent="0.2">
      <c r="A22" s="101" t="s">
        <v>278</v>
      </c>
      <c r="B22" s="184">
        <v>269</v>
      </c>
      <c r="C22" s="184">
        <v>942</v>
      </c>
      <c r="D22" s="184">
        <v>16992</v>
      </c>
      <c r="E22" s="184">
        <v>18047</v>
      </c>
      <c r="F22" s="186">
        <v>3.5</v>
      </c>
      <c r="G22" s="57"/>
      <c r="H22" s="177"/>
      <c r="I22" s="53"/>
      <c r="J22" s="53"/>
      <c r="K22" s="53"/>
      <c r="L22" s="53"/>
    </row>
    <row r="23" spans="1:12" ht="11.45" customHeight="1" x14ac:dyDescent="0.2">
      <c r="A23" s="101" t="s">
        <v>279</v>
      </c>
      <c r="B23" s="184">
        <v>77</v>
      </c>
      <c r="C23" s="184">
        <v>206</v>
      </c>
      <c r="D23" s="184">
        <v>4337</v>
      </c>
      <c r="E23" s="184">
        <v>21010</v>
      </c>
      <c r="F23" s="186">
        <v>2.68</v>
      </c>
      <c r="G23" s="57"/>
      <c r="H23" s="177"/>
      <c r="I23" s="53"/>
      <c r="J23" s="53"/>
      <c r="K23" s="53"/>
      <c r="L23" s="53"/>
    </row>
    <row r="24" spans="1:12" ht="20.100000000000001" customHeight="1" x14ac:dyDescent="0.2">
      <c r="A24" s="130" t="s">
        <v>295</v>
      </c>
      <c r="B24" s="184"/>
      <c r="C24" s="184"/>
      <c r="D24" s="184"/>
      <c r="E24" s="184"/>
      <c r="F24" s="186"/>
      <c r="G24" s="57"/>
      <c r="H24" s="177"/>
      <c r="I24" s="53"/>
      <c r="J24" s="53"/>
      <c r="K24" s="53"/>
      <c r="L24" s="53"/>
    </row>
    <row r="25" spans="1:12" ht="11.45" customHeight="1" x14ac:dyDescent="0.2">
      <c r="A25" s="38" t="s">
        <v>221</v>
      </c>
      <c r="B25" s="184">
        <v>959</v>
      </c>
      <c r="C25" s="184" t="s">
        <v>153</v>
      </c>
      <c r="D25" s="184" t="s">
        <v>153</v>
      </c>
      <c r="E25" s="184" t="s">
        <v>153</v>
      </c>
      <c r="F25" s="186" t="s">
        <v>153</v>
      </c>
      <c r="G25" s="57"/>
      <c r="H25" s="177"/>
      <c r="I25" s="53"/>
      <c r="J25" s="53"/>
      <c r="K25" s="53"/>
      <c r="L25" s="53"/>
    </row>
    <row r="26" spans="1:12" ht="11.45" customHeight="1" x14ac:dyDescent="0.2">
      <c r="A26" s="38" t="s">
        <v>280</v>
      </c>
      <c r="B26" s="184">
        <v>660</v>
      </c>
      <c r="C26" s="184">
        <v>3674</v>
      </c>
      <c r="D26" s="184">
        <v>91051</v>
      </c>
      <c r="E26" s="184">
        <v>24784</v>
      </c>
      <c r="F26" s="186">
        <v>5.57</v>
      </c>
      <c r="G26" s="57"/>
      <c r="H26" s="177"/>
      <c r="I26" s="53"/>
      <c r="J26" s="53"/>
      <c r="K26" s="53"/>
      <c r="L26" s="53"/>
    </row>
    <row r="27" spans="1:12" ht="15" customHeight="1" x14ac:dyDescent="0.2">
      <c r="A27" s="173" t="s">
        <v>337</v>
      </c>
      <c r="B27" s="185">
        <v>844</v>
      </c>
      <c r="C27" s="185">
        <v>4526</v>
      </c>
      <c r="D27" s="185">
        <v>112295</v>
      </c>
      <c r="E27" s="185">
        <v>24809</v>
      </c>
      <c r="F27" s="187">
        <v>5.36</v>
      </c>
      <c r="G27" s="57"/>
      <c r="H27" s="178"/>
      <c r="I27" s="178"/>
      <c r="J27" s="178"/>
      <c r="K27" s="178"/>
      <c r="L27" s="179"/>
    </row>
    <row r="28" spans="1:12" ht="15" customHeight="1" x14ac:dyDescent="0.2">
      <c r="A28" s="96" t="s">
        <v>293</v>
      </c>
      <c r="B28" s="184"/>
      <c r="C28" s="184"/>
      <c r="D28" s="184"/>
      <c r="E28" s="184"/>
      <c r="F28" s="186"/>
      <c r="G28" s="57"/>
      <c r="H28" s="180"/>
      <c r="I28" s="181"/>
      <c r="J28" s="181"/>
      <c r="K28" s="181"/>
      <c r="L28" s="181"/>
    </row>
    <row r="29" spans="1:12" ht="11.45" customHeight="1" x14ac:dyDescent="0.2">
      <c r="A29" s="95" t="s">
        <v>281</v>
      </c>
      <c r="B29" s="184">
        <v>62</v>
      </c>
      <c r="C29" s="184" t="s">
        <v>153</v>
      </c>
      <c r="D29" s="184" t="s">
        <v>153</v>
      </c>
      <c r="E29" s="184" t="s">
        <v>153</v>
      </c>
      <c r="F29" s="186" t="s">
        <v>153</v>
      </c>
      <c r="G29" s="57"/>
      <c r="H29" s="175"/>
      <c r="I29" s="175"/>
      <c r="J29" s="175"/>
      <c r="K29" s="175"/>
      <c r="L29" s="176"/>
    </row>
    <row r="30" spans="1:12" ht="11.45" customHeight="1" x14ac:dyDescent="0.2">
      <c r="A30" s="38" t="s">
        <v>282</v>
      </c>
      <c r="B30" s="184">
        <v>261</v>
      </c>
      <c r="C30" s="184">
        <v>147</v>
      </c>
      <c r="D30" s="184">
        <v>2476</v>
      </c>
      <c r="E30" s="184">
        <v>16894</v>
      </c>
      <c r="F30" s="186">
        <v>0.56000000000000005</v>
      </c>
      <c r="G30" s="57"/>
      <c r="H30" s="175"/>
      <c r="I30" s="175"/>
      <c r="J30" s="175"/>
      <c r="K30" s="175"/>
      <c r="L30" s="176"/>
    </row>
    <row r="31" spans="1:12" ht="11.45" customHeight="1" x14ac:dyDescent="0.2">
      <c r="A31" s="102" t="s">
        <v>283</v>
      </c>
      <c r="B31" s="184">
        <v>138</v>
      </c>
      <c r="C31" s="184" t="s">
        <v>153</v>
      </c>
      <c r="D31" s="184" t="s">
        <v>153</v>
      </c>
      <c r="E31" s="184" t="s">
        <v>153</v>
      </c>
      <c r="F31" s="186" t="s">
        <v>153</v>
      </c>
      <c r="G31" s="57"/>
      <c r="H31" s="175"/>
      <c r="I31" s="175"/>
      <c r="J31" s="175"/>
      <c r="K31" s="175"/>
      <c r="L31" s="176"/>
    </row>
    <row r="32" spans="1:12" ht="11.45" customHeight="1" x14ac:dyDescent="0.2">
      <c r="A32" s="38" t="s">
        <v>284</v>
      </c>
      <c r="B32" s="184">
        <v>167</v>
      </c>
      <c r="C32" s="184" t="s">
        <v>153</v>
      </c>
      <c r="D32" s="184" t="s">
        <v>153</v>
      </c>
      <c r="E32" s="184" t="s">
        <v>153</v>
      </c>
      <c r="F32" s="186" t="s">
        <v>153</v>
      </c>
      <c r="G32" s="57"/>
      <c r="H32" s="175"/>
      <c r="I32" s="175"/>
      <c r="J32" s="175"/>
      <c r="K32" s="175"/>
      <c r="L32" s="176"/>
    </row>
    <row r="33" spans="1:12" ht="11.45" customHeight="1" x14ac:dyDescent="0.2">
      <c r="A33" s="38" t="s">
        <v>285</v>
      </c>
      <c r="B33" s="184">
        <v>216</v>
      </c>
      <c r="C33" s="184">
        <v>3635</v>
      </c>
      <c r="D33" s="184">
        <v>96569</v>
      </c>
      <c r="E33" s="184">
        <v>26565</v>
      </c>
      <c r="F33" s="186">
        <v>16.829999999999998</v>
      </c>
      <c r="G33" s="57"/>
      <c r="H33" s="175"/>
      <c r="I33" s="175"/>
      <c r="J33" s="175"/>
      <c r="K33" s="175"/>
      <c r="L33" s="176"/>
    </row>
    <row r="34" spans="1:12" ht="15" customHeight="1" x14ac:dyDescent="0.2">
      <c r="A34" s="96" t="s">
        <v>286</v>
      </c>
      <c r="B34" s="184"/>
      <c r="C34" s="184"/>
      <c r="D34" s="184"/>
      <c r="E34" s="184"/>
      <c r="F34" s="186"/>
      <c r="G34" s="57"/>
      <c r="H34" s="180"/>
      <c r="I34" s="181"/>
      <c r="J34" s="181"/>
      <c r="K34" s="181"/>
      <c r="L34" s="181"/>
    </row>
    <row r="35" spans="1:12" ht="11.45" customHeight="1" x14ac:dyDescent="0.2">
      <c r="A35" s="101" t="s">
        <v>317</v>
      </c>
      <c r="B35" s="184" t="s">
        <v>367</v>
      </c>
      <c r="C35" s="184" t="s">
        <v>367</v>
      </c>
      <c r="D35" s="184" t="s">
        <v>367</v>
      </c>
      <c r="E35" s="184" t="s">
        <v>367</v>
      </c>
      <c r="F35" s="186" t="s">
        <v>367</v>
      </c>
      <c r="G35" s="57"/>
      <c r="H35" s="174"/>
      <c r="I35" s="174"/>
      <c r="J35" s="174"/>
      <c r="K35" s="174"/>
      <c r="L35" s="174"/>
    </row>
    <row r="36" spans="1:12" ht="11.45" customHeight="1" x14ac:dyDescent="0.2">
      <c r="A36" s="101" t="s">
        <v>287</v>
      </c>
      <c r="B36" s="184">
        <v>113</v>
      </c>
      <c r="C36" s="184">
        <v>516</v>
      </c>
      <c r="D36" s="184">
        <v>12465</v>
      </c>
      <c r="E36" s="184">
        <v>24159</v>
      </c>
      <c r="F36" s="186">
        <v>4.57</v>
      </c>
      <c r="G36" s="57"/>
      <c r="H36" s="175"/>
      <c r="I36" s="175"/>
      <c r="J36" s="175"/>
      <c r="K36" s="175"/>
      <c r="L36" s="176"/>
    </row>
    <row r="37" spans="1:12" ht="11.45" customHeight="1" x14ac:dyDescent="0.2">
      <c r="A37" s="101" t="s">
        <v>288</v>
      </c>
      <c r="B37" s="184">
        <v>168</v>
      </c>
      <c r="C37" s="184">
        <v>1466</v>
      </c>
      <c r="D37" s="184">
        <v>42300</v>
      </c>
      <c r="E37" s="184">
        <v>28857</v>
      </c>
      <c r="F37" s="186">
        <v>8.73</v>
      </c>
      <c r="G37" s="57"/>
      <c r="H37" s="175"/>
      <c r="I37" s="175"/>
      <c r="J37" s="175"/>
      <c r="K37" s="175"/>
      <c r="L37" s="176"/>
    </row>
    <row r="38" spans="1:12" ht="11.45" customHeight="1" x14ac:dyDescent="0.2">
      <c r="A38" s="101" t="s">
        <v>289</v>
      </c>
      <c r="B38" s="184">
        <v>141</v>
      </c>
      <c r="C38" s="184">
        <v>797</v>
      </c>
      <c r="D38" s="184">
        <v>15393</v>
      </c>
      <c r="E38" s="184">
        <v>19318</v>
      </c>
      <c r="F38" s="186">
        <v>5.65</v>
      </c>
      <c r="G38" s="57"/>
      <c r="H38" s="175"/>
      <c r="I38" s="175"/>
      <c r="J38" s="175"/>
      <c r="K38" s="175"/>
      <c r="L38" s="176"/>
    </row>
    <row r="39" spans="1:12" ht="11.45" customHeight="1" x14ac:dyDescent="0.2">
      <c r="A39" s="101" t="s">
        <v>290</v>
      </c>
      <c r="B39" s="184">
        <v>81</v>
      </c>
      <c r="C39" s="184">
        <v>610</v>
      </c>
      <c r="D39" s="184">
        <v>21005</v>
      </c>
      <c r="E39" s="184">
        <v>34439</v>
      </c>
      <c r="F39" s="186">
        <v>7.53</v>
      </c>
      <c r="G39" s="57"/>
      <c r="H39" s="175"/>
      <c r="I39" s="175"/>
      <c r="J39" s="175"/>
      <c r="K39" s="175"/>
      <c r="L39" s="176"/>
    </row>
    <row r="40" spans="1:12" ht="11.45" customHeight="1" x14ac:dyDescent="0.2">
      <c r="A40" s="101" t="s">
        <v>291</v>
      </c>
      <c r="B40" s="184">
        <v>268</v>
      </c>
      <c r="C40" s="184" t="s">
        <v>153</v>
      </c>
      <c r="D40" s="184" t="s">
        <v>153</v>
      </c>
      <c r="E40" s="184" t="s">
        <v>153</v>
      </c>
      <c r="F40" s="186" t="s">
        <v>153</v>
      </c>
      <c r="G40" s="57"/>
      <c r="H40" s="175"/>
      <c r="I40" s="175"/>
      <c r="J40" s="175"/>
      <c r="K40" s="175"/>
      <c r="L40" s="176"/>
    </row>
    <row r="41" spans="1:12" ht="11.45" customHeight="1" x14ac:dyDescent="0.2">
      <c r="A41" s="101" t="s">
        <v>292</v>
      </c>
      <c r="B41" s="184">
        <v>73</v>
      </c>
      <c r="C41" s="184" t="s">
        <v>153</v>
      </c>
      <c r="D41" s="184" t="s">
        <v>153</v>
      </c>
      <c r="E41" s="184" t="s">
        <v>153</v>
      </c>
      <c r="F41" s="186" t="s">
        <v>153</v>
      </c>
      <c r="G41" s="57"/>
      <c r="H41" s="175"/>
      <c r="I41" s="175"/>
      <c r="J41" s="175"/>
      <c r="K41" s="175"/>
      <c r="L41" s="176"/>
    </row>
  </sheetData>
  <hyperlinks>
    <hyperlink ref="A1" location="Inhalt!A1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ignoredErrors>
    <ignoredError sqref="A25 A26:A27" numberStoredAsText="1"/>
  </ignoredErrors>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160" zoomScaleNormal="160" workbookViewId="0"/>
  </sheetViews>
  <sheetFormatPr baseColWidth="10" defaultRowHeight="11.45" customHeight="1" x14ac:dyDescent="0.2"/>
  <cols>
    <col min="1" max="1" width="23.7109375" style="20" customWidth="1"/>
    <col min="2" max="2" width="22.7109375" style="60" customWidth="1"/>
    <col min="3" max="4" width="22.7109375" style="11" customWidth="1"/>
    <col min="5" max="5" width="2.7109375" style="11" customWidth="1"/>
    <col min="6" max="6" width="21" style="14" customWidth="1"/>
    <col min="7" max="8" width="12.85546875" style="11" bestFit="1" customWidth="1"/>
    <col min="9" max="16384" width="11.42578125" style="11"/>
  </cols>
  <sheetData>
    <row r="1" spans="1:8" ht="11.45" customHeight="1" x14ac:dyDescent="0.2">
      <c r="A1" s="73" t="s">
        <v>179</v>
      </c>
    </row>
    <row r="2" spans="1:8" ht="30" customHeight="1" x14ac:dyDescent="0.2">
      <c r="A2" s="100" t="s">
        <v>152</v>
      </c>
    </row>
    <row r="3" spans="1:8" ht="30" customHeight="1" x14ac:dyDescent="0.2">
      <c r="A3" s="128" t="s">
        <v>370</v>
      </c>
    </row>
    <row r="4" spans="1:8" s="14" customFormat="1" ht="36" customHeight="1" x14ac:dyDescent="0.2">
      <c r="A4" s="113" t="s">
        <v>134</v>
      </c>
      <c r="B4" s="114" t="s">
        <v>154</v>
      </c>
      <c r="C4" s="114" t="s">
        <v>267</v>
      </c>
      <c r="D4" s="115" t="s">
        <v>222</v>
      </c>
      <c r="F4" s="106"/>
      <c r="G4" s="106"/>
    </row>
    <row r="5" spans="1:8" s="14" customFormat="1" ht="20.100000000000001" customHeight="1" x14ac:dyDescent="0.2">
      <c r="A5" s="95" t="s">
        <v>135</v>
      </c>
      <c r="B5" s="182">
        <v>34709</v>
      </c>
      <c r="C5" s="182">
        <v>61777</v>
      </c>
      <c r="D5" s="182">
        <v>33363</v>
      </c>
      <c r="E5" s="56"/>
      <c r="F5" s="106"/>
      <c r="G5" s="106"/>
    </row>
    <row r="6" spans="1:8" s="14" customFormat="1" ht="11.45" customHeight="1" x14ac:dyDescent="0.2">
      <c r="A6" s="46" t="s">
        <v>136</v>
      </c>
      <c r="B6" s="182">
        <v>3526</v>
      </c>
      <c r="C6" s="182">
        <v>2466</v>
      </c>
      <c r="D6" s="182">
        <v>33944</v>
      </c>
      <c r="E6" s="58"/>
      <c r="F6" s="106"/>
    </row>
    <row r="7" spans="1:8" s="14" customFormat="1" ht="11.45" customHeight="1" x14ac:dyDescent="0.2">
      <c r="A7" s="46" t="s">
        <v>137</v>
      </c>
      <c r="B7" s="182">
        <v>4709</v>
      </c>
      <c r="C7" s="182">
        <v>6075</v>
      </c>
      <c r="D7" s="182">
        <v>78859</v>
      </c>
      <c r="E7" s="58"/>
      <c r="F7" s="134"/>
      <c r="G7" s="134"/>
      <c r="H7" s="134"/>
    </row>
    <row r="8" spans="1:8" s="14" customFormat="1" ht="11.45" customHeight="1" x14ac:dyDescent="0.2">
      <c r="A8" s="46" t="s">
        <v>139</v>
      </c>
      <c r="B8" s="182">
        <v>2525</v>
      </c>
      <c r="C8" s="182">
        <v>9586</v>
      </c>
      <c r="D8" s="182">
        <v>12491</v>
      </c>
      <c r="E8" s="58"/>
      <c r="F8" s="134"/>
      <c r="G8" s="134"/>
      <c r="H8" s="134"/>
    </row>
    <row r="9" spans="1:8" s="14" customFormat="1" ht="11.45" customHeight="1" x14ac:dyDescent="0.2">
      <c r="A9" s="46" t="s">
        <v>142</v>
      </c>
      <c r="B9" s="182">
        <v>4729</v>
      </c>
      <c r="C9" s="182">
        <v>3496</v>
      </c>
      <c r="D9" s="182">
        <v>18063</v>
      </c>
      <c r="E9" s="58"/>
      <c r="F9" s="134"/>
      <c r="G9" s="134"/>
      <c r="H9" s="134"/>
    </row>
    <row r="10" spans="1:8" s="14" customFormat="1" ht="11.45" customHeight="1" x14ac:dyDescent="0.2">
      <c r="A10" s="48" t="s">
        <v>143</v>
      </c>
      <c r="B10" s="183">
        <v>864</v>
      </c>
      <c r="C10" s="183">
        <v>4699</v>
      </c>
      <c r="D10" s="183">
        <v>24922</v>
      </c>
      <c r="E10" s="59"/>
      <c r="F10" s="134"/>
      <c r="G10" s="134"/>
      <c r="H10" s="134"/>
    </row>
    <row r="11" spans="1:8" s="14" customFormat="1" ht="11.45" customHeight="1" x14ac:dyDescent="0.2">
      <c r="A11" s="46" t="s">
        <v>144</v>
      </c>
      <c r="B11" s="182">
        <v>4154</v>
      </c>
      <c r="C11" s="182">
        <v>10684</v>
      </c>
      <c r="D11" s="182">
        <v>48070</v>
      </c>
      <c r="E11" s="58"/>
      <c r="F11" s="134"/>
      <c r="G11" s="134"/>
      <c r="H11" s="134"/>
    </row>
    <row r="12" spans="1:8" s="14" customFormat="1" ht="11.45" customHeight="1" x14ac:dyDescent="0.2">
      <c r="A12" s="46" t="s">
        <v>145</v>
      </c>
      <c r="B12" s="182">
        <v>1583</v>
      </c>
      <c r="C12" s="182">
        <v>2480</v>
      </c>
      <c r="D12" s="182">
        <v>87236</v>
      </c>
      <c r="E12" s="58"/>
      <c r="F12" s="134"/>
      <c r="G12" s="134"/>
      <c r="H12" s="134"/>
    </row>
    <row r="13" spans="1:8" s="14" customFormat="1" ht="11.45" customHeight="1" x14ac:dyDescent="0.2">
      <c r="A13" s="46" t="s">
        <v>146</v>
      </c>
      <c r="B13" s="182">
        <v>3113</v>
      </c>
      <c r="C13" s="182">
        <v>2107</v>
      </c>
      <c r="D13" s="182">
        <v>18061</v>
      </c>
      <c r="E13" s="58"/>
      <c r="F13" s="134"/>
      <c r="G13" s="134"/>
      <c r="H13" s="134"/>
    </row>
    <row r="14" spans="1:8" s="14" customFormat="1" ht="11.45" customHeight="1" x14ac:dyDescent="0.2">
      <c r="A14" s="46" t="s">
        <v>147</v>
      </c>
      <c r="B14" s="182">
        <v>1046</v>
      </c>
      <c r="C14" s="182">
        <v>573</v>
      </c>
      <c r="D14" s="182">
        <v>10800</v>
      </c>
      <c r="E14" s="58"/>
      <c r="F14" s="134"/>
      <c r="G14" s="134"/>
      <c r="H14" s="134"/>
    </row>
    <row r="15" spans="1:8" s="14" customFormat="1" ht="11.45" customHeight="1" x14ac:dyDescent="0.2">
      <c r="A15" s="46" t="s">
        <v>148</v>
      </c>
      <c r="B15" s="182">
        <v>1837</v>
      </c>
      <c r="C15" s="182">
        <v>4745</v>
      </c>
      <c r="D15" s="182">
        <v>13522</v>
      </c>
      <c r="E15" s="58"/>
      <c r="F15" s="55"/>
    </row>
    <row r="16" spans="1:8" s="14" customFormat="1" ht="11.45" customHeight="1" x14ac:dyDescent="0.2">
      <c r="A16" s="46" t="s">
        <v>149</v>
      </c>
      <c r="B16" s="182">
        <v>2639</v>
      </c>
      <c r="C16" s="182">
        <v>6820</v>
      </c>
      <c r="D16" s="182">
        <v>23033</v>
      </c>
      <c r="E16" s="58"/>
      <c r="F16" s="55"/>
    </row>
    <row r="17" spans="1:10" ht="11.45" customHeight="1" x14ac:dyDescent="0.2">
      <c r="A17" s="46" t="s">
        <v>150</v>
      </c>
      <c r="B17" s="182">
        <v>554</v>
      </c>
      <c r="C17" s="182">
        <v>2903</v>
      </c>
      <c r="D17" s="182">
        <v>45820</v>
      </c>
      <c r="E17" s="58"/>
      <c r="F17" s="55"/>
    </row>
    <row r="18" spans="1:10" ht="11.45" customHeight="1" x14ac:dyDescent="0.2">
      <c r="A18" s="46" t="s">
        <v>151</v>
      </c>
      <c r="B18" s="182">
        <v>3430</v>
      </c>
      <c r="C18" s="182">
        <v>5144</v>
      </c>
      <c r="D18" s="182">
        <v>13586</v>
      </c>
      <c r="E18" s="58"/>
      <c r="F18" s="55"/>
    </row>
    <row r="19" spans="1:10" ht="24" customHeight="1" x14ac:dyDescent="0.2">
      <c r="A19" s="53"/>
      <c r="B19" s="36"/>
      <c r="C19" s="14"/>
      <c r="D19" s="14"/>
    </row>
    <row r="20" spans="1:10" ht="11.45" customHeight="1" x14ac:dyDescent="0.2">
      <c r="A20" s="108" t="s">
        <v>201</v>
      </c>
      <c r="B20" s="88"/>
      <c r="C20" s="41"/>
      <c r="D20" s="41"/>
      <c r="E20" s="41"/>
      <c r="F20" s="99" t="s">
        <v>389</v>
      </c>
      <c r="G20" s="14"/>
      <c r="H20" s="14"/>
    </row>
    <row r="21" spans="1:10" ht="11.45" customHeight="1" x14ac:dyDescent="0.2">
      <c r="F21" s="14" t="s">
        <v>202</v>
      </c>
      <c r="G21" s="14" t="s">
        <v>155</v>
      </c>
    </row>
    <row r="22" spans="1:10" ht="11.45" customHeight="1" x14ac:dyDescent="0.2">
      <c r="F22" s="106" t="s">
        <v>203</v>
      </c>
      <c r="G22" s="58">
        <f>D6</f>
        <v>33944</v>
      </c>
      <c r="I22" s="157"/>
      <c r="J22" s="157"/>
    </row>
    <row r="23" spans="1:10" ht="11.45" customHeight="1" x14ac:dyDescent="0.2">
      <c r="F23" s="106" t="s">
        <v>204</v>
      </c>
      <c r="G23" s="58">
        <f>D7</f>
        <v>78859</v>
      </c>
      <c r="I23" s="157"/>
      <c r="J23" s="157"/>
    </row>
    <row r="24" spans="1:10" ht="11.45" customHeight="1" x14ac:dyDescent="0.2">
      <c r="F24" s="14" t="s">
        <v>205</v>
      </c>
      <c r="G24" s="58" t="s">
        <v>153</v>
      </c>
      <c r="I24" s="157"/>
      <c r="J24" s="157"/>
    </row>
    <row r="25" spans="1:10" ht="11.45" customHeight="1" x14ac:dyDescent="0.2">
      <c r="F25" s="14" t="s">
        <v>206</v>
      </c>
      <c r="G25" s="58">
        <f>D8</f>
        <v>12491</v>
      </c>
      <c r="I25" s="157"/>
      <c r="J25" s="157"/>
    </row>
    <row r="26" spans="1:10" ht="11.45" customHeight="1" x14ac:dyDescent="0.2">
      <c r="F26" s="14" t="s">
        <v>207</v>
      </c>
      <c r="G26" s="58" t="s">
        <v>153</v>
      </c>
      <c r="I26" s="157"/>
      <c r="J26" s="157"/>
    </row>
    <row r="27" spans="1:10" ht="11.45" customHeight="1" x14ac:dyDescent="0.2">
      <c r="F27" s="14" t="s">
        <v>208</v>
      </c>
      <c r="G27" s="58" t="s">
        <v>153</v>
      </c>
      <c r="I27" s="157"/>
      <c r="J27" s="157"/>
    </row>
    <row r="28" spans="1:10" ht="11.45" customHeight="1" x14ac:dyDescent="0.2">
      <c r="F28" s="14" t="s">
        <v>209</v>
      </c>
      <c r="G28" s="58">
        <f>D9</f>
        <v>18063</v>
      </c>
      <c r="I28" s="157"/>
      <c r="J28" s="157"/>
    </row>
    <row r="29" spans="1:10" ht="11.45" customHeight="1" x14ac:dyDescent="0.2">
      <c r="F29" s="14" t="s">
        <v>199</v>
      </c>
      <c r="G29" s="58">
        <f>D10</f>
        <v>24922</v>
      </c>
      <c r="I29" s="157"/>
      <c r="J29" s="157"/>
    </row>
    <row r="30" spans="1:10" ht="11.45" customHeight="1" x14ac:dyDescent="0.2">
      <c r="F30" s="14" t="s">
        <v>210</v>
      </c>
      <c r="G30" s="58">
        <f t="shared" ref="G30:G37" si="0">D11</f>
        <v>48070</v>
      </c>
      <c r="I30" s="157"/>
      <c r="J30" s="157"/>
    </row>
    <row r="31" spans="1:10" ht="11.45" customHeight="1" x14ac:dyDescent="0.2">
      <c r="F31" s="14" t="s">
        <v>211</v>
      </c>
      <c r="G31" s="58">
        <f t="shared" si="0"/>
        <v>87236</v>
      </c>
      <c r="I31" s="157"/>
      <c r="J31" s="157"/>
    </row>
    <row r="32" spans="1:10" ht="11.45" customHeight="1" x14ac:dyDescent="0.2">
      <c r="F32" s="14" t="s">
        <v>212</v>
      </c>
      <c r="G32" s="58">
        <f t="shared" si="0"/>
        <v>18061</v>
      </c>
      <c r="I32" s="157"/>
      <c r="J32" s="157"/>
    </row>
    <row r="33" spans="6:10" ht="11.45" customHeight="1" x14ac:dyDescent="0.2">
      <c r="F33" s="14" t="s">
        <v>213</v>
      </c>
      <c r="G33" s="58">
        <f t="shared" si="0"/>
        <v>10800</v>
      </c>
      <c r="I33" s="157"/>
      <c r="J33" s="157"/>
    </row>
    <row r="34" spans="6:10" ht="11.45" customHeight="1" x14ac:dyDescent="0.2">
      <c r="F34" s="14" t="s">
        <v>214</v>
      </c>
      <c r="G34" s="58">
        <f t="shared" si="0"/>
        <v>13522</v>
      </c>
      <c r="I34" s="157"/>
      <c r="J34" s="157"/>
    </row>
    <row r="35" spans="6:10" ht="11.45" customHeight="1" x14ac:dyDescent="0.2">
      <c r="F35" s="14" t="s">
        <v>215</v>
      </c>
      <c r="G35" s="58">
        <f t="shared" si="0"/>
        <v>23033</v>
      </c>
      <c r="I35" s="157"/>
      <c r="J35" s="157"/>
    </row>
    <row r="36" spans="6:10" ht="11.45" customHeight="1" x14ac:dyDescent="0.2">
      <c r="F36" s="14" t="s">
        <v>216</v>
      </c>
      <c r="G36" s="58">
        <f t="shared" si="0"/>
        <v>45820</v>
      </c>
      <c r="I36" s="157"/>
      <c r="J36" s="157"/>
    </row>
    <row r="37" spans="6:10" ht="11.45" customHeight="1" x14ac:dyDescent="0.2">
      <c r="F37" s="14" t="s">
        <v>217</v>
      </c>
      <c r="G37" s="58">
        <f t="shared" si="0"/>
        <v>13586</v>
      </c>
      <c r="I37" s="157"/>
      <c r="J37" s="157"/>
    </row>
    <row r="38" spans="6:10" ht="11.45" customHeight="1" x14ac:dyDescent="0.2">
      <c r="F38" s="43" t="s">
        <v>218</v>
      </c>
      <c r="G38" s="59">
        <f>D5</f>
        <v>33363</v>
      </c>
      <c r="I38" s="157"/>
      <c r="J38" s="157"/>
    </row>
    <row r="40" spans="6:10" ht="11.45" customHeight="1" x14ac:dyDescent="0.2">
      <c r="F40" s="106"/>
      <c r="G40" s="156"/>
      <c r="H40" s="156"/>
    </row>
  </sheetData>
  <conditionalFormatting sqref="J22:J38">
    <cfRule type="cellIs" dxfId="12" priority="1" operator="notEqual">
      <formula>0</formula>
    </cfRule>
  </conditionalFormatting>
  <hyperlinks>
    <hyperlink ref="A1" location="Inhalt!A12" display="Link zum Inhaltsverzeichnis"/>
    <hyperlink ref="A20" location="_GrafikDaten_16.6" display="            Grafik 16.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16 Preise</oddHeader>
    <oddFooter>&amp;L&amp;"-,Standard"&amp;7StatA MV, Statistisches Jahrbuch 2024&amp;R&amp;"-,Standard"&amp;7&amp;P</oddFooter>
    <evenHeader>&amp;C&amp;"-,Standard"&amp;7 16 Preise</evenHeader>
    <evenFooter>&amp;L&amp;"-,Standard"&amp;7&amp;P&amp;R&amp;"-,Standard"&amp;7StatA MV, Statistisches Jahrbuch 2024</evenFooter>
  </headerFooter>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25</vt:i4>
      </vt:variant>
    </vt:vector>
  </HeadingPairs>
  <TitlesOfParts>
    <vt:vector size="38" baseType="lpstr">
      <vt:lpstr>Titelblatt</vt:lpstr>
      <vt:lpstr>Inhalt</vt:lpstr>
      <vt:lpstr>Überblick in Grafiken</vt:lpstr>
      <vt:lpstr>Überblick in Worten</vt:lpstr>
      <vt:lpstr>16.1</vt:lpstr>
      <vt:lpstr>16.2.1</vt:lpstr>
      <vt:lpstr>16.2.2</vt:lpstr>
      <vt:lpstr>16.3.1</vt:lpstr>
      <vt:lpstr>16.3.2</vt:lpstr>
      <vt:lpstr>Fußnotenerläuterungen</vt:lpstr>
      <vt:lpstr>Methodik</vt:lpstr>
      <vt:lpstr>Glossar</vt:lpstr>
      <vt:lpstr>Mehr zum Thema</vt:lpstr>
      <vt:lpstr>_GrafikDaten_16.1</vt:lpstr>
      <vt:lpstr>_GrafikDaten_16.2</vt:lpstr>
      <vt:lpstr>_GrafikDaten_16.3</vt:lpstr>
      <vt:lpstr>_GrafikDaten_16.4</vt:lpstr>
      <vt:lpstr>_GrafikDaten_16.5</vt:lpstr>
      <vt:lpstr>_GrafikDaten_16.6</vt:lpstr>
      <vt:lpstr>_Tabelle_16.1</vt:lpstr>
      <vt:lpstr>_Tabelle_16.2.1</vt:lpstr>
      <vt:lpstr>_Tabelle_16.2.2</vt:lpstr>
      <vt:lpstr>'16.3.1'!_Tabelle_16.3.1</vt:lpstr>
      <vt:lpstr>_Tabelle_16.3.2</vt:lpstr>
      <vt:lpstr>'16.1'!Druckbereich</vt:lpstr>
      <vt:lpstr>'16.2.1'!Druckbereich</vt:lpstr>
      <vt:lpstr>'16.2.2'!Druckbereich</vt:lpstr>
      <vt:lpstr>'16.3.1'!Druckbereich</vt:lpstr>
      <vt:lpstr>'16.3.2'!Druckbereich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lpstr>'16.1'!Drucktitel</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16: Preise</dc:title>
  <dc:subject>Statistisches Jahrbuch Mecklenburg-Vorpommern</dc:subject>
  <dc:creator>FB 410</dc:creator>
  <cp:lastModifiedBy> </cp:lastModifiedBy>
  <cp:lastPrinted>2024-08-08T08:46:15Z</cp:lastPrinted>
  <dcterms:created xsi:type="dcterms:W3CDTF">2023-02-13T12:10:32Z</dcterms:created>
  <dcterms:modified xsi:type="dcterms:W3CDTF">2024-08-19T10:18:43Z</dcterms:modified>
</cp:coreProperties>
</file>