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omments2.xml" ContentType="application/vnd.openxmlformats-officedocument.spreadsheetml.comments+xml"/>
  <Override PartName="/xl/tables/table13.xml" ContentType="application/vnd.openxmlformats-officedocument.spreadsheetml.table+xml"/>
  <Override PartName="/xl/comments3.xml" ContentType="application/vnd.openxmlformats-officedocument.spreadsheetml.comments+xml"/>
  <Override PartName="/xl/tables/table14.xml" ContentType="application/vnd.openxmlformats-officedocument.spreadsheetml.table+xml"/>
  <Override PartName="/xl/tables/table15.xml" ContentType="application/vnd.openxmlformats-officedocument.spreadsheetml.table+xml"/>
  <Override PartName="/xl/comments4.xml" ContentType="application/vnd.openxmlformats-officedocument.spreadsheetml.comments+xml"/>
  <Override PartName="/xl/tables/table16.xml" ContentType="application/vnd.openxmlformats-officedocument.spreadsheetml.table+xml"/>
  <Override PartName="/xl/comments5.xml" ContentType="application/vnd.openxmlformats-officedocument.spreadsheetml.comments+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omments6.xml" ContentType="application/vnd.openxmlformats-officedocument.spreadsheetml.comments+xml"/>
  <Override PartName="/xl/drawings/drawing4.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comments7.xml" ContentType="application/vnd.openxmlformats-officedocument.spreadsheetml.comments+xml"/>
  <Override PartName="/xl/tables/table22.xml" ContentType="application/vnd.openxmlformats-officedocument.spreadsheetml.table+xml"/>
  <Override PartName="/xl/comments8.xml" ContentType="application/vnd.openxmlformats-officedocument.spreadsheetml.comments+xml"/>
  <Override PartName="/xl/tables/table23.xml" ContentType="application/vnd.openxmlformats-officedocument.spreadsheetml.table+xml"/>
  <Override PartName="/xl/comments9.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18.1.1" sheetId="37" r:id="rId5"/>
    <sheet name="18.1.2+18.1.3" sheetId="22" r:id="rId6"/>
    <sheet name="18.2.1+18.2.2+18.2.3" sheetId="23" r:id="rId7"/>
    <sheet name="18.2.4" sheetId="24" r:id="rId8"/>
    <sheet name="18.2.5" sheetId="25" r:id="rId9"/>
    <sheet name="18.2.6+18.2.7" sheetId="26" r:id="rId10"/>
    <sheet name="18.2.8" sheetId="27" r:id="rId11"/>
    <sheet name="18.2.9" sheetId="28" r:id="rId12"/>
    <sheet name="18.3.1+18.3.2" sheetId="29" r:id="rId13"/>
    <sheet name="18.3.3" sheetId="30" r:id="rId14"/>
    <sheet name="18.3.4" sheetId="31" r:id="rId15"/>
    <sheet name="18.3.5" sheetId="32" r:id="rId16"/>
    <sheet name="Fußnotenerläuterungen" sheetId="33" r:id="rId17"/>
    <sheet name="Methodik" sheetId="38" r:id="rId18"/>
    <sheet name="Glossar" sheetId="39" r:id="rId19"/>
    <sheet name="Mehr zum Thema" sheetId="36" r:id="rId20"/>
  </sheets>
  <definedNames>
    <definedName name="_GrafikDaten_18.1">Titelblatt!$C$20:$E$30</definedName>
    <definedName name="_GrafikDaten_18.2">'Überblick in Grafiken'!$C$3:$D$9</definedName>
    <definedName name="_GrafikDaten_18.3">'Überblick in Grafiken'!$C$20:$G$31</definedName>
    <definedName name="_GrafikDaten_18.4">'Überblick in Grafiken'!$C$39:$E$776</definedName>
    <definedName name="_GrafikDaten_18.5">'18.2.4'!$J$22:$M$33</definedName>
    <definedName name="_GrafikDaten_18.6">'18.3.3'!$G$24:$H$36</definedName>
    <definedName name="_Tabelle_18.1.1">'18.1.1'!$A$3:$K$40</definedName>
    <definedName name="_Tabelle_18.1.2">'18.1.2+18.1.3'!$A$3:$J$14</definedName>
    <definedName name="_Tabelle_18.1.3">'18.1.2+18.1.3'!$A$17:$J$28</definedName>
    <definedName name="_Tabelle_18.2.1">'18.2.1+18.2.2+18.2.3'!$A$3:$G$14</definedName>
    <definedName name="_Tabelle_18.2.2">'18.2.1+18.2.2+18.2.3'!$A$17:$G$23</definedName>
    <definedName name="_Tabelle_18.2.3">'18.2.1+18.2.2+18.2.3'!$A$26:$G$41</definedName>
    <definedName name="_Tabelle_18.2.4">'18.2.4'!$A$3:$H$20</definedName>
    <definedName name="_Tabelle_18.2.5">'18.2.5'!$A$3:$K$20</definedName>
    <definedName name="_Tabelle_18.2.6">'18.2.6+18.2.7'!$A$3:$H$21</definedName>
    <definedName name="_Tabelle_18.2.7">'18.2.6+18.2.7'!$A$24:$I$35</definedName>
    <definedName name="_Tabelle_18.2.8">'18.2.8'!$A$3:$E$24</definedName>
    <definedName name="_Tabelle_18.2.9">'18.2.9'!$A$3:$E$37</definedName>
    <definedName name="_Tabelle_18.3.1">'18.3.1+18.3.2'!$A$3:$J$16</definedName>
    <definedName name="_Tabelle_18.3.2">'18.3.1+18.3.2'!$A$19:$J$32</definedName>
    <definedName name="_Tabelle_18.3.3">'18.3.3'!$A$3:$E$22</definedName>
    <definedName name="_Tabelle_18.3.4">'18.3.4'!$A$3:$H$18</definedName>
    <definedName name="_Tabelle_18.3.5">'18.3.5'!$A$3:$G$40</definedName>
    <definedName name="_xlnm.Print_Area" localSheetId="4">'18.1.1'!$A$2:$K$40</definedName>
    <definedName name="_xlnm.Print_Area" localSheetId="5">'18.1.2+18.1.3'!$A$2:$J$28</definedName>
    <definedName name="_xlnm.Print_Area" localSheetId="6">'18.2.1+18.2.2+18.2.3'!$A$2:$G$41</definedName>
    <definedName name="_xlnm.Print_Area" localSheetId="7">'18.2.4'!$A$2:$H$49</definedName>
    <definedName name="_xlnm.Print_Area" localSheetId="8">'18.2.5'!$A$2:$K$20</definedName>
    <definedName name="_xlnm.Print_Area" localSheetId="9">'18.2.6+18.2.7'!$A$2:$I$35</definedName>
    <definedName name="_xlnm.Print_Area" localSheetId="10">'18.2.8'!$A$2:$E$24</definedName>
    <definedName name="_xlnm.Print_Area" localSheetId="11">'18.2.9'!$A$2:$E$37</definedName>
    <definedName name="_xlnm.Print_Area" localSheetId="12">'18.3.1+18.3.2'!$A$2:$J$32</definedName>
    <definedName name="_xlnm.Print_Area" localSheetId="13">'18.3.3'!$A$2:$E$52</definedName>
    <definedName name="_xlnm.Print_Area" localSheetId="14">'18.3.4'!$A$2:$H$18</definedName>
    <definedName name="_xlnm.Print_Area" localSheetId="15">'18.3.5'!$A$2:$G$40</definedName>
    <definedName name="_xlnm.Print_Area" localSheetId="16">Fußnotenerläuterungen!$A$2:$B$26</definedName>
    <definedName name="_xlnm.Print_Area" localSheetId="18">Glossar!$A$2:$A$15</definedName>
    <definedName name="_xlnm.Print_Area" localSheetId="1">Inhalt!$A$2:$C$37</definedName>
    <definedName name="_xlnm.Print_Area" localSheetId="19">'Mehr zum Thema'!$A$2:$B$23</definedName>
    <definedName name="_xlnm.Print_Area" localSheetId="17">Methodik!$A$2:$A$13</definedName>
    <definedName name="_xlnm.Print_Area" localSheetId="0">Titelblatt!$A$2:$A$54</definedName>
    <definedName name="_xlnm.Print_Area" localSheetId="2">'Überblick in Grafiken'!$A$2:$A$66</definedName>
    <definedName name="_xlnm.Print_Area" localSheetId="3">'Überblick in Worten'!$A$2:$B$14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7" i="18"/>
  <c r="C8" i="18"/>
  <c r="C9" i="18"/>
  <c r="C11" i="18"/>
  <c r="C12" i="18"/>
  <c r="C13" i="18"/>
  <c r="C14" i="18"/>
  <c r="C15" i="18"/>
  <c r="C16" i="18"/>
  <c r="C17" i="18"/>
  <c r="C18" i="18"/>
  <c r="C19" i="18"/>
  <c r="C21" i="18"/>
  <c r="C22" i="18"/>
  <c r="C23" i="18"/>
  <c r="C24" i="18"/>
  <c r="C25" i="18"/>
  <c r="C27" i="18"/>
  <c r="C28" i="18"/>
  <c r="C29" i="18"/>
  <c r="C30" i="18"/>
  <c r="C31" i="18"/>
  <c r="C32" i="18"/>
  <c r="C34" i="18"/>
  <c r="C35" i="18"/>
  <c r="C36" i="18"/>
  <c r="C37" i="18"/>
  <c r="C3" i="18"/>
  <c r="H36" i="30" l="1"/>
  <c r="H35" i="30"/>
  <c r="H34" i="30"/>
  <c r="H33" i="30"/>
  <c r="H32" i="30"/>
  <c r="H31" i="30"/>
  <c r="H30" i="30"/>
  <c r="H29" i="30"/>
  <c r="H28" i="30"/>
  <c r="H27" i="30"/>
  <c r="H26" i="30"/>
  <c r="D9" i="19" l="1"/>
  <c r="D8" i="19"/>
  <c r="D7" i="19"/>
  <c r="D6" i="19"/>
  <c r="D5" i="19"/>
  <c r="D30" i="17"/>
  <c r="D29" i="17"/>
  <c r="D28" i="17"/>
  <c r="D27" i="17"/>
  <c r="D26" i="17"/>
  <c r="D25" i="17"/>
  <c r="D24" i="17"/>
  <c r="D23" i="17"/>
  <c r="D22" i="17"/>
</calcChain>
</file>

<file path=xl/comments1.xml><?xml version="1.0" encoding="utf-8"?>
<comments xmlns="http://schemas.openxmlformats.org/spreadsheetml/2006/main">
  <authors>
    <author>Weiß, Birgit</author>
    <author>Lange, Christina</author>
  </authors>
  <commentList>
    <comment ref="A9" authorId="0" shapeId="0">
      <text>
        <r>
          <rPr>
            <sz val="7"/>
            <color indexed="81"/>
            <rFont val="Calibri"/>
            <family val="2"/>
            <scheme val="minor"/>
          </rPr>
          <t>Wassergewinnung der Wasserversorgungsunternehmen mit Sitz in Mecklenburg-Vorpommern.</t>
        </r>
      </text>
    </comment>
    <comment ref="A23" authorId="0" shapeId="0">
      <text>
        <r>
          <rPr>
            <sz val="7"/>
            <color indexed="81"/>
            <rFont val="Calibri"/>
            <family val="2"/>
            <scheme val="minor"/>
          </rPr>
          <t>Bezogen auf die angeschlossene Bevölkerung am 30.06. des Berichtsjahres.</t>
        </r>
      </text>
    </comment>
    <comment ref="A29" authorId="0" shapeId="0">
      <text>
        <r>
          <rPr>
            <sz val="7"/>
            <color indexed="81"/>
            <rFont val="Calibri"/>
            <family val="2"/>
            <scheme val="minor"/>
          </rPr>
          <t>Ohne Zuleitungskanäle zu den Abwasserbehandlungsanlagen und Hausanschlüssen.</t>
        </r>
      </text>
    </comment>
    <comment ref="A33" authorId="1" shapeId="0">
      <text>
        <r>
          <rPr>
            <sz val="7"/>
            <color indexed="81"/>
            <rFont val="Calibri"/>
            <family val="2"/>
            <scheme val="minor"/>
          </rPr>
          <t>2016: Öffentliche Abwasserbehandlungsanlagen mit einer Ausbaugröße von mindestens 50 Einwohnerwerten.</t>
        </r>
      </text>
    </comment>
  </commentList>
</comments>
</file>

<file path=xl/comments2.xml><?xml version="1.0" encoding="utf-8"?>
<comments xmlns="http://schemas.openxmlformats.org/spreadsheetml/2006/main">
  <authors>
    <author>Lange, Christina</author>
  </authors>
  <commentList>
    <comment ref="A8" authorId="0" shapeId="0">
      <text>
        <r>
          <rPr>
            <sz val="7"/>
            <color indexed="81"/>
            <rFont val="Calibri"/>
            <family val="2"/>
            <scheme val="minor"/>
          </rPr>
          <t>Zahl der Einwohnerinnen und Einwohner am Ort ihrer einzigen bzw. Hauptwohnung am 30.06. des Jahres; 1991: Am 31.12. des Jahres.</t>
        </r>
      </text>
    </comment>
    <comment ref="A17" authorId="0" shapeId="0">
      <text>
        <r>
          <rPr>
            <sz val="7"/>
            <color indexed="81"/>
            <rFont val="Calibri"/>
            <family val="2"/>
            <scheme val="minor"/>
          </rPr>
          <t>Einschließlich der Einwohnerinnen und Einwohner mit abflusslosen Gruben, deren Schmutzwasser in einer zentralen Abwasserbehandlungsanlage entsorgt wird.</t>
        </r>
      </text>
    </comment>
    <comment ref="A19" authorId="0" shapeId="0">
      <text>
        <r>
          <rPr>
            <sz val="7"/>
            <color indexed="81"/>
            <rFont val="Calibri"/>
            <family val="2"/>
            <scheme val="minor"/>
          </rPr>
          <t>Als Kleinkläranlagen gelten in der Erfassung ab 2016 Anlagen mit einer Ausbaugröße kleiner als 50 Einwohnerwerten, die der DIN-Norm entsprechen. In den Vorerhebungen wurde dieser Richtwert nicht konsequent zugrunde gelegt. Aufgrund der Änderung sind die Angaben ab 2016 nur eingeschränkt mit den Angaben der Vorjahre vergleichbar.</t>
        </r>
      </text>
    </comment>
  </commentList>
</comments>
</file>

<file path=xl/comments3.xml><?xml version="1.0" encoding="utf-8"?>
<comments xmlns="http://schemas.openxmlformats.org/spreadsheetml/2006/main">
  <authors>
    <author>Lange, Christina</author>
  </authors>
  <commentList>
    <comment ref="A8" authorId="0" shapeId="0">
      <text>
        <r>
          <rPr>
            <sz val="7"/>
            <color indexed="81"/>
            <rFont val="Calibri"/>
            <family val="2"/>
            <scheme val="minor"/>
          </rPr>
          <t>Zahl der Einwohnerinnen und Einwohner am Ort ihrer einzigen bzw. Hauptwohnung am 30.06. des Jahres; 1991: Am 31.12. des Jahres.</t>
        </r>
      </text>
    </comment>
    <comment ref="A17" authorId="0" shapeId="0">
      <text>
        <r>
          <rPr>
            <sz val="7"/>
            <color indexed="81"/>
            <rFont val="Calibri"/>
            <family val="2"/>
            <scheme val="minor"/>
          </rPr>
          <t xml:space="preserve">Einschließlich der Einwohnerinnen und Einwohner mit abflusslosen Gruben, deren Schmutzwasser in einer zentralen Abwasserbehandlungsanlage entsorgt wird.
</t>
        </r>
      </text>
    </comment>
    <comment ref="A19" authorId="0" shapeId="0">
      <text>
        <r>
          <rPr>
            <sz val="7"/>
            <color indexed="81"/>
            <rFont val="Calibri"/>
            <family val="2"/>
            <scheme val="minor"/>
          </rPr>
          <t>Als Kleinkläranlagen gelten in der Erfassung ab 2016 Anlagen mit einer Ausbaugröße kleiner als 50 Einwohnerwerten, die der DIN-Norm entsprechen. In den Vorerhebungen wurde dieser Richtwert nicht konsequent zugrunde gelegt. Aufgrund der Änderung sind die Angaben ab 2016 nur eingeschränkt mit den Angaben der Vorjahre vergleichbar.</t>
        </r>
      </text>
    </comment>
  </commentList>
</comments>
</file>

<file path=xl/comments4.xml><?xml version="1.0" encoding="utf-8"?>
<comments xmlns="http://schemas.openxmlformats.org/spreadsheetml/2006/main">
  <authors>
    <author xml:space="preserve"> </author>
    <author>Weiß, Birgit</author>
  </authors>
  <commentList>
    <comment ref="A3" authorId="0" shapeId="0">
      <text>
        <r>
          <rPr>
            <sz val="7"/>
            <color indexed="81"/>
            <rFont val="Calibri"/>
            <family val="2"/>
            <scheme val="minor"/>
          </rPr>
          <t xml:space="preserve">Quelle: Statistisches Bundesamt, GENESIS-Online, Tabelle 32212-0001
 Bevölkerung am 30.06.
</t>
        </r>
      </text>
    </comment>
    <comment ref="A30" authorId="1" shapeId="0">
      <text>
        <r>
          <rPr>
            <sz val="7"/>
            <color indexed="81"/>
            <rFont val="Calibri"/>
            <family val="2"/>
            <scheme val="minor"/>
          </rPr>
          <t>Nach Klärschlammverordnung (AbfKlärV).</t>
        </r>
      </text>
    </comment>
  </commentList>
</comments>
</file>

<file path=xl/comments5.xml><?xml version="1.0" encoding="utf-8"?>
<comments xmlns="http://schemas.openxmlformats.org/spreadsheetml/2006/main">
  <authors>
    <author>Lange, Christina</author>
    <author>Angelika Etzien</author>
  </authors>
  <commentList>
    <comment ref="A13" authorId="0" shapeId="0">
      <text>
        <r>
          <rPr>
            <sz val="7"/>
            <color indexed="81"/>
            <rFont val="Calibri"/>
            <family val="2"/>
            <scheme val="minor"/>
          </rPr>
          <t>Die Entgelte werden mit der Anzahl der angeschlossenen Einwohnerinnen und Einwohner gewichtet.
Im Verbrauchspreis müssen alle Teilentgelte für Letztverbraucherinnen und Letztverbraucher, wie z. B. Wasserentnahmeentgelt, Abschreibungen, Investitionsbeiträge und sonstige verbrauchsabhängige Entgelte, enthalten sein.</t>
        </r>
      </text>
    </comment>
    <comment ref="A14" authorId="0" shapeId="0">
      <text>
        <r>
          <rPr>
            <sz val="7"/>
            <color indexed="81"/>
            <rFont val="Calibri"/>
            <family val="2"/>
            <scheme val="minor"/>
          </rPr>
          <t>Die Entgelte werden mit der Anzahl der angeschlossenen Einwohnerinnen und Einwohner gewichtet.</t>
        </r>
      </text>
    </comment>
    <comment ref="A15" authorId="0" shapeId="0">
      <text>
        <r>
          <rPr>
            <sz val="7"/>
            <color indexed="81"/>
            <rFont val="Calibri"/>
            <family val="2"/>
            <scheme val="minor"/>
          </rPr>
          <t>Ergebnisse des Mikrozensus – Bevölkerung in Privathaushalten am Haupt- und Nebenwohnsitz im Jahr 2022: Die durchschnittliche Haushaltsgröße lag in Mecklenburg-Vorpommern im Jahresdurchschnitt 2022 bei 1,92 und in Deutschland bei 2,02 Personen je Haushalt.
Erhebung der öffentlichen Wasserversorgung.</t>
        </r>
      </text>
    </comment>
    <comment ref="A19" authorId="1" shapeId="0">
      <text>
        <r>
          <rPr>
            <sz val="7"/>
            <color indexed="81"/>
            <rFont val="Calibri"/>
            <family val="2"/>
            <scheme val="minor"/>
          </rPr>
          <t>Mengenbezogenes Entgelt (Kubikmeterpreis) für die Entsorgung des Niederschlagswassers oder Gebühr für die Ableitung von Brauchwasser (bei Grundwasserabsenkung).</t>
        </r>
      </text>
    </comment>
    <comment ref="A20" authorId="1" shapeId="0">
      <text>
        <r>
          <rPr>
            <sz val="7"/>
            <color indexed="81"/>
            <rFont val="Calibri"/>
            <family val="2"/>
            <scheme val="minor"/>
          </rPr>
          <t>Mengenbezogenes Entgelt (Kubikmeterpreis) für die Entsorgung des Niederschlagswassers oder Gebühr für die Ableitung von Brauchwasser (bei Grundwasserabsenkung).</t>
        </r>
      </text>
    </comment>
    <comment ref="A24" authorId="1" shapeId="0">
      <text>
        <r>
          <rPr>
            <sz val="7"/>
            <color indexed="81"/>
            <rFont val="Calibri"/>
            <family val="2"/>
            <scheme val="minor"/>
          </rPr>
          <t>Neben der Grundgebühr für die Abwasser-/Schmutzwasserentsorgung ist in einigen Gemeinden auch eine Jahresgebühr für die Entsorgung des Niederschlagswassers einbezogen. Dabei wurde eine bebaute bzw. befestigte Grundstücksfläche von 200 m² zugrunde gelegt.</t>
        </r>
      </text>
    </comment>
  </commentList>
</comments>
</file>

<file path=xl/comments6.xml><?xml version="1.0" encoding="utf-8"?>
<comments xmlns="http://schemas.openxmlformats.org/spreadsheetml/2006/main">
  <authors>
    <author>Lange, Christina</author>
  </authors>
  <commentList>
    <comment ref="A3" authorId="0" shapeId="0">
      <text>
        <r>
          <rPr>
            <sz val="7"/>
            <color indexed="81"/>
            <rFont val="Calibri"/>
            <family val="2"/>
            <scheme val="minor"/>
          </rPr>
          <t xml:space="preserve">Den öffentlich-rechtlichen Entsorgungsträgern überlassene kommunale Abfälle ohne Elektroaltgeräte; einschließlich Verpackungen der Dualen Systeme sowie Haushaltsabfälle aus privaten und gemeinnützigen Sammlungen; 
Auswertung der Abfallbilanz des Landes. </t>
        </r>
      </text>
    </comment>
    <comment ref="A11" authorId="0" shapeId="0">
      <text>
        <r>
          <rPr>
            <sz val="7"/>
            <color indexed="81"/>
            <rFont val="Calibri"/>
            <family val="2"/>
            <scheme val="minor"/>
          </rPr>
          <t>Bezogen auf die Bevölkerungszahl am 31.12. des Jahres.</t>
        </r>
      </text>
    </comment>
    <comment ref="A19" authorId="0" shapeId="0">
      <text>
        <r>
          <rPr>
            <sz val="7"/>
            <color indexed="81"/>
            <rFont val="Calibri"/>
            <family val="2"/>
            <scheme val="minor"/>
          </rPr>
          <t xml:space="preserve">Den öffentlich-rechtlichen Entsorgungsträgern überlassene kommunale Abfälle ohne Elektroaltgeräte; einschließlich Verpackungen der Dualen Systeme sowie Haushaltsabfälle aus privaten und gemeinnützigen Sammlungen; 
Auswertung der Abfallbilanz des Landes. </t>
        </r>
      </text>
    </comment>
    <comment ref="A27" authorId="0" shapeId="0">
      <text>
        <r>
          <rPr>
            <sz val="7"/>
            <color indexed="81"/>
            <rFont val="Calibri"/>
            <family val="2"/>
            <scheme val="minor"/>
          </rPr>
          <t>Bezogen auf die Bevölkerungszahl am 31.12. des Jahres.</t>
        </r>
      </text>
    </comment>
  </commentList>
</comments>
</file>

<file path=xl/comments7.xml><?xml version="1.0" encoding="utf-8"?>
<comments xmlns="http://schemas.openxmlformats.org/spreadsheetml/2006/main">
  <authors>
    <author>Weiß, Birgit</author>
  </authors>
  <commentList>
    <comment ref="D4" authorId="0" shapeId="0">
      <text>
        <r>
          <rPr>
            <sz val="7"/>
            <color indexed="81"/>
            <rFont val="Calibri"/>
            <family val="2"/>
            <scheme val="minor"/>
          </rPr>
          <t>Einschließlich betriebseigener Abfälle.</t>
        </r>
      </text>
    </comment>
    <comment ref="A5" authorId="0" shapeId="0">
      <text>
        <r>
          <rPr>
            <sz val="7"/>
            <color indexed="81"/>
            <rFont val="Calibri"/>
            <family val="2"/>
            <scheme val="minor"/>
          </rPr>
          <t>Angaben enthalten Mehrfachzählungen, da ein Großteil der Abfälle mehrere Behandlungsstufen in verschiedenen Anlagen durchläuft.</t>
        </r>
      </text>
    </comment>
  </commentList>
</comments>
</file>

<file path=xl/comments8.xml><?xml version="1.0" encoding="utf-8"?>
<comments xmlns="http://schemas.openxmlformats.org/spreadsheetml/2006/main">
  <authors>
    <author>Kusenack, Frauke</author>
  </authors>
  <commentList>
    <comment ref="A4" authorId="0" shapeId="0">
      <text>
        <r>
          <rPr>
            <sz val="7"/>
            <color indexed="81"/>
            <rFont val="Calibri"/>
            <family val="2"/>
            <scheme val="minor"/>
          </rPr>
          <t>Nach dem Europäischen Abfallverzeichnis (EAV).</t>
        </r>
      </text>
    </comment>
  </commentList>
</comments>
</file>

<file path=xl/comments9.xml><?xml version="1.0" encoding="utf-8"?>
<comments xmlns="http://schemas.openxmlformats.org/spreadsheetml/2006/main">
  <authors>
    <author>Weiß, Birgit</author>
  </authors>
  <commentList>
    <comment ref="F5" authorId="0" shapeId="0">
      <text>
        <r>
          <rPr>
            <sz val="7"/>
            <color indexed="81"/>
            <rFont val="Calibri"/>
            <family val="2"/>
            <scheme val="minor"/>
          </rPr>
          <t>Einschließlich an Zwischenlager.</t>
        </r>
      </text>
    </comment>
    <comment ref="G5" authorId="0" shapeId="0">
      <text>
        <r>
          <rPr>
            <sz val="7"/>
            <color indexed="81"/>
            <rFont val="Calibri"/>
            <family val="2"/>
            <scheme val="minor"/>
          </rPr>
          <t>Einschließlich an Zwischenlager.</t>
        </r>
      </text>
    </comment>
  </commentList>
</comments>
</file>

<file path=xl/sharedStrings.xml><?xml version="1.0" encoding="utf-8"?>
<sst xmlns="http://schemas.openxmlformats.org/spreadsheetml/2006/main" count="2522" uniqueCount="1998">
  <si>
    <t>Inhaltsverzeichnis</t>
  </si>
  <si>
    <t>Seite</t>
  </si>
  <si>
    <t>Überblick</t>
  </si>
  <si>
    <t xml:space="preserve">  18.1</t>
  </si>
  <si>
    <t>Umweltschutzinvestitionen, Umweltschutzgüter und -leistungen</t>
  </si>
  <si>
    <t xml:space="preserve">  18.1.3</t>
  </si>
  <si>
    <t xml:space="preserve">  18.2</t>
  </si>
  <si>
    <t>Wasser und Abwasser</t>
  </si>
  <si>
    <t xml:space="preserve">  18.2.1</t>
  </si>
  <si>
    <t xml:space="preserve">   Wassergewinnung im Zeitvergleich nach Wirtschaftsgliederung</t>
  </si>
  <si>
    <t xml:space="preserve">   Wasserabgabe der Wasserversorgungsunternehmen an Letztverbraucherinnen und Letztverbraucher
      im Zeitvergleich</t>
  </si>
  <si>
    <t xml:space="preserve">  18.2.3</t>
  </si>
  <si>
    <t xml:space="preserve">   Abwasserentsorgung im Zeitvergleich</t>
  </si>
  <si>
    <t xml:space="preserve">  18.2.5</t>
  </si>
  <si>
    <t xml:space="preserve">  18.2.6</t>
  </si>
  <si>
    <t xml:space="preserve">  18.2.7</t>
  </si>
  <si>
    <t xml:space="preserve">  18.3</t>
  </si>
  <si>
    <t>Abfallwirtschaft</t>
  </si>
  <si>
    <t xml:space="preserve">  18.3.1</t>
  </si>
  <si>
    <t xml:space="preserve">  18.3.2</t>
  </si>
  <si>
    <t xml:space="preserve">  18.3.3</t>
  </si>
  <si>
    <t>Erläuterungen</t>
  </si>
  <si>
    <t xml:space="preserve">  Fußnotenerläuterungen</t>
  </si>
  <si>
    <t xml:space="preserve">  Mehr zum Thema</t>
  </si>
  <si>
    <t>§</t>
  </si>
  <si>
    <t>18.1 Umweltschutzinvestitionen, Umweltschutzgüter und -leistungen</t>
  </si>
  <si>
    <t>Merkmal</t>
  </si>
  <si>
    <t>Anzahl</t>
  </si>
  <si>
    <t>.</t>
  </si>
  <si>
    <t xml:space="preserve">   Bergbau und Gewinnung von
      Steinen und Erden sowie
      Verarbeitendes Gewerbe </t>
  </si>
  <si>
    <t xml:space="preserve">      darunter</t>
  </si>
  <si>
    <t xml:space="preserve">      H. v. Nahrungs- und Futter-
         mitteln </t>
  </si>
  <si>
    <t xml:space="preserve">      Getränkeherstellung</t>
  </si>
  <si>
    <t xml:space="preserve">       H. v. Papier, Pappe und 
         Waren daraus</t>
  </si>
  <si>
    <t xml:space="preserve">      H. v. chemischen Erzeugnissen</t>
  </si>
  <si>
    <t xml:space="preserve">      H. v. Glas und Glaswaren,
         Keramik, Verarbeitung 
         von Steinen und Erden </t>
  </si>
  <si>
    <t xml:space="preserve">      Metallerzeugung und 
         -bearbeitung</t>
  </si>
  <si>
    <t xml:space="preserve">      H. v. Metallerzeugnissen </t>
  </si>
  <si>
    <t xml:space="preserve">      H. v. elektrischen Ausrüstungen</t>
  </si>
  <si>
    <t xml:space="preserve">      Maschinenbau</t>
  </si>
  <si>
    <t xml:space="preserve">      H. v. Kraftwagen und Kraft-
         wagenteilen</t>
  </si>
  <si>
    <t xml:space="preserve">      sonstiger Fahrzeugbau </t>
  </si>
  <si>
    <t xml:space="preserve">      H. v. sonstigen Waren</t>
  </si>
  <si>
    <t xml:space="preserve">     Reparatur und Installation von 
         Maschinen und Ausrüstungen</t>
  </si>
  <si>
    <t xml:space="preserve">   Energieversorgung sowie Wasser-
      versorgung; Abwasser- und Ab-
      fallentsorgung und Beseitigung
      von Umweltverschmutzungen </t>
  </si>
  <si>
    <t xml:space="preserve">      davon</t>
  </si>
  <si>
    <t xml:space="preserve">      Energieversorgung </t>
  </si>
  <si>
    <t xml:space="preserve">      Wasserversorgung </t>
  </si>
  <si>
    <t xml:space="preserve">      Abwasserentsorgung </t>
  </si>
  <si>
    <t xml:space="preserve">      Sammlung, Behandlung und
         Beseitigung von Abfällen; 
         Rückgewinnung; Beseitigung
         von Umweltverschmutzungen
         und sonstige Entsorgung</t>
  </si>
  <si>
    <t>Insgesamt</t>
  </si>
  <si>
    <t xml:space="preserve">   Abfallwirtschaft</t>
  </si>
  <si>
    <t xml:space="preserve">   Lärmbekämpfung</t>
  </si>
  <si>
    <t xml:space="preserve">   Luftreinhaltung</t>
  </si>
  <si>
    <t xml:space="preserve">   Klimaschutz</t>
  </si>
  <si>
    <t>18.2 Wasser und Abwasser</t>
  </si>
  <si>
    <t>18.2.1 Wassergewinnung im Zeitvergleich nach Wirtschaftsgliederung</t>
  </si>
  <si>
    <t xml:space="preserve">   davon</t>
  </si>
  <si>
    <t xml:space="preserve">   Grund- und Quellwasser</t>
  </si>
  <si>
    <t xml:space="preserve">   Oberflächenwasser</t>
  </si>
  <si>
    <r>
      <t xml:space="preserve">   Öffentliche Wasserversorgung </t>
    </r>
    <r>
      <rPr>
        <sz val="6"/>
        <rFont val="Calibri"/>
        <family val="2"/>
        <scheme val="minor"/>
      </rPr>
      <t>1)</t>
    </r>
  </si>
  <si>
    <t xml:space="preserve">   Land- und Forstwirtschaft, Fischerei</t>
  </si>
  <si>
    <t xml:space="preserve">   Verarbeitendes Gewerbe sowie Bergbau und Gewinnung 
      von Steinen und Erden</t>
  </si>
  <si>
    <t xml:space="preserve">   Energieversorgung</t>
  </si>
  <si>
    <t xml:space="preserve">   Abwasser- und Abfallentsorgung und Beseitigung von Umwelt-
      verschmutzungen</t>
  </si>
  <si>
    <t>Einheit</t>
  </si>
  <si>
    <t>Wasserabgabe an Letztverbraucherinnen und Letztverbraucher</t>
  </si>
  <si>
    <t xml:space="preserve">   an Privathaushalte und Kleingewerbe</t>
  </si>
  <si>
    <t xml:space="preserve">   an gewerbliche und sonstige Abnehmerinnen und Abnehmer</t>
  </si>
  <si>
    <r>
      <t xml:space="preserve">Wasserverbrauch der Privathaushalte und des Kleingewerbes 
   je Einwohnerin bzw. Einwohner </t>
    </r>
    <r>
      <rPr>
        <sz val="6"/>
        <rFont val="Calibri"/>
        <family val="2"/>
        <scheme val="minor"/>
      </rPr>
      <t>2)</t>
    </r>
    <r>
      <rPr>
        <sz val="8.5"/>
        <rFont val="Calibri"/>
        <family val="2"/>
        <scheme val="minor"/>
      </rPr>
      <t xml:space="preserve"> und Tag</t>
    </r>
  </si>
  <si>
    <t>Liter</t>
  </si>
  <si>
    <t>18.2.3 Abwasserentsorgung im Zeitvergleich</t>
  </si>
  <si>
    <t>Öffentliche Abwasserentsorgung</t>
  </si>
  <si>
    <r>
      <t xml:space="preserve">   Länge der öffentlichen Kanalisation </t>
    </r>
    <r>
      <rPr>
        <sz val="6"/>
        <rFont val="Calibri"/>
        <family val="2"/>
        <scheme val="minor"/>
      </rPr>
      <t>3)</t>
    </r>
    <r>
      <rPr>
        <sz val="8.5"/>
        <rFont val="Calibri"/>
        <family val="2"/>
        <scheme val="minor"/>
      </rPr>
      <t xml:space="preserve"> 
      in Mecklenburg-Vorpommern</t>
    </r>
  </si>
  <si>
    <t>km</t>
  </si>
  <si>
    <t xml:space="preserve">      Mischwasserkanäle</t>
  </si>
  <si>
    <t xml:space="preserve">      Schmutzwasserkanäle</t>
  </si>
  <si>
    <t xml:space="preserve">      Regenwasserkanäle</t>
  </si>
  <si>
    <r>
      <t xml:space="preserve">   Zentrale Abwasserbehandlungsanlagen 
      in Mecklenburg-Vorpommern </t>
    </r>
    <r>
      <rPr>
        <sz val="6"/>
        <rFont val="Calibri"/>
        <family val="2"/>
        <scheme val="minor"/>
      </rPr>
      <t>4)</t>
    </r>
  </si>
  <si>
    <t xml:space="preserve">   In den zentralen Abwasserbehandlungsanlagen Mecklenburg-
      Vorpommerns behandelte Abwassermenge</t>
  </si>
  <si>
    <t xml:space="preserve">         Schmutzwasser</t>
  </si>
  <si>
    <t xml:space="preserve">         Fremdwasser</t>
  </si>
  <si>
    <t xml:space="preserve">         Niederschlagswasser</t>
  </si>
  <si>
    <t>Nichtöffentliche Abwasserentsorgung</t>
  </si>
  <si>
    <t xml:space="preserve">   Direkteinleitungen der Betriebe und Einrichtungen außerhalb  
      der öffentlichen Abwasserentsorgung in ein Oberflächen-
      gewässer bzw. in den Untergrund</t>
  </si>
  <si>
    <t xml:space="preserve">         in betriebseigenen Kläranlagen behandeltes Abwasser</t>
  </si>
  <si>
    <t xml:space="preserve">         unbehandeltes Abwasser</t>
  </si>
  <si>
    <t>Gemeinden</t>
  </si>
  <si>
    <t xml:space="preserve">   darunter</t>
  </si>
  <si>
    <t xml:space="preserve">   teilweise ohne öffentliche Wasserversorgung</t>
  </si>
  <si>
    <r>
      <t xml:space="preserve">Bevölkerung </t>
    </r>
    <r>
      <rPr>
        <sz val="6"/>
        <rFont val="Calibri"/>
        <family val="2"/>
        <scheme val="minor"/>
      </rPr>
      <t>5)</t>
    </r>
  </si>
  <si>
    <t xml:space="preserve">   mit öffentlicher Wasserversorgung</t>
  </si>
  <si>
    <t>%</t>
  </si>
  <si>
    <t xml:space="preserve">   ohne öffentliche Wasserversorgung</t>
  </si>
  <si>
    <t xml:space="preserve">   mit Anschluss an die öffentliche Kanalisation</t>
  </si>
  <si>
    <t xml:space="preserve">   ohne Anschluss an die öffentliche Kanalisation</t>
  </si>
  <si>
    <r>
      <t xml:space="preserve">   mit Anschluss an eine zentrale Abwasserbehandlungs-
      anlage </t>
    </r>
    <r>
      <rPr>
        <sz val="6"/>
        <rFont val="Calibri"/>
        <family val="2"/>
        <scheme val="minor"/>
      </rPr>
      <t>6)</t>
    </r>
  </si>
  <si>
    <r>
      <t xml:space="preserve">   mit Anschluss an Kleinkläranlagen, Zuleitung und Ableitung
      des Schmutzwassers über private Kanalisation </t>
    </r>
    <r>
      <rPr>
        <sz val="6"/>
        <rFont val="Calibri"/>
        <family val="2"/>
        <scheme val="minor"/>
      </rPr>
      <t>7)</t>
    </r>
  </si>
  <si>
    <t xml:space="preserve">   teilweise ohne öffentliche
      Wasserversorgung</t>
  </si>
  <si>
    <t xml:space="preserve">   mit öffentlicher
      Wasserversorgung</t>
  </si>
  <si>
    <t xml:space="preserve">   ohne öffentliche
      Wasserversorgung</t>
  </si>
  <si>
    <t xml:space="preserve">   mit Anschluss an die
      öffentliche Kanalisation</t>
  </si>
  <si>
    <t xml:space="preserve">   ohne Anschluss an die
      öffentliche Kanalisation</t>
  </si>
  <si>
    <r>
      <t xml:space="preserve">   mit Anschluss an eine
      zentrale Abwasser-
      behandlungsanlage </t>
    </r>
    <r>
      <rPr>
        <sz val="6"/>
        <rFont val="Calibri"/>
        <family val="2"/>
        <scheme val="minor"/>
      </rPr>
      <t>6)</t>
    </r>
  </si>
  <si>
    <r>
      <t xml:space="preserve">   mit Anschluss an eine Klein-
      kläranlage, Zuleitung und
      Ableitung des Schmutz-
      wassers über private 
      Kanäle </t>
    </r>
    <r>
      <rPr>
        <sz val="6"/>
        <rFont val="Calibri"/>
        <family val="2"/>
        <scheme val="minor"/>
      </rPr>
      <t>7)</t>
    </r>
  </si>
  <si>
    <t>Land</t>
  </si>
  <si>
    <t xml:space="preserve">Deutschland </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</si>
  <si>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</si>
  <si>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</si>
  <si>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</si>
  <si>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</si>
  <si>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</si>
  <si>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</si>
  <si>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</si>
  <si>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</si>
  <si>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</si>
  <si>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</si>
  <si>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</si>
  <si>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</si>
  <si>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</si>
  <si>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</si>
  <si>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</si>
  <si>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</si>
  <si>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Direkte Klärschlammentsorgung</t>
  </si>
  <si>
    <t xml:space="preserve">   stoffliche Verwertung</t>
  </si>
  <si>
    <t xml:space="preserve">      bei landschaftsbaulichen
         Maßnahmen</t>
  </si>
  <si>
    <t>-</t>
  </si>
  <si>
    <t xml:space="preserve">   thermische Entsorgung</t>
  </si>
  <si>
    <t xml:space="preserve">      Monoverbrennung</t>
  </si>
  <si>
    <t xml:space="preserve">      Mitverbrennung</t>
  </si>
  <si>
    <t xml:space="preserve">Gemeinden </t>
  </si>
  <si>
    <t>Durchschnittliches Trinkwasserentgelt (Brutto)</t>
  </si>
  <si>
    <t>EUR/m³</t>
  </si>
  <si>
    <t>Durchschnittliches Abwasserentgelt (Brutto)</t>
  </si>
  <si>
    <t>Durchschnittliches Gesamtentgelt Wasser (Brutto)</t>
  </si>
  <si>
    <t xml:space="preserve">Öffentliche Wasserversorgung (Trinkwasser)             </t>
  </si>
  <si>
    <t>EUR/Jahr</t>
  </si>
  <si>
    <t>EUR/m²</t>
  </si>
  <si>
    <t>Unfälle</t>
  </si>
  <si>
    <t xml:space="preserve">   davon mit</t>
  </si>
  <si>
    <t xml:space="preserve">   Mineralölprodukten</t>
  </si>
  <si>
    <t xml:space="preserve">   sonstigen Stoffen</t>
  </si>
  <si>
    <t xml:space="preserve">      darunter mit</t>
  </si>
  <si>
    <t xml:space="preserve">      Jauche, Gülle, Silagesickersaft,
         Gärsubstrat, Gärrest und dgl.</t>
  </si>
  <si>
    <t xml:space="preserve">   Wassergefährdungsklasse (WGK)
      des freigesetzten Stoffes</t>
  </si>
  <si>
    <t xml:space="preserve">      WGK 1</t>
  </si>
  <si>
    <t xml:space="preserve">      WGK 2</t>
  </si>
  <si>
    <t xml:space="preserve">      WGK 3</t>
  </si>
  <si>
    <t xml:space="preserve">      Allgemein Wasser gefährdend</t>
  </si>
  <si>
    <t>Unfälle beim Umgang</t>
  </si>
  <si>
    <t>Unfälle bei der Beförderung</t>
  </si>
  <si>
    <t>18.3 Abfallwirtschaft</t>
  </si>
  <si>
    <t>Haushaltsabfälle</t>
  </si>
  <si>
    <t xml:space="preserve">   Haus- und Sperrmüll</t>
  </si>
  <si>
    <t xml:space="preserve">   sonstige Abfälle</t>
  </si>
  <si>
    <t>Haushaltsabfälle (t)</t>
  </si>
  <si>
    <r>
      <t xml:space="preserve">Haushaltsabfälle je 
   Einwohnerin bzw. 
   Einwohner (kg) </t>
    </r>
    <r>
      <rPr>
        <b/>
        <sz val="6"/>
        <rFont val="Calibri"/>
        <family val="2"/>
        <scheme val="minor"/>
      </rPr>
      <t>17)</t>
    </r>
  </si>
  <si>
    <t>Art der Anlage</t>
  </si>
  <si>
    <r>
      <t xml:space="preserve">Insgesamt </t>
    </r>
    <r>
      <rPr>
        <b/>
        <sz val="6"/>
        <rFont val="Calibri"/>
        <family val="2"/>
        <scheme val="minor"/>
      </rPr>
      <t>19)</t>
    </r>
  </si>
  <si>
    <t xml:space="preserve">   Deponien (ohne Deponien in der Stilllegungsphase)</t>
  </si>
  <si>
    <t xml:space="preserve">   thermische Abfallbehandlungsanlage </t>
  </si>
  <si>
    <t xml:space="preserve">   Feuerungsanlagen mit energetischer Verwertung
      von Abfällen </t>
  </si>
  <si>
    <t xml:space="preserve">   biologische Behandlungsanlagen </t>
  </si>
  <si>
    <t xml:space="preserve">   mechanisch-biologische Behandlungsanlagen </t>
  </si>
  <si>
    <t xml:space="preserve">   chemisch-physikalische Behandlungsanlagen </t>
  </si>
  <si>
    <t xml:space="preserve">   Bodenbehandlungsanlagen </t>
  </si>
  <si>
    <t xml:space="preserve">   Demontagebetriebe für Altfahrzeuge</t>
  </si>
  <si>
    <t xml:space="preserve">   Schredderanlagen und verwandte Anlagen</t>
  </si>
  <si>
    <t xml:space="preserve">   Sortieranlagen </t>
  </si>
  <si>
    <t xml:space="preserve">   übertägige Abbaustätten</t>
  </si>
  <si>
    <t xml:space="preserve">   sonstige Anlagen einschließlich Klärschlammfaulbehälter
      mit Co-Vergärung von Abfällen</t>
  </si>
  <si>
    <t>Nachrichtlich</t>
  </si>
  <si>
    <t xml:space="preserve">   Deponiebau</t>
  </si>
  <si>
    <t>Wirtschaftsgliederung der Erzeuger</t>
  </si>
  <si>
    <t>Fußnotenerläuterungen</t>
  </si>
  <si>
    <t>Methodik</t>
  </si>
  <si>
    <t>Glossar</t>
  </si>
  <si>
    <t>Mehr zum Thema</t>
  </si>
  <si>
    <t>&gt; www.statistik-mv.de</t>
  </si>
  <si>
    <t>Statistische Berichte Mecklenburg-Vorpommern</t>
  </si>
  <si>
    <t>&gt; Q113</t>
  </si>
  <si>
    <t>Öffentliche Wasserversorgung und Abwasserentsorgung</t>
  </si>
  <si>
    <t>&gt; Q163</t>
  </si>
  <si>
    <t>Nichtöffentliche Wasserversorgung und Abwasserentsorgung</t>
  </si>
  <si>
    <t>&gt; Q193</t>
  </si>
  <si>
    <t>Wasser- und Abwasserentgelte für die öffentliche Wasserversorgung und Abwasserentsorgung</t>
  </si>
  <si>
    <t>&gt; Q243</t>
  </si>
  <si>
    <t>Aufbereitung und Verwertung von Bauabfällen</t>
  </si>
  <si>
    <t>&gt; Q2A3</t>
  </si>
  <si>
    <t>Abfallentsorgung</t>
  </si>
  <si>
    <t>&gt; Q2B3</t>
  </si>
  <si>
    <t>Gefährliche Abfälle in Mecklenburg-Vorpommern sowie grenzüberschreitende Abfallverbringung</t>
  </si>
  <si>
    <t>&gt; Q313</t>
  </si>
  <si>
    <t>Umweltschutzinvestitionen der Betriebe im Produzierenden Gewerbe</t>
  </si>
  <si>
    <t>&gt; Q323</t>
  </si>
  <si>
    <t>Umsatz und Beschäftigung in der Umweltschutzwirtschaft</t>
  </si>
  <si>
    <t>&gt; Q133</t>
  </si>
  <si>
    <t>Unfälle mit wassergefährdenden Stoffen</t>
  </si>
  <si>
    <t>Qualitätsberichte Statistisches Bundesamt</t>
  </si>
  <si>
    <t>&gt; Umwelt</t>
  </si>
  <si>
    <t>Fachliche Informationen</t>
  </si>
  <si>
    <t>Quellenangaben</t>
  </si>
  <si>
    <r>
      <t xml:space="preserve">18 </t>
    </r>
    <r>
      <rPr>
        <b/>
        <sz val="21"/>
        <color rgb="FF00B050"/>
        <rFont val="Calibri"/>
        <family val="2"/>
        <scheme val="minor"/>
      </rPr>
      <t>|</t>
    </r>
    <r>
      <rPr>
        <b/>
        <sz val="21"/>
        <rFont val="Calibri"/>
        <family val="2"/>
        <scheme val="minor"/>
      </rPr>
      <t xml:space="preserve"> Umwelt</t>
    </r>
  </si>
  <si>
    <t xml:space="preserve"> </t>
  </si>
  <si>
    <t xml:space="preserve">            Grafik 18.1</t>
  </si>
  <si>
    <t>Titelblatt des Kapitels 18 "Umwelt": Link zum Inhaltsverzeichnis</t>
  </si>
  <si>
    <r>
      <t xml:space="preserve">Inhaltsverzeichnis des Kapitels 18 "Umwelt": </t>
    </r>
    <r>
      <rPr>
        <sz val="7"/>
        <rFont val="Calibri"/>
        <family val="2"/>
        <scheme val="minor"/>
      </rPr>
      <t>Die Gliederungen und Überschriften auf dieser Seite sind Links zum Inhalt.</t>
    </r>
  </si>
  <si>
    <t>Überblick in Grafiken</t>
  </si>
  <si>
    <t>Überblick in Worten</t>
  </si>
  <si>
    <t>Link zum Inhaltsverzeichnis</t>
  </si>
  <si>
    <t>Ergebnisse in Tabellen</t>
  </si>
  <si>
    <t>Ergebnisse in Grafiken</t>
  </si>
  <si>
    <t xml:space="preserve">  18.4</t>
  </si>
  <si>
    <t xml:space="preserve">  18.6</t>
  </si>
  <si>
    <t xml:space="preserve">   Durchschnittliche Entgelte für die öffentliche Wasserversorgung und Abwasserentsorgung am 1. Januar
      im Zeitvergleich</t>
  </si>
  <si>
    <t xml:space="preserve">   Erzeugte und zur Entsorgung abgegebene gefährliche Abfälle im Zeitvergleich sowie nach ausgewählten
      Abfallarten und nach Wirtschaftsgliederung der Erzeuger</t>
  </si>
  <si>
    <t>Anschluss der Bevölkerung an die öffentliche Wasserversorgung, öffentliche Kanalisation und
      Abwasserbehandlung im Zeitvergleich</t>
  </si>
  <si>
    <t>Grafik 18.2</t>
  </si>
  <si>
    <t>Grafik 18.3</t>
  </si>
  <si>
    <t>Grafik 18.4</t>
  </si>
  <si>
    <t xml:space="preserve">
§</t>
  </si>
  <si>
    <t>2)</t>
  </si>
  <si>
    <t>3)</t>
  </si>
  <si>
    <t>4)</t>
  </si>
  <si>
    <t>5)</t>
  </si>
  <si>
    <t>6)</t>
  </si>
  <si>
    <t>7)</t>
  </si>
  <si>
    <t>8)</t>
  </si>
  <si>
    <t>9)</t>
  </si>
  <si>
    <t>10)</t>
  </si>
  <si>
    <t>11)</t>
  </si>
  <si>
    <t>12)</t>
  </si>
  <si>
    <t>13)</t>
  </si>
  <si>
    <t>14)</t>
  </si>
  <si>
    <t>15)</t>
  </si>
  <si>
    <t>16)</t>
  </si>
  <si>
    <t>17)</t>
  </si>
  <si>
    <t>18)</t>
  </si>
  <si>
    <t>19)</t>
  </si>
  <si>
    <t>20)</t>
  </si>
  <si>
    <t xml:space="preserve">
1)</t>
  </si>
  <si>
    <t>Tabelle 18.2.6: Statistisches Bundesamt, GENESIS-Online, Tabelle 32212-0001</t>
  </si>
  <si>
    <t xml:space="preserve">  Methodik</t>
  </si>
  <si>
    <t xml:space="preserve">  Glossar</t>
  </si>
  <si>
    <t>Rostock</t>
  </si>
  <si>
    <t>Schwerin</t>
  </si>
  <si>
    <t>Mecklenburgische Seenplatte</t>
  </si>
  <si>
    <t>Landkreis Rostock</t>
  </si>
  <si>
    <t>Vorpommern-Rügen</t>
  </si>
  <si>
    <t>Nordwestmecklenburg</t>
  </si>
  <si>
    <t>Vorpommern-Greifswald</t>
  </si>
  <si>
    <t>Ludwigslust-Parchim</t>
  </si>
  <si>
    <t>Kreise</t>
  </si>
  <si>
    <t>kg/EW</t>
  </si>
  <si>
    <t>Abwasserwirtschaft</t>
  </si>
  <si>
    <t>Klimaschutz</t>
  </si>
  <si>
    <t>Schutz und Sanierung von Boden, Grund- und Oberflächenwasser</t>
  </si>
  <si>
    <t>Übrige Bereiche (Lärmbekämpfung, Luftreinhaltung, Arten- und Landschaftsschutz) und bereichsübergreifend</t>
  </si>
  <si>
    <t>Umweltschutzbereich</t>
  </si>
  <si>
    <t>Anteil in %</t>
  </si>
  <si>
    <t>Jahr</t>
  </si>
  <si>
    <t>Haus- und Sperrmüll</t>
  </si>
  <si>
    <t>Wertstoffe</t>
  </si>
  <si>
    <t>Organische Abfälle (Biotonne, Garten/Parkabfälle)</t>
  </si>
  <si>
    <t>Sonstige Abfälle</t>
  </si>
  <si>
    <t>Land/Kreis/Gemeinde</t>
  </si>
  <si>
    <t>Mecklenburg-Vorpommern</t>
  </si>
  <si>
    <t>Rostock, Hansestadt</t>
  </si>
  <si>
    <t>Alt Schwerin</t>
  </si>
  <si>
    <t>Altenhagen</t>
  </si>
  <si>
    <t>Altenhof</t>
  </si>
  <si>
    <t>Altentreptow, Stadt</t>
  </si>
  <si>
    <t>Ankershagen</t>
  </si>
  <si>
    <t>Bartow</t>
  </si>
  <si>
    <t>Basedow</t>
  </si>
  <si>
    <t>Beggerow</t>
  </si>
  <si>
    <t>Beseritz</t>
  </si>
  <si>
    <t>Blankenhof</t>
  </si>
  <si>
    <t>Blankensee</t>
  </si>
  <si>
    <t>Blumenholz</t>
  </si>
  <si>
    <t>Bollewick</t>
  </si>
  <si>
    <t>Borrentin</t>
  </si>
  <si>
    <t>Bredenfelde</t>
  </si>
  <si>
    <t>Breesen</t>
  </si>
  <si>
    <t>Breest</t>
  </si>
  <si>
    <t>Briggow</t>
  </si>
  <si>
    <t>Brunn</t>
  </si>
  <si>
    <t>Buchholz</t>
  </si>
  <si>
    <t>Burg Stargard, Stadt</t>
  </si>
  <si>
    <t>Burow</t>
  </si>
  <si>
    <t>Bütow</t>
  </si>
  <si>
    <t>Carpin</t>
  </si>
  <si>
    <t>Cölpin</t>
  </si>
  <si>
    <t>Dargun, Stadt</t>
  </si>
  <si>
    <t>Datzetal</t>
  </si>
  <si>
    <t>Demmin, Hansestadt</t>
  </si>
  <si>
    <t>Faulenrost</t>
  </si>
  <si>
    <t>Fincken</t>
  </si>
  <si>
    <t>Friedland, Stadt</t>
  </si>
  <si>
    <t>Fünfseen</t>
  </si>
  <si>
    <t>Galenbeck</t>
  </si>
  <si>
    <t>Gielow</t>
  </si>
  <si>
    <t>Gnevkow</t>
  </si>
  <si>
    <t>Godendorf</t>
  </si>
  <si>
    <t>Göhren-Lebbin</t>
  </si>
  <si>
    <t>Golchen</t>
  </si>
  <si>
    <t>Gotthun</t>
  </si>
  <si>
    <t>Grabowhöfe</t>
  </si>
  <si>
    <t>Grammentin</t>
  </si>
  <si>
    <t>Grapzow</t>
  </si>
  <si>
    <t>Grischow</t>
  </si>
  <si>
    <t>Groß Kelle</t>
  </si>
  <si>
    <t>Groß Miltzow</t>
  </si>
  <si>
    <t>Groß Nemerow</t>
  </si>
  <si>
    <t>Groß Plasten</t>
  </si>
  <si>
    <t>Groß Teetzleben</t>
  </si>
  <si>
    <t>Grünow</t>
  </si>
  <si>
    <t>Gültz</t>
  </si>
  <si>
    <t>Gülzow</t>
  </si>
  <si>
    <t>Hohen Wangelin</t>
  </si>
  <si>
    <t>Hohenbollentin</t>
  </si>
  <si>
    <t>Hohenmocker</t>
  </si>
  <si>
    <t>Hohenzieritz</t>
  </si>
  <si>
    <t>Holldorf</t>
  </si>
  <si>
    <t>Ivenack</t>
  </si>
  <si>
    <t>Jabel</t>
  </si>
  <si>
    <t>Jürgenstorf</t>
  </si>
  <si>
    <t>Kargow</t>
  </si>
  <si>
    <t>Kentzlin</t>
  </si>
  <si>
    <t>Kieve</t>
  </si>
  <si>
    <t>Kittendorf</t>
  </si>
  <si>
    <t>Klein Vielen</t>
  </si>
  <si>
    <t>Kletzin</t>
  </si>
  <si>
    <t>Klink</t>
  </si>
  <si>
    <t>Klocksin</t>
  </si>
  <si>
    <t>Knorrendorf</t>
  </si>
  <si>
    <t>Kratzeburg</t>
  </si>
  <si>
    <t>Kriesow</t>
  </si>
  <si>
    <t>Kublank</t>
  </si>
  <si>
    <t>Kummerow</t>
  </si>
  <si>
    <t>Lärz</t>
  </si>
  <si>
    <t>Leizen</t>
  </si>
  <si>
    <t>Lindenberg</t>
  </si>
  <si>
    <t>Lindetal</t>
  </si>
  <si>
    <t>Malchin, Stadt</t>
  </si>
  <si>
    <t>Malchow, Stadt</t>
  </si>
  <si>
    <t>Meesiger</t>
  </si>
  <si>
    <t>Melz</t>
  </si>
  <si>
    <t>Mirow, Stadt</t>
  </si>
  <si>
    <t>Möllenbeck</t>
  </si>
  <si>
    <t>Möllenhagen</t>
  </si>
  <si>
    <t>Mölln</t>
  </si>
  <si>
    <t>Moltzow</t>
  </si>
  <si>
    <t>Neddemin</t>
  </si>
  <si>
    <t>Neetzka</t>
  </si>
  <si>
    <t>Neuenkirchen</t>
  </si>
  <si>
    <t>Neukalen, Stadt</t>
  </si>
  <si>
    <t>Neustrelitz, Stadt</t>
  </si>
  <si>
    <t>Neverin</t>
  </si>
  <si>
    <t>Nossendorf</t>
  </si>
  <si>
    <t>Nossentiner Hütte</t>
  </si>
  <si>
    <t>Penkow</t>
  </si>
  <si>
    <t>Penzlin, Stadt</t>
  </si>
  <si>
    <t>Pragsdorf</t>
  </si>
  <si>
    <t>Priborn</t>
  </si>
  <si>
    <t>Priepert</t>
  </si>
  <si>
    <t>Pripsleben</t>
  </si>
  <si>
    <t>Rechlin</t>
  </si>
  <si>
    <t>Ritzerow</t>
  </si>
  <si>
    <t>Röbel/Müritz, Stadt</t>
  </si>
  <si>
    <t>Röckwitz</t>
  </si>
  <si>
    <t>Rosenow</t>
  </si>
  <si>
    <t>Sarow</t>
  </si>
  <si>
    <t>Schönbeck</t>
  </si>
  <si>
    <t>Schönfeld</t>
  </si>
  <si>
    <t>Schönhausen</t>
  </si>
  <si>
    <t>Schwarz</t>
  </si>
  <si>
    <t>Siedenbollentin</t>
  </si>
  <si>
    <t>Siedenbrünzow</t>
  </si>
  <si>
    <t>Sietow</t>
  </si>
  <si>
    <t>Silz</t>
  </si>
  <si>
    <t>Sommersdorf</t>
  </si>
  <si>
    <t>Sponholz</t>
  </si>
  <si>
    <t>Staven</t>
  </si>
  <si>
    <t>Stuer</t>
  </si>
  <si>
    <t>Torgelow am See</t>
  </si>
  <si>
    <t>Trollenhagen</t>
  </si>
  <si>
    <t>Tützpatz</t>
  </si>
  <si>
    <t>Userin</t>
  </si>
  <si>
    <t>Utzedel</t>
  </si>
  <si>
    <t>Verchen</t>
  </si>
  <si>
    <t>Voigtsdorf</t>
  </si>
  <si>
    <t>Vollrathsruhe</t>
  </si>
  <si>
    <t>Walow</t>
  </si>
  <si>
    <t>Warrenzin</t>
  </si>
  <si>
    <t>Werder</t>
  </si>
  <si>
    <t>Wesenberg, Stadt</t>
  </si>
  <si>
    <t>Wildberg</t>
  </si>
  <si>
    <t>Woggersin</t>
  </si>
  <si>
    <t>Wokuhl-Dabelow</t>
  </si>
  <si>
    <t>Wolde</t>
  </si>
  <si>
    <t>Woldegk, Stadt</t>
  </si>
  <si>
    <t>Wulkenzin</t>
  </si>
  <si>
    <t>Wustrow</t>
  </si>
  <si>
    <t>Zettemin</t>
  </si>
  <si>
    <t>Zirzow</t>
  </si>
  <si>
    <t>Zislow</t>
  </si>
  <si>
    <t>Peenehagen</t>
  </si>
  <si>
    <t>Kuckssee</t>
  </si>
  <si>
    <t>Schloen-Dratow</t>
  </si>
  <si>
    <t>Alt Bukow</t>
  </si>
  <si>
    <t>Alt Sührkow</t>
  </si>
  <si>
    <t>Altkalen</t>
  </si>
  <si>
    <t>Am Salzhaff</t>
  </si>
  <si>
    <t>Bad Doberan, Stadt</t>
  </si>
  <si>
    <t>Bartenshagen-Parkent</t>
  </si>
  <si>
    <t>Bastorf</t>
  </si>
  <si>
    <t>Baumgarten</t>
  </si>
  <si>
    <t>Behren-Lübchin</t>
  </si>
  <si>
    <t>Benitz</t>
  </si>
  <si>
    <t>Bentwisch</t>
  </si>
  <si>
    <t>Bernitt</t>
  </si>
  <si>
    <t>Biendorf</t>
  </si>
  <si>
    <t>Blankenhagen</t>
  </si>
  <si>
    <t>Börgerende-Rethwisch</t>
  </si>
  <si>
    <t>Bröbberow</t>
  </si>
  <si>
    <t>Broderstorf</t>
  </si>
  <si>
    <t>Bützow, Stadt</t>
  </si>
  <si>
    <t>Cammin</t>
  </si>
  <si>
    <t>Carinerland</t>
  </si>
  <si>
    <t>Dahmen</t>
  </si>
  <si>
    <t>Dalkendorf</t>
  </si>
  <si>
    <t>Dobbin-Linstow</t>
  </si>
  <si>
    <t>Dolgen am See</t>
  </si>
  <si>
    <t>Dreetz</t>
  </si>
  <si>
    <t>Dummerstorf</t>
  </si>
  <si>
    <t>Finkenthal</t>
  </si>
  <si>
    <t>Gelbensande</t>
  </si>
  <si>
    <t>Glasewitz</t>
  </si>
  <si>
    <t>Gnewitz</t>
  </si>
  <si>
    <t>Gnoien, Stadt</t>
  </si>
  <si>
    <t>Graal-Müritz</t>
  </si>
  <si>
    <t>Grammow</t>
  </si>
  <si>
    <t>Groß Roge</t>
  </si>
  <si>
    <t>Groß Schwiesow</t>
  </si>
  <si>
    <t>Groß Wokern</t>
  </si>
  <si>
    <t>Groß Wüstenfelde</t>
  </si>
  <si>
    <t>Gülzow-Prüzen</t>
  </si>
  <si>
    <t>Güstrow, Stadt</t>
  </si>
  <si>
    <t>Gutow</t>
  </si>
  <si>
    <t>Hohen Demzin</t>
  </si>
  <si>
    <t>Hohen Sprenz</t>
  </si>
  <si>
    <t>Hohenfelde</t>
  </si>
  <si>
    <t>Hoppenrade</t>
  </si>
  <si>
    <t>Jördenstorf</t>
  </si>
  <si>
    <t>Jürgenshagen</t>
  </si>
  <si>
    <t>Kassow</t>
  </si>
  <si>
    <t>Klein Belitz</t>
  </si>
  <si>
    <t>Klein Upahl</t>
  </si>
  <si>
    <t>Krakow am See, Stadt</t>
  </si>
  <si>
    <t>Kritzmow</t>
  </si>
  <si>
    <t>Kröpelin, Stadt</t>
  </si>
  <si>
    <t>Kuchelmiß</t>
  </si>
  <si>
    <t>Kühlungsborn, Stadt</t>
  </si>
  <si>
    <t>Kuhs</t>
  </si>
  <si>
    <t>Laage, Stadt</t>
  </si>
  <si>
    <t>Lalendorf</t>
  </si>
  <si>
    <t>Lambrechtshagen</t>
  </si>
  <si>
    <t>Lelkendorf</t>
  </si>
  <si>
    <t>Lohmen</t>
  </si>
  <si>
    <t>Lüssow</t>
  </si>
  <si>
    <t>Mistorf</t>
  </si>
  <si>
    <t>Mönchhagen</t>
  </si>
  <si>
    <t>Mühl Rosin</t>
  </si>
  <si>
    <t>Neubukow, Stadt</t>
  </si>
  <si>
    <t>Nienhagen</t>
  </si>
  <si>
    <t>Nustrow</t>
  </si>
  <si>
    <t>Papendorf</t>
  </si>
  <si>
    <t>Penzin</t>
  </si>
  <si>
    <t>Plaaz</t>
  </si>
  <si>
    <t>Pölchow</t>
  </si>
  <si>
    <t>Poppendorf</t>
  </si>
  <si>
    <t>Prebberede</t>
  </si>
  <si>
    <t>Reddelich</t>
  </si>
  <si>
    <t>Reimershagen</t>
  </si>
  <si>
    <t>Rerik, Stadt</t>
  </si>
  <si>
    <t>Retschow</t>
  </si>
  <si>
    <t>Roggentin</t>
  </si>
  <si>
    <t>Rövershagen</t>
  </si>
  <si>
    <t>Rühn</t>
  </si>
  <si>
    <t>Rukieten</t>
  </si>
  <si>
    <t>Sanitz</t>
  </si>
  <si>
    <t>Sarmstorf</t>
  </si>
  <si>
    <t>Satow</t>
  </si>
  <si>
    <t>Schorssow</t>
  </si>
  <si>
    <t>Schwaan, Stadt</t>
  </si>
  <si>
    <t>Schwasdorf</t>
  </si>
  <si>
    <t>Selpin</t>
  </si>
  <si>
    <t>Stäbelow</t>
  </si>
  <si>
    <t>Steffenshagen</t>
  </si>
  <si>
    <t>Steinhagen</t>
  </si>
  <si>
    <t>Stubbendorf</t>
  </si>
  <si>
    <t>Sukow-Levitzow</t>
  </si>
  <si>
    <t>Tarnow</t>
  </si>
  <si>
    <t>Tessin, Stadt</t>
  </si>
  <si>
    <t>Teterow, Stadt</t>
  </si>
  <si>
    <t>Thelkow</t>
  </si>
  <si>
    <t>Thulendorf</t>
  </si>
  <si>
    <t>Thürkow</t>
  </si>
  <si>
    <t>Vorbeck</t>
  </si>
  <si>
    <t>Walkendorf</t>
  </si>
  <si>
    <t>Wardow</t>
  </si>
  <si>
    <t>Warnkenhagen</t>
  </si>
  <si>
    <t>Warnow</t>
  </si>
  <si>
    <t>Wiendorf</t>
  </si>
  <si>
    <t>Wittenbeck</t>
  </si>
  <si>
    <t>Zarnewanz</t>
  </si>
  <si>
    <t>Zehna</t>
  </si>
  <si>
    <t>Zepelin</t>
  </si>
  <si>
    <t>Ziesendorf</t>
  </si>
  <si>
    <t>Ahrenshagen-Daskow</t>
  </si>
  <si>
    <t>Ahrenshoop</t>
  </si>
  <si>
    <t>Altefähr</t>
  </si>
  <si>
    <t>Altenkirchen</t>
  </si>
  <si>
    <t>Altenpleen</t>
  </si>
  <si>
    <t>Baabe</t>
  </si>
  <si>
    <t>Bad Sülze, Stadt</t>
  </si>
  <si>
    <t>Barth, Stadt</t>
  </si>
  <si>
    <t>Binz</t>
  </si>
  <si>
    <t>Born a. Darß</t>
  </si>
  <si>
    <t>Breege</t>
  </si>
  <si>
    <t>Buschvitz</t>
  </si>
  <si>
    <t>Dettmannsdorf</t>
  </si>
  <si>
    <t>Deyelsdorf</t>
  </si>
  <si>
    <t>Dierhagen</t>
  </si>
  <si>
    <t>Divitz-Spoldershagen</t>
  </si>
  <si>
    <t>Dranske</t>
  </si>
  <si>
    <t>Drechow</t>
  </si>
  <si>
    <t>Dreschvitz</t>
  </si>
  <si>
    <t>Eixen</t>
  </si>
  <si>
    <t>Elmenhorst</t>
  </si>
  <si>
    <t>Franzburg, Stadt</t>
  </si>
  <si>
    <t>Fuhlendorf</t>
  </si>
  <si>
    <t>Garz/Rügen, Stadt</t>
  </si>
  <si>
    <t>Gingst</t>
  </si>
  <si>
    <t>Glewitz</t>
  </si>
  <si>
    <t>Glowe</t>
  </si>
  <si>
    <t>Göhren</t>
  </si>
  <si>
    <t>Grammendorf</t>
  </si>
  <si>
    <t>Gransebieth</t>
  </si>
  <si>
    <t>Gremersdorf-Buchholz</t>
  </si>
  <si>
    <t>Grimmen, Stadt</t>
  </si>
  <si>
    <t>Groß Kordshagen</t>
  </si>
  <si>
    <t>Groß Mohrdorf</t>
  </si>
  <si>
    <t>Gustow</t>
  </si>
  <si>
    <t>Hugoldsdorf</t>
  </si>
  <si>
    <t>Insel Hiddensee</t>
  </si>
  <si>
    <t>Jakobsdorf</t>
  </si>
  <si>
    <t>Karnin</t>
  </si>
  <si>
    <t>Kenz-Küstrow</t>
  </si>
  <si>
    <t>Klausdorf</t>
  </si>
  <si>
    <t>Kluis</t>
  </si>
  <si>
    <t>Kramerhof</t>
  </si>
  <si>
    <t>Lancken-Granitz</t>
  </si>
  <si>
    <t>Lietzow</t>
  </si>
  <si>
    <t>Lindholz</t>
  </si>
  <si>
    <t>Löbnitz</t>
  </si>
  <si>
    <t>Lohme</t>
  </si>
  <si>
    <t>Lüdershagen</t>
  </si>
  <si>
    <t>Marlow, Stadt</t>
  </si>
  <si>
    <t>Millienhagen-Oebelit</t>
  </si>
  <si>
    <t>Niepars</t>
  </si>
  <si>
    <t>Pantelitz</t>
  </si>
  <si>
    <t>Papenhagen</t>
  </si>
  <si>
    <t>Parchtitz</t>
  </si>
  <si>
    <t>Patzig</t>
  </si>
  <si>
    <t>Poseritz</t>
  </si>
  <si>
    <t>Preetz</t>
  </si>
  <si>
    <t>Prerow</t>
  </si>
  <si>
    <t>Prohn</t>
  </si>
  <si>
    <t>Pruchten</t>
  </si>
  <si>
    <t>Putbus, Stadt</t>
  </si>
  <si>
    <t>Putgarten</t>
  </si>
  <si>
    <t>Ralswiek</t>
  </si>
  <si>
    <t>Rambin</t>
  </si>
  <si>
    <t>Rappin</t>
  </si>
  <si>
    <t>Richtenberg, Stadt</t>
  </si>
  <si>
    <t>Saal</t>
  </si>
  <si>
    <t>Sagard</t>
  </si>
  <si>
    <t>Samtens</t>
  </si>
  <si>
    <t>Sassnitz, Stadt</t>
  </si>
  <si>
    <t>Schaprode</t>
  </si>
  <si>
    <t>Schlemmin</t>
  </si>
  <si>
    <t>Sehlen</t>
  </si>
  <si>
    <t>Sellin</t>
  </si>
  <si>
    <t>Semlow</t>
  </si>
  <si>
    <t>Splietsdorf</t>
  </si>
  <si>
    <t>Süderholz</t>
  </si>
  <si>
    <t>Sundhagen</t>
  </si>
  <si>
    <t>Trent</t>
  </si>
  <si>
    <t>Tribsees, Stadt</t>
  </si>
  <si>
    <t>Trinwillershagen</t>
  </si>
  <si>
    <t>Ummanz</t>
  </si>
  <si>
    <t>Velgast</t>
  </si>
  <si>
    <t>Weitenhagen</t>
  </si>
  <si>
    <t>Wendisch Baggendorf</t>
  </si>
  <si>
    <t>Wendorf</t>
  </si>
  <si>
    <t>Wieck a. Darß</t>
  </si>
  <si>
    <t>Wiek</t>
  </si>
  <si>
    <t>Wittenhagen</t>
  </si>
  <si>
    <t>Zarrendorf</t>
  </si>
  <si>
    <t>Zingst</t>
  </si>
  <si>
    <t>Zirkow</t>
  </si>
  <si>
    <t>Mönchgut</t>
  </si>
  <si>
    <t>Alt Meteln</t>
  </si>
  <si>
    <t>Bad Kleinen</t>
  </si>
  <si>
    <t>Barnekow</t>
  </si>
  <si>
    <t>Benz</t>
  </si>
  <si>
    <t>Bernstorf</t>
  </si>
  <si>
    <t>Bibow</t>
  </si>
  <si>
    <t>Blowatz</t>
  </si>
  <si>
    <t>Bobitz</t>
  </si>
  <si>
    <t>Boiensdorf</t>
  </si>
  <si>
    <t>Boltenhagen</t>
  </si>
  <si>
    <t>Brüsewitz</t>
  </si>
  <si>
    <t>Carlow</t>
  </si>
  <si>
    <t>Cramonshagen</t>
  </si>
  <si>
    <t>Dalberg-Wendelstorf</t>
  </si>
  <si>
    <t>Damshagen</t>
  </si>
  <si>
    <t>Dassow, Stadt</t>
  </si>
  <si>
    <t>Dechow</t>
  </si>
  <si>
    <t>Dorf Mecklenburg</t>
  </si>
  <si>
    <t>Dragun</t>
  </si>
  <si>
    <t>Gadebusch, Stadt</t>
  </si>
  <si>
    <t>Gägelow</t>
  </si>
  <si>
    <t>Glasin</t>
  </si>
  <si>
    <t>Gottesgabe</t>
  </si>
  <si>
    <t>Grambow</t>
  </si>
  <si>
    <t>Grevesmühlen, Stadt</t>
  </si>
  <si>
    <t>Grieben</t>
  </si>
  <si>
    <t>Groß Molzahn</t>
  </si>
  <si>
    <t>Groß Stieten</t>
  </si>
  <si>
    <t>Hohen Viecheln</t>
  </si>
  <si>
    <t>Hohenkirchen</t>
  </si>
  <si>
    <t>Holdorf</t>
  </si>
  <si>
    <t>Hornstorf</t>
  </si>
  <si>
    <t>Insel Poel</t>
  </si>
  <si>
    <t>Jesendorf</t>
  </si>
  <si>
    <t>Kalkhorst</t>
  </si>
  <si>
    <t>Klein Trebbow</t>
  </si>
  <si>
    <t>Klütz, Stadt</t>
  </si>
  <si>
    <t>Kneese</t>
  </si>
  <si>
    <t>Königsfeld</t>
  </si>
  <si>
    <t>Krembz</t>
  </si>
  <si>
    <t>Krusenhagen</t>
  </si>
  <si>
    <t>Lübberstorf</t>
  </si>
  <si>
    <t>Lübow</t>
  </si>
  <si>
    <t>Lübstorf</t>
  </si>
  <si>
    <t>Lüdersdorf</t>
  </si>
  <si>
    <t>Lützow</t>
  </si>
  <si>
    <t>Menzendorf</t>
  </si>
  <si>
    <t>Metelsdorf</t>
  </si>
  <si>
    <t>Mühlen Eichsen</t>
  </si>
  <si>
    <t>Neuburg</t>
  </si>
  <si>
    <t>Neukloster, Stadt</t>
  </si>
  <si>
    <t>Passee</t>
  </si>
  <si>
    <t>Perlin</t>
  </si>
  <si>
    <t>Pingelshagen</t>
  </si>
  <si>
    <t>Pokrent</t>
  </si>
  <si>
    <t>Rehna, Stadt</t>
  </si>
  <si>
    <t>Rieps</t>
  </si>
  <si>
    <t>Roduchelstorf</t>
  </si>
  <si>
    <t>Roggendorf</t>
  </si>
  <si>
    <t>Roggenstorf</t>
  </si>
  <si>
    <t>Rögnitz</t>
  </si>
  <si>
    <t>Rüting</t>
  </si>
  <si>
    <t>Schildetal</t>
  </si>
  <si>
    <t>Schlagsdorf</t>
  </si>
  <si>
    <t>Schönberg, Stadt</t>
  </si>
  <si>
    <t>Seehof</t>
  </si>
  <si>
    <t>Selmsdorf</t>
  </si>
  <si>
    <t>Testorf-Steinfort</t>
  </si>
  <si>
    <t>Thandorf</t>
  </si>
  <si>
    <t>Upahl</t>
  </si>
  <si>
    <t>Utecht</t>
  </si>
  <si>
    <t>Veelböken</t>
  </si>
  <si>
    <t>Ventschow</t>
  </si>
  <si>
    <t>Warin, Stadt</t>
  </si>
  <si>
    <t>Wismar, Hansestadt</t>
  </si>
  <si>
    <t>Zickhusen</t>
  </si>
  <si>
    <t>Zierow</t>
  </si>
  <si>
    <t>Zurow</t>
  </si>
  <si>
    <t>Züsow</t>
  </si>
  <si>
    <t>Wedendorfersee</t>
  </si>
  <si>
    <t>Stepenitztal</t>
  </si>
  <si>
    <t>Ahlbeck</t>
  </si>
  <si>
    <t>Alt Tellin</t>
  </si>
  <si>
    <t>Altwarp</t>
  </si>
  <si>
    <t>Altwigshagen</t>
  </si>
  <si>
    <t>Anklam, Stadt</t>
  </si>
  <si>
    <t>Bandelin</t>
  </si>
  <si>
    <t>Bargischow</t>
  </si>
  <si>
    <t>Behrenhoff</t>
  </si>
  <si>
    <t>Bentzin</t>
  </si>
  <si>
    <t>Bergholz</t>
  </si>
  <si>
    <t>Blesewitz</t>
  </si>
  <si>
    <t>Boldekow</t>
  </si>
  <si>
    <t>Boock</t>
  </si>
  <si>
    <t>Brietzig</t>
  </si>
  <si>
    <t>Brünzow</t>
  </si>
  <si>
    <t>Bugewitz</t>
  </si>
  <si>
    <t>Buggenhagen</t>
  </si>
  <si>
    <t>Butzow</t>
  </si>
  <si>
    <t>Daberkow</t>
  </si>
  <si>
    <t>Dargelin</t>
  </si>
  <si>
    <t>Dargen</t>
  </si>
  <si>
    <t>Dersekow</t>
  </si>
  <si>
    <t>Ducherow</t>
  </si>
  <si>
    <t>Eggesin, Stadt</t>
  </si>
  <si>
    <t>Fahrenwalde</t>
  </si>
  <si>
    <t>Ferdinandshof</t>
  </si>
  <si>
    <t>Garz</t>
  </si>
  <si>
    <t>Glasow</t>
  </si>
  <si>
    <t>Görmin</t>
  </si>
  <si>
    <t>Grambin</t>
  </si>
  <si>
    <t>Gribow</t>
  </si>
  <si>
    <t>Groß Kiesow</t>
  </si>
  <si>
    <t>Groß Luckow</t>
  </si>
  <si>
    <t>Groß Polzin</t>
  </si>
  <si>
    <t>Gützkow, Stadt</t>
  </si>
  <si>
    <t>Hammer a. d. Uecker</t>
  </si>
  <si>
    <t>Hanshagen</t>
  </si>
  <si>
    <t>Heinrichswalde</t>
  </si>
  <si>
    <t>Heringsdorf</t>
  </si>
  <si>
    <t>Hinrichshagen</t>
  </si>
  <si>
    <t>Hintersee</t>
  </si>
  <si>
    <t>Iven</t>
  </si>
  <si>
    <t>Jarmen, Stadt</t>
  </si>
  <si>
    <t>Jatznick</t>
  </si>
  <si>
    <t>Kamminke</t>
  </si>
  <si>
    <t>Karlsburg</t>
  </si>
  <si>
    <t>Karlshagen</t>
  </si>
  <si>
    <t>Katzow</t>
  </si>
  <si>
    <t>Kemnitz</t>
  </si>
  <si>
    <t>Klein Bünzow</t>
  </si>
  <si>
    <t>Koblentz</t>
  </si>
  <si>
    <t>Korswandt</t>
  </si>
  <si>
    <t>Koserow</t>
  </si>
  <si>
    <t>Krackow</t>
  </si>
  <si>
    <t>Krien</t>
  </si>
  <si>
    <t>Kröslin</t>
  </si>
  <si>
    <t>Kruckow</t>
  </si>
  <si>
    <t>Krugsdorf</t>
  </si>
  <si>
    <t>Krummin</t>
  </si>
  <si>
    <t>Krusenfelde</t>
  </si>
  <si>
    <t>Lassan, Stadt</t>
  </si>
  <si>
    <t>Leopoldshagen</t>
  </si>
  <si>
    <t>Levenhagen</t>
  </si>
  <si>
    <t>Liepgarten</t>
  </si>
  <si>
    <t>Löcknitz</t>
  </si>
  <si>
    <t>Loddin</t>
  </si>
  <si>
    <t>Loissin</t>
  </si>
  <si>
    <t>Loitz, Stadt</t>
  </si>
  <si>
    <t>Lubmin</t>
  </si>
  <si>
    <t>Lübs</t>
  </si>
  <si>
    <t>Luckow</t>
  </si>
  <si>
    <t>Lütow</t>
  </si>
  <si>
    <t>Medow</t>
  </si>
  <si>
    <t>Meiersberg</t>
  </si>
  <si>
    <t>Mellenthin</t>
  </si>
  <si>
    <t>Mesekenhagen</t>
  </si>
  <si>
    <t>Mölschow</t>
  </si>
  <si>
    <t>Mönkebude</t>
  </si>
  <si>
    <t>Murchin</t>
  </si>
  <si>
    <t>Nadrensee</t>
  </si>
  <si>
    <t>Neu Boltenhagen</t>
  </si>
  <si>
    <t>Neu Kosenow</t>
  </si>
  <si>
    <t>Nieden</t>
  </si>
  <si>
    <t>Pasewalk, Stadt</t>
  </si>
  <si>
    <t>Peenemünde</t>
  </si>
  <si>
    <t>Penkun, Stadt</t>
  </si>
  <si>
    <t>Plöwen</t>
  </si>
  <si>
    <t>Polzow</t>
  </si>
  <si>
    <t>Postlow</t>
  </si>
  <si>
    <t>Pudagla</t>
  </si>
  <si>
    <t>Ramin</t>
  </si>
  <si>
    <t>Rankwitz</t>
  </si>
  <si>
    <t>Rollwitz</t>
  </si>
  <si>
    <t>Rossin</t>
  </si>
  <si>
    <t>Rossow</t>
  </si>
  <si>
    <t>Rothemühl</t>
  </si>
  <si>
    <t>Rothenklempenow</t>
  </si>
  <si>
    <t>Rubenow</t>
  </si>
  <si>
    <t>Rubkow</t>
  </si>
  <si>
    <t>Sarnow</t>
  </si>
  <si>
    <t>Sassen-Trantow</t>
  </si>
  <si>
    <t>Sauzin</t>
  </si>
  <si>
    <t>Schmatzin</t>
  </si>
  <si>
    <t>Schönwalde</t>
  </si>
  <si>
    <t>Spantekow</t>
  </si>
  <si>
    <t>Stolpe an der Peene</t>
  </si>
  <si>
    <t>Stolpe auf Usedom</t>
  </si>
  <si>
    <t>Torgelow, Stadt</t>
  </si>
  <si>
    <t>Trassenheide</t>
  </si>
  <si>
    <t>Tutow</t>
  </si>
  <si>
    <t>Ückeritz</t>
  </si>
  <si>
    <t>Ueckermünde, Stadt</t>
  </si>
  <si>
    <t>Usedom, Stadt</t>
  </si>
  <si>
    <t>Viereck</t>
  </si>
  <si>
    <t>Vogelsang-Warsin</t>
  </si>
  <si>
    <t>Völschow</t>
  </si>
  <si>
    <t>Wackerow</t>
  </si>
  <si>
    <t>Wilhelmsburg</t>
  </si>
  <si>
    <t>Wolgast, Stadt</t>
  </si>
  <si>
    <t>Wrangelsburg</t>
  </si>
  <si>
    <t>Wusterhusen</t>
  </si>
  <si>
    <t>Zemitz</t>
  </si>
  <si>
    <t>Zempin</t>
  </si>
  <si>
    <t>Zerrenthin</t>
  </si>
  <si>
    <t>Ziethen</t>
  </si>
  <si>
    <t>Zinnowitz</t>
  </si>
  <si>
    <t>Zirchow</t>
  </si>
  <si>
    <t>Züssow</t>
  </si>
  <si>
    <t>Neetzow-Liepen</t>
  </si>
  <si>
    <t>Alt Krenzlin</t>
  </si>
  <si>
    <t>Alt Zachun</t>
  </si>
  <si>
    <t>Balow</t>
  </si>
  <si>
    <t>Bandenitz</t>
  </si>
  <si>
    <t>Banzkow</t>
  </si>
  <si>
    <t>Barkhagen</t>
  </si>
  <si>
    <t>Barnin</t>
  </si>
  <si>
    <t>Belsch</t>
  </si>
  <si>
    <t>Bengerstorf</t>
  </si>
  <si>
    <t>Besitz</t>
  </si>
  <si>
    <t>Blankenberg</t>
  </si>
  <si>
    <t>Blievenstorf</t>
  </si>
  <si>
    <t>Bobzin</t>
  </si>
  <si>
    <t>Borkow</t>
  </si>
  <si>
    <t>Brahlstorf</t>
  </si>
  <si>
    <t>Brenz</t>
  </si>
  <si>
    <t>Bresegard bei Eldena</t>
  </si>
  <si>
    <t>Bresegard bei Picher</t>
  </si>
  <si>
    <t>Brüel, Stadt</t>
  </si>
  <si>
    <t>Brunow</t>
  </si>
  <si>
    <t>Bülow</t>
  </si>
  <si>
    <t>Cambs</t>
  </si>
  <si>
    <t>Crivitz, Stadt</t>
  </si>
  <si>
    <t>Dabel</t>
  </si>
  <si>
    <t>Dambeck</t>
  </si>
  <si>
    <t>Demen</t>
  </si>
  <si>
    <t>Dersenow</t>
  </si>
  <si>
    <t>Dobbertin</t>
  </si>
  <si>
    <t>Dobin am See</t>
  </si>
  <si>
    <t>Dömitz, Stadt</t>
  </si>
  <si>
    <t>Domsühl</t>
  </si>
  <si>
    <t>Dümmer</t>
  </si>
  <si>
    <t>Eldena</t>
  </si>
  <si>
    <t>Friedrichsruhe</t>
  </si>
  <si>
    <t>Gallin</t>
  </si>
  <si>
    <t>Gallin-Kuppentin</t>
  </si>
  <si>
    <t>Gammelin</t>
  </si>
  <si>
    <t>Gneven</t>
  </si>
  <si>
    <t>Göhlen</t>
  </si>
  <si>
    <t>Goldberg, Stadt</t>
  </si>
  <si>
    <t>Gorlosen</t>
  </si>
  <si>
    <t>Grabow, Stadt</t>
  </si>
  <si>
    <t>Granzin</t>
  </si>
  <si>
    <t>Grebs-Niendorf</t>
  </si>
  <si>
    <t>Gresse</t>
  </si>
  <si>
    <t>Greven</t>
  </si>
  <si>
    <t>Groß Godems</t>
  </si>
  <si>
    <t>Groß Krams</t>
  </si>
  <si>
    <t>Groß Laasch</t>
  </si>
  <si>
    <t>Hagenow, Stadt</t>
  </si>
  <si>
    <t>Hohen Pritz</t>
  </si>
  <si>
    <t>Holthusen</t>
  </si>
  <si>
    <t>Hoort</t>
  </si>
  <si>
    <t>Hülseburg</t>
  </si>
  <si>
    <t>Karenz</t>
  </si>
  <si>
    <t>Karrenzin</t>
  </si>
  <si>
    <t>Karstädt</t>
  </si>
  <si>
    <t>Kirch Jesar</t>
  </si>
  <si>
    <t>Klein Rogahn</t>
  </si>
  <si>
    <t>Kobrow</t>
  </si>
  <si>
    <t>Kogel</t>
  </si>
  <si>
    <t>Kreien</t>
  </si>
  <si>
    <t>Kremmin</t>
  </si>
  <si>
    <t>Kritzow</t>
  </si>
  <si>
    <t>Kuhlen-Wendorf</t>
  </si>
  <si>
    <t>Kuhstorf</t>
  </si>
  <si>
    <t>Langen Brütz</t>
  </si>
  <si>
    <t>Leezen</t>
  </si>
  <si>
    <t>Lewitzrand</t>
  </si>
  <si>
    <t>Lübesse</t>
  </si>
  <si>
    <t>Lüblow</t>
  </si>
  <si>
    <t>Lübtheen, Stadt</t>
  </si>
  <si>
    <t>Lübz, Stadt</t>
  </si>
  <si>
    <t>Ludwigslust, Stadt</t>
  </si>
  <si>
    <t>Lüttow-Valluhn</t>
  </si>
  <si>
    <t>Malk Göhren</t>
  </si>
  <si>
    <t>Malliß</t>
  </si>
  <si>
    <t>Mestlin</t>
  </si>
  <si>
    <t>Milow</t>
  </si>
  <si>
    <t>Moraas</t>
  </si>
  <si>
    <t>Muchow</t>
  </si>
  <si>
    <t>Mustin</t>
  </si>
  <si>
    <t>Neu Gülze</t>
  </si>
  <si>
    <t>Neu Kaliß</t>
  </si>
  <si>
    <t>Neu Poserin</t>
  </si>
  <si>
    <t>Nostorf</t>
  </si>
  <si>
    <t>Pampow</t>
  </si>
  <si>
    <t>Parchim, Stadt</t>
  </si>
  <si>
    <t>Passow</t>
  </si>
  <si>
    <t>Pätow-Steegen</t>
  </si>
  <si>
    <t>Picher</t>
  </si>
  <si>
    <t>Pinnow</t>
  </si>
  <si>
    <t>Plate</t>
  </si>
  <si>
    <t>Plau am See, Stadt</t>
  </si>
  <si>
    <t>Prislich</t>
  </si>
  <si>
    <t>Pritzier</t>
  </si>
  <si>
    <t>Raben Steinfeld</t>
  </si>
  <si>
    <t>Rastow</t>
  </si>
  <si>
    <t>Redefin</t>
  </si>
  <si>
    <t>Rom</t>
  </si>
  <si>
    <t>Schossin</t>
  </si>
  <si>
    <t>Schwanheide</t>
  </si>
  <si>
    <t>Siggelkow</t>
  </si>
  <si>
    <t>Spornitz</t>
  </si>
  <si>
    <t>Sternberg, Stadt</t>
  </si>
  <si>
    <t>Stolpe</t>
  </si>
  <si>
    <t>Stralendorf</t>
  </si>
  <si>
    <t>Strohkirchen</t>
  </si>
  <si>
    <t>Sukow</t>
  </si>
  <si>
    <t>Sülstorf</t>
  </si>
  <si>
    <t>Techentin</t>
  </si>
  <si>
    <t>Teldau</t>
  </si>
  <si>
    <t>Tessin b. Boizenburg</t>
  </si>
  <si>
    <t>Toddin</t>
  </si>
  <si>
    <t>Tramm</t>
  </si>
  <si>
    <t>Uelitz</t>
  </si>
  <si>
    <t>Vellahn</t>
  </si>
  <si>
    <t>Vielank</t>
  </si>
  <si>
    <t>Warlitz</t>
  </si>
  <si>
    <t>Warlow</t>
  </si>
  <si>
    <t>Warsow</t>
  </si>
  <si>
    <t>Weitendorf</t>
  </si>
  <si>
    <t>Wittenburg, Stadt</t>
  </si>
  <si>
    <t>Wittendörp</t>
  </si>
  <si>
    <t>Wittenförden</t>
  </si>
  <si>
    <t>Witzin</t>
  </si>
  <si>
    <t>Wöbbelin</t>
  </si>
  <si>
    <t>Zapel</t>
  </si>
  <si>
    <t>Ziegendorf</t>
  </si>
  <si>
    <t>Zierzow</t>
  </si>
  <si>
    <t>Zölkow</t>
  </si>
  <si>
    <t>Zülow</t>
  </si>
  <si>
    <t>Obere Warnow</t>
  </si>
  <si>
    <t>Gehlsbach</t>
  </si>
  <si>
    <t>Ganzlin</t>
  </si>
  <si>
    <t>Kloster Tempzin</t>
  </si>
  <si>
    <t>Ruhner Berge</t>
  </si>
  <si>
    <t>Schwerin, Landeshauptstadt</t>
  </si>
  <si>
    <t>Gemeindeschlüssel</t>
  </si>
  <si>
    <t>EUR/Haushalt</t>
  </si>
  <si>
    <t>Grafik 18.5</t>
  </si>
  <si>
    <t>Daten der Grafik 18.5 "Anschluss der Bevölkerung an die öffentliche Wasserversorgung, öffentliche Kanalisation und Abwasserbehandlung im Zeitvergleich"</t>
  </si>
  <si>
    <t>Öffentliche Wasserversorgung</t>
  </si>
  <si>
    <t>Öffentliche Kanalisation</t>
  </si>
  <si>
    <t>Zentrale Abwasser-behandlungsanlage (einschl. der Einwohner mit abflusslosen Gruben mit Entsorgung in einer zentralen Abwasserbehandlungslange)</t>
  </si>
  <si>
    <t>Grafik 18.6</t>
  </si>
  <si>
    <t xml:space="preserve">Deponien </t>
  </si>
  <si>
    <t>Thermische Abfallbehandlungsanlage</t>
  </si>
  <si>
    <t xml:space="preserve">Biologische Behandlungsanlagen </t>
  </si>
  <si>
    <t xml:space="preserve">Mechanisch-biologische Behandlungsanlagen </t>
  </si>
  <si>
    <t xml:space="preserve">Chemisch-physikalische Behandlungsanlagen </t>
  </si>
  <si>
    <t xml:space="preserve">Bodenbehandlungsanlagen </t>
  </si>
  <si>
    <t>Schredderanlagen und verwandte Anlagen</t>
  </si>
  <si>
    <t xml:space="preserve">Sortieranlagen </t>
  </si>
  <si>
    <t>Übertägige Abbaustätten</t>
  </si>
  <si>
    <t>Anlagenarten</t>
  </si>
  <si>
    <t xml:space="preserve">Feuerungsanlagen mit energetischer Verwertung von Abfällen </t>
  </si>
  <si>
    <t>Zerlegeeinrichtungen für Elektro- und Elektronikaltgeräte, Demontagebetriebe für Altfahrzeuge und sonstige Anlagen</t>
  </si>
  <si>
    <t>Abfallmenge in 1.000 t</t>
  </si>
  <si>
    <t xml:space="preserve">               nach Wirtschaftsgliederung der Erzeuger</t>
  </si>
  <si>
    <t>18.3.5 Erzeugte und zur Entsorgung abgegebene gefährliche Abfälle im Zeitvergleich sowie nach ausgewählten Abfallarten und</t>
  </si>
  <si>
    <t xml:space="preserve">B, C
</t>
  </si>
  <si>
    <t xml:space="preserve">17
</t>
  </si>
  <si>
    <t xml:space="preserve">10
</t>
  </si>
  <si>
    <t xml:space="preserve">23
</t>
  </si>
  <si>
    <t xml:space="preserve">24
</t>
  </si>
  <si>
    <t xml:space="preserve">29
</t>
  </si>
  <si>
    <t xml:space="preserve">33
</t>
  </si>
  <si>
    <t xml:space="preserve">D, E
</t>
  </si>
  <si>
    <t xml:space="preserve">38, 39
</t>
  </si>
  <si>
    <t>2010</t>
  </si>
  <si>
    <t>2013</t>
  </si>
  <si>
    <t>2016</t>
  </si>
  <si>
    <t>2019</t>
  </si>
  <si>
    <t>1991</t>
  </si>
  <si>
    <t xml:space="preserve">   Gemeinden mit Trinkwasserbezug</t>
  </si>
  <si>
    <t xml:space="preserve">   Tarifgebiete (Gemeinden oder Gemeindeteile mit Trinkwasserentgelt)</t>
  </si>
  <si>
    <r>
      <t xml:space="preserve">   Kosten bei durchschnittlicher Haushaltsgröße </t>
    </r>
    <r>
      <rPr>
        <sz val="6"/>
        <rFont val="Calibri"/>
        <family val="2"/>
        <scheme val="minor"/>
      </rPr>
      <t>12)</t>
    </r>
    <r>
      <rPr>
        <sz val="8.5"/>
        <rFont val="Calibri"/>
        <family val="2"/>
        <scheme val="minor"/>
      </rPr>
      <t xml:space="preserve"> mit durchschnittlichem 
      Wasserverbrauch </t>
    </r>
    <r>
      <rPr>
        <sz val="6"/>
        <rFont val="Calibri"/>
        <family val="2"/>
        <scheme val="minor"/>
      </rPr>
      <t>13)</t>
    </r>
    <r>
      <rPr>
        <sz val="8.5"/>
        <rFont val="Calibri"/>
        <family val="2"/>
        <scheme val="minor"/>
      </rPr>
      <t xml:space="preserve"> im Jahr</t>
    </r>
  </si>
  <si>
    <t xml:space="preserve">   Gemeinden mit mengenbezogenem Abwasser- oder Schmutzwasserentgelt</t>
  </si>
  <si>
    <r>
      <t xml:space="preserve">   Gemeinden mit sonstigem mengenbezogenen Entgelt </t>
    </r>
    <r>
      <rPr>
        <sz val="6"/>
        <rFont val="Calibri"/>
        <family val="2"/>
        <scheme val="minor"/>
      </rPr>
      <t>14)</t>
    </r>
  </si>
  <si>
    <t xml:space="preserve">   Gemeinden mit flächenbezogenem Niederschlags- bzw. Oberflächen-
      wasserentgelt </t>
  </si>
  <si>
    <t xml:space="preserve">   Gemeinden mit haushaltsüblichem mengen- und flächenunabhängigen 
      Entgelt (Grundgebühr)</t>
  </si>
  <si>
    <t xml:space="preserve">   angeschlossene Einwohnerinnen und Einwohner</t>
  </si>
  <si>
    <r>
      <t xml:space="preserve">   verbrauchsabhängiges Entgelt </t>
    </r>
    <r>
      <rPr>
        <sz val="6"/>
        <rFont val="Calibri"/>
        <family val="2"/>
        <scheme val="minor"/>
      </rPr>
      <t>10) 11)</t>
    </r>
  </si>
  <si>
    <r>
      <t xml:space="preserve">   haushaltsübliches verbrauchsunabhängiges Entgelt (Grundgebühr) 
      im Jahr </t>
    </r>
    <r>
      <rPr>
        <sz val="6"/>
        <rFont val="Calibri"/>
        <family val="2"/>
        <scheme val="minor"/>
      </rPr>
      <t>10)</t>
    </r>
  </si>
  <si>
    <t xml:space="preserve">   mengenbezogenes Abwasser- oder Schmutzwasserentgelt</t>
  </si>
  <si>
    <r>
      <t xml:space="preserve">   sonstiges mengenbezogenes Entgelt </t>
    </r>
    <r>
      <rPr>
        <sz val="6"/>
        <rFont val="Calibri"/>
        <family val="2"/>
        <scheme val="minor"/>
      </rPr>
      <t>14)</t>
    </r>
  </si>
  <si>
    <t xml:space="preserve">   flächenbezogenes Niederschlags- bzw. Oberflächenwasserentgelt </t>
  </si>
  <si>
    <r>
      <t xml:space="preserve">   haushaltsübliches mengen- und flächenunabhängiges Entgelt 
      (Grundgebühr) </t>
    </r>
    <r>
      <rPr>
        <sz val="6"/>
        <rFont val="Calibri"/>
        <family val="2"/>
        <scheme val="minor"/>
      </rPr>
      <t>15)</t>
    </r>
  </si>
  <si>
    <t>2018</t>
  </si>
  <si>
    <t xml:space="preserve">  Abfälle aus Landwirtschaft, Gartenbau,
    Teichwirtschaft, Forstwirtschaft, Jagd
    und Fischerei sowie der Herstellung
    und Verarbeitung von Nahrungs-
    mitteln</t>
  </si>
  <si>
    <t xml:space="preserve">  Abfälle aus der Holzbearbeitung und
    der Herstellung von Platten, Möbeln, 
    Zellstoffen, Papier und Pappe</t>
  </si>
  <si>
    <t xml:space="preserve">  Abfälle aus anorganisch-chemischen 
    Prozessen</t>
  </si>
  <si>
    <t xml:space="preserve">  Abfälle aus organisch-chemischen 
    Prozessen</t>
  </si>
  <si>
    <t xml:space="preserve">  Abfälle aus Herstellung, Zubereitung, 
    Vertrieb und Anwendung von Be-
    schichtungen (Farben, Lacke, Email),
    Klebstoffen, Dichtmassen und Druck-
    farben</t>
  </si>
  <si>
    <t xml:space="preserve">  Abfälle aus thermischen Prozessen</t>
  </si>
  <si>
    <t xml:space="preserve">  Abfälle aus der chemischen Ober-
    flächenbearbeitung und Beschichtung
    von Metallen und anderen Werk-
    stoffen; Nichteisenhydrometallurgie</t>
  </si>
  <si>
    <t xml:space="preserve">  Abfälle aus Prozessen der mecha-
    nischen Formgebung sowie der 
    physikalischen und mechanischen
    Oberflächenbearbeitung von
    Metallen und Kunststoffen</t>
  </si>
  <si>
    <t xml:space="preserve">  Verpackungsabfall, Aufsaugmassen, 
    Wischtücher, Filtermaterialien und 
    Schutzkleidung (a. n. g.)</t>
  </si>
  <si>
    <t xml:space="preserve">  Bau- und Abbruchabfälle (einschließ-
    lich Aushub von verunreinigten 
    Standorten)</t>
  </si>
  <si>
    <t xml:space="preserve">  Abfälle aus der humanmedizinischen
    oder tierärztlichen Versorgung und
    Forschung (ohne Küchen- und Restau-
    rantabfälle, die nicht aus der unmittel-
    baren Krankenpflege stammen)</t>
  </si>
  <si>
    <t xml:space="preserve">  Abfälle aus Abfallbehandlungsanlagen,
    öffentlichen Abwasserbehandlungs-
    anlagen sowie der Aufbereitung von
    Wasser für den menschlichen Ge-
    brauch und Wasser für industrielle
   Zwecke</t>
  </si>
  <si>
    <t xml:space="preserve">  Siedlungsabfälle (Haushaltsabfälle und
    ähnliche gewerbliche und industrielle
    Abfälle sowie Abfälle aus Einrichtun-
    gen), einschließlich getrennt ge-
    sammelter Fraktionen</t>
  </si>
  <si>
    <t xml:space="preserve">  Bau- und Abbruchabfälle (einschließlich Aushub von 
    verunreinigten Standorten) </t>
  </si>
  <si>
    <t xml:space="preserve">    darunter</t>
  </si>
  <si>
    <t xml:space="preserve">    Gemische aus oder getrennte Fraktionen von Beton, Ziegeln,
      Fliesen und Keramik, die gefährliche Stoffe enthalten </t>
  </si>
  <si>
    <t xml:space="preserve">    Glas, Kunststoff und Holz, die gefährliche Stoffe enthalten
      oder durch gefährliche Stoffe verunreinigt sind  </t>
  </si>
  <si>
    <t xml:space="preserve">    kohlenteerhaltige Bitumengemische </t>
  </si>
  <si>
    <t xml:space="preserve">    Kohlenteer und teerhaltige Produkte </t>
  </si>
  <si>
    <t xml:space="preserve">    Boden und Steine, die gefährliche Stoffe enthalten </t>
  </si>
  <si>
    <t xml:space="preserve">    asbesthaltige Baustoffe </t>
  </si>
  <si>
    <t xml:space="preserve">  Abfälle aus Abfallbehandlungsanlagen, öffentlichen Ab-
    wasserbehandlungsanlagen sowie der Aufbereitung von 
    Wasser für den menschlichen Gebrauch und Wasser
    für industrielle Zwecke </t>
  </si>
  <si>
    <t xml:space="preserve">    Filterstaub, der gefährliche Stoffe enthält</t>
  </si>
  <si>
    <t xml:space="preserve">    vorgemischte Abfälle, die wenigstens einen gefährlichen
      Abfall enthalten</t>
  </si>
  <si>
    <t xml:space="preserve">    Holz, das gefährliche Stoffe enthält</t>
  </si>
  <si>
    <t xml:space="preserve">    sonstige Abfälle (einschließlich Materialmischungen)
      aus der mechanischen Behandlung von Abfällen, die
      gefährliche Stoffe enthalten</t>
  </si>
  <si>
    <t xml:space="preserve">  Ölabfälle und Abfälle aus flüssigen Brennstoffen (außer 
    Speiseöle und Ölabfälle, die unter Kapitel 05, 12 und 19
    des EAV fallen) </t>
  </si>
  <si>
    <t xml:space="preserve">    nichtchlorierte Maschinen-, Getriebe- und Schmieröle auf
      Mineralölbasis </t>
  </si>
  <si>
    <t xml:space="preserve">    feste Abfälle aus Sandfanganlagen und Öl-/Wasser-
      abscheidern</t>
  </si>
  <si>
    <t xml:space="preserve">    Abfallgemische aus Sandfanganlagen und Öl-/Wasser-
      abscheidern </t>
  </si>
  <si>
    <t>Ausgewählte Abfallkapitel und Abfallarten nach dem
  Europäischen Abfallverzeichnis (EAV)</t>
  </si>
  <si>
    <t xml:space="preserve">  Bergbau und Gewinnung von Steinen und Erden </t>
  </si>
  <si>
    <t xml:space="preserve">  Verarbeitendes Gewerbe </t>
  </si>
  <si>
    <t xml:space="preserve">    Herstellung von Nahrungs- und Futtermitteln</t>
  </si>
  <si>
    <t xml:space="preserve">    Herstellung von chemischen Erzeugnissen</t>
  </si>
  <si>
    <t xml:space="preserve">    Maschinenbau</t>
  </si>
  <si>
    <t xml:space="preserve">  Energieversorgung </t>
  </si>
  <si>
    <t xml:space="preserve">  Wasserversorgung; Abwasser- und Abfallentsorgung und
    Beseitigung von Umweltverschmutzungen  </t>
  </si>
  <si>
    <t xml:space="preserve">  Baugewerbe </t>
  </si>
  <si>
    <t xml:space="preserve">  Handel; Instandhaltung und Reparatur von Kraftfahrzeugen </t>
  </si>
  <si>
    <t xml:space="preserve">  Verkehr und Lagerei </t>
  </si>
  <si>
    <t xml:space="preserve">  Öffentliche Verwaltung, Verteidigung; Sozialversicherung </t>
  </si>
  <si>
    <t xml:space="preserve">  übrige</t>
  </si>
  <si>
    <t xml:space="preserve">  18.1.1
</t>
  </si>
  <si>
    <t xml:space="preserve">  18.2.2
</t>
  </si>
  <si>
    <t xml:space="preserve">  18.2.8
</t>
  </si>
  <si>
    <t xml:space="preserve">  18.3.5
</t>
  </si>
  <si>
    <t xml:space="preserve">  18.5
</t>
  </si>
  <si>
    <t>Daten der Grafik 18.3 "Aufkommen an Haushaltsabfällen im Zeitvergleich nach Abfallarten"</t>
  </si>
  <si>
    <t>Aufkommen an Haushaltsabfällen im Zeitvergleich nach Abfallarten</t>
  </si>
  <si>
    <t>18.2.2 Wasserabgabe der Wasserversorgungsunternehmen an Letztverbraucherinnen und Letztverbraucher im Zeitvergleich</t>
  </si>
  <si>
    <t>2021</t>
  </si>
  <si>
    <t xml:space="preserve">   Unfälle mit wassergefährdenden Stoffen 2022 </t>
  </si>
  <si>
    <t xml:space="preserve">  18.2.9</t>
  </si>
  <si>
    <t>2005</t>
  </si>
  <si>
    <t>21)</t>
  </si>
  <si>
    <r>
      <t xml:space="preserve">Ausgewählte Abfallarten </t>
    </r>
    <r>
      <rPr>
        <sz val="6"/>
        <rFont val="Calibri"/>
        <family val="2"/>
        <scheme val="minor"/>
      </rPr>
      <t xml:space="preserve">20) </t>
    </r>
  </si>
  <si>
    <t xml:space="preserve">  18.3.4</t>
  </si>
  <si>
    <t xml:space="preserve">
Wassergewinnung der Wasserversorgungsunternehmen mit Sitz in Mecklenburg-Vorpommern.  </t>
  </si>
  <si>
    <t xml:space="preserve">Bezogen auf die angeschlossene Bevölkerung am 30.06. des Berichtsjahres.  </t>
  </si>
  <si>
    <t xml:space="preserve">Ohne Zuleitungskanäle zu den Abwasserbehandlungsanlagen und Hausanschlüssen.  </t>
  </si>
  <si>
    <t xml:space="preserve">2016: Öffentliche Abwasserbehandlungsanlagen mit einer Ausbaugröße von mindestens 50 Einwohnerwerten.  </t>
  </si>
  <si>
    <t xml:space="preserve">Nach Klärschlammverordnung (AbfKlärV).  </t>
  </si>
  <si>
    <t xml:space="preserve">Die Entgelte werden mit der Anzahl der angeschlossenen Einwohnerinnen und Einwohner gewichtet.  </t>
  </si>
  <si>
    <t xml:space="preserve">Erhebung der öffentlichen Wasserversorgung.  </t>
  </si>
  <si>
    <t xml:space="preserve">Mengenbezogenes Entgelt (Kubikmeterpreis) für die Entsorgung des Niederschlagswassers oder Gebühr für die Ableitung von Brauchwasser (bei Grundwasserabsenkung).  </t>
  </si>
  <si>
    <t xml:space="preserve">Bezogen auf die Bevölkerungszahl am 31.12. des Jahres.  </t>
  </si>
  <si>
    <t xml:space="preserve">Einschließlich betriebseigener Abfälle.  </t>
  </si>
  <si>
    <t xml:space="preserve">Nach dem Europäischen Abfallverzeichnis (EAV).  </t>
  </si>
  <si>
    <t xml:space="preserve">Einschließlich an Zwischenlager.  </t>
  </si>
  <si>
    <t>18.2.4 Anschluss der Bevölkerung an die öffentliche Wasserversorgung und Abwasserentsorgung im Zeitvergleich</t>
  </si>
  <si>
    <t>Bevölkerung am 30.06.</t>
  </si>
  <si>
    <t>18.2.7 Klärschlammentsorgung aus der öffentlichen biologischen Abwasserbehandlung im Zeitvergleich</t>
  </si>
  <si>
    <t>18.2.8 Durchschnittliche Entgelte für die öffentliche Wasserversorgung und Abwasserentsorgung am 1. Januar im Zeitvergleich</t>
  </si>
  <si>
    <r>
      <t xml:space="preserve">18.3.1 Aufkommen an Haushaltsabfällen im Zeitvergleich </t>
    </r>
    <r>
      <rPr>
        <b/>
        <sz val="6"/>
        <rFont val="Calibri"/>
        <family val="2"/>
        <scheme val="minor"/>
      </rPr>
      <t>16)</t>
    </r>
    <r>
      <rPr>
        <b/>
        <sz val="8.5"/>
        <rFont val="Calibri"/>
        <family val="2"/>
        <scheme val="minor"/>
      </rPr>
      <t xml:space="preserve"> </t>
    </r>
  </si>
  <si>
    <t>18.1.2 Umsatz mit Umweltschutzgütern und -leistungen im Zeitvergleich</t>
  </si>
  <si>
    <t xml:space="preserve">  18.1.2</t>
  </si>
  <si>
    <t xml:space="preserve">   Umsatz mit Umweltschutzgütern und -leistungen im Zeitvergleich</t>
  </si>
  <si>
    <t xml:space="preserve">   Klärschlammentsorgung aus der öffentlichen biologischen Abwasserbehandlung im Zeitvergleich</t>
  </si>
  <si>
    <t xml:space="preserve">   Aufkommen an Haushaltsabfällen im Zeitvergleich</t>
  </si>
  <si>
    <t xml:space="preserve">   In Entsorgungsanlagen behandelte bzw. beseitigte Abfallmenge im Zeitvergleich nach ausgewählten Abfallarten </t>
  </si>
  <si>
    <t>Weitere Informationen zum Thema finden Sie auf der Website des Statistischen Amtes Mecklenburg-Vorpommern</t>
  </si>
  <si>
    <t xml:space="preserve">   Abwasserwirtschaft</t>
  </si>
  <si>
    <t xml:space="preserve">   bereichsübergreifend</t>
  </si>
  <si>
    <t xml:space="preserve">   Arten- und Landschafts-
      schutz</t>
  </si>
  <si>
    <r>
      <t xml:space="preserve">   Schutz und Sanierung 
      von</t>
    </r>
    <r>
      <rPr>
        <sz val="6"/>
        <rFont val="Calibri"/>
        <family val="2"/>
        <scheme val="minor"/>
      </rPr>
      <t xml:space="preserve"> </t>
    </r>
    <r>
      <rPr>
        <sz val="8.5"/>
        <rFont val="Calibri"/>
        <family val="2"/>
        <scheme val="minor"/>
      </rPr>
      <t>Boden,</t>
    </r>
    <r>
      <rPr>
        <sz val="6"/>
        <rFont val="Calibri"/>
        <family val="2"/>
        <scheme val="minor"/>
      </rPr>
      <t xml:space="preserve"> </t>
    </r>
    <r>
      <rPr>
        <sz val="8.5"/>
        <rFont val="Calibri"/>
        <family val="2"/>
        <scheme val="minor"/>
      </rPr>
      <t>Grund-</t>
    </r>
    <r>
      <rPr>
        <sz val="7"/>
        <rFont val="Calibri"/>
        <family val="2"/>
        <scheme val="minor"/>
      </rPr>
      <t xml:space="preserve"> </t>
    </r>
    <r>
      <rPr>
        <sz val="8.5"/>
        <rFont val="Calibri"/>
        <family val="2"/>
        <scheme val="minor"/>
      </rPr>
      <t>und
      Oberflächenwasser</t>
    </r>
  </si>
  <si>
    <t xml:space="preserve">   davon erzielt mit Gütern
      und Leistungen für </t>
  </si>
  <si>
    <t>2020</t>
  </si>
  <si>
    <t xml:space="preserve">   Zerlegeeinrichtungen für Elektro- und Elektronikaltgeräte</t>
  </si>
  <si>
    <t>18.1.1 Umweltschutzinvestitionen der Betriebe im Produzierenden Gewerbe (ohne Baugewerbe) im Zeitvergleich nach Umweltbereichen</t>
  </si>
  <si>
    <t xml:space="preserve">   Anschluss der Bevölkerung an die öffentliche Wasserversorgung und Abwasserentsorgung im Zeitvergleich</t>
  </si>
  <si>
    <t xml:space="preserve">  18.2.4</t>
  </si>
  <si>
    <t xml:space="preserve">   Anschluss der Bevölkerung an die öffentliche Wasserversorgung und Abwasserentsorgung 2019 nach Kreisen</t>
  </si>
  <si>
    <t xml:space="preserve">   Anschluss der Bevölkerung an die öffentliche Kanalisation 2019 im Ländervergleich</t>
  </si>
  <si>
    <t xml:space="preserve">18.3.4 In Entsorgungsanlagen behandelte bzw. beseitigte Abfallmenge im Zeitvergleich nach ausgewählten Abfallarten </t>
  </si>
  <si>
    <t xml:space="preserve">   Wertstoffe</t>
  </si>
  <si>
    <t xml:space="preserve">   organische Abfälle</t>
  </si>
  <si>
    <t>1.000 m³</t>
  </si>
  <si>
    <t>1.000</t>
  </si>
  <si>
    <r>
      <t xml:space="preserve">      in der Landwirtschaft </t>
    </r>
    <r>
      <rPr>
        <sz val="6"/>
        <rFont val="Calibri"/>
        <family val="2"/>
        <scheme val="minor"/>
      </rPr>
      <t>9)</t>
    </r>
  </si>
  <si>
    <r>
      <rPr>
        <b/>
        <sz val="9"/>
        <color theme="1"/>
        <rFont val="Calibri"/>
        <family val="2"/>
        <scheme val="minor"/>
      </rPr>
      <t>Umweltschutzinvestitionen, Umweltschutzgüter und -leistungen:</t>
    </r>
    <r>
      <rPr>
        <sz val="9"/>
        <color theme="1"/>
        <rFont val="Calibri"/>
        <family val="2"/>
        <scheme val="minor"/>
      </rPr>
      <t xml:space="preserve"> Die jährliche Erhebung der Investitionen für den Umweltschutz erfasst 
bei Unternehmen und Betrieben des Produzierenden Gewerbes (ohne Baugewerbe) die Bruttozugänge an Sachanlagen, die ausschließlich 
oder überwiegend dem Schutz der Umwelt dienen. Dabei gelten Erfassungsuntergrenzen, d. h. es sind Unternehmen und Betriebe ab einer 
bestimmten Größe einbezogen. Ab Berichtsjahr 2008 sind aufgrund der Umstellung auf die neue Wirtschaftszweigsystematik WZ 2008 
erstmalig Unternehmen und Betriebe des Entsorgungssektors einbezogen. Ab Berichtsjahr 2016 wurde die Zuordnung der Umweltschutz-
investitionen nach Umweltschutzbereichen an die internationale Klassifikation der Umweltschutzaktivitäten und -ausgaben (Classification 
of Environmental Protection Activities, CEPA) angepasst.</t>
    </r>
  </si>
  <si>
    <t>Mit der jährlichen "Erhebung der Güter und Leistungen für den Umweltschutz" werden die Betriebe und Einrichtungen, die dem Umwelt-
schutz dienende Waren, Bau- und Dienstleistungen herstellen bzw. erbringen, erfasst. Dabei sind alle Wirtschaftszweige einbezogen, aus-
genommen der Bereich Land- und Forstwirtschaft, Fischerei. Für die Erhebung 2016 wurden Erfassungsuntergrenzen für den Berichtskreis 
eingeführt, um die Auskunftspflichtigen zu entlasten. Daher wurde im Jahr 2016 eine Vielzahl von Einheiten erstmals nicht mehr befragt. 
Die monetären Auswirkungen waren aber vergleichsweise gering.</t>
  </si>
  <si>
    <r>
      <rPr>
        <b/>
        <sz val="9"/>
        <color theme="1"/>
        <rFont val="Calibri"/>
        <family val="2"/>
        <scheme val="minor"/>
      </rPr>
      <t xml:space="preserve">Wasser und Abwasser: </t>
    </r>
    <r>
      <rPr>
        <sz val="9"/>
        <color theme="1"/>
        <rFont val="Calibri"/>
        <family val="2"/>
        <scheme val="minor"/>
      </rPr>
      <t>Bei den Angaben zur Wasserversorgung und Abwasserentsorgung handelt es sich um Ergebnisse aus unterschied­
lichen wasserwirtschaftlichen Erhebungen.</t>
    </r>
  </si>
  <si>
    <t>Die Statistik der nichtöffentlichen Wasserversorgung und nichtöffentlichen Abwasserentsorgung bezieht alle Betriebe und Einrichtungen 
der Wirtschaft außerhalb der öffentlichen Wasserversorgung und öffentlichen Abwasserentsorgung ein. Sie liefert alle drei Jahre u. a. Da-
ten über Gewinnung, Bezug und Nutzung von Wasser sowie Menge und Art der Behandlung des Abwassers. Zum Berichtskreis der Erhe-
bung gehören ab Berichtsjahr 2013 alle Betriebe und Einrichtungen, die jährlich mindestens 2.000 Kubikmeter Wasser selbst gewinnen 
oder 2.000 Kubikmeter Wasser oder Abwasser in ein Oberflächengewässer oder in den Untergrund direkt einleiten oder 10.000 Kubik-
meter Wasser aus dem öffentlichen Netz oder von anderen Betrieben und Einrichtungen übernehmen. Befragt werden auf Basis der Wirt-
schaftszweigklassifikation 2008 (WZ 2008) die Betriebe und Einrichtungen des Wirtschaftsabschnittes Land- und Forstwirtschaft, Fischerei 
sowie der Wirtschaftsabschnitte im Produzierenden Gewerbe und in den Dienstleistungsbereichen.
Aufgrund geänderter Erfassungsuntergrenzen sind die Erhebungsergebnisse der Berichtsjahre ab 2013 nur eingeschränkt mit den Ergeb-
nissen der Berichtsjahre 2007 und 2010 vergleichbar.</t>
  </si>
  <si>
    <t>Die Erhebungen der Unfälle beim Umgang mit Wasser gefährdenden Stoffen und bei der Beförderung von Wasser gefährdenden Stoffen 
werden jährlich bei den Behörden, die nach Landesrecht für die Entgegennahme der Anzeigen über die Unfälle mit wassergefährdenden 
Stoffen zuständig sind, durchgeführt. In Mecklenburg-Vorpommern sind die unteren Wasserbehörden, d. h. die Landrätinnen bzw. Land-
räte und Oberbürgermeisterinnen bzw. Oberbürgermeister der kreisfreien Städte sowie die Staatlichen Ämter für Landwirtschaft und Um-
welt, zuständig.</t>
  </si>
  <si>
    <r>
      <rPr>
        <b/>
        <sz val="9"/>
        <color theme="1"/>
        <rFont val="Calibri"/>
        <family val="2"/>
        <scheme val="minor"/>
      </rPr>
      <t xml:space="preserve">Abfallwirtschaft: </t>
    </r>
    <r>
      <rPr>
        <sz val="9"/>
        <color theme="1"/>
        <rFont val="Calibri"/>
        <family val="2"/>
        <scheme val="minor"/>
      </rPr>
      <t>Die Angaben zum Aufkommen an Haushaltsabfällen stammen aus der jährlichen Erhebung über die Abfalleinsammlung 
im Rahmen der öffentlich-rechtlichen Entsorgung. Die Daten für Mecklenburg-Vorpommern werden dem Statistischen Amt vom Landes-
umweltamt aus der Siedlungsabfallbilanz zur Verfügung gestellt.</t>
    </r>
  </si>
  <si>
    <t>Die Rechtsgrundlagen und tiefergehende methodische Erläuterungen entnehmen Sie bitte den Qualitätsberichten bzw. angegebenen Statis-
tischen Berichten (siehe "Mehr zum Thema").</t>
  </si>
  <si>
    <r>
      <t xml:space="preserve">
Bei </t>
    </r>
    <r>
      <rPr>
        <b/>
        <sz val="9"/>
        <color theme="1"/>
        <rFont val="Calibri"/>
        <family val="2"/>
        <scheme val="minor"/>
      </rPr>
      <t>Abwasserbehandlungsanlagen</t>
    </r>
    <r>
      <rPr>
        <sz val="9"/>
        <color theme="1"/>
        <rFont val="Calibri"/>
        <family val="2"/>
        <scheme val="minor"/>
      </rPr>
      <t xml:space="preserve"> wird zwischen mechanischen, biologischen ohne weitergehende Behandlung, biologischen mit weiter-
gehender Behandlung und sonstigen Kläranlagen unterschieden. Rechen- und Siebanlagen, Abscheider, Hauskläranlagen u. Ä. sind nicht 
einbezogen.</t>
    </r>
  </si>
  <si>
    <r>
      <t xml:space="preserve">Zu den </t>
    </r>
    <r>
      <rPr>
        <b/>
        <sz val="9"/>
        <color theme="1"/>
        <rFont val="Calibri"/>
        <family val="2"/>
        <scheme val="minor"/>
      </rPr>
      <t>gefährlichen Abfällen</t>
    </r>
    <r>
      <rPr>
        <sz val="9"/>
        <color theme="1"/>
        <rFont val="Calibri"/>
        <family val="2"/>
        <scheme val="minor"/>
      </rPr>
      <t xml:space="preserve"> gehören verschiedene Abfallarten mit festgelegten Gefährlichkeitsmerkmalen. Sie stellen eine Gefahr für die 
Gesundheit und/oder die Umwelt dar. Gefährliche Abfälle sind in der Abfallverzeichnis-Verordnung (AVV) mit einem Stern (*) gekennzeich-
net. Ihre Entsorgung ist über ein differenziertes Genehmigungs- und Nachweisverfahren gemäß Nachweisverordnung (NachwV) geregelt.</t>
    </r>
  </si>
  <si>
    <r>
      <t xml:space="preserve">Das </t>
    </r>
    <r>
      <rPr>
        <b/>
        <sz val="9"/>
        <color theme="1"/>
        <rFont val="Calibri"/>
        <family val="2"/>
        <scheme val="minor"/>
      </rPr>
      <t>haushaltsübliche mengen- und flächenunabhängige Entgelt</t>
    </r>
    <r>
      <rPr>
        <sz val="9"/>
        <color theme="1"/>
        <rFont val="Calibri"/>
        <family val="2"/>
        <scheme val="minor"/>
      </rPr>
      <t xml:space="preserve"> umfasst die Grundgebühr, die einem durchschnittlichen Haushalt für das 
Vorhalten der Abwasserentsorgungseinrichtung in Rechnung gestellt wird. Sie dient u. a. der Abdeckung von Kosten für die Betreibung und 
Wartung des Kanalnetzes sowie der zentralen Kläranlagen.</t>
    </r>
  </si>
  <si>
    <r>
      <t>Die</t>
    </r>
    <r>
      <rPr>
        <b/>
        <sz val="9"/>
        <color theme="1"/>
        <rFont val="Calibri"/>
        <family val="2"/>
        <scheme val="minor"/>
      </rPr>
      <t xml:space="preserve"> Investitionen für den Umweltschutz</t>
    </r>
    <r>
      <rPr>
        <sz val="9"/>
        <color theme="1"/>
        <rFont val="Calibri"/>
        <family val="2"/>
        <scheme val="minor"/>
      </rPr>
      <t xml:space="preserve"> von Betrieben des Produzierenden Gewerbes ohne Baugewerbe beziehen sich auf Sachanlagen 
zum Schutz vor schädigenden Einflüssen, die bei der Produktionstätigkeit entstehen (produktionsbezogene Maßnahmen) und Aufwendun-
gen für Erzeugnisse, die bei Verwendung oder Verbrauch eine geringere Umweltbelastung als herkömmliche Erzeugnisse hervorrufen 
(produktbezogene Maßnahmen). Die Umweltschutzinvestitionen umfassen den Wert der Bruttozugänge an erworbenen bzw. selbst er-
stellten (einschließlich im Bau befindlicher) Sachanlagen für die Bereiche Abfallwirtschaft, Abwasserwirtschaft, Lärm- und Erschütterungs-
schutz, Luftreinhaltung, Arten- und Landschaftsschutz, Schutz und Sanierung von Boden, Grund- und Oberflächenwasser sowie  Klima­
schutz. </t>
    </r>
  </si>
  <si>
    <r>
      <rPr>
        <b/>
        <sz val="9"/>
        <color theme="1"/>
        <rFont val="Calibri"/>
        <family val="2"/>
        <scheme val="minor"/>
      </rPr>
      <t>Klärschlamm</t>
    </r>
    <r>
      <rPr>
        <sz val="9"/>
        <color theme="1"/>
        <rFont val="Calibri"/>
        <family val="2"/>
        <scheme val="minor"/>
      </rPr>
      <t xml:space="preserve"> ist die Bezeichnung für den ausgefaulten oder auf sonstige Weise stabilisierten Schlamm, der in den verschiedenen Behand-
lungsstufen innerhalb einer Abwasserbehandlungsanlage anfällt. Ausgenommen sind Rechen-, Sieb- und Sandfangrückstände. Klär-
schlamm aus häuslichen Abwässern enthält viele Nährstoffe und kann unter bestimmten Voraussetzungen in der Landwirtschaft als Dünge-
mittel verwendet werden. Einzelheiten sind in der Klärschlammverordnung (AbfKlärV) geregelt. Klärschlamm kann je nach Abwasserart 
und Behandlungsverfahren umwelt- bzw. gesundheitsgefährdende Stoffe wie Krankheitskeime und Schwermetalle enthalten und wird 
daher bei Überschreitung der Grenzwerte thermisch entsorgt (verbrannt).</t>
    </r>
  </si>
  <si>
    <r>
      <rPr>
        <b/>
        <sz val="9"/>
        <color theme="1"/>
        <rFont val="Calibri"/>
        <family val="2"/>
        <scheme val="minor"/>
      </rPr>
      <t>Letztverbraucherinnen und Letztverbraucher</t>
    </r>
    <r>
      <rPr>
        <sz val="9"/>
        <color theme="1"/>
        <rFont val="Calibri"/>
        <family val="2"/>
        <scheme val="minor"/>
      </rPr>
      <t xml:space="preserve"> sind Privathaushalte (einschließlich Kleingewerbe und sonstiger Kleinabnehmerinnen und 
Kleinabnehmer), gewerbliche Unternehmen (Produzierendes Gewerbe, Handel, Verkehr, Dienstleistungen) und sonstige Abnehmer 
(z. B. Krankenhäuser, Behörden, Bundeswehr, landwirtschaftliche Betriebe), mit denen die öffentlichen Wasserversorgungsunternehmen 
die abgegebenen Wassermengen unmittelbar ab- oder verrechnen.</t>
    </r>
  </si>
  <si>
    <r>
      <t xml:space="preserve">Das </t>
    </r>
    <r>
      <rPr>
        <b/>
        <sz val="9"/>
        <color theme="1"/>
        <rFont val="Calibri"/>
        <family val="2"/>
        <scheme val="minor"/>
      </rPr>
      <t xml:space="preserve">mengenbezogene Abwasser- oder Schmutzwasserentgelt </t>
    </r>
    <r>
      <rPr>
        <sz val="9"/>
        <color theme="1"/>
        <rFont val="Calibri"/>
        <family val="2"/>
        <scheme val="minor"/>
      </rPr>
      <t>wird bevorzugt nach dem Frischwassermaßstab berechnet, bei dem der 
Trinkwasserverbrauch, d. h. die vom Wasserversorger bezogene Wassermenge, als Berech­nungsgrundlage herangezogen wird.</t>
    </r>
  </si>
  <si>
    <r>
      <t xml:space="preserve">Unter </t>
    </r>
    <r>
      <rPr>
        <b/>
        <sz val="9"/>
        <color theme="1"/>
        <rFont val="Calibri"/>
        <family val="2"/>
        <scheme val="minor"/>
      </rPr>
      <t>Umweltschutzgüter und -leistungen</t>
    </r>
    <r>
      <rPr>
        <sz val="9"/>
        <color theme="1"/>
        <rFont val="Calibri"/>
        <family val="2"/>
        <scheme val="minor"/>
      </rPr>
      <t xml:space="preserve"> sind sämtliche Waren, Bau- und Dienstleistungen zu verstehen, deren Hauptzweck der Schutz 
der natürlichen Umwelt ist. Sie dienen der Emissionsminderung, d. h. der Vermeidung, Verminderung bzw. Beseitigung von schädigenden 
Einflüssen aus Produktion und Konsum auf die Umwelt. Nicht darunter fallen Waren, Bau- und Dienstleistungen, die dem Arbeitsschutz 
dienen. Reine Entsorgungsdienstleistungen (z. B. das Sammeln, Befördern und Behandeln von Abfällen), Energieerzeugnisse (z. B. der Um-
satz aus der Erzeugung von Windenergie, Solarstrom und Biokraftstoffen) sowie reine Handelsleistungen sind ebenfalls nicht enthalten.</t>
    </r>
  </si>
  <si>
    <r>
      <t xml:space="preserve">Das </t>
    </r>
    <r>
      <rPr>
        <b/>
        <sz val="9"/>
        <color theme="1"/>
        <rFont val="Calibri"/>
        <family val="2"/>
        <scheme val="minor"/>
      </rPr>
      <t>verbrauchsabhängige Entgelt</t>
    </r>
    <r>
      <rPr>
        <sz val="9"/>
        <color theme="1"/>
        <rFont val="Calibri"/>
        <family val="2"/>
        <scheme val="minor"/>
      </rPr>
      <t xml:space="preserve"> ist der Preis, der vom Wasserversorger für die Bereitstellung und Lieferung von einem Kubikmeter 
Trinkwasser (= 1.000 Liter) erhoben wird.</t>
    </r>
  </si>
  <si>
    <r>
      <rPr>
        <b/>
        <sz val="9"/>
        <color theme="1"/>
        <rFont val="Calibri"/>
        <family val="2"/>
        <scheme val="minor"/>
      </rPr>
      <t>Wasser gefährdende Stoffe</t>
    </r>
    <r>
      <rPr>
        <sz val="9"/>
        <color theme="1"/>
        <rFont val="Calibri"/>
        <family val="2"/>
        <scheme val="minor"/>
      </rPr>
      <t xml:space="preserve"> sind überwiegend feste und flüssige Stoffe (einschließlich Zubereitungen und Gemische), die geeignet sind, 
dauernd oder in einem nicht nur unerheblichen Ausmaß nachteilige Veränderungen der Wasserbeschaffenheit herbeizuführen (§ 62 Ab-
satz 3 Wasserhaushaltsgesetz). Sie werden in der Verwaltungsvorschrift Wasser gefährdende Stoffe (VwVwS) bestimmt und entsprechend 
ihrer Gefährlichkeit in Wassergefährdungsklassen eingestuft.</t>
    </r>
  </si>
  <si>
    <r>
      <t xml:space="preserve">Das </t>
    </r>
    <r>
      <rPr>
        <b/>
        <sz val="9"/>
        <color theme="1"/>
        <rFont val="Calibri"/>
        <family val="2"/>
        <scheme val="minor"/>
      </rPr>
      <t>haushaltsübliche verbrauchsunabhängige Entgelt</t>
    </r>
    <r>
      <rPr>
        <sz val="9"/>
        <color theme="1"/>
        <rFont val="Calibri"/>
        <family val="2"/>
        <scheme val="minor"/>
      </rPr>
      <t xml:space="preserve"> umfasst die sogenannte Grundgebühr, die einem durchschnittlichen Haushalt für 
die Vorhaltung von Wasser in Rechnung gestellt wird. Sie dient u. a. der Abdeckung von Kosten für die Betreibung und Wartung des Lei-
tungsnetzes, für die Verbrauchsablesung, Kontrolle, Eichung, den Wechsel und Einbau der Wasserzähler.</t>
    </r>
  </si>
  <si>
    <t>Informationen über die Preise für die öffentliche Wasserversorgung und Abwasserentsorgung, ihre Struktur und Entwicklung, werden mit 
der Erhebung der Wasser- und Abwasserentgelte gewonnen. Die Angaben werden alle drei Jahre jeweils für das Berichtsjahr und die zwei 
vorhergehenden Jahre zum Stichtag 1. Januar bei den Anstalten, Körperschaften, Unternehmen und anderen Einrichtungen, die Anlagen 
der öffentlichen Wasserversorgung und Abwasserentsorgung betreiben, bzw. bei den zuständigen Gemeinden erfasst.</t>
  </si>
  <si>
    <r>
      <t xml:space="preserve">
</t>
    </r>
    <r>
      <rPr>
        <b/>
        <sz val="9"/>
        <color theme="1"/>
        <rFont val="Calibri"/>
        <family val="2"/>
        <scheme val="minor"/>
      </rPr>
      <t>Abkürzungsverzeichnis</t>
    </r>
    <r>
      <rPr>
        <sz val="9"/>
        <color theme="1"/>
        <rFont val="Calibri"/>
        <family val="2"/>
        <scheme val="minor"/>
      </rPr>
      <t xml:space="preserve">
a. n. g. Anderweitig nicht genannt
H. v.    Herstellung von</t>
    </r>
  </si>
  <si>
    <t>2022</t>
  </si>
  <si>
    <t>2015</t>
  </si>
  <si>
    <t>2022
Anteil in %</t>
  </si>
  <si>
    <t xml:space="preserve">Die dreijährliche Statistik der öffentlichen Wasserversorgung und öffentlichen Abwasserentsorgung erfasst  bei allen Anstalten und Kör-
perschaften des öffentlichen Rechts, Unternehmen und andere Einrichtungen, die Anlagen für die öffentliche Wasserversorgung und 
öffentliche Abwasserentsorgung betreiben, Daten zu Gewinnung, Bezug und Abgabe von Wasser, die Zahl der versorgten Einwohnerinnen 
und Einwohner, die Anschlussverhältnisse sowie Menge und Art der Behandlung des Abwassers. Zusätzlich werden jährlich seit 2006 bei 
den Betreibern von öffentlichen Abwasserbehandlungsanlagen die Mengendaten über die Verwertung und den Verbleib des Klär-
schlamms aus der öffentlichen Abwasserbehandlung erhoben.
</t>
  </si>
  <si>
    <t xml:space="preserve">
Im Kapitel "Umwelt" werden ausgewählte Ergebnisse der Erhebungen nach dem Umweltstatistikgesetz (UStatG) dargestellt – untergliedert 
in die Abschnitte Umweltschutzinvestitionen sowie Umweltschutzgüter und -leistungen, Wasser und Abwasser sowie Abfallwirtschaft.</t>
  </si>
  <si>
    <t>Anlagenbezogene Ergebnisse zur Abfallwirtschaft liefern im Wesentlichen die Erhebung der Abfallentsorgung und die Erhebung über die 
Aufbereitung und Verwertung von Bau- und Abbruchabfällen.
In die jährliche Erhebung der Abfallentsorgung sind alle Betreiberinnen bzw. Betreiber zulassungsbedürftiger Abfallentsorgungsanlagen 
–  insbesondere die nach der Verordnung zur Durchführung des Bundes-Immissionsschutzgesetzes (BImSchV) genehmigten Anlagen – 
einbezogen, in denen Abfälle (eigene oder von Dritten übernommene) beseitigt oder behandelt/verwertet werden. Die Erhebung über die 
Aufbereitung und Verwertung von Bau- und Abbruchabfällen wird bei den Betreiberinnen bzw. Betreibern von Bauschuttaufbereitungs-
anlagen und Asphaltmischanlagen durchgeführt.
Die Erzeugung gefährlicher Abfälle, über die Nachweise zu führen sind, wird durch jährliche sekundärstatistische Auswertungen der Be-
gleitscheine erhoben. Die aus dem Verwaltungsvollzug gewonnenen Überwachungsdaten werden dem Statistischen Amt vom Landes-
umweltamt für weitere Auswertungen zur Verfügung gestellt.</t>
  </si>
  <si>
    <t>Mecklen-
burg-Vor-
pommern</t>
  </si>
  <si>
    <t>Landkreis
Rostock</t>
  </si>
  <si>
    <t>Mecklen-
burgische
Seen-
platte</t>
  </si>
  <si>
    <t>Vorpom-
mern-
Rügen</t>
  </si>
  <si>
    <t>Nordwest-
mecklen-
burg</t>
  </si>
  <si>
    <t>Vorpom-
mern-
Greifs-
wald</t>
  </si>
  <si>
    <t>Ludwigs-
lust-
Parchim</t>
  </si>
  <si>
    <t>Dabei freigesetzte
wasserschädliche
Menge 
in m³</t>
  </si>
  <si>
    <t>Davon nicht
wiedergewonnene
Menge 
in m³</t>
  </si>
  <si>
    <t>Nicht
wiedergewonnene
Menge 
in %</t>
  </si>
  <si>
    <t xml:space="preserve">               sowie 2022 nach Wirtschaftsgliederung</t>
  </si>
  <si>
    <t xml:space="preserve">   Umweltschutzinvestitionen der Betriebe im Produzierenden Gewerbe (ohne Baugewerbe) im Zeitvergleich
      nach Umweltbereichen sowie 2022 nach Wirtschaftsgliederung</t>
  </si>
  <si>
    <t>2014
in 1.000 EUR</t>
  </si>
  <si>
    <t>2015
in 1.000 EUR</t>
  </si>
  <si>
    <t>2016
in 1.000 EUR</t>
  </si>
  <si>
    <t>2017
in 1.000 EUR</t>
  </si>
  <si>
    <t>2018
in 1.000 EUR</t>
  </si>
  <si>
    <t>2019
in 1.000 EUR</t>
  </si>
  <si>
    <t>2020
in 1.000 EUR</t>
  </si>
  <si>
    <t>2021
in 1.000 EUR</t>
  </si>
  <si>
    <t>2022
in 1.000 EUR</t>
  </si>
  <si>
    <t>Zum Schutz 
und zur 
Sanierung von 
Boden, Grund- 
und Ober-
flächenwasser
in 1.000
EUR</t>
  </si>
  <si>
    <t>Mecklen-burg-Vor-pommern
in 1.000 EUR</t>
  </si>
  <si>
    <t>Rostock
in 1.000 EUR</t>
  </si>
  <si>
    <t>Schwerin
in 1.000 EUR</t>
  </si>
  <si>
    <t>Mecklen-burgische Seenplatte 
in 1.000 EUR</t>
  </si>
  <si>
    <t>Landkreis Rostock
in 1.000 EUR</t>
  </si>
  <si>
    <t>Vor-pommern-Rügen
in 1.000 EUR</t>
  </si>
  <si>
    <t>Nordwest-mecklen-burg 
in 1.000 EUR</t>
  </si>
  <si>
    <t>Vor-pommern-Greifswald 
in 1.000 EUR</t>
  </si>
  <si>
    <t>Ludwigslust-Parchim
in 1.000 EUR</t>
  </si>
  <si>
    <t>18.1.3 Umsatz mit Umweltschutzgütern und -leistungen 2022 nach Kreisen</t>
  </si>
  <si>
    <t xml:space="preserve">   Umsatz mit Umweltschutzgütern und -leistungen 2022 nach Kreisen</t>
  </si>
  <si>
    <t xml:space="preserve">
Bevölkerung
in 1.000</t>
  </si>
  <si>
    <t>Anteil der Bevölkerung mit Anschluss an die öffentliche Kanalisation 
in %</t>
  </si>
  <si>
    <t xml:space="preserve">Darunter    mit Anschluss an zentrale Abwasser-behandlungs-anlagen
in % </t>
  </si>
  <si>
    <t>Anteil der Bevölkerung ohne Anschluss an die öffentliche Kanalisation
in %</t>
  </si>
  <si>
    <t>Anteil 2020
(Insge-
samt = 100)</t>
  </si>
  <si>
    <t>Anteil 2021
(Insge-
samt = 100)</t>
  </si>
  <si>
    <t>Anteil 2022
(Insge-
samt = 100)</t>
  </si>
  <si>
    <t>Mecklen-burg-Vor-pommern</t>
  </si>
  <si>
    <t>Mecklen-burgische Seenplatte</t>
  </si>
  <si>
    <t>Vor-pommern-Rügen</t>
  </si>
  <si>
    <t>Nordwest-mecklen-burg</t>
  </si>
  <si>
    <t>Vor-pommern-Greifswald</t>
  </si>
  <si>
    <t>Ludwigs-lust-Parchim</t>
  </si>
  <si>
    <r>
      <t xml:space="preserve">18.3.2 Aufkommen an Haushaltsabfällen 2022 nach Kreisen </t>
    </r>
    <r>
      <rPr>
        <b/>
        <sz val="6"/>
        <rFont val="Calibri"/>
        <family val="2"/>
        <scheme val="minor"/>
      </rPr>
      <t>16)</t>
    </r>
  </si>
  <si>
    <t xml:space="preserve">   Aufkommen an Haushaltsabfällen 2022 nach Kreisen</t>
  </si>
  <si>
    <t xml:space="preserve">   Entsorgungsanlagen, eingesetzte Abfälle, abgegebene Abfälle bzw. Erzeugnisse 2022</t>
  </si>
  <si>
    <t>18.3.3 Entsorgungsanlagen, eingesetzte Abfälle, abgegebene Abfälle bzw. Erzeugnisse 2022</t>
  </si>
  <si>
    <t>2010
in t</t>
  </si>
  <si>
    <t>2020
in t</t>
  </si>
  <si>
    <t>2022
in t</t>
  </si>
  <si>
    <t>2005
in t</t>
  </si>
  <si>
    <t>2015
in t</t>
  </si>
  <si>
    <t>2019
in t</t>
  </si>
  <si>
    <t>2021
in t</t>
  </si>
  <si>
    <t>Daten der Grafik 18.1 "Haushaltsabfälle je Einwohnerin bzw. Einwohner 2022 nach Kreisen (Bevölkerung am 31. Dezember 2022)"</t>
  </si>
  <si>
    <t>Nachrichtlich: Bevölkerung am 31.12.2022</t>
  </si>
  <si>
    <t>Haushaltsabfälle je Einwohnerin bzw. Einwohner 2022 nach Kreisen</t>
  </si>
  <si>
    <t>Daten der Grafik 18.2 "Umsatz in der Umweltschutzwirtschaft 2022 nach Umweltschutzbereichen" Gesamtumsatz: 3,69 Mrd. EUR=100 %</t>
  </si>
  <si>
    <t>13003000</t>
  </si>
  <si>
    <t>13004000</t>
  </si>
  <si>
    <t>13071001</t>
  </si>
  <si>
    <t>13071002</t>
  </si>
  <si>
    <t>13071003</t>
  </si>
  <si>
    <t>13071004</t>
  </si>
  <si>
    <t>13071005</t>
  </si>
  <si>
    <t>13071006</t>
  </si>
  <si>
    <t>13071007</t>
  </si>
  <si>
    <t>13071008</t>
  </si>
  <si>
    <t>13071009</t>
  </si>
  <si>
    <t>13071010</t>
  </si>
  <si>
    <t>13071011</t>
  </si>
  <si>
    <t>13071012</t>
  </si>
  <si>
    <t>13071013</t>
  </si>
  <si>
    <t>13071014</t>
  </si>
  <si>
    <t>13071015</t>
  </si>
  <si>
    <t>13071016</t>
  </si>
  <si>
    <t>13071017</t>
  </si>
  <si>
    <t>13071018</t>
  </si>
  <si>
    <t>13071019</t>
  </si>
  <si>
    <t>13071020</t>
  </si>
  <si>
    <t>13071021</t>
  </si>
  <si>
    <t>13071022</t>
  </si>
  <si>
    <t>13071023</t>
  </si>
  <si>
    <t>13071025</t>
  </si>
  <si>
    <t>13071026</t>
  </si>
  <si>
    <t>13071027</t>
  </si>
  <si>
    <t>13071028</t>
  </si>
  <si>
    <t>13071029</t>
  </si>
  <si>
    <t>13071032</t>
  </si>
  <si>
    <t>13071033</t>
  </si>
  <si>
    <t>13071034</t>
  </si>
  <si>
    <t>13071035</t>
  </si>
  <si>
    <t>13071036</t>
  </si>
  <si>
    <t>13071037</t>
  </si>
  <si>
    <t>13071039</t>
  </si>
  <si>
    <t>13071041</t>
  </si>
  <si>
    <t>13071042</t>
  </si>
  <si>
    <t>13071043</t>
  </si>
  <si>
    <t>13071044</t>
  </si>
  <si>
    <t>13071045</t>
  </si>
  <si>
    <t>13071047</t>
  </si>
  <si>
    <t>13071048</t>
  </si>
  <si>
    <t>13071049</t>
  </si>
  <si>
    <t>13071050</t>
  </si>
  <si>
    <t>13071053</t>
  </si>
  <si>
    <t>13071054</t>
  </si>
  <si>
    <t>13071055</t>
  </si>
  <si>
    <t>13071056</t>
  </si>
  <si>
    <t>13071057</t>
  </si>
  <si>
    <t>13071058</t>
  </si>
  <si>
    <t>13071059</t>
  </si>
  <si>
    <t>13071060</t>
  </si>
  <si>
    <t>13071063</t>
  </si>
  <si>
    <t>13071064</t>
  </si>
  <si>
    <t>13071065</t>
  </si>
  <si>
    <t>13071066</t>
  </si>
  <si>
    <t>13071067</t>
  </si>
  <si>
    <t>13071068</t>
  </si>
  <si>
    <t>13071069</t>
  </si>
  <si>
    <t>13071070</t>
  </si>
  <si>
    <t>13071071</t>
  </si>
  <si>
    <t>13071072</t>
  </si>
  <si>
    <t>13071073</t>
  </si>
  <si>
    <t>13071074</t>
  </si>
  <si>
    <t>13071075</t>
  </si>
  <si>
    <t>13071076</t>
  </si>
  <si>
    <t>13071077</t>
  </si>
  <si>
    <t>13071078</t>
  </si>
  <si>
    <t>13071079</t>
  </si>
  <si>
    <t>13071080</t>
  </si>
  <si>
    <t>13071081</t>
  </si>
  <si>
    <t>13071083</t>
  </si>
  <si>
    <t>13071084</t>
  </si>
  <si>
    <t>13071087</t>
  </si>
  <si>
    <t>13071088</t>
  </si>
  <si>
    <t>13071089</t>
  </si>
  <si>
    <t>13071090</t>
  </si>
  <si>
    <t>13071092</t>
  </si>
  <si>
    <t>13071093</t>
  </si>
  <si>
    <t>13071096</t>
  </si>
  <si>
    <t>13071097</t>
  </si>
  <si>
    <t>13071099</t>
  </si>
  <si>
    <t>13071100</t>
  </si>
  <si>
    <t>13071101</t>
  </si>
  <si>
    <t>13071102</t>
  </si>
  <si>
    <t>13071103</t>
  </si>
  <si>
    <t>13071104</t>
  </si>
  <si>
    <t>13071105</t>
  </si>
  <si>
    <t>13071107</t>
  </si>
  <si>
    <t>13071108</t>
  </si>
  <si>
    <t>13071109</t>
  </si>
  <si>
    <t>13071110</t>
  </si>
  <si>
    <t>13071111</t>
  </si>
  <si>
    <t>13071112</t>
  </si>
  <si>
    <t>13071113</t>
  </si>
  <si>
    <t>13071114</t>
  </si>
  <si>
    <t>13071115</t>
  </si>
  <si>
    <t>13071117</t>
  </si>
  <si>
    <t>13071118</t>
  </si>
  <si>
    <t>13071119</t>
  </si>
  <si>
    <t>13071120</t>
  </si>
  <si>
    <t>13071122</t>
  </si>
  <si>
    <t>13071123</t>
  </si>
  <si>
    <t>13071124</t>
  </si>
  <si>
    <t>13071125</t>
  </si>
  <si>
    <t>13071127</t>
  </si>
  <si>
    <t>13071128</t>
  </si>
  <si>
    <t>13071130</t>
  </si>
  <si>
    <t>13071131</t>
  </si>
  <si>
    <t>13071132</t>
  </si>
  <si>
    <t>13071133</t>
  </si>
  <si>
    <t>13071135</t>
  </si>
  <si>
    <t>13071136</t>
  </si>
  <si>
    <t>13071137</t>
  </si>
  <si>
    <t>13071138</t>
  </si>
  <si>
    <t>13071139</t>
  </si>
  <si>
    <t>13071140</t>
  </si>
  <si>
    <t>13071141</t>
  </si>
  <si>
    <t>13071142</t>
  </si>
  <si>
    <t>13071143</t>
  </si>
  <si>
    <t>13071144</t>
  </si>
  <si>
    <t>13071145</t>
  </si>
  <si>
    <t>13071146</t>
  </si>
  <si>
    <t>13071147</t>
  </si>
  <si>
    <t>13071148</t>
  </si>
  <si>
    <t>13071150</t>
  </si>
  <si>
    <t>13071153</t>
  </si>
  <si>
    <t>13071154</t>
  </si>
  <si>
    <t>13071155</t>
  </si>
  <si>
    <t>13071156</t>
  </si>
  <si>
    <t>13071157</t>
  </si>
  <si>
    <t>13071158</t>
  </si>
  <si>
    <t>13071159</t>
  </si>
  <si>
    <t>13071160</t>
  </si>
  <si>
    <t>13071161</t>
  </si>
  <si>
    <t>13071162</t>
  </si>
  <si>
    <t>13071163</t>
  </si>
  <si>
    <t>13071164</t>
  </si>
  <si>
    <t>13071166</t>
  </si>
  <si>
    <t>13071167</t>
  </si>
  <si>
    <t>13071169</t>
  </si>
  <si>
    <t>13071170</t>
  </si>
  <si>
    <t>13071171</t>
  </si>
  <si>
    <t>13071172</t>
  </si>
  <si>
    <t>13071173</t>
  </si>
  <si>
    <t>13071174</t>
  </si>
  <si>
    <t>Eldetal</t>
  </si>
  <si>
    <t>13071175</t>
  </si>
  <si>
    <t>Südmüritz</t>
  </si>
  <si>
    <t>13071176</t>
  </si>
  <si>
    <t>13072001</t>
  </si>
  <si>
    <t>13072002</t>
  </si>
  <si>
    <t>13072003</t>
  </si>
  <si>
    <t>13072004</t>
  </si>
  <si>
    <t>13072005</t>
  </si>
  <si>
    <t>13072006</t>
  </si>
  <si>
    <t>13072007</t>
  </si>
  <si>
    <t>13072008</t>
  </si>
  <si>
    <t>13072009</t>
  </si>
  <si>
    <t>13072010</t>
  </si>
  <si>
    <t>13072011</t>
  </si>
  <si>
    <t>13072012</t>
  </si>
  <si>
    <t>13072013</t>
  </si>
  <si>
    <t>13072014</t>
  </si>
  <si>
    <t>13072015</t>
  </si>
  <si>
    <t>13072017</t>
  </si>
  <si>
    <t>13072018</t>
  </si>
  <si>
    <t>13072019</t>
  </si>
  <si>
    <t>13072020</t>
  </si>
  <si>
    <t>13072021</t>
  </si>
  <si>
    <t>13072022</t>
  </si>
  <si>
    <t>13072023</t>
  </si>
  <si>
    <t>13072024</t>
  </si>
  <si>
    <t>13072026</t>
  </si>
  <si>
    <t>13072027</t>
  </si>
  <si>
    <t>13072028</t>
  </si>
  <si>
    <t>13072029</t>
  </si>
  <si>
    <t>13072030</t>
  </si>
  <si>
    <t>13072031</t>
  </si>
  <si>
    <t>13072032</t>
  </si>
  <si>
    <t>13072033</t>
  </si>
  <si>
    <t>13072034</t>
  </si>
  <si>
    <t>13072035</t>
  </si>
  <si>
    <t>13072036</t>
  </si>
  <si>
    <t>13072037</t>
  </si>
  <si>
    <t>13072038</t>
  </si>
  <si>
    <t>13072039</t>
  </si>
  <si>
    <t>13072040</t>
  </si>
  <si>
    <t>13072041</t>
  </si>
  <si>
    <t>13072042</t>
  </si>
  <si>
    <t>13072043</t>
  </si>
  <si>
    <t>13072044</t>
  </si>
  <si>
    <t>13072045</t>
  </si>
  <si>
    <t>13072046</t>
  </si>
  <si>
    <t>13072047</t>
  </si>
  <si>
    <t>13072048</t>
  </si>
  <si>
    <t>13072049</t>
  </si>
  <si>
    <t>13072050</t>
  </si>
  <si>
    <t>13072051</t>
  </si>
  <si>
    <t>13072053</t>
  </si>
  <si>
    <t>13072055</t>
  </si>
  <si>
    <t>13072056</t>
  </si>
  <si>
    <t>13072057</t>
  </si>
  <si>
    <t>13072058</t>
  </si>
  <si>
    <t>13072059</t>
  </si>
  <si>
    <t>13072060</t>
  </si>
  <si>
    <t>13072061</t>
  </si>
  <si>
    <t>13072062</t>
  </si>
  <si>
    <t>13072063</t>
  </si>
  <si>
    <t>13072064</t>
  </si>
  <si>
    <t>13072066</t>
  </si>
  <si>
    <t>13072067</t>
  </si>
  <si>
    <t>13072069</t>
  </si>
  <si>
    <t>13072071</t>
  </si>
  <si>
    <t>13072072</t>
  </si>
  <si>
    <t>13072073</t>
  </si>
  <si>
    <t>13072074</t>
  </si>
  <si>
    <t>13072075</t>
  </si>
  <si>
    <t>13072076</t>
  </si>
  <si>
    <t>13072077</t>
  </si>
  <si>
    <t>13072078</t>
  </si>
  <si>
    <t>13072079</t>
  </si>
  <si>
    <t>13072080</t>
  </si>
  <si>
    <t>13072081</t>
  </si>
  <si>
    <t>13072082</t>
  </si>
  <si>
    <t>13072083</t>
  </si>
  <si>
    <t>13072084</t>
  </si>
  <si>
    <t>13072085</t>
  </si>
  <si>
    <t>13072086</t>
  </si>
  <si>
    <t>13072087</t>
  </si>
  <si>
    <t>13072088</t>
  </si>
  <si>
    <t>13072089</t>
  </si>
  <si>
    <t>13072090</t>
  </si>
  <si>
    <t>13072091</t>
  </si>
  <si>
    <t>13072092</t>
  </si>
  <si>
    <t>13072093</t>
  </si>
  <si>
    <t>13072094</t>
  </si>
  <si>
    <t>13072095</t>
  </si>
  <si>
    <t>13072096</t>
  </si>
  <si>
    <t>13072097</t>
  </si>
  <si>
    <t>13072098</t>
  </si>
  <si>
    <t>13072099</t>
  </si>
  <si>
    <t>13072101</t>
  </si>
  <si>
    <t>13072102</t>
  </si>
  <si>
    <t>13072103</t>
  </si>
  <si>
    <t>13072104</t>
  </si>
  <si>
    <t>13072105</t>
  </si>
  <si>
    <t>13072106</t>
  </si>
  <si>
    <t>13072107</t>
  </si>
  <si>
    <t>13072108</t>
  </si>
  <si>
    <t>13072109</t>
  </si>
  <si>
    <t>13072110</t>
  </si>
  <si>
    <t>13072111</t>
  </si>
  <si>
    <t>13072112</t>
  </si>
  <si>
    <t>13072113</t>
  </si>
  <si>
    <t>13072114</t>
  </si>
  <si>
    <t>13072116</t>
  </si>
  <si>
    <t>13072117</t>
  </si>
  <si>
    <t>13072118</t>
  </si>
  <si>
    <t>13072119</t>
  </si>
  <si>
    <t>13072120</t>
  </si>
  <si>
    <t>13072121</t>
  </si>
  <si>
    <t>13073001</t>
  </si>
  <si>
    <t>13073002</t>
  </si>
  <si>
    <t>13073003</t>
  </si>
  <si>
    <t>13073004</t>
  </si>
  <si>
    <t>13073005</t>
  </si>
  <si>
    <t>13073006</t>
  </si>
  <si>
    <t>13073007</t>
  </si>
  <si>
    <t>13073009</t>
  </si>
  <si>
    <t>13073010</t>
  </si>
  <si>
    <t>13073011</t>
  </si>
  <si>
    <t>13073012</t>
  </si>
  <si>
    <t>13073013</t>
  </si>
  <si>
    <t>13073014</t>
  </si>
  <si>
    <t>13073015</t>
  </si>
  <si>
    <t>13073016</t>
  </si>
  <si>
    <t>13073017</t>
  </si>
  <si>
    <t>13073018</t>
  </si>
  <si>
    <t>13073019</t>
  </si>
  <si>
    <t>13073020</t>
  </si>
  <si>
    <t>13073021</t>
  </si>
  <si>
    <t>13073022</t>
  </si>
  <si>
    <t>13073023</t>
  </si>
  <si>
    <t>13073024</t>
  </si>
  <si>
    <t>13073025</t>
  </si>
  <si>
    <t>13073027</t>
  </si>
  <si>
    <t>13073028</t>
  </si>
  <si>
    <t>13073029</t>
  </si>
  <si>
    <t>13073030</t>
  </si>
  <si>
    <t>13073031</t>
  </si>
  <si>
    <t>13073032</t>
  </si>
  <si>
    <t>13073033</t>
  </si>
  <si>
    <t>13073034</t>
  </si>
  <si>
    <t>13073035</t>
  </si>
  <si>
    <t>13073036</t>
  </si>
  <si>
    <t>13073037</t>
  </si>
  <si>
    <t>13073038</t>
  </si>
  <si>
    <t>13073039</t>
  </si>
  <si>
    <t>13073040</t>
  </si>
  <si>
    <t>13073041</t>
  </si>
  <si>
    <t>13073042</t>
  </si>
  <si>
    <t>13073043</t>
  </si>
  <si>
    <t>13073044</t>
  </si>
  <si>
    <t>13073045</t>
  </si>
  <si>
    <t>13073046</t>
  </si>
  <si>
    <t>13073048</t>
  </si>
  <si>
    <t>13073049</t>
  </si>
  <si>
    <t>13073050</t>
  </si>
  <si>
    <t>13073051</t>
  </si>
  <si>
    <t>13073052</t>
  </si>
  <si>
    <t>13073053</t>
  </si>
  <si>
    <t>13073054</t>
  </si>
  <si>
    <t>13073055</t>
  </si>
  <si>
    <t>13073057</t>
  </si>
  <si>
    <t>13073059</t>
  </si>
  <si>
    <t>13073060</t>
  </si>
  <si>
    <t>13073061</t>
  </si>
  <si>
    <t>13073062</t>
  </si>
  <si>
    <t>13073063</t>
  </si>
  <si>
    <t>13073064</t>
  </si>
  <si>
    <t>13073065</t>
  </si>
  <si>
    <t>13073066</t>
  </si>
  <si>
    <t>13073067</t>
  </si>
  <si>
    <t>13073068</t>
  </si>
  <si>
    <t>13073069</t>
  </si>
  <si>
    <t>13073070</t>
  </si>
  <si>
    <t>13073071</t>
  </si>
  <si>
    <t>13073072</t>
  </si>
  <si>
    <t>13073073</t>
  </si>
  <si>
    <t>13073074</t>
  </si>
  <si>
    <t>13073075</t>
  </si>
  <si>
    <t>13073076</t>
  </si>
  <si>
    <t>13073077</t>
  </si>
  <si>
    <t>13073078</t>
  </si>
  <si>
    <t>13073079</t>
  </si>
  <si>
    <t>13073080</t>
  </si>
  <si>
    <t>13073081</t>
  </si>
  <si>
    <t>13073082</t>
  </si>
  <si>
    <t>13073083</t>
  </si>
  <si>
    <t>13073084</t>
  </si>
  <si>
    <t>13073085</t>
  </si>
  <si>
    <t>13073086</t>
  </si>
  <si>
    <t>13073087</t>
  </si>
  <si>
    <t>13073088</t>
  </si>
  <si>
    <t>13073089</t>
  </si>
  <si>
    <t>13073090</t>
  </si>
  <si>
    <t>13073092</t>
  </si>
  <si>
    <t>13073093</t>
  </si>
  <si>
    <t>13073094</t>
  </si>
  <si>
    <t>13073095</t>
  </si>
  <si>
    <t>13073096</t>
  </si>
  <si>
    <t>13073097</t>
  </si>
  <si>
    <t>13073098</t>
  </si>
  <si>
    <t>13073099</t>
  </si>
  <si>
    <t>13073100</t>
  </si>
  <si>
    <t>13073101</t>
  </si>
  <si>
    <t>13073102</t>
  </si>
  <si>
    <t>13073103</t>
  </si>
  <si>
    <t>13073104</t>
  </si>
  <si>
    <t>13073105</t>
  </si>
  <si>
    <t>13073106</t>
  </si>
  <si>
    <t>13073107</t>
  </si>
  <si>
    <t>13074001</t>
  </si>
  <si>
    <t>13074002</t>
  </si>
  <si>
    <t>13074003</t>
  </si>
  <si>
    <t>13074004</t>
  </si>
  <si>
    <t>13074005</t>
  </si>
  <si>
    <t>13074006</t>
  </si>
  <si>
    <t>13074007</t>
  </si>
  <si>
    <t>13074008</t>
  </si>
  <si>
    <t>13074009</t>
  </si>
  <si>
    <t>13074010</t>
  </si>
  <si>
    <t>13074012</t>
  </si>
  <si>
    <t>13074013</t>
  </si>
  <si>
    <t>13074014</t>
  </si>
  <si>
    <t>13074015</t>
  </si>
  <si>
    <t>13074016</t>
  </si>
  <si>
    <t>13074017</t>
  </si>
  <si>
    <t>13074018</t>
  </si>
  <si>
    <t>13074019</t>
  </si>
  <si>
    <t>13074020</t>
  </si>
  <si>
    <t>13074021</t>
  </si>
  <si>
    <t>13074022</t>
  </si>
  <si>
    <t>13074023</t>
  </si>
  <si>
    <t>13074024</t>
  </si>
  <si>
    <t>13074025</t>
  </si>
  <si>
    <t>13074026</t>
  </si>
  <si>
    <t>13074027</t>
  </si>
  <si>
    <t>13074028</t>
  </si>
  <si>
    <t>13074030</t>
  </si>
  <si>
    <t>13074031</t>
  </si>
  <si>
    <t>13074032</t>
  </si>
  <si>
    <t>13074033</t>
  </si>
  <si>
    <t>13074034</t>
  </si>
  <si>
    <t>13074035</t>
  </si>
  <si>
    <t>13074036</t>
  </si>
  <si>
    <t>13074037</t>
  </si>
  <si>
    <t>13074038</t>
  </si>
  <si>
    <t>13074039</t>
  </si>
  <si>
    <t>13074040</t>
  </si>
  <si>
    <t>13074042</t>
  </si>
  <si>
    <t>13074043</t>
  </si>
  <si>
    <t>13074044</t>
  </si>
  <si>
    <t>13074046</t>
  </si>
  <si>
    <t>13074047</t>
  </si>
  <si>
    <t>13074048</t>
  </si>
  <si>
    <t>13074049</t>
  </si>
  <si>
    <t>13074050</t>
  </si>
  <si>
    <t>13074052</t>
  </si>
  <si>
    <t>13074053</t>
  </si>
  <si>
    <t>13074054</t>
  </si>
  <si>
    <t>13074056</t>
  </si>
  <si>
    <t>13074057</t>
  </si>
  <si>
    <t>13074060</t>
  </si>
  <si>
    <t>13074061</t>
  </si>
  <si>
    <t>13074062</t>
  </si>
  <si>
    <t>13074064</t>
  </si>
  <si>
    <t>13074065</t>
  </si>
  <si>
    <t>13074066</t>
  </si>
  <si>
    <t>13074067</t>
  </si>
  <si>
    <t>13074068</t>
  </si>
  <si>
    <t>13074069</t>
  </si>
  <si>
    <t>13074070</t>
  </si>
  <si>
    <t>13074071</t>
  </si>
  <si>
    <t>13074072</t>
  </si>
  <si>
    <t>13074073</t>
  </si>
  <si>
    <t>13074074</t>
  </si>
  <si>
    <t>13074075</t>
  </si>
  <si>
    <t>13074076</t>
  </si>
  <si>
    <t>13074077</t>
  </si>
  <si>
    <t>13074078</t>
  </si>
  <si>
    <t>13074079</t>
  </si>
  <si>
    <t>13074080</t>
  </si>
  <si>
    <t>13074081</t>
  </si>
  <si>
    <t>13074082</t>
  </si>
  <si>
    <t>13074084</t>
  </si>
  <si>
    <t>13074085</t>
  </si>
  <si>
    <t>13074087</t>
  </si>
  <si>
    <t>13074088</t>
  </si>
  <si>
    <t>13074089</t>
  </si>
  <si>
    <t>13074090</t>
  </si>
  <si>
    <t>13074091</t>
  </si>
  <si>
    <t>13074092</t>
  </si>
  <si>
    <t>13074093</t>
  </si>
  <si>
    <t>Siemz-Niendorf</t>
  </si>
  <si>
    <t>13074094</t>
  </si>
  <si>
    <t>13075001</t>
  </si>
  <si>
    <t>13075002</t>
  </si>
  <si>
    <t>13075003</t>
  </si>
  <si>
    <t>13075004</t>
  </si>
  <si>
    <t>13075005</t>
  </si>
  <si>
    <t>13075006</t>
  </si>
  <si>
    <t>13075007</t>
  </si>
  <si>
    <t>13075008</t>
  </si>
  <si>
    <t>13075009</t>
  </si>
  <si>
    <t>13075010</t>
  </si>
  <si>
    <t>13075011</t>
  </si>
  <si>
    <t>13075012</t>
  </si>
  <si>
    <t>13075013</t>
  </si>
  <si>
    <t>13075015</t>
  </si>
  <si>
    <t>13075016</t>
  </si>
  <si>
    <t>13075017</t>
  </si>
  <si>
    <t>13075018</t>
  </si>
  <si>
    <t>13075020</t>
  </si>
  <si>
    <t>13075021</t>
  </si>
  <si>
    <t>13075022</t>
  </si>
  <si>
    <t>13075023</t>
  </si>
  <si>
    <t>13075025</t>
  </si>
  <si>
    <t>13075026</t>
  </si>
  <si>
    <t>13075027</t>
  </si>
  <si>
    <t>13075029</t>
  </si>
  <si>
    <t>13075031</t>
  </si>
  <si>
    <t>13075032</t>
  </si>
  <si>
    <t>13075033</t>
  </si>
  <si>
    <t>13075034</t>
  </si>
  <si>
    <t>13075035</t>
  </si>
  <si>
    <t>13075036</t>
  </si>
  <si>
    <t>13075037</t>
  </si>
  <si>
    <t>13075038</t>
  </si>
  <si>
    <t>13075039</t>
  </si>
  <si>
    <t>13075040</t>
  </si>
  <si>
    <t>13075041</t>
  </si>
  <si>
    <t>13075042</t>
  </si>
  <si>
    <t>13075043</t>
  </si>
  <si>
    <t>13075044</t>
  </si>
  <si>
    <t>13075045</t>
  </si>
  <si>
    <t>13075046</t>
  </si>
  <si>
    <t>13075048</t>
  </si>
  <si>
    <t>13075049</t>
  </si>
  <si>
    <t>13075050</t>
  </si>
  <si>
    <t>13075051</t>
  </si>
  <si>
    <t>13075053</t>
  </si>
  <si>
    <t>13075054</t>
  </si>
  <si>
    <t>13075055</t>
  </si>
  <si>
    <t>13075056</t>
  </si>
  <si>
    <t>13075058</t>
  </si>
  <si>
    <t>13075059</t>
  </si>
  <si>
    <t>13075060</t>
  </si>
  <si>
    <t>13075061</t>
  </si>
  <si>
    <t>13075063</t>
  </si>
  <si>
    <t>13075065</t>
  </si>
  <si>
    <t>13075066</t>
  </si>
  <si>
    <t>13075067</t>
  </si>
  <si>
    <t>13075068</t>
  </si>
  <si>
    <t>13075069</t>
  </si>
  <si>
    <t>13075070</t>
  </si>
  <si>
    <t>13075071</t>
  </si>
  <si>
    <t>13075072</t>
  </si>
  <si>
    <t>13075073</t>
  </si>
  <si>
    <t>13075074</t>
  </si>
  <si>
    <t>13075075</t>
  </si>
  <si>
    <t>13075076</t>
  </si>
  <si>
    <t>13075078</t>
  </si>
  <si>
    <t>13075079</t>
  </si>
  <si>
    <t>13075080</t>
  </si>
  <si>
    <t>13075081</t>
  </si>
  <si>
    <t>13075082</t>
  </si>
  <si>
    <t>13075083</t>
  </si>
  <si>
    <t>13075084</t>
  </si>
  <si>
    <t>13075085</t>
  </si>
  <si>
    <t>13075087</t>
  </si>
  <si>
    <t>13075088</t>
  </si>
  <si>
    <t>13075089</t>
  </si>
  <si>
    <t>13075090</t>
  </si>
  <si>
    <t>13075091</t>
  </si>
  <si>
    <t>13075092</t>
  </si>
  <si>
    <t>13075093</t>
  </si>
  <si>
    <t>13075094</t>
  </si>
  <si>
    <t>13075095</t>
  </si>
  <si>
    <t>13075097</t>
  </si>
  <si>
    <t>13075098</t>
  </si>
  <si>
    <t>13075101</t>
  </si>
  <si>
    <t>13075102</t>
  </si>
  <si>
    <t>13075103</t>
  </si>
  <si>
    <t>13075104</t>
  </si>
  <si>
    <t>13075105</t>
  </si>
  <si>
    <t>13075106</t>
  </si>
  <si>
    <t>13075107</t>
  </si>
  <si>
    <t>13075108</t>
  </si>
  <si>
    <t>13075109</t>
  </si>
  <si>
    <t>13075110</t>
  </si>
  <si>
    <t>13075111</t>
  </si>
  <si>
    <t>13075113</t>
  </si>
  <si>
    <t>13075114</t>
  </si>
  <si>
    <t>13075115</t>
  </si>
  <si>
    <t>13075116</t>
  </si>
  <si>
    <t>13075117</t>
  </si>
  <si>
    <t>13075118</t>
  </si>
  <si>
    <t>13075119</t>
  </si>
  <si>
    <t>13075120</t>
  </si>
  <si>
    <t>13075121</t>
  </si>
  <si>
    <t>13075122</t>
  </si>
  <si>
    <t>13075123</t>
  </si>
  <si>
    <t>13075124</t>
  </si>
  <si>
    <t>13075125</t>
  </si>
  <si>
    <t>13075126</t>
  </si>
  <si>
    <t>13075127</t>
  </si>
  <si>
    <t>13075128</t>
  </si>
  <si>
    <t>13075129</t>
  </si>
  <si>
    <t>13075130</t>
  </si>
  <si>
    <t>13075131</t>
  </si>
  <si>
    <t>13075133</t>
  </si>
  <si>
    <t>13075134</t>
  </si>
  <si>
    <t>13075135</t>
  </si>
  <si>
    <t>13075136</t>
  </si>
  <si>
    <t>13075137</t>
  </si>
  <si>
    <t>13075138</t>
  </si>
  <si>
    <t>13075139</t>
  </si>
  <si>
    <t>13075140</t>
  </si>
  <si>
    <t>13075141</t>
  </si>
  <si>
    <t>13075142</t>
  </si>
  <si>
    <t>13075143</t>
  </si>
  <si>
    <t>13075144</t>
  </si>
  <si>
    <t>13075145</t>
  </si>
  <si>
    <t>13075146</t>
  </si>
  <si>
    <t>13075147</t>
  </si>
  <si>
    <t>13075148</t>
  </si>
  <si>
    <t>13075149</t>
  </si>
  <si>
    <t>13075150</t>
  </si>
  <si>
    <t>13075151</t>
  </si>
  <si>
    <t>13075152</t>
  </si>
  <si>
    <t>13075154</t>
  </si>
  <si>
    <t>13075155</t>
  </si>
  <si>
    <t>13075156</t>
  </si>
  <si>
    <t>13076001</t>
  </si>
  <si>
    <t>13076002</t>
  </si>
  <si>
    <t>13076003</t>
  </si>
  <si>
    <t>13076004</t>
  </si>
  <si>
    <t>13076005</t>
  </si>
  <si>
    <t>13076006</t>
  </si>
  <si>
    <t>13076007</t>
  </si>
  <si>
    <t>13076008</t>
  </si>
  <si>
    <t>13076009</t>
  </si>
  <si>
    <t>13076010</t>
  </si>
  <si>
    <t>13076011</t>
  </si>
  <si>
    <t>13076012</t>
  </si>
  <si>
    <t>13076013</t>
  </si>
  <si>
    <t>13076014</t>
  </si>
  <si>
    <t>13076015</t>
  </si>
  <si>
    <t>13076016</t>
  </si>
  <si>
    <t>13076017</t>
  </si>
  <si>
    <t>13076018</t>
  </si>
  <si>
    <t>13076019</t>
  </si>
  <si>
    <t>13076020</t>
  </si>
  <si>
    <t>13076021</t>
  </si>
  <si>
    <t>13076023</t>
  </si>
  <si>
    <t>13076024</t>
  </si>
  <si>
    <t>13076025</t>
  </si>
  <si>
    <t>13076026</t>
  </si>
  <si>
    <t>13076027</t>
  </si>
  <si>
    <t>13076029</t>
  </si>
  <si>
    <t>13076030</t>
  </si>
  <si>
    <t>13076032</t>
  </si>
  <si>
    <t>13076033</t>
  </si>
  <si>
    <t>13076034</t>
  </si>
  <si>
    <t>13076035</t>
  </si>
  <si>
    <t>13076036</t>
  </si>
  <si>
    <t>13076037</t>
  </si>
  <si>
    <t>13076038</t>
  </si>
  <si>
    <t>13076039</t>
  </si>
  <si>
    <t>13076040</t>
  </si>
  <si>
    <t>13076041</t>
  </si>
  <si>
    <t>13076044</t>
  </si>
  <si>
    <t>13076046</t>
  </si>
  <si>
    <t>13076048</t>
  </si>
  <si>
    <t>13076049</t>
  </si>
  <si>
    <t>13076050</t>
  </si>
  <si>
    <t>13076051</t>
  </si>
  <si>
    <t>13076053</t>
  </si>
  <si>
    <t>13076054</t>
  </si>
  <si>
    <t>13076055</t>
  </si>
  <si>
    <t>13076056</t>
  </si>
  <si>
    <t>13076057</t>
  </si>
  <si>
    <t>13076058</t>
  </si>
  <si>
    <t>13076060</t>
  </si>
  <si>
    <t>13076062</t>
  </si>
  <si>
    <t>13076063</t>
  </si>
  <si>
    <t>13076064</t>
  </si>
  <si>
    <t>13076065</t>
  </si>
  <si>
    <t>13076067</t>
  </si>
  <si>
    <t>13076068</t>
  </si>
  <si>
    <t>13076069</t>
  </si>
  <si>
    <t>13076070</t>
  </si>
  <si>
    <t>13076071</t>
  </si>
  <si>
    <t>13076072</t>
  </si>
  <si>
    <t>13076073</t>
  </si>
  <si>
    <t>13076075</t>
  </si>
  <si>
    <t>13076076</t>
  </si>
  <si>
    <t>13076077</t>
  </si>
  <si>
    <t>13076078</t>
  </si>
  <si>
    <t>13076079</t>
  </si>
  <si>
    <t>13076080</t>
  </si>
  <si>
    <t>13076082</t>
  </si>
  <si>
    <t>13076085</t>
  </si>
  <si>
    <t>13076086</t>
  </si>
  <si>
    <t>13076087</t>
  </si>
  <si>
    <t>13076088</t>
  </si>
  <si>
    <t>13076089</t>
  </si>
  <si>
    <t>13076090</t>
  </si>
  <si>
    <t>13076092</t>
  </si>
  <si>
    <t>13076093</t>
  </si>
  <si>
    <t>13076094</t>
  </si>
  <si>
    <t>13076096</t>
  </si>
  <si>
    <t>13076097</t>
  </si>
  <si>
    <t>13076098</t>
  </si>
  <si>
    <t>13076099</t>
  </si>
  <si>
    <t>13076100</t>
  </si>
  <si>
    <t>13076101</t>
  </si>
  <si>
    <t>13076102</t>
  </si>
  <si>
    <t>13076103</t>
  </si>
  <si>
    <t>13076104</t>
  </si>
  <si>
    <t>13076105</t>
  </si>
  <si>
    <t>13076106</t>
  </si>
  <si>
    <t>13076107</t>
  </si>
  <si>
    <t>13076108</t>
  </si>
  <si>
    <t>13076109</t>
  </si>
  <si>
    <t>13076110</t>
  </si>
  <si>
    <t>13076111</t>
  </si>
  <si>
    <t>13076112</t>
  </si>
  <si>
    <t>13076113</t>
  </si>
  <si>
    <t>13076114</t>
  </si>
  <si>
    <t>13076115</t>
  </si>
  <si>
    <t>13076116</t>
  </si>
  <si>
    <t>13076117</t>
  </si>
  <si>
    <t>13076118</t>
  </si>
  <si>
    <t>13076119</t>
  </si>
  <si>
    <t>13076120</t>
  </si>
  <si>
    <t>13076121</t>
  </si>
  <si>
    <t>13076122</t>
  </si>
  <si>
    <t>13076125</t>
  </si>
  <si>
    <t>13076126</t>
  </si>
  <si>
    <t>13076128</t>
  </si>
  <si>
    <t>13076129</t>
  </si>
  <si>
    <t>13076130</t>
  </si>
  <si>
    <t>13076131</t>
  </si>
  <si>
    <t>13076133</t>
  </si>
  <si>
    <t>13076134</t>
  </si>
  <si>
    <t>13076135</t>
  </si>
  <si>
    <t>13076136</t>
  </si>
  <si>
    <t>13076138</t>
  </si>
  <si>
    <t>13076140</t>
  </si>
  <si>
    <t>13076141</t>
  </si>
  <si>
    <t>13076142</t>
  </si>
  <si>
    <t>13076143</t>
  </si>
  <si>
    <t>13076145</t>
  </si>
  <si>
    <t>13076146</t>
  </si>
  <si>
    <t>13076147</t>
  </si>
  <si>
    <t>13076148</t>
  </si>
  <si>
    <t>13076151</t>
  </si>
  <si>
    <t>13076152</t>
  </si>
  <si>
    <t>13076153</t>
  </si>
  <si>
    <t>13076154</t>
  </si>
  <si>
    <t>13076155</t>
  </si>
  <si>
    <t>13076156</t>
  </si>
  <si>
    <t>13076158</t>
  </si>
  <si>
    <t>13076159</t>
  </si>
  <si>
    <t>13076160</t>
  </si>
  <si>
    <t>13076161</t>
  </si>
  <si>
    <t>13076162</t>
  </si>
  <si>
    <t>13076163</t>
  </si>
  <si>
    <t>13076164</t>
  </si>
  <si>
    <t>13076165</t>
  </si>
  <si>
    <t>13076166</t>
  </si>
  <si>
    <t>13076167</t>
  </si>
  <si>
    <t>13076168</t>
  </si>
  <si>
    <t>13076169</t>
  </si>
  <si>
    <t>Daten der Grafik 18.4 "Entgelte für die öffentliche Wasserversorgung 2022 nach Gemeinden" (Gebietsstand: 1. Januar 2022)</t>
  </si>
  <si>
    <t>Feldberger Seenlandschaft</t>
  </si>
  <si>
    <t>Neubrandenburg, Stadt</t>
  </si>
  <si>
    <t>Stavenhagen, Reuterstadt</t>
  </si>
  <si>
    <t>Waren (Müritz), Stadt</t>
  </si>
  <si>
    <t>Admannshagen-Bargeshagen</t>
  </si>
  <si>
    <t>Elmenhorst/Lichtenhagen</t>
  </si>
  <si>
    <t>Bergen auf Rügen, Stadt</t>
  </si>
  <si>
    <t>Ribnitz-Damgarten, Stadt</t>
  </si>
  <si>
    <t>Stralsund, Hansestadt</t>
  </si>
  <si>
    <t>Greifswald, Hansestadt</t>
  </si>
  <si>
    <t>Strasburg (Uckermark)</t>
  </si>
  <si>
    <t>Boizenburg/Elbe, Stadt</t>
  </si>
  <si>
    <t>Neustadt-Glewe, Stadt</t>
  </si>
  <si>
    <t>Zarrentin am Schaalsee</t>
  </si>
  <si>
    <t>Betriebe
mit 
Umwelt-
schutz-
investi-
tionen</t>
  </si>
  <si>
    <t>Umwelt-
schutz-
investi-
tionen 
insge-
samt 
in 1.000
EUR</t>
  </si>
  <si>
    <t>In der 
Abfall-
wirtschaft
in 1.000
EUR</t>
  </si>
  <si>
    <t>In der
Ab-
wasser-
wirt-
schaft
in 1.000
EUR</t>
  </si>
  <si>
    <t>Im Lärm- 
und 
Erschüt-
terungs-
schutz
in 1.000
EUR</t>
  </si>
  <si>
    <t>Zur 
Luftrein-
haltung
in 1.000
EUR</t>
  </si>
  <si>
    <t>Für den 
Arten- 
und 
Land-
schafts-
schutz
in 1.000 
EUR</t>
  </si>
  <si>
    <t>Für den 
Klima-
schutz
in 1.000
EUR</t>
  </si>
  <si>
    <t>2007</t>
  </si>
  <si>
    <t>18.2.5 Anschluss der Bevölkerung an die öffentliche Wasserversorgung und Abwasserentsorgung 2019 nach Kreisen</t>
  </si>
  <si>
    <r>
      <t xml:space="preserve">18.2.6 Anschluss der Bevölkerung an die öffentliche Kanalisation 2019 </t>
    </r>
    <r>
      <rPr>
        <b/>
        <sz val="6"/>
        <rFont val="Calibri"/>
        <family val="2"/>
        <scheme val="minor"/>
      </rPr>
      <t>8)</t>
    </r>
    <r>
      <rPr>
        <b/>
        <sz val="8.5"/>
        <rFont val="Calibri"/>
        <family val="2"/>
        <scheme val="minor"/>
      </rPr>
      <t xml:space="preserve"> im Ländervergleich</t>
    </r>
  </si>
  <si>
    <t>Umsatz in der Umweltschutzwirtschaft 2022 nach Umweltschutzbereichen</t>
  </si>
  <si>
    <t>Entgelte für die öffentliche Wasserversorgung 2022 nach Gemeinden</t>
  </si>
  <si>
    <t>18.2.9 Unfälle mit wassergefährdenden Stoffen 2022</t>
  </si>
  <si>
    <t>Daten der Grafik 18.6 "In Abfallentsorgungsanlagen behandelte bzw. beseitigte Abfallmengen 2022 nach Anlagenarten"</t>
  </si>
  <si>
    <t>In Abfallentsorgungsanlagen behandelte bzw. beseitigte Abfallmengen 2022 nach Anlagenarten</t>
  </si>
  <si>
    <r>
      <t xml:space="preserve">2022 
abgegeben an
Entsorger </t>
    </r>
    <r>
      <rPr>
        <sz val="6"/>
        <rFont val="Calibri"/>
        <family val="2"/>
        <scheme val="minor"/>
      </rPr>
      <t>21)</t>
    </r>
    <r>
      <rPr>
        <sz val="8.5"/>
        <rFont val="Calibri"/>
        <family val="2"/>
        <scheme val="minor"/>
      </rPr>
      <t xml:space="preserve"> 
in 
Mecklenburg-
Vorpommern
in t</t>
    </r>
  </si>
  <si>
    <r>
      <t xml:space="preserve">2022 
abgegeben an
Entsorger </t>
    </r>
    <r>
      <rPr>
        <sz val="6"/>
        <rFont val="Calibri"/>
        <family val="2"/>
        <scheme val="minor"/>
      </rPr>
      <t>21)</t>
    </r>
    <r>
      <rPr>
        <sz val="8.5"/>
        <rFont val="Calibri"/>
        <family val="2"/>
        <scheme val="minor"/>
      </rPr>
      <t xml:space="preserve"> 
in anderen 
deutschen 
Ländern
in t</t>
    </r>
  </si>
  <si>
    <t xml:space="preserve">Zahl der Einwohnerinnen und Einwohner am Ort ihrer einzigen bzw. Hauptwohnung am 30.06. des Jahres; 1991: Am 31.12. 
des Jahres.  </t>
  </si>
  <si>
    <t xml:space="preserve">Einschließlich der Einwohnerinnen und Einwohner mit abflusslosen Gruben, deren Schmutzwasser in einer zentralen 
Abwasserbehandlungsanlage entsorgt wird.  </t>
  </si>
  <si>
    <t xml:space="preserve">Als Kleinkläranlagen gelten in der Erfassung ab 2016 Anlagen mit einer Ausbaugröße kleiner als 50 Einwohnerwerten, die 
der DIN-Norm entsprechen. In den Vorerhebungen wurde dieser Richtwert nicht konsequent zugrunde gelegt. Aufgrund der 
Änderung sind die Angaben ab 2016 nur eingeschränkt mit den Angaben der Vorjahre vergleichbar.  </t>
  </si>
  <si>
    <t xml:space="preserve">Im Verbrauchspreis müssen alle Teilentgelte für Letztverbraucherinnen und Letztverbraucher, wie z. B. Wasserentnahme-
entgelt, Abschreibungen, Investitionsbeiträge und sonstige verbrauchsabhängige Entgelte, enthalten sein.  </t>
  </si>
  <si>
    <t xml:space="preserve">Ergebnisse des Mikrozensus – Bevölkerung in Privathaushalten am Haupt- und Nebenwohnsitz im Jahr 2022: Die durch-
schnittliche Haushaltsgröße lag in Mecklenburg-Vorpommern im Jahresdurchschnitt 2022 bei 1,92 und in Deutschland bei 
2,02 Personen je Haushalt.  </t>
  </si>
  <si>
    <t xml:space="preserve">Neben der Grundgebühr für die Abwasser-/Schmutzwasserentsorgung ist in einigen Gemeinden auch eine Jahresgebühr für 
die Entsorgung des Niederschlagswassers einbezogen. Dabei wurde eine bebaute bzw. befestigte Grundstücksfläche von 
200 m² zugrunde gelegt.  </t>
  </si>
  <si>
    <t xml:space="preserve">Den öffentlich-rechtlichen Entsorgungsträgern überlassene kommunale Abfälle ohne Elektroaltgeräte; einschließlich Ver-
packungen der Dualen Systeme sowie Haushaltsabfälle aus privaten und gemeinnützigen Sammlungen; Auswertung der 
Abfallbilanz des Landes.  </t>
  </si>
  <si>
    <t xml:space="preserve">Angaben enthalten Mehrfachzählungen, da ein Großteil der Abfälle mehrere Behandlungsstufen in verschiedenen Anlagen 
durchläuft.  </t>
  </si>
  <si>
    <t>Steffi Behlau, Telefon: 0385 588-56410, steffi.behlau@statistik-mv.de</t>
  </si>
  <si>
    <t>Die Umweltschutzwirtschaft in Mecklenburg-Vorpommern erzielte im Jahr 2022 insgesamt rund 3,7 Milliarden EUR Umsatz. 
Davon entfielen fast 3,4 Milliarden EUR auf den Klimaschutz, was einem Anteil von etwa 91 Prozent des Gesamtumsatzes 
der Umweltschutzwirtschaft entsprach.</t>
  </si>
  <si>
    <t>Für Wirtschaft und Konsum wurden im Jahr 2019 insgesamt 178,2 Millionen Kubikmeter Wasser gewonnen, darunter 
62,6 Prozent aus Grund- und Quellwasser.</t>
  </si>
  <si>
    <t>An die öffentliche Trinkwasserversorgung waren im Jahr 2019 nahezu alle Einwohnerinnen und Einwohner Mecklenburg-
Vorpommerns angeschlossen (99,8 Prozent). Einen Anschluss an die öffentliche Kanalisation hatten 89,6 Prozent der Bevöl-
kerung.</t>
  </si>
  <si>
    <t>Der durchschnittliche Pro-Kopf-Verbrauch an Trinkwasser in den Haushalten einschließlich des Kleingewerbes belief sich im 
Jahr 2019 auf 117 Liter pro Tag und lag damit deutlich über der Verbrauchsmenge drei Jahre zuvor (2016: 108 Liter pro Kopf 
und Tag).</t>
  </si>
  <si>
    <t>In den öffentlichen Abwasserbehandlungsanlagen des Landes wurden 2019 insgesamt 89,7 Millionen Kubikmeter Abwasser 
gereinigt, darunter 78,7 Millionen Kubikmeter Schmutzwasser aus Privathaushalten und der Wirtschaft.</t>
  </si>
  <si>
    <t xml:space="preserve">Darüber hinaus wurden von den Betrieben und Einrichtungen der Wirtschaft außerhalb der öffentlichen Abwasser-
entsorgung 23,9 Millionen Kubikmeter Abwasser in ein Oberflächengewässer oder in den Untergrund eingeleitet. </t>
  </si>
  <si>
    <t>Der Klärschlamm aus öffentlichen Abwasserbehandlungsanlagen wurde im Jahr 2022 zur Hälfte (49,3 Prozent) auf 
landwirtschaftlichen Flächen verwertet, mehr als im Vorjahr (2021: 44,2 Prozent). Der Trend, dass die Verbrennung von 
Klärschlammm abnimmt, hat sich auch 2022 mit 44,3 Prozent im Vergleich zu 45,1 Prozent im Jahr 2021 fortgesetzt.</t>
  </si>
  <si>
    <t>Mit 359.820 Tonnen lag die Menge an Haus- und Sperrmüll im Jahr 2022 so niedrig wie noch nie seit Beginn der Datenerfas-
sung in Mecklenburg-Vorpommern. Haus- und Sperrmüll macht rund 50 Prozent der Haushaltsabfälle aus. Das Pro-Kopf-
Aufkommen an Haus- und Sperrmüll lag 2022 bei 221 Kilogramm je Einwohnerin bzw. Einwohner.</t>
  </si>
  <si>
    <t>In Betrieben und Einrichtungen Mecklenburg-Vorpommerns wurden im Jahr 2022 insgesamt 311.791 Tonnen gefährliche 
Abfälle erzeugt und an Entsorger überwiegend im eigenen Land abgegeben. Dabei handelte es sich zu 52,0 Prozent um be-
lastete Bau- und Abbruchabfälle.</t>
  </si>
  <si>
    <t xml:space="preserve">Bei 15 Unfällen im Jahr 2022 wurden zusammen 134,5 Kubikmeter wassergefährdende Stoffe freigesetzt. Von dieser 
Menge konnten 90,7 Kubikmeter (67,4 Prozent) leider nicht wiedergewonnen werden. Die nicht wiedergewonnene Frei-
setzungsmenge betraf fast vollständig sonstige Stoffe mit einer allgemeinen Wassergefährdung, die ganz vorrangig bei 
Unfällen beim Umgang mit sonstigen Stoffen, wie zum Beispiel Jauche oder Gülle, freigesetzt worden sind. </t>
  </si>
  <si>
    <t>In den 215 Entsorgungsanlagen (ohne Bauschuttaufbereitungs- und Asphaltmischanlagen) Mecklenburg-Vorpommerns 
wurden im Jahr 2022 insgesamt rund 6,5 Millionen Tonnen Abfälle behandelt bzw. beseitigt. Bau- und Abbruchabfälle 
(54,9 Prozent) und Abfälle aus der Abfall- und Abwasserbehandlung und Wasseraufbereitung (22,6 Prozent) hatten daran 
den größten Anteil.</t>
  </si>
  <si>
    <t xml:space="preserve">
Für Umweltschutzmaßnahmen haben die Betriebe des Produzierenden Gewerbes (ohne Baugewerbe) 2022 rund 329,0 Mil-
lionen EUR ausgegeben. Das waren 14,4 Prozent mehr als 2021 und die bisher größte Investitionssumme für den Umwelt-
schutz seit 2008. Dabei wurde fast die Hälfte der Investitionen der Umweltschutzmaßnahmen, 152,7 Millionen EUR, für den 
Klimaschutz getätigt. Damit haben sich die Investitionen in diesem Umweltbereich seit 2020 nahezu verdoppelt.</t>
  </si>
  <si>
    <t>Trocken-
masse in t
2019</t>
  </si>
  <si>
    <t>Trocken-
masse in t
2020</t>
  </si>
  <si>
    <t>Trocken-
masse in t
2021</t>
  </si>
  <si>
    <t>Trocken-
masse in t
2022</t>
  </si>
  <si>
    <t xml:space="preserve">   übrige Wirtschaftsbereiche</t>
  </si>
  <si>
    <t xml:space="preserve">   und zwar</t>
  </si>
  <si>
    <t>Nr.
der 
Klassi-
fika-
tion</t>
  </si>
  <si>
    <t>Anteil 2019 
(Insge-
samt = 100)</t>
  </si>
  <si>
    <t>Entsorgungs-
anlagen</t>
  </si>
  <si>
    <t xml:space="preserve">Behandelte bzw. 
beseitigte 
Abfallmenge
in t </t>
  </si>
  <si>
    <r>
      <t xml:space="preserve">Darunter 
aus dem eigenen 
Land </t>
    </r>
    <r>
      <rPr>
        <sz val="6"/>
        <rFont val="Calibri"/>
        <family val="2"/>
        <scheme val="minor"/>
      </rPr>
      <t>18)</t>
    </r>
    <r>
      <rPr>
        <sz val="8.5"/>
        <rFont val="Calibri"/>
        <family val="2"/>
        <scheme val="minor"/>
      </rPr>
      <t xml:space="preserve"> 
in t</t>
    </r>
  </si>
  <si>
    <t>Abgegebene Abfall-
menge bzw. Erzeug-
nisse/Stoffe 
in t</t>
  </si>
  <si>
    <t xml:space="preserve">   Bauschuttaufbereitungsanlagen</t>
  </si>
  <si>
    <t xml:space="preserve">   Asphaltmischanlagen mit Heißmischverfahren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</si>
</sst>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_ ;\-#,##0.0\ "/>
    <numFmt numFmtId="170" formatCode="#,##0&quot; &quot;;\-\ #,##0&quot; &quot;;0&quot; &quot;;@&quot; &quot;"/>
    <numFmt numFmtId="171" formatCode="#,##0&quot;&quot;;\-\ #,##0&quot;&quot;;0&quot;&quot;;@&quot;&quot;"/>
    <numFmt numFmtId="172" formatCode="0.000"/>
    <numFmt numFmtId="173" formatCode="#,##0&quot;  &quot;;\-\ #,##0&quot;  &quot;;0&quot;  &quot;;@&quot;  &quot;"/>
    <numFmt numFmtId="174" formatCode="#,##0&quot;    &quot;;\-\ #,##0&quot;    &quot;;0&quot;    &quot;;@&quot;    &quot;"/>
    <numFmt numFmtId="175" formatCode="#,##0.0&quot; &quot;;\-\ #,##0.0&quot; &quot;;0.0&quot; &quot;;@&quot; &quot;"/>
    <numFmt numFmtId="176" formatCode="#,##0.0&quot;  &quot;;\-\ #,##0.0&quot;  &quot;;0.0&quot;  &quot;;@&quot;  &quot;"/>
    <numFmt numFmtId="177" formatCode="#,##0.0&quot;    &quot;;\-\ #,##0.0&quot;    &quot;;0.0&quot;    &quot;;@&quot;    &quot;"/>
    <numFmt numFmtId="178" formatCode="#,##0&quot;      &quot;;\-\ #,##0&quot;      &quot;;0&quot;      &quot;;@&quot;      &quot;"/>
    <numFmt numFmtId="179" formatCode="#,##0.0&quot;   &quot;;\-\ #,##0.0&quot;   &quot;;0.0&quot;   &quot;;@&quot;   &quot;"/>
    <numFmt numFmtId="180" formatCode="#,##0&quot;          &quot;;\-\ #,##0&quot;          &quot;;0&quot;          &quot;;@&quot;          &quot;"/>
    <numFmt numFmtId="181" formatCode="#,##0.0&quot;          &quot;;\-\ #,##0.0&quot;          &quot;;0.0&quot;          &quot;;@&quot;          &quot;"/>
    <numFmt numFmtId="182" formatCode="#,##0.0&quot;                 &quot;;\-\ #,##0.0&quot;                 &quot;;0.0&quot;                 &quot;;@&quot;                 &quot;"/>
    <numFmt numFmtId="183" formatCode="#,##0&quot;     &quot;;\-\ #,##0.0&quot;     &quot;;0.0&quot;     &quot;;@&quot;     &quot;"/>
    <numFmt numFmtId="184" formatCode="#,##0&quot;     &quot;;\-\ #,##0&quot;     &quot;;0&quot;     &quot;;@&quot;     &quot;"/>
    <numFmt numFmtId="185" formatCode="#,##0&quot;            &quot;;\-\ #,##0&quot;            &quot;;0&quot;            &quot;;@&quot;            &quot;"/>
    <numFmt numFmtId="186" formatCode="#,##0&quot;       &quot;;\-\ #,##0&quot;       &quot;;0&quot;       &quot;;@&quot;       &quot;"/>
    <numFmt numFmtId="187" formatCode="0;\-0;;"/>
    <numFmt numFmtId="188" formatCode="#,##0.0"/>
    <numFmt numFmtId="189" formatCode="#,##0.00&quot;  &quot;;\-\ #,##0.00&quot;  &quot;;0.00&quot;  &quot;;@&quot;  &quot;"/>
    <numFmt numFmtId="190" formatCode="#,##0.0&quot;                &quot;;\-\ #,##0.0&quot;                &quot;;0.0&quot;                &quot;;@&quot;                &quot;"/>
    <numFmt numFmtId="191" formatCode="#,##0&quot; &quot;;\-#,##0&quot; &quot;;0&quot; &quot;;@&quot; &quot;"/>
    <numFmt numFmtId="192" formatCode="#,##0&quot;    &quot;;\-#,##0&quot;    &quot;;0&quot;    &quot;;@&quot;    &quot;"/>
    <numFmt numFmtId="193" formatCode="#,##0&quot;&quot;;\-#,##0&quot;&quot;;0&quot;&quot;;@&quot;&quot;"/>
    <numFmt numFmtId="194" formatCode="#,##0&quot;  &quot;;\-#,##0&quot;  &quot;;0&quot;  &quot;;@&quot;  &quot;"/>
    <numFmt numFmtId="195" formatCode="#,##0.0&quot; &quot;;\-#,##0.0&quot; &quot;;0.0&quot; &quot;;@&quot; &quot;"/>
    <numFmt numFmtId="196" formatCode="#,##0.0&quot;  &quot;;\-#,##0.0&quot;  &quot;;0.0&quot;  &quot;;@&quot;  &quot;"/>
    <numFmt numFmtId="197" formatCode="#,##0.0&quot;    &quot;;\-#,##0.0&quot;    &quot;;0.0&quot;    &quot;;@&quot;    &quot;"/>
    <numFmt numFmtId="198" formatCode="#,##0&quot;      &quot;;\-#,##0&quot;      &quot;;0&quot;      &quot;;@&quot;      &quot;"/>
    <numFmt numFmtId="199" formatCode="#,##0.0&quot;   &quot;;\-#,##0.0&quot;   &quot;;0.0&quot;   &quot;;@&quot;   &quot;"/>
    <numFmt numFmtId="200" formatCode="#,##0.00&quot;  &quot;;\-#,##0.00&quot;  &quot;;0.00&quot;  &quot;;@&quot;  &quot;"/>
    <numFmt numFmtId="201" formatCode="#,##0&quot;     &quot;;\-#,##0.0&quot;     &quot;;0.0&quot;     &quot;;@&quot;     &quot;"/>
    <numFmt numFmtId="202" formatCode="#,##0&quot;       &quot;;\-#,##0&quot;       &quot;;0&quot;       &quot;;@&quot;       &quot;"/>
  </numFmts>
  <fonts count="5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289B38"/>
      <name val="Calibri"/>
      <family val="2"/>
      <scheme val="minor"/>
    </font>
    <font>
      <sz val="20"/>
      <color theme="1"/>
      <name val="Calibri"/>
      <family val="2"/>
      <scheme val="minor"/>
    </font>
    <font>
      <b/>
      <sz val="20"/>
      <color theme="1"/>
      <name val="Calibri"/>
      <family val="2"/>
      <scheme val="minor"/>
    </font>
    <font>
      <sz val="20"/>
      <color rgb="FF008D57"/>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sz val="9"/>
      <name val="Arial"/>
      <family val="2"/>
    </font>
    <font>
      <sz val="8"/>
      <color theme="1"/>
      <name val="Calibri"/>
      <family val="2"/>
      <scheme val="minor"/>
    </font>
    <font>
      <sz val="11"/>
      <name val="Calibri"/>
      <family val="2"/>
      <scheme val="minor"/>
    </font>
    <font>
      <sz val="9"/>
      <color rgb="FF289B38"/>
      <name val="Wingdings"/>
      <charset val="2"/>
    </font>
    <font>
      <sz val="10"/>
      <name val="Calibri"/>
      <family val="2"/>
      <scheme val="minor"/>
    </font>
    <font>
      <b/>
      <sz val="8.5"/>
      <color rgb="FFFF0000"/>
      <name val="Calibri"/>
      <family val="2"/>
      <scheme val="minor"/>
    </font>
    <font>
      <sz val="8.5"/>
      <color rgb="FFFF0000"/>
      <name val="Calibri"/>
      <family val="2"/>
      <scheme val="minor"/>
    </font>
    <font>
      <sz val="6"/>
      <name val="Calibri"/>
      <family val="2"/>
      <scheme val="minor"/>
    </font>
    <font>
      <sz val="8.5"/>
      <color theme="1"/>
      <name val="Calibri"/>
      <family val="2"/>
      <scheme val="minor"/>
    </font>
    <font>
      <sz val="7"/>
      <color indexed="81"/>
      <name val="Calibri"/>
      <family val="2"/>
      <scheme val="minor"/>
    </font>
    <font>
      <b/>
      <sz val="10"/>
      <color theme="1"/>
      <name val="Calibri"/>
      <family val="2"/>
      <scheme val="minor"/>
    </font>
    <font>
      <b/>
      <sz val="6"/>
      <name val="Calibri"/>
      <family val="2"/>
      <scheme val="minor"/>
    </font>
    <font>
      <b/>
      <sz val="9"/>
      <color rgb="FF000000"/>
      <name val="Calibri"/>
      <family val="2"/>
      <scheme val="minor"/>
    </font>
    <font>
      <b/>
      <sz val="21"/>
      <color rgb="FF00B050"/>
      <name val="Calibri"/>
      <family val="2"/>
      <scheme val="minor"/>
    </font>
    <font>
      <sz val="8.5"/>
      <color theme="3" tint="0.39997558519241921"/>
      <name val="Calibri"/>
      <family val="2"/>
      <scheme val="minor"/>
    </font>
    <font>
      <b/>
      <sz val="8.5"/>
      <color theme="3" tint="0.39997558519241921"/>
      <name val="Calibri"/>
      <family val="2"/>
      <scheme val="minor"/>
    </font>
    <font>
      <sz val="7"/>
      <name val="Calibri"/>
      <family val="2"/>
      <scheme val="minor"/>
    </font>
    <font>
      <sz val="8.5"/>
      <color theme="9" tint="-0.249977111117893"/>
      <name val="Calibri"/>
      <family val="2"/>
      <scheme val="minor"/>
    </font>
    <font>
      <b/>
      <sz val="10"/>
      <color rgb="FFFF0000"/>
      <name val="Calibri"/>
      <family val="2"/>
      <scheme val="minor"/>
    </font>
    <font>
      <sz val="10"/>
      <name val="Arial"/>
      <family val="2"/>
    </font>
    <font>
      <b/>
      <sz val="9"/>
      <name val="Calibri"/>
      <family val="2"/>
      <scheme val="minor"/>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289B38"/>
      </bottom>
      <diagonal/>
    </border>
    <border>
      <left/>
      <right style="thin">
        <color rgb="FF289B38"/>
      </right>
      <top style="thin">
        <color rgb="FF289B38"/>
      </top>
      <bottom style="thin">
        <color rgb="FF289B38"/>
      </bottom>
      <diagonal/>
    </border>
    <border>
      <left style="thin">
        <color rgb="FF289B38"/>
      </left>
      <right style="thin">
        <color rgb="FF289B38"/>
      </right>
      <top style="thin">
        <color rgb="FF289B38"/>
      </top>
      <bottom style="thin">
        <color rgb="FF289B38"/>
      </bottom>
      <diagonal/>
    </border>
    <border>
      <left style="thin">
        <color rgb="FF289B38"/>
      </left>
      <right/>
      <top style="thin">
        <color rgb="FF289B38"/>
      </top>
      <bottom style="thin">
        <color rgb="FF289B38"/>
      </bottom>
      <diagonal/>
    </border>
    <border>
      <left/>
      <right style="thin">
        <color rgb="FF289B38"/>
      </right>
      <top/>
      <bottom/>
      <diagonal/>
    </border>
    <border>
      <left style="thin">
        <color rgb="FF289B38"/>
      </left>
      <right style="thin">
        <color rgb="FF289B38"/>
      </right>
      <top/>
      <bottom/>
      <diagonal/>
    </border>
    <border>
      <left style="thin">
        <color rgb="FF289B38"/>
      </left>
      <right style="thin">
        <color rgb="FF008D57"/>
      </right>
      <top/>
      <bottom/>
      <diagonal/>
    </border>
    <border>
      <left style="thin">
        <color rgb="FF289B38"/>
      </left>
      <right/>
      <top/>
      <bottom/>
      <diagonal/>
    </border>
    <border>
      <left style="thin">
        <color rgb="FF289B38"/>
      </left>
      <right style="thin">
        <color rgb="FF289B38"/>
      </right>
      <top/>
      <bottom style="thin">
        <color rgb="FF289B38"/>
      </bottom>
      <diagonal/>
    </border>
    <border>
      <left/>
      <right/>
      <top/>
      <bottom style="medium">
        <color rgb="FF00B050"/>
      </bottom>
      <diagonal/>
    </border>
    <border>
      <left/>
      <right style="thin">
        <color rgb="FF289B38"/>
      </right>
      <top style="thin">
        <color rgb="FF289B38"/>
      </top>
      <bottom/>
      <diagonal/>
    </border>
    <border>
      <left/>
      <right style="thin">
        <color rgb="FF289B38"/>
      </right>
      <top/>
      <bottom style="thin">
        <color rgb="FF289B38"/>
      </bottom>
      <diagonal/>
    </border>
    <border>
      <left style="thin">
        <color rgb="FF289B38"/>
      </left>
      <right/>
      <top/>
      <bottom style="thin">
        <color rgb="FF289B38"/>
      </bottom>
      <diagonal/>
    </border>
    <border>
      <left style="thin">
        <color rgb="FF289B38"/>
      </left>
      <right/>
      <top style="thin">
        <color rgb="FF289B38"/>
      </top>
      <bottom/>
      <diagonal/>
    </border>
    <border>
      <left/>
      <right/>
      <top style="thin">
        <color rgb="FF289B38"/>
      </top>
      <bottom/>
      <diagonal/>
    </border>
  </borders>
  <cellStyleXfs count="5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33" fillId="0" borderId="0" applyFill="0" applyBorder="0" applyAlignment="0" applyProtection="0"/>
    <xf numFmtId="0" fontId="10" fillId="0" borderId="0" applyNumberFormat="0" applyFill="0" applyBorder="0" applyAlignment="0" applyProtection="0"/>
    <xf numFmtId="0" fontId="52" fillId="0" borderId="0"/>
  </cellStyleXfs>
  <cellXfs count="303">
    <xf numFmtId="0" fontId="0" fillId="0" borderId="0" xfId="0"/>
    <xf numFmtId="0" fontId="13" fillId="0" borderId="0" xfId="0" applyFont="1" applyAlignment="1">
      <alignment horizontal="right" vertical="center"/>
    </xf>
    <xf numFmtId="0" fontId="25"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29" fillId="0" borderId="0" xfId="0" applyFont="1"/>
    <xf numFmtId="0" fontId="30" fillId="0" borderId="0" xfId="0" applyFont="1" applyBorder="1" applyAlignment="1">
      <alignment vertical="center"/>
    </xf>
    <xf numFmtId="0" fontId="31" fillId="0" borderId="0" xfId="0" applyFont="1" applyBorder="1"/>
    <xf numFmtId="0" fontId="10" fillId="0" borderId="0" xfId="0" applyFont="1"/>
    <xf numFmtId="0" fontId="10" fillId="0" borderId="0" xfId="0" applyFont="1" applyBorder="1"/>
    <xf numFmtId="0" fontId="10" fillId="0" borderId="0" xfId="0" applyFont="1" applyAlignment="1">
      <alignment horizontal="left"/>
    </xf>
    <xf numFmtId="0" fontId="32" fillId="0" borderId="0" xfId="0" applyFont="1" applyAlignment="1">
      <alignment horizontal="left"/>
    </xf>
    <xf numFmtId="0" fontId="34" fillId="0" borderId="0" xfId="0" applyFont="1" applyAlignment="1">
      <alignment horizontal="left"/>
    </xf>
    <xf numFmtId="0" fontId="34" fillId="0" borderId="0" xfId="0" applyFont="1"/>
    <xf numFmtId="0" fontId="35" fillId="0" borderId="0" xfId="0" applyFont="1"/>
    <xf numFmtId="0" fontId="36" fillId="0" borderId="0" xfId="0" applyFont="1" applyAlignment="1">
      <alignment horizontal="center" vertical="top"/>
    </xf>
    <xf numFmtId="0" fontId="12" fillId="0" borderId="0" xfId="0" applyFont="1" applyAlignment="1">
      <alignment vertical="center"/>
    </xf>
    <xf numFmtId="0" fontId="12" fillId="0" borderId="0" xfId="0" applyFont="1"/>
    <xf numFmtId="0" fontId="36" fillId="0" borderId="0" xfId="0" applyFont="1"/>
    <xf numFmtId="0" fontId="37" fillId="0" borderId="0" xfId="0" applyFont="1" applyBorder="1"/>
    <xf numFmtId="0" fontId="14" fillId="0" borderId="0" xfId="0" applyFont="1" applyBorder="1"/>
    <xf numFmtId="0" fontId="14" fillId="0" borderId="0" xfId="0" applyFont="1"/>
    <xf numFmtId="0" fontId="14" fillId="0" borderId="11" xfId="0" applyFont="1" applyBorder="1" applyAlignment="1">
      <alignment horizontal="left" wrapText="1"/>
    </xf>
    <xf numFmtId="170" fontId="14" fillId="0" borderId="0" xfId="0" applyNumberFormat="1" applyFont="1" applyBorder="1" applyAlignment="1">
      <alignment horizontal="right"/>
    </xf>
    <xf numFmtId="170" fontId="14" fillId="0" borderId="0" xfId="0" applyNumberFormat="1" applyFont="1" applyFill="1" applyBorder="1" applyAlignment="1">
      <alignment horizontal="right"/>
    </xf>
    <xf numFmtId="0" fontId="14" fillId="0" borderId="0" xfId="0" applyFont="1" applyAlignment="1">
      <alignment horizontal="left"/>
    </xf>
    <xf numFmtId="0" fontId="19" fillId="0" borderId="11" xfId="0" applyFont="1" applyBorder="1" applyAlignment="1">
      <alignment horizontal="left" wrapText="1"/>
    </xf>
    <xf numFmtId="0" fontId="19" fillId="0" borderId="0" xfId="0" applyFont="1" applyBorder="1"/>
    <xf numFmtId="171" fontId="14" fillId="0" borderId="0" xfId="0" applyNumberFormat="1" applyFont="1" applyBorder="1" applyAlignment="1">
      <alignment horizontal="right"/>
    </xf>
    <xf numFmtId="172" fontId="14" fillId="0" borderId="0" xfId="0" applyNumberFormat="1" applyFont="1" applyBorder="1"/>
    <xf numFmtId="0" fontId="14" fillId="0" borderId="0" xfId="0" applyFont="1" applyBorder="1" applyAlignment="1">
      <alignment horizontal="left"/>
    </xf>
    <xf numFmtId="172" fontId="39" fillId="0" borderId="0" xfId="0" applyNumberFormat="1" applyFont="1" applyBorder="1"/>
    <xf numFmtId="172" fontId="14" fillId="0" borderId="0" xfId="0" applyNumberFormat="1" applyFont="1"/>
    <xf numFmtId="172" fontId="39" fillId="0" borderId="0" xfId="0" applyNumberFormat="1" applyFont="1"/>
    <xf numFmtId="170" fontId="14" fillId="0" borderId="0" xfId="0" applyNumberFormat="1" applyFont="1"/>
    <xf numFmtId="173" fontId="19" fillId="0" borderId="0" xfId="0" applyNumberFormat="1" applyFont="1" applyBorder="1" applyAlignment="1">
      <alignment horizontal="right"/>
    </xf>
    <xf numFmtId="173" fontId="14" fillId="0" borderId="0" xfId="0" applyNumberFormat="1" applyFont="1" applyBorder="1" applyAlignment="1">
      <alignment horizontal="right"/>
    </xf>
    <xf numFmtId="0" fontId="14" fillId="0" borderId="0" xfId="0" applyFont="1" applyBorder="1" applyAlignment="1">
      <alignment horizontal="center" vertical="center" wrapText="1"/>
    </xf>
    <xf numFmtId="174" fontId="14" fillId="0" borderId="0" xfId="0" applyNumberFormat="1" applyFont="1" applyBorder="1" applyAlignment="1">
      <alignment horizontal="center" vertical="center" wrapText="1"/>
    </xf>
    <xf numFmtId="0" fontId="14" fillId="0" borderId="0" xfId="0" applyFont="1" applyBorder="1" applyAlignment="1">
      <alignment horizontal="left" vertical="center" wrapText="1"/>
    </xf>
    <xf numFmtId="174" fontId="14" fillId="0" borderId="0" xfId="0" applyNumberFormat="1" applyFont="1" applyBorder="1" applyAlignment="1">
      <alignment horizontal="right"/>
    </xf>
    <xf numFmtId="0" fontId="14" fillId="0" borderId="13" xfId="0" applyNumberFormat="1" applyFont="1" applyBorder="1" applyAlignment="1">
      <alignment horizontal="center" wrapText="1"/>
    </xf>
    <xf numFmtId="0" fontId="14" fillId="0" borderId="0" xfId="0" applyNumberFormat="1" applyFont="1" applyBorder="1" applyAlignment="1">
      <alignment horizontal="right"/>
    </xf>
    <xf numFmtId="0" fontId="19" fillId="0" borderId="12" xfId="0" applyFont="1" applyBorder="1" applyAlignment="1">
      <alignment horizontal="center" wrapText="1"/>
    </xf>
    <xf numFmtId="0" fontId="14" fillId="0" borderId="12" xfId="0" applyNumberFormat="1" applyFont="1" applyBorder="1" applyAlignment="1">
      <alignment horizontal="center" wrapText="1"/>
    </xf>
    <xf numFmtId="0" fontId="41" fillId="0" borderId="0" xfId="0" applyFont="1" applyBorder="1"/>
    <xf numFmtId="0" fontId="41" fillId="0" borderId="0" xfId="0" applyFont="1"/>
    <xf numFmtId="0" fontId="41" fillId="0" borderId="0" xfId="0" applyFont="1" applyAlignment="1">
      <alignment horizontal="left"/>
    </xf>
    <xf numFmtId="0" fontId="14" fillId="0" borderId="12" xfId="0" quotePrefix="1" applyNumberFormat="1" applyFont="1" applyBorder="1" applyAlignment="1">
      <alignment horizontal="center" wrapText="1"/>
    </xf>
    <xf numFmtId="175" fontId="14" fillId="0" borderId="0" xfId="0" applyNumberFormat="1" applyFont="1" applyBorder="1" applyAlignment="1">
      <alignment horizontal="right"/>
    </xf>
    <xf numFmtId="0" fontId="39" fillId="0" borderId="0" xfId="0" applyFont="1"/>
    <xf numFmtId="173" fontId="39" fillId="0" borderId="0" xfId="0" applyNumberFormat="1" applyFont="1" applyBorder="1" applyAlignment="1">
      <alignment horizontal="right"/>
    </xf>
    <xf numFmtId="0" fontId="43" fillId="0" borderId="0" xfId="0" applyFont="1" applyBorder="1" applyAlignment="1">
      <alignment vertical="top" wrapText="1"/>
    </xf>
    <xf numFmtId="0" fontId="29" fillId="0" borderId="0" xfId="0" applyFont="1" applyBorder="1"/>
    <xf numFmtId="0" fontId="19" fillId="0" borderId="0" xfId="0" applyNumberFormat="1" applyFont="1" applyBorder="1" applyAlignment="1">
      <alignment vertical="top" wrapText="1"/>
    </xf>
    <xf numFmtId="0" fontId="41" fillId="0" borderId="0" xfId="0" applyNumberFormat="1" applyFont="1" applyBorder="1" applyAlignment="1">
      <alignment vertical="center" wrapText="1"/>
    </xf>
    <xf numFmtId="3" fontId="41" fillId="0" borderId="0" xfId="0" applyNumberFormat="1" applyFont="1"/>
    <xf numFmtId="176" fontId="14" fillId="0" borderId="0" xfId="0" applyNumberFormat="1" applyFont="1" applyBorder="1" applyAlignment="1">
      <alignment horizontal="right"/>
    </xf>
    <xf numFmtId="168" fontId="41" fillId="0" borderId="0" xfId="0" applyNumberFormat="1" applyFont="1"/>
    <xf numFmtId="176" fontId="19" fillId="0" borderId="0" xfId="0" applyNumberFormat="1" applyFont="1" applyBorder="1" applyAlignment="1">
      <alignment horizontal="right"/>
    </xf>
    <xf numFmtId="3" fontId="13" fillId="0" borderId="0" xfId="0" applyNumberFormat="1" applyFont="1"/>
    <xf numFmtId="0" fontId="13" fillId="0" borderId="0" xfId="0" applyFont="1"/>
    <xf numFmtId="174" fontId="41" fillId="0" borderId="0" xfId="0" applyNumberFormat="1" applyFont="1"/>
    <xf numFmtId="178" fontId="19" fillId="0" borderId="0" xfId="0" applyNumberFormat="1" applyFont="1" applyBorder="1" applyAlignment="1">
      <alignment horizontal="right"/>
    </xf>
    <xf numFmtId="173" fontId="38" fillId="0" borderId="0" xfId="0" applyNumberFormat="1" applyFont="1" applyBorder="1" applyAlignment="1">
      <alignment horizontal="right"/>
    </xf>
    <xf numFmtId="178" fontId="38" fillId="0" borderId="0" xfId="0" applyNumberFormat="1" applyFont="1" applyBorder="1" applyAlignment="1">
      <alignment horizontal="right"/>
    </xf>
    <xf numFmtId="179" fontId="14" fillId="0" borderId="0" xfId="0" applyNumberFormat="1" applyFont="1" applyBorder="1" applyAlignment="1">
      <alignment horizontal="right"/>
    </xf>
    <xf numFmtId="179" fontId="39" fillId="0" borderId="0" xfId="0" applyNumberFormat="1" applyFont="1" applyBorder="1" applyAlignment="1">
      <alignment horizontal="right"/>
    </xf>
    <xf numFmtId="0" fontId="14" fillId="0" borderId="11" xfId="0" applyNumberFormat="1" applyFont="1" applyBorder="1" applyAlignment="1">
      <alignment horizontal="left" wrapText="1"/>
    </xf>
    <xf numFmtId="0" fontId="14" fillId="0" borderId="12" xfId="0" applyNumberFormat="1" applyFont="1" applyBorder="1" applyAlignment="1">
      <alignment horizontal="center"/>
    </xf>
    <xf numFmtId="0" fontId="14" fillId="0" borderId="12" xfId="0" applyNumberFormat="1" applyFont="1" applyBorder="1" applyAlignment="1">
      <alignment horizontal="center" vertical="center"/>
    </xf>
    <xf numFmtId="0" fontId="14" fillId="0" borderId="12" xfId="0" applyFont="1" applyBorder="1" applyAlignment="1">
      <alignment horizontal="center"/>
    </xf>
    <xf numFmtId="170" fontId="19" fillId="0" borderId="0" xfId="0" applyNumberFormat="1" applyFont="1" applyAlignment="1">
      <alignment horizontal="right"/>
    </xf>
    <xf numFmtId="183" fontId="19" fillId="0" borderId="0" xfId="0" applyNumberFormat="1" applyFont="1" applyAlignment="1">
      <alignment horizontal="right"/>
    </xf>
    <xf numFmtId="170" fontId="14" fillId="0" borderId="0" xfId="0" applyNumberFormat="1" applyFont="1" applyAlignment="1">
      <alignment horizontal="right"/>
    </xf>
    <xf numFmtId="174" fontId="39" fillId="0" borderId="0" xfId="0" applyNumberFormat="1" applyFont="1" applyAlignment="1">
      <alignment horizontal="right"/>
    </xf>
    <xf numFmtId="170" fontId="14" fillId="0" borderId="0" xfId="0" applyNumberFormat="1" applyFont="1" applyBorder="1"/>
    <xf numFmtId="0" fontId="19" fillId="0" borderId="0" xfId="0" applyFont="1" applyBorder="1" applyAlignment="1">
      <alignment vertical="top" wrapText="1"/>
    </xf>
    <xf numFmtId="0" fontId="14" fillId="0" borderId="0" xfId="0" applyFont="1" applyBorder="1" applyAlignment="1">
      <alignment vertical="center" wrapText="1"/>
    </xf>
    <xf numFmtId="170" fontId="19" fillId="0" borderId="0" xfId="0" applyNumberFormat="1" applyFont="1" applyBorder="1" applyAlignment="1">
      <alignment horizontal="right"/>
    </xf>
    <xf numFmtId="184" fontId="14" fillId="0" borderId="0" xfId="0" applyNumberFormat="1" applyFont="1" applyFill="1" applyBorder="1" applyAlignment="1">
      <alignment horizontal="right"/>
    </xf>
    <xf numFmtId="0" fontId="19" fillId="0" borderId="0" xfId="0" applyFont="1"/>
    <xf numFmtId="1" fontId="14" fillId="0" borderId="0" xfId="0" applyNumberFormat="1" applyFont="1"/>
    <xf numFmtId="0" fontId="14" fillId="0" borderId="0" xfId="0" applyFont="1"/>
    <xf numFmtId="0" fontId="19" fillId="0" borderId="11" xfId="0" applyNumberFormat="1" applyFont="1" applyBorder="1" applyAlignment="1">
      <alignment horizontal="left" wrapText="1"/>
    </xf>
    <xf numFmtId="185" fontId="39" fillId="0" borderId="0" xfId="0" applyNumberFormat="1" applyFont="1" applyAlignment="1">
      <alignment horizontal="right"/>
    </xf>
    <xf numFmtId="186" fontId="39" fillId="0" borderId="0" xfId="0" applyNumberFormat="1" applyFont="1" applyAlignment="1">
      <alignment horizontal="right"/>
    </xf>
    <xf numFmtId="0" fontId="18" fillId="0" borderId="0" xfId="0" applyFont="1" applyBorder="1" applyAlignment="1">
      <alignment vertical="top" wrapText="1"/>
    </xf>
    <xf numFmtId="0" fontId="30" fillId="0" borderId="7" xfId="0" applyFont="1" applyBorder="1" applyAlignment="1">
      <alignment vertical="center"/>
    </xf>
    <xf numFmtId="0" fontId="31" fillId="0" borderId="0" xfId="0" applyFont="1"/>
    <xf numFmtId="0" fontId="31" fillId="0" borderId="0" xfId="0" applyFont="1" applyAlignment="1">
      <alignment horizontal="left"/>
    </xf>
    <xf numFmtId="0" fontId="32" fillId="0" borderId="0" xfId="0" applyFont="1"/>
    <xf numFmtId="0" fontId="12" fillId="0" borderId="0" xfId="0" applyFont="1" applyAlignment="1">
      <alignment horizontal="left"/>
    </xf>
    <xf numFmtId="0" fontId="12" fillId="0" borderId="0" xfId="55" applyFont="1"/>
    <xf numFmtId="0" fontId="10" fillId="0" borderId="0" xfId="0" applyFont="1" applyAlignment="1">
      <alignment horizontal="left"/>
    </xf>
    <xf numFmtId="0" fontId="10" fillId="0" borderId="0" xfId="0" applyFont="1" applyAlignment="1">
      <alignment horizontal="left"/>
    </xf>
    <xf numFmtId="0" fontId="11" fillId="0" borderId="0" xfId="39">
      <alignment horizontal="left" vertical="center"/>
    </xf>
    <xf numFmtId="49" fontId="39" fillId="0" borderId="0" xfId="0" applyNumberFormat="1" applyFont="1" applyAlignment="1">
      <alignment horizontal="left" vertical="center"/>
    </xf>
    <xf numFmtId="0" fontId="39" fillId="0" borderId="0" xfId="0" quotePrefix="1" applyFont="1" applyAlignment="1">
      <alignment horizontal="left" vertical="center"/>
    </xf>
    <xf numFmtId="0" fontId="13" fillId="0" borderId="0" xfId="0" applyFont="1" applyAlignment="1">
      <alignment horizontal="left" vertical="center"/>
    </xf>
    <xf numFmtId="0" fontId="48" fillId="0" borderId="0" xfId="0" applyFont="1" applyAlignment="1">
      <alignment horizontal="left" vertical="center"/>
    </xf>
    <xf numFmtId="0" fontId="41" fillId="0" borderId="0" xfId="54" applyFont="1"/>
    <xf numFmtId="1" fontId="14" fillId="0" borderId="0" xfId="41" applyFont="1">
      <alignment horizontal="left"/>
    </xf>
    <xf numFmtId="0" fontId="10" fillId="0" borderId="0" xfId="38"/>
    <xf numFmtId="0" fontId="12" fillId="0" borderId="0" xfId="42"/>
    <xf numFmtId="0" fontId="16" fillId="0" borderId="7" xfId="44">
      <alignment horizontal="left" vertical="center"/>
    </xf>
    <xf numFmtId="0" fontId="10" fillId="0" borderId="16" xfId="0" applyFont="1" applyBorder="1" applyAlignment="1">
      <alignment horizontal="right"/>
    </xf>
    <xf numFmtId="0" fontId="12" fillId="0" borderId="0" xfId="0" applyFont="1" applyBorder="1" applyAlignment="1">
      <alignment horizontal="left" wrapText="1"/>
    </xf>
    <xf numFmtId="187" fontId="10" fillId="0" borderId="0" xfId="0" applyNumberFormat="1" applyFont="1" applyFill="1" applyBorder="1" applyAlignment="1">
      <alignment horizontal="right"/>
    </xf>
    <xf numFmtId="0" fontId="16" fillId="0" borderId="7" xfId="44" applyAlignment="1">
      <alignment vertical="center"/>
    </xf>
    <xf numFmtId="0" fontId="34" fillId="0" borderId="0" xfId="0" applyFont="1" applyBorder="1"/>
    <xf numFmtId="0" fontId="16" fillId="0" borderId="0" xfId="44" applyBorder="1" applyAlignment="1">
      <alignment vertical="center"/>
    </xf>
    <xf numFmtId="0" fontId="10" fillId="0" borderId="0" xfId="0" applyFont="1" applyBorder="1" applyAlignment="1">
      <alignment horizontal="left" wrapText="1" indent="1"/>
    </xf>
    <xf numFmtId="0" fontId="32" fillId="0" borderId="0" xfId="0" applyFont="1" applyBorder="1" applyAlignment="1">
      <alignment horizontal="center"/>
    </xf>
    <xf numFmtId="0" fontId="36" fillId="0" borderId="0" xfId="0" applyFont="1" applyAlignment="1">
      <alignment horizontal="center" vertical="top" wrapText="1"/>
    </xf>
    <xf numFmtId="0" fontId="12" fillId="0" borderId="0" xfId="0" applyFont="1" applyAlignment="1">
      <alignment horizontal="right" vertical="top" indent="1"/>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right" vertical="top" wrapText="1" indent="1"/>
    </xf>
    <xf numFmtId="0" fontId="15" fillId="0" borderId="0" xfId="43">
      <alignment horizontal="left"/>
    </xf>
    <xf numFmtId="0" fontId="32" fillId="0" borderId="0" xfId="0" applyFont="1" applyAlignment="1"/>
    <xf numFmtId="0" fontId="10" fillId="0" borderId="0" xfId="0" applyFont="1" applyAlignment="1"/>
    <xf numFmtId="0" fontId="12" fillId="0" borderId="0" xfId="54" applyNumberFormat="1" applyFont="1" applyBorder="1" applyAlignment="1">
      <alignment wrapText="1"/>
    </xf>
    <xf numFmtId="0" fontId="12" fillId="0" borderId="0" xfId="54" applyFont="1"/>
    <xf numFmtId="0" fontId="10" fillId="0" borderId="0" xfId="0" applyNumberFormat="1" applyFont="1" applyAlignment="1">
      <alignment horizontal="left"/>
    </xf>
    <xf numFmtId="0" fontId="12" fillId="0" borderId="0" xfId="54" applyFont="1" applyAlignment="1"/>
    <xf numFmtId="0" fontId="41" fillId="0" borderId="0" xfId="0" applyFont="1" applyAlignment="1">
      <alignment horizontal="left" vertical="center"/>
    </xf>
    <xf numFmtId="0" fontId="47" fillId="0" borderId="0" xfId="0" applyFont="1" applyAlignment="1">
      <alignment horizontal="left" vertical="center"/>
    </xf>
    <xf numFmtId="0" fontId="14" fillId="0" borderId="0" xfId="0" applyFont="1" applyAlignment="1">
      <alignment horizontal="left" vertical="center"/>
    </xf>
    <xf numFmtId="0" fontId="13" fillId="0" borderId="0" xfId="40"/>
    <xf numFmtId="0" fontId="14" fillId="0" borderId="0" xfId="0" applyFont="1" applyBorder="1" applyAlignment="1">
      <alignment horizontal="left" wrapText="1"/>
    </xf>
    <xf numFmtId="0" fontId="19" fillId="0" borderId="0" xfId="0" applyFont="1" applyBorder="1" applyAlignment="1">
      <alignment vertical="center"/>
    </xf>
    <xf numFmtId="168" fontId="14" fillId="0" borderId="0" xfId="0" applyNumberFormat="1" applyFont="1"/>
    <xf numFmtId="169" fontId="14" fillId="0" borderId="0" xfId="0" applyNumberFormat="1" applyFont="1" applyBorder="1" applyAlignment="1">
      <alignment horizontal="right"/>
    </xf>
    <xf numFmtId="0" fontId="14" fillId="0" borderId="0" xfId="0" applyFont="1" applyAlignment="1">
      <alignment horizontal="center"/>
    </xf>
    <xf numFmtId="0" fontId="14" fillId="0" borderId="0" xfId="0" applyFont="1" applyBorder="1" applyAlignment="1">
      <alignment horizontal="center"/>
    </xf>
    <xf numFmtId="0" fontId="14" fillId="0" borderId="0" xfId="0" applyFont="1" applyBorder="1" applyAlignment="1">
      <alignment horizontal="center" wrapText="1"/>
    </xf>
    <xf numFmtId="0" fontId="14" fillId="0" borderId="0" xfId="0" applyFont="1" applyAlignment="1">
      <alignment horizontal="center" vertical="center"/>
    </xf>
    <xf numFmtId="0" fontId="14" fillId="0" borderId="0" xfId="0" applyFont="1" applyAlignment="1">
      <alignment horizontal="center" vertical="center" wrapText="1"/>
    </xf>
    <xf numFmtId="0" fontId="41" fillId="0" borderId="0" xfId="0" applyFont="1" applyAlignment="1">
      <alignment horizontal="center"/>
    </xf>
    <xf numFmtId="0" fontId="41" fillId="0" borderId="0" xfId="0" applyFont="1" applyAlignment="1">
      <alignment horizontal="center" wrapText="1"/>
    </xf>
    <xf numFmtId="0" fontId="13" fillId="0" borderId="0" xfId="40" applyAlignment="1">
      <alignment horizontal="left"/>
    </xf>
    <xf numFmtId="0" fontId="18" fillId="0" borderId="0" xfId="46" applyAlignment="1">
      <alignment vertical="top"/>
    </xf>
    <xf numFmtId="0" fontId="18" fillId="0" borderId="0" xfId="46" applyAlignment="1">
      <alignment vertical="top" wrapText="1"/>
    </xf>
    <xf numFmtId="0" fontId="19" fillId="0" borderId="0" xfId="47" applyAlignment="1">
      <alignment vertical="top"/>
    </xf>
    <xf numFmtId="0" fontId="45" fillId="0" borderId="0" xfId="0" applyFont="1" applyAlignment="1"/>
    <xf numFmtId="173" fontId="14" fillId="0" borderId="12" xfId="0" applyNumberFormat="1" applyFont="1" applyBorder="1" applyAlignment="1">
      <alignment horizontal="right"/>
    </xf>
    <xf numFmtId="0" fontId="19" fillId="0" borderId="0" xfId="47" applyAlignment="1">
      <alignment horizontal="left" vertical="top"/>
    </xf>
    <xf numFmtId="0" fontId="19" fillId="0" borderId="0" xfId="47" applyAlignment="1">
      <alignment vertical="top" wrapText="1"/>
    </xf>
    <xf numFmtId="0" fontId="14" fillId="0" borderId="0" xfId="0" applyNumberFormat="1" applyFont="1" applyBorder="1" applyAlignment="1">
      <alignment horizontal="center" wrapText="1"/>
    </xf>
    <xf numFmtId="0" fontId="19" fillId="0" borderId="0" xfId="47" applyFont="1" applyAlignment="1">
      <alignment vertical="top"/>
    </xf>
    <xf numFmtId="2" fontId="14" fillId="0" borderId="12" xfId="0" applyNumberFormat="1" applyFont="1" applyBorder="1" applyAlignment="1">
      <alignment horizontal="center" wrapText="1"/>
    </xf>
    <xf numFmtId="2" fontId="14" fillId="0" borderId="12" xfId="0" quotePrefix="1" applyNumberFormat="1" applyFont="1" applyBorder="1" applyAlignment="1">
      <alignment horizontal="center" wrapText="1"/>
    </xf>
    <xf numFmtId="0" fontId="14" fillId="0" borderId="0" xfId="0" applyFont="1" applyAlignment="1"/>
    <xf numFmtId="0" fontId="12" fillId="0" borderId="0" xfId="54"/>
    <xf numFmtId="1" fontId="14" fillId="0" borderId="0" xfId="41">
      <alignment horizontal="left"/>
    </xf>
    <xf numFmtId="0" fontId="50" fillId="0" borderId="0" xfId="0" applyFont="1"/>
    <xf numFmtId="0" fontId="14" fillId="0" borderId="8" xfId="0" applyFont="1" applyBorder="1" applyAlignment="1">
      <alignment horizontal="center" vertical="center"/>
    </xf>
    <xf numFmtId="174" fontId="14" fillId="0" borderId="0" xfId="0" applyNumberFormat="1" applyFont="1" applyFill="1" applyBorder="1" applyAlignment="1">
      <alignment horizontal="right"/>
    </xf>
    <xf numFmtId="0" fontId="39" fillId="0" borderId="0" xfId="0" applyFont="1" applyBorder="1" applyAlignment="1">
      <alignment vertical="center" wrapText="1"/>
    </xf>
    <xf numFmtId="171" fontId="41" fillId="0" borderId="0" xfId="0" applyNumberFormat="1" applyFont="1" applyAlignment="1">
      <alignment horizontal="right" vertical="center"/>
    </xf>
    <xf numFmtId="171" fontId="41" fillId="0" borderId="0" xfId="0" applyNumberFormat="1" applyFont="1" applyAlignment="1">
      <alignment horizontal="right"/>
    </xf>
    <xf numFmtId="0" fontId="38" fillId="0" borderId="0" xfId="0" applyFont="1" applyFill="1"/>
    <xf numFmtId="0" fontId="14" fillId="0" borderId="21" xfId="0" applyFont="1" applyBorder="1" applyAlignment="1">
      <alignment horizontal="left" wrapText="1"/>
    </xf>
    <xf numFmtId="0" fontId="14" fillId="0" borderId="14" xfId="0" applyFont="1" applyBorder="1" applyAlignment="1">
      <alignment horizontal="left" wrapText="1"/>
    </xf>
    <xf numFmtId="0" fontId="50" fillId="0" borderId="0" xfId="0" applyFont="1" applyBorder="1"/>
    <xf numFmtId="0" fontId="51" fillId="0" borderId="0" xfId="0" applyFont="1" applyFill="1" applyAlignment="1">
      <alignment vertical="top"/>
    </xf>
    <xf numFmtId="0" fontId="51" fillId="0" borderId="0" xfId="0" applyFont="1" applyFill="1"/>
    <xf numFmtId="0" fontId="14" fillId="0" borderId="0" xfId="0" applyFont="1" applyFill="1" applyBorder="1"/>
    <xf numFmtId="0" fontId="19" fillId="0" borderId="0" xfId="0" applyFont="1" applyFill="1" applyBorder="1"/>
    <xf numFmtId="0" fontId="50" fillId="0" borderId="0" xfId="0" applyFont="1" applyFill="1"/>
    <xf numFmtId="0" fontId="19" fillId="0" borderId="21" xfId="0" applyFont="1" applyBorder="1" applyAlignment="1">
      <alignment horizontal="left" wrapText="1"/>
    </xf>
    <xf numFmtId="0" fontId="19" fillId="0" borderId="0" xfId="0" applyFont="1" applyBorder="1" applyAlignment="1">
      <alignment horizontal="left" wrapText="1"/>
    </xf>
    <xf numFmtId="0" fontId="19" fillId="0" borderId="11" xfId="0" applyFont="1" applyFill="1" applyBorder="1" applyAlignment="1">
      <alignment wrapText="1"/>
    </xf>
    <xf numFmtId="0" fontId="19" fillId="0" borderId="11" xfId="0" applyFont="1" applyFill="1" applyBorder="1" applyAlignment="1"/>
    <xf numFmtId="177" fontId="14" fillId="0" borderId="0" xfId="0" applyNumberFormat="1" applyFont="1" applyAlignment="1">
      <alignment horizontal="right"/>
    </xf>
    <xf numFmtId="0" fontId="14" fillId="0" borderId="0" xfId="0" applyFont="1" applyFill="1" applyBorder="1" applyAlignment="1">
      <alignment horizontal="left" wrapText="1"/>
    </xf>
    <xf numFmtId="0" fontId="14" fillId="0" borderId="0" xfId="0" applyFont="1" applyFill="1" applyBorder="1" applyAlignment="1">
      <alignment horizontal="left"/>
    </xf>
    <xf numFmtId="0" fontId="53" fillId="0" borderId="0" xfId="0" applyNumberFormat="1" applyFont="1" applyBorder="1" applyAlignment="1">
      <alignment wrapText="1"/>
    </xf>
    <xf numFmtId="0" fontId="53" fillId="0" borderId="0" xfId="0" applyNumberFormat="1" applyFont="1" applyBorder="1" applyAlignment="1"/>
    <xf numFmtId="0" fontId="53" fillId="0" borderId="0" xfId="0" applyFont="1" applyBorder="1" applyAlignment="1">
      <alignment wrapText="1"/>
    </xf>
    <xf numFmtId="0" fontId="53" fillId="0" borderId="0" xfId="0" quotePrefix="1" applyFont="1" applyAlignment="1"/>
    <xf numFmtId="0" fontId="12" fillId="0" borderId="0" xfId="54" quotePrefix="1" applyFont="1" applyAlignment="1">
      <alignment wrapText="1"/>
    </xf>
    <xf numFmtId="0" fontId="12" fillId="0" borderId="0" xfId="54" quotePrefix="1" applyFont="1" applyAlignment="1"/>
    <xf numFmtId="0" fontId="53" fillId="0" borderId="0" xfId="0" applyNumberFormat="1" applyFont="1" applyBorder="1" applyAlignment="1">
      <alignment horizontal="left"/>
    </xf>
    <xf numFmtId="0" fontId="12" fillId="0" borderId="0" xfId="0" applyFont="1" applyBorder="1" applyAlignment="1">
      <alignment horizontal="left" vertical="top" wrapText="1"/>
    </xf>
    <xf numFmtId="0" fontId="52" fillId="0" borderId="0" xfId="0" applyFont="1"/>
    <xf numFmtId="49" fontId="39" fillId="0" borderId="0" xfId="0" applyNumberFormat="1" applyFont="1" applyAlignment="1">
      <alignment vertical="center"/>
    </xf>
    <xf numFmtId="0" fontId="10" fillId="0" borderId="0" xfId="0" applyFont="1" applyAlignment="1">
      <alignment horizontal="left" vertical="top" wrapText="1"/>
    </xf>
    <xf numFmtId="0" fontId="19" fillId="0" borderId="17" xfId="0" applyFont="1" applyBorder="1" applyAlignment="1">
      <alignment horizontal="left" wrapText="1"/>
    </xf>
    <xf numFmtId="0" fontId="14" fillId="0" borderId="11" xfId="0" applyFont="1" applyBorder="1" applyAlignment="1">
      <alignment horizontal="left"/>
    </xf>
    <xf numFmtId="0" fontId="19" fillId="0" borderId="0" xfId="0" applyFont="1" applyFill="1"/>
    <xf numFmtId="0" fontId="14" fillId="0" borderId="0" xfId="0" applyFont="1" applyFill="1"/>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5" xfId="0" applyFont="1" applyBorder="1" applyAlignment="1">
      <alignment horizontal="center" vertical="center" wrapText="1"/>
    </xf>
    <xf numFmtId="170" fontId="19" fillId="0" borderId="0" xfId="0" applyNumberFormat="1" applyFont="1" applyFill="1" applyBorder="1" applyAlignment="1">
      <alignment horizontal="right"/>
    </xf>
    <xf numFmtId="174" fontId="19" fillId="0" borderId="0" xfId="0" applyNumberFormat="1" applyFont="1" applyFill="1" applyBorder="1" applyAlignment="1">
      <alignment horizontal="right"/>
    </xf>
    <xf numFmtId="191" fontId="14" fillId="0" borderId="21" xfId="0" applyNumberFormat="1" applyFont="1" applyBorder="1" applyAlignment="1">
      <alignment horizontal="right"/>
    </xf>
    <xf numFmtId="0" fontId="14" fillId="0" borderId="20" xfId="0" applyFont="1" applyBorder="1" applyAlignment="1">
      <alignment horizontal="left" wrapText="1"/>
    </xf>
    <xf numFmtId="0" fontId="19" fillId="0" borderId="14" xfId="0" applyFont="1" applyBorder="1" applyAlignment="1">
      <alignment horizontal="left" wrapText="1"/>
    </xf>
    <xf numFmtId="191" fontId="14" fillId="0" borderId="20" xfId="0" applyNumberFormat="1" applyFont="1" applyBorder="1" applyAlignment="1">
      <alignment horizontal="right"/>
    </xf>
    <xf numFmtId="191" fontId="14" fillId="0" borderId="14" xfId="0" applyNumberFormat="1" applyFont="1" applyBorder="1" applyAlignment="1">
      <alignment horizontal="right"/>
    </xf>
    <xf numFmtId="192" fontId="14" fillId="0" borderId="21" xfId="0" applyNumberFormat="1" applyFont="1" applyBorder="1" applyAlignment="1">
      <alignment horizontal="right"/>
    </xf>
    <xf numFmtId="192" fontId="14" fillId="0" borderId="0" xfId="0" applyNumberFormat="1" applyFont="1" applyBorder="1" applyAlignment="1">
      <alignment horizontal="right"/>
    </xf>
    <xf numFmtId="192" fontId="14" fillId="0" borderId="0" xfId="0" applyNumberFormat="1" applyFont="1" applyFill="1" applyBorder="1" applyAlignment="1">
      <alignment horizontal="right"/>
    </xf>
    <xf numFmtId="192" fontId="19" fillId="0" borderId="0" xfId="0" applyNumberFormat="1" applyFont="1" applyFill="1" applyBorder="1" applyAlignment="1">
      <alignment horizontal="right"/>
    </xf>
    <xf numFmtId="191" fontId="14" fillId="0" borderId="0" xfId="0" applyNumberFormat="1" applyFont="1" applyBorder="1" applyAlignment="1">
      <alignment horizontal="right"/>
    </xf>
    <xf numFmtId="0" fontId="53" fillId="0" borderId="0" xfId="0" applyFont="1"/>
    <xf numFmtId="0" fontId="12" fillId="0" borderId="0" xfId="54" applyFont="1" applyAlignment="1">
      <alignment wrapText="1"/>
    </xf>
    <xf numFmtId="191" fontId="19" fillId="0" borderId="14" xfId="0" applyNumberFormat="1" applyFont="1" applyBorder="1" applyAlignment="1">
      <alignment horizontal="right"/>
    </xf>
    <xf numFmtId="191" fontId="19" fillId="0" borderId="0" xfId="0" applyNumberFormat="1" applyFont="1" applyBorder="1" applyAlignment="1">
      <alignment horizontal="right"/>
    </xf>
    <xf numFmtId="193" fontId="19" fillId="0" borderId="21" xfId="0" applyNumberFormat="1" applyFont="1" applyBorder="1" applyAlignment="1">
      <alignment horizontal="right"/>
    </xf>
    <xf numFmtId="193" fontId="14" fillId="0" borderId="0" xfId="0" applyNumberFormat="1" applyFont="1" applyBorder="1" applyAlignment="1">
      <alignment horizontal="right"/>
    </xf>
    <xf numFmtId="191" fontId="19" fillId="0" borderId="20" xfId="0" applyNumberFormat="1" applyFont="1" applyFill="1" applyBorder="1" applyAlignment="1">
      <alignment horizontal="right"/>
    </xf>
    <xf numFmtId="191" fontId="19" fillId="0" borderId="21" xfId="0" applyNumberFormat="1" applyFont="1" applyFill="1" applyBorder="1" applyAlignment="1">
      <alignment horizontal="right"/>
    </xf>
    <xf numFmtId="171" fontId="19" fillId="0" borderId="0" xfId="0" applyNumberFormat="1" applyFont="1" applyBorder="1" applyAlignment="1">
      <alignment horizontal="right"/>
    </xf>
    <xf numFmtId="194" fontId="14" fillId="0" borderId="0" xfId="0" applyNumberFormat="1" applyFont="1" applyBorder="1" applyAlignment="1">
      <alignment horizontal="right"/>
    </xf>
    <xf numFmtId="0" fontId="14" fillId="0" borderId="8" xfId="0" applyNumberFormat="1" applyFont="1" applyBorder="1" applyAlignment="1">
      <alignment horizontal="center" vertical="center" wrapText="1"/>
    </xf>
    <xf numFmtId="0" fontId="14" fillId="0" borderId="9"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9" fillId="0" borderId="17" xfId="0" applyFont="1" applyBorder="1" applyAlignment="1">
      <alignment wrapText="1"/>
    </xf>
    <xf numFmtId="0" fontId="14" fillId="0" borderId="11" xfId="0" applyFont="1" applyBorder="1" applyAlignment="1">
      <alignment wrapText="1"/>
    </xf>
    <xf numFmtId="178" fontId="19" fillId="0" borderId="0" xfId="0" applyNumberFormat="1" applyFont="1" applyFill="1" applyBorder="1" applyAlignment="1">
      <alignment horizontal="right"/>
    </xf>
    <xf numFmtId="194" fontId="19" fillId="0" borderId="21" xfId="0" applyNumberFormat="1" applyFont="1" applyBorder="1" applyAlignment="1">
      <alignment horizontal="right"/>
    </xf>
    <xf numFmtId="198" fontId="19" fillId="0" borderId="21" xfId="0" applyNumberFormat="1" applyFont="1" applyBorder="1" applyAlignment="1">
      <alignment horizontal="right"/>
    </xf>
    <xf numFmtId="199" fontId="14" fillId="0" borderId="0" xfId="0" applyNumberFormat="1" applyFont="1" applyBorder="1" applyAlignment="1">
      <alignment horizontal="right"/>
    </xf>
    <xf numFmtId="173" fontId="19" fillId="0" borderId="0" xfId="0" applyNumberFormat="1" applyFont="1" applyFill="1" applyBorder="1" applyAlignment="1">
      <alignment horizontal="right"/>
    </xf>
    <xf numFmtId="173" fontId="14" fillId="0" borderId="0" xfId="0" applyNumberFormat="1" applyFont="1" applyFill="1" applyBorder="1" applyAlignment="1">
      <alignment horizontal="right"/>
    </xf>
    <xf numFmtId="179" fontId="14" fillId="0" borderId="0" xfId="0" applyNumberFormat="1" applyFont="1" applyFill="1" applyBorder="1" applyAlignment="1">
      <alignment horizontal="right"/>
    </xf>
    <xf numFmtId="0" fontId="19" fillId="0" borderId="0" xfId="0" applyFont="1" applyFill="1" applyBorder="1" applyAlignment="1">
      <alignment wrapText="1"/>
    </xf>
    <xf numFmtId="0" fontId="19" fillId="0" borderId="0" xfId="0" applyFont="1" applyFill="1" applyBorder="1" applyAlignment="1">
      <alignment vertical="center"/>
    </xf>
    <xf numFmtId="189" fontId="14" fillId="0" borderId="0" xfId="0" applyNumberFormat="1" applyFont="1" applyFill="1" applyBorder="1" applyAlignment="1">
      <alignment horizontal="right"/>
    </xf>
    <xf numFmtId="194" fontId="14" fillId="0" borderId="0" xfId="0" applyNumberFormat="1" applyFont="1" applyAlignment="1">
      <alignment horizontal="right"/>
    </xf>
    <xf numFmtId="200" fontId="14" fillId="0" borderId="0" xfId="0" applyNumberFormat="1" applyFont="1" applyAlignment="1">
      <alignment horizontal="right"/>
    </xf>
    <xf numFmtId="191" fontId="19" fillId="0" borderId="0" xfId="0" applyNumberFormat="1" applyFont="1" applyAlignment="1">
      <alignment horizontal="right"/>
    </xf>
    <xf numFmtId="191" fontId="14" fillId="0" borderId="0" xfId="0" applyNumberFormat="1" applyFont="1" applyAlignment="1">
      <alignment horizontal="right"/>
    </xf>
    <xf numFmtId="201" fontId="19" fillId="0" borderId="0" xfId="0" applyNumberFormat="1" applyFont="1" applyAlignment="1">
      <alignment horizontal="right"/>
    </xf>
    <xf numFmtId="176" fontId="14" fillId="0" borderId="0" xfId="0" applyNumberFormat="1" applyFont="1" applyAlignment="1">
      <alignment horizontal="right"/>
    </xf>
    <xf numFmtId="196" fontId="14" fillId="0" borderId="0" xfId="0" applyNumberFormat="1" applyFont="1" applyAlignment="1">
      <alignment horizontal="right"/>
    </xf>
    <xf numFmtId="185" fontId="19" fillId="0" borderId="20" xfId="0" applyNumberFormat="1" applyFont="1" applyBorder="1" applyAlignment="1">
      <alignment horizontal="right"/>
    </xf>
    <xf numFmtId="174" fontId="19" fillId="0" borderId="21" xfId="0" applyNumberFormat="1" applyFont="1" applyBorder="1" applyAlignment="1">
      <alignment horizontal="right"/>
    </xf>
    <xf numFmtId="186" fontId="19" fillId="0" borderId="21" xfId="0" applyNumberFormat="1" applyFont="1" applyBorder="1" applyAlignment="1">
      <alignment horizontal="right"/>
    </xf>
    <xf numFmtId="185" fontId="14" fillId="0" borderId="14" xfId="0" applyNumberFormat="1" applyFont="1" applyBorder="1" applyAlignment="1">
      <alignment horizontal="right"/>
    </xf>
    <xf numFmtId="174" fontId="14" fillId="0" borderId="0" xfId="0" applyNumberFormat="1" applyFont="1" applyAlignment="1">
      <alignment horizontal="right"/>
    </xf>
    <xf numFmtId="186" fontId="14" fillId="0" borderId="0" xfId="0" applyNumberFormat="1" applyFont="1" applyAlignment="1">
      <alignment horizontal="right"/>
    </xf>
    <xf numFmtId="185" fontId="14" fillId="0" borderId="0" xfId="0" applyNumberFormat="1" applyFont="1" applyFill="1" applyBorder="1" applyAlignment="1">
      <alignment horizontal="right"/>
    </xf>
    <xf numFmtId="186" fontId="14" fillId="0" borderId="0" xfId="0" applyNumberFormat="1" applyFont="1" applyFill="1" applyBorder="1" applyAlignment="1">
      <alignment horizontal="right"/>
    </xf>
    <xf numFmtId="177" fontId="14" fillId="0" borderId="0" xfId="0" applyNumberFormat="1" applyFont="1" applyBorder="1" applyAlignment="1">
      <alignment horizontal="right"/>
    </xf>
    <xf numFmtId="174" fontId="19" fillId="0" borderId="0" xfId="0" applyNumberFormat="1" applyFont="1" applyBorder="1" applyAlignment="1">
      <alignment horizontal="right"/>
    </xf>
    <xf numFmtId="174" fontId="14" fillId="0" borderId="0" xfId="0" quotePrefix="1" applyNumberFormat="1" applyFont="1" applyBorder="1" applyAlignment="1">
      <alignment horizontal="right"/>
    </xf>
    <xf numFmtId="202" fontId="19" fillId="0" borderId="21" xfId="0" applyNumberFormat="1" applyFont="1" applyBorder="1" applyAlignment="1">
      <alignment horizontal="right"/>
    </xf>
    <xf numFmtId="197" fontId="14" fillId="0" borderId="0" xfId="0" applyNumberFormat="1" applyFont="1" applyBorder="1" applyAlignment="1">
      <alignment horizontal="right"/>
    </xf>
    <xf numFmtId="191" fontId="19" fillId="0" borderId="20" xfId="0" applyNumberFormat="1" applyFont="1" applyBorder="1" applyAlignment="1">
      <alignment horizontal="right"/>
    </xf>
    <xf numFmtId="191" fontId="19" fillId="0" borderId="21" xfId="0" applyNumberFormat="1" applyFont="1" applyBorder="1" applyAlignment="1">
      <alignment horizontal="right"/>
    </xf>
    <xf numFmtId="1" fontId="39" fillId="0" borderId="0" xfId="41" applyFont="1" applyFill="1">
      <alignment horizontal="left"/>
    </xf>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41" fillId="0" borderId="0" xfId="0" applyFont="1" applyFill="1"/>
    <xf numFmtId="0" fontId="12" fillId="0" borderId="0" xfId="56" applyFont="1" applyAlignment="1">
      <alignment horizontal="left" vertical="center"/>
    </xf>
    <xf numFmtId="171" fontId="14" fillId="0" borderId="0" xfId="0" applyNumberFormat="1" applyFont="1" applyAlignment="1">
      <alignment horizontal="right" vertical="center"/>
    </xf>
    <xf numFmtId="3" fontId="14" fillId="0" borderId="0" xfId="0" applyNumberFormat="1" applyFont="1" applyAlignment="1">
      <alignment horizontal="right" vertical="center"/>
    </xf>
    <xf numFmtId="171" fontId="14" fillId="0" borderId="0" xfId="0" applyNumberFormat="1" applyFont="1" applyAlignment="1">
      <alignment horizontal="right"/>
    </xf>
    <xf numFmtId="3" fontId="14" fillId="0" borderId="0" xfId="0" applyNumberFormat="1" applyFont="1" applyAlignment="1">
      <alignment horizontal="right"/>
    </xf>
    <xf numFmtId="171" fontId="19" fillId="0" borderId="0" xfId="0" applyNumberFormat="1" applyFont="1" applyAlignment="1">
      <alignment horizontal="right"/>
    </xf>
    <xf numFmtId="3" fontId="19" fillId="0" borderId="0" xfId="0" applyNumberFormat="1" applyFont="1" applyAlignment="1">
      <alignment horizontal="right"/>
    </xf>
    <xf numFmtId="168" fontId="14" fillId="0" borderId="0" xfId="0" applyNumberFormat="1" applyFont="1" applyFill="1"/>
    <xf numFmtId="0" fontId="14" fillId="0" borderId="0" xfId="0" applyFont="1" applyAlignment="1">
      <alignment horizontal="right"/>
    </xf>
    <xf numFmtId="2" fontId="14" fillId="0" borderId="0" xfId="0" applyNumberFormat="1" applyFont="1" applyAlignment="1">
      <alignment horizontal="right"/>
    </xf>
    <xf numFmtId="0" fontId="12" fillId="0" borderId="0" xfId="0" applyFont="1" applyFill="1"/>
    <xf numFmtId="196" fontId="14" fillId="0" borderId="0" xfId="0" applyNumberFormat="1" applyFont="1" applyBorder="1" applyAlignment="1">
      <alignment horizontal="right"/>
    </xf>
    <xf numFmtId="0" fontId="14" fillId="0" borderId="0" xfId="0" applyFont="1" applyFill="1" applyAlignment="1"/>
    <xf numFmtId="195" fontId="14" fillId="0" borderId="0" xfId="0" applyNumberFormat="1" applyFont="1" applyAlignment="1">
      <alignment horizontal="right"/>
    </xf>
    <xf numFmtId="195" fontId="19" fillId="0" borderId="0" xfId="0" applyNumberFormat="1" applyFont="1" applyAlignment="1">
      <alignment horizontal="right"/>
    </xf>
    <xf numFmtId="197" fontId="19" fillId="0" borderId="0" xfId="0" applyNumberFormat="1" applyFont="1" applyBorder="1" applyAlignment="1">
      <alignment horizontal="right"/>
    </xf>
    <xf numFmtId="196" fontId="19" fillId="0" borderId="0" xfId="0" applyNumberFormat="1" applyFont="1" applyAlignment="1">
      <alignment horizontal="right"/>
    </xf>
    <xf numFmtId="180" fontId="19" fillId="0" borderId="0" xfId="0" applyNumberFormat="1" applyFont="1" applyAlignment="1">
      <alignment horizontal="right"/>
    </xf>
    <xf numFmtId="181" fontId="19" fillId="0" borderId="0" xfId="0" applyNumberFormat="1" applyFont="1" applyAlignment="1">
      <alignment horizontal="right"/>
    </xf>
    <xf numFmtId="190" fontId="19" fillId="0" borderId="0" xfId="0" applyNumberFormat="1" applyFont="1" applyAlignment="1">
      <alignment horizontal="right"/>
    </xf>
    <xf numFmtId="180" fontId="14" fillId="0" borderId="0" xfId="0" applyNumberFormat="1" applyFont="1" applyAlignment="1">
      <alignment horizontal="right"/>
    </xf>
    <xf numFmtId="181" fontId="14" fillId="0" borderId="0" xfId="0" applyNumberFormat="1" applyFont="1" applyAlignment="1">
      <alignment horizontal="right"/>
    </xf>
    <xf numFmtId="190" fontId="14" fillId="0" borderId="0" xfId="0" applyNumberFormat="1" applyFont="1" applyAlignment="1">
      <alignment horizontal="right"/>
    </xf>
    <xf numFmtId="182" fontId="14" fillId="0" borderId="0" xfId="0" applyNumberFormat="1" applyFont="1" applyAlignment="1">
      <alignment horizontal="right"/>
    </xf>
    <xf numFmtId="0" fontId="39" fillId="0" borderId="0" xfId="0" applyFont="1" applyFill="1"/>
    <xf numFmtId="188" fontId="14" fillId="0" borderId="0" xfId="0" applyNumberFormat="1" applyFont="1"/>
    <xf numFmtId="0" fontId="12" fillId="0" borderId="0" xfId="54" applyAlignment="1"/>
    <xf numFmtId="0" fontId="12" fillId="0" borderId="0" xfId="0" applyFont="1" applyFill="1" applyAlignment="1">
      <alignment vertical="center"/>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4" fillId="0" borderId="11" xfId="0" applyFont="1" applyBorder="1" applyAlignment="1">
      <alignment horizontal="center" vertical="center"/>
    </xf>
    <xf numFmtId="0" fontId="14" fillId="0" borderId="18" xfId="0" applyFont="1" applyBorder="1" applyAlignment="1">
      <alignment horizontal="center" vertical="center"/>
    </xf>
    <xf numFmtId="0" fontId="14" fillId="0" borderId="1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8" xfId="0" applyFont="1" applyBorder="1" applyAlignment="1">
      <alignment horizontal="center" vertical="center" wrapText="1"/>
    </xf>
    <xf numFmtId="0" fontId="12" fillId="0" borderId="0" xfId="54" quotePrefix="1" applyAlignment="1">
      <alignment wrapText="1"/>
    </xf>
    <xf numFmtId="0" fontId="12" fillId="0" borderId="0" xfId="54" applyAlignment="1">
      <alignment wrapText="1"/>
    </xf>
    <xf numFmtId="49" fontId="38" fillId="0" borderId="0" xfId="0" applyNumberFormat="1" applyFont="1" applyFill="1" applyAlignment="1">
      <alignment horizontal="left" vertical="center"/>
    </xf>
  </cellXfs>
  <cellStyles count="58">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6"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2" xfId="55"/>
    <cellStyle name="Hyperlink A1" xfId="38"/>
    <cellStyle name="Hyperlink Grafik" xfId="40"/>
    <cellStyle name="JB Hoerhilfe" xfId="43"/>
    <cellStyle name="JB Standard" xfId="42"/>
    <cellStyle name="Komma" xfId="1" builtinId="3" hidden="1"/>
    <cellStyle name="Link" xfId="54" builtinId="8" customBuiltin="1"/>
    <cellStyle name="Neutral" xfId="51" builtinId="28" hidden="1"/>
    <cellStyle name="Prozent" xfId="5" builtinId="5" hidden="1"/>
    <cellStyle name="Schlecht" xfId="50" builtinId="27" hidden="1"/>
    <cellStyle name="Standard" xfId="0" builtinId="0"/>
    <cellStyle name="Standard 2 2 2" xfId="57"/>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234">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7"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8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 #,##0&quot;            &quot;;0&quot;            &quot;;@&quot;            &quot;"/>
      <alignment horizontal="right" vertical="bottom" textRotation="0" wrapText="0"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88"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9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89"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9"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03" formatCode="#,##0.00&quot;&quot;;\-\ #,##0.00&quot;&quot;;0.0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bottom" textRotation="0" wrapText="0"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99"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9"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9"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9"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border diagonalUp="0" diagonalDown="0">
        <left/>
        <right style="thin">
          <color rgb="FF289B38"/>
        </right>
        <top/>
        <bottom/>
        <vertical/>
        <horizontal/>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96"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7"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7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 formatCode="0.00"/>
      <alignment horizontal="center" vertical="bottom" textRotation="0" wrapText="1" indent="0" justifyLastLine="0" shrinkToFit="0" readingOrder="0"/>
      <border diagonalUp="0" diagonalDown="0" outline="0">
        <left style="thin">
          <color rgb="FF289B38"/>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75"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center" vertical="bottom"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theme="1"/>
        <name val="Calibri"/>
        <scheme val="minor"/>
      </font>
      <numFmt numFmtId="168" formatCode="0.0"/>
    </dxf>
    <dxf>
      <font>
        <b val="0"/>
        <i val="0"/>
        <strike val="0"/>
        <condense val="0"/>
        <extend val="0"/>
        <outline val="0"/>
        <shadow val="0"/>
        <u val="none"/>
        <vertAlign val="baseline"/>
        <sz val="8.5"/>
        <color theme="1"/>
        <name val="Calibri"/>
        <scheme val="minor"/>
      </font>
      <numFmt numFmtId="168" formatCode="0.0"/>
    </dxf>
    <dxf>
      <font>
        <b val="0"/>
        <i val="0"/>
        <strike val="0"/>
        <condense val="0"/>
        <extend val="0"/>
        <outline val="0"/>
        <shadow val="0"/>
        <u val="none"/>
        <vertAlign val="baseline"/>
        <sz val="8.5"/>
        <color theme="1"/>
        <name val="Calibri"/>
        <scheme val="minor"/>
      </font>
      <numFmt numFmtId="168" formatCode="0.0"/>
    </dxf>
    <dxf>
      <font>
        <b val="0"/>
        <i val="0"/>
        <strike val="0"/>
        <condense val="0"/>
        <extend val="0"/>
        <outline val="0"/>
        <shadow val="0"/>
        <u val="none"/>
        <vertAlign val="baseline"/>
        <sz val="8.5"/>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center" vertical="bottom"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center" vertical="bottom" textRotation="0" wrapText="1" indent="0" justifyLastLine="0" shrinkToFit="0" readingOrder="0"/>
      <border diagonalUp="0" diagonalDown="0" outline="0">
        <left style="thin">
          <color rgb="FF289B38"/>
        </left>
        <right style="thin">
          <color rgb="FF008D57"/>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center" vertical="bottom" textRotation="0" wrapText="1" indent="0" justifyLastLine="0" shrinkToFit="0" readingOrder="0"/>
      <border diagonalUp="0" diagonalDown="0" outline="0">
        <left style="thin">
          <color rgb="FF289B38"/>
        </left>
        <right style="thin">
          <color rgb="FF008D57"/>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93"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3"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3"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3"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3"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3"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3"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3"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3"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289B38"/>
        </right>
        <top/>
        <bottom/>
        <vertical/>
        <horizontal/>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2"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quot; &quot;;\-#,##0&quot; &quot;;0&quot; &quot;;@&quot; &quot;"/>
      <alignment horizontal="right" vertical="bottom" textRotation="0" wrapText="0"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2" formatCode="0.000"/>
    </dxf>
    <dxf>
      <font>
        <b val="0"/>
        <i val="0"/>
        <strike val="0"/>
        <condense val="0"/>
        <extend val="0"/>
        <outline val="0"/>
        <shadow val="0"/>
        <u val="none"/>
        <vertAlign val="baseline"/>
        <sz val="8.5"/>
        <color auto="1"/>
        <name val="Calibri"/>
        <scheme val="minor"/>
      </font>
      <numFmt numFmtId="172" formatCode="0.000"/>
    </dxf>
    <dxf>
      <font>
        <b val="0"/>
        <i val="0"/>
        <strike val="0"/>
        <condense val="0"/>
        <extend val="0"/>
        <outline val="0"/>
        <shadow val="0"/>
        <u val="none"/>
        <vertAlign val="baseline"/>
        <sz val="8.5"/>
        <color auto="1"/>
        <name val="Calibri"/>
        <scheme val="minor"/>
      </font>
      <numFmt numFmtId="172" formatCode="0.000"/>
    </dxf>
    <dxf>
      <font>
        <b val="0"/>
        <i val="0"/>
        <strike val="0"/>
        <condense val="0"/>
        <extend val="0"/>
        <outline val="0"/>
        <shadow val="0"/>
        <u val="none"/>
        <vertAlign val="baseline"/>
        <sz val="8.5"/>
        <color auto="1"/>
        <name val="Calibri"/>
        <scheme val="minor"/>
      </font>
      <numFmt numFmtId="172" formatCode="0.000"/>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68" formatCode="0.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ill>
        <patternFill>
          <bgColor rgb="FFEEF0BC"/>
        </patternFill>
      </fill>
    </dxf>
  </dxfs>
  <tableStyles count="2" defaultTableStyle="TableStyleMedium2" defaultPivotStyle="PivotStyleLight16">
    <tableStyle name="GrafikDaten" pivot="0" count="1">
      <tableStyleElement type="headerRow" dxfId="233"/>
    </tableStyle>
    <tableStyle name="StatA Jahrbuch" pivot="0" count="0"/>
  </tableStyles>
  <colors>
    <mruColors>
      <color rgb="FF289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303610</xdr:colOff>
      <xdr:row>20</xdr:row>
      <xdr:rowOff>5952</xdr:rowOff>
    </xdr:from>
    <xdr:to>
      <xdr:col>0</xdr:col>
      <xdr:colOff>5780485</xdr:colOff>
      <xdr:row>47</xdr:row>
      <xdr:rowOff>59531</xdr:rowOff>
    </xdr:to>
    <xdr:pic>
      <xdr:nvPicPr>
        <xdr:cNvPr id="2" name="MV-Karte" descr="_GrafikDaten_18.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146" t="13975" r="7329" b="4578"/>
        <a:stretch/>
      </xdr:blipFill>
      <xdr:spPr>
        <a:xfrm>
          <a:off x="303610" y="3577827"/>
          <a:ext cx="5476875" cy="4232673"/>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17860</xdr:colOff>
      <xdr:row>39</xdr:row>
      <xdr:rowOff>0</xdr:rowOff>
    </xdr:from>
    <xdr:to>
      <xdr:col>0</xdr:col>
      <xdr:colOff>5857875</xdr:colOff>
      <xdr:row>65</xdr:row>
      <xdr:rowOff>53578</xdr:rowOff>
    </xdr:to>
    <xdr:pic>
      <xdr:nvPicPr>
        <xdr:cNvPr id="2" name="MV-Karte" descr="_GrafikDaten_18.4"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6748" b="24035"/>
        <a:stretch/>
      </xdr:blipFill>
      <xdr:spPr>
        <a:xfrm>
          <a:off x="17860" y="6072188"/>
          <a:ext cx="5840015" cy="3768328"/>
        </a:xfrm>
        <a:prstGeom prst="rect">
          <a:avLst/>
        </a:prstGeom>
        <a:solidFill>
          <a:srgbClr val="FFFFFF"/>
        </a:solidFill>
      </xdr:spPr>
    </xdr:pic>
    <xdr:clientData/>
  </xdr:twoCellAnchor>
  <xdr:twoCellAnchor editAs="oneCell">
    <xdr:from>
      <xdr:col>0</xdr:col>
      <xdr:colOff>0</xdr:colOff>
      <xdr:row>20</xdr:row>
      <xdr:rowOff>0</xdr:rowOff>
    </xdr:from>
    <xdr:to>
      <xdr:col>0</xdr:col>
      <xdr:colOff>6050756</xdr:colOff>
      <xdr:row>37</xdr:row>
      <xdr:rowOff>52864</xdr:rowOff>
    </xdr:to>
    <xdr:pic>
      <xdr:nvPicPr>
        <xdr:cNvPr id="8" name="Säulengrafik" descr="_GrafikDaten_18.3" title="Säul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14688"/>
          <a:ext cx="6050756" cy="2624614"/>
        </a:xfrm>
        <a:prstGeom prst="rect">
          <a:avLst/>
        </a:prstGeom>
        <a:solidFill>
          <a:srgbClr val="FFFFFF"/>
        </a:solidFill>
      </xdr:spPr>
    </xdr:pic>
    <xdr:clientData/>
  </xdr:twoCellAnchor>
  <xdr:twoCellAnchor editAs="oneCell">
    <xdr:from>
      <xdr:col>0</xdr:col>
      <xdr:colOff>0</xdr:colOff>
      <xdr:row>3</xdr:row>
      <xdr:rowOff>0</xdr:rowOff>
    </xdr:from>
    <xdr:to>
      <xdr:col>0</xdr:col>
      <xdr:colOff>6050756</xdr:colOff>
      <xdr:row>18</xdr:row>
      <xdr:rowOff>72866</xdr:rowOff>
    </xdr:to>
    <xdr:pic>
      <xdr:nvPicPr>
        <xdr:cNvPr id="6" name="Kreisgrafik" descr="_GrafikDaten_18.2" title="Kreisgrafik"/>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85813"/>
          <a:ext cx="6050756" cy="2215991"/>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xdr:row>
      <xdr:rowOff>11907</xdr:rowOff>
    </xdr:from>
    <xdr:to>
      <xdr:col>7</xdr:col>
      <xdr:colOff>469106</xdr:colOff>
      <xdr:row>48</xdr:row>
      <xdr:rowOff>21432</xdr:rowOff>
    </xdr:to>
    <xdr:pic>
      <xdr:nvPicPr>
        <xdr:cNvPr id="2" name="Säulengrafik" descr="_GrafikDaten_18.5" title="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92266"/>
          <a:ext cx="6076950" cy="386715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23</xdr:row>
      <xdr:rowOff>142874</xdr:rowOff>
    </xdr:from>
    <xdr:to>
      <xdr:col>4</xdr:col>
      <xdr:colOff>865584</xdr:colOff>
      <xdr:row>51</xdr:row>
      <xdr:rowOff>134302</xdr:rowOff>
    </xdr:to>
    <xdr:pic>
      <xdr:nvPicPr>
        <xdr:cNvPr id="4" name="Balkengrafik" descr="_GrafikDaten_18.6"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88718"/>
          <a:ext cx="6050756" cy="3991928"/>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4981575</xdr:colOff>
      <xdr:row>14</xdr:row>
      <xdr:rowOff>232167</xdr:rowOff>
    </xdr:from>
    <xdr:to>
      <xdr:col>1</xdr:col>
      <xdr:colOff>5585191</xdr:colOff>
      <xdr:row>16</xdr:row>
      <xdr:rowOff>230995</xdr:rowOff>
    </xdr:to>
    <xdr:pic>
      <xdr:nvPicPr>
        <xdr:cNvPr id="4" name="QR-Code 2" descr="https://www.destatis.de/DE/Methoden/Qualitaet/Qualitaetsberichte/Umwelt/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984" t="12051" r="11752" b="12570"/>
        <a:stretch>
          <a:fillRect/>
        </a:stretch>
      </xdr:blipFill>
      <xdr:spPr bwMode="auto">
        <a:xfrm>
          <a:off x="5493544" y="3232542"/>
          <a:ext cx="603616"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4989910</xdr:colOff>
      <xdr:row>4</xdr:row>
      <xdr:rowOff>0</xdr:rowOff>
    </xdr:from>
    <xdr:to>
      <xdr:col>1</xdr:col>
      <xdr:colOff>5583365</xdr:colOff>
      <xdr:row>5</xdr:row>
      <xdr:rowOff>153609</xdr:rowOff>
    </xdr:to>
    <xdr:pic>
      <xdr:nvPicPr>
        <xdr:cNvPr id="3" name="QR-Code 1" descr="https://www.laiv-mv.de/Statistik/Zahlen-und-Fakten/Gesamtwirtschaft-&amp;-Umwelt/Umwelt"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061" t="12231" r="12215" b="12852"/>
        <a:stretch>
          <a:fillRect/>
        </a:stretch>
      </xdr:blipFill>
      <xdr:spPr bwMode="auto">
        <a:xfrm>
          <a:off x="5501879" y="994172"/>
          <a:ext cx="593455"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18.1" displayName="GrafikDaten_18.1" ref="C21:E30" totalsRowShown="0" headerRowDxfId="232" dataDxfId="231">
  <autoFilter ref="C21:E30">
    <filterColumn colId="0" hiddenButton="1"/>
    <filterColumn colId="1" hiddenButton="1"/>
    <filterColumn colId="2" hiddenButton="1"/>
  </autoFilter>
  <tableColumns count="3">
    <tableColumn id="1" name="Kreise" dataDxfId="230"/>
    <tableColumn id="2" name="kg/EW" dataDxfId="229"/>
    <tableColumn id="3" name="Nachrichtlich: Bevölkerung am 31.12.2022" dataDxfId="228"/>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0.xml><?xml version="1.0" encoding="utf-8"?>
<table xmlns="http://schemas.openxmlformats.org/spreadsheetml/2006/main" id="12" name="Tabelle_18.2.3" displayName="Tabelle_18.2.3" ref="A27:G41" totalsRowShown="0" headerRowDxfId="147" dataDxfId="145" headerRowBorderDxfId="146" tableBorderDxfId="144">
  <autoFilter ref="A27:G4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143"/>
    <tableColumn id="2" name="Einheit" dataDxfId="142"/>
    <tableColumn id="3" name="2007" dataDxfId="141"/>
    <tableColumn id="4" name="2010" dataDxfId="140"/>
    <tableColumn id="5" name="2013" dataDxfId="139"/>
    <tableColumn id="6" name="2016" dataDxfId="138"/>
    <tableColumn id="7" name="2019" dataDxfId="137"/>
  </tableColumns>
  <tableStyleInfo name="StatA Jahrbuch" showFirstColumn="1" showLastColumn="0" showRowStripes="0" showColumnStripes="0"/>
  <extLst>
    <ext xmlns:x14="http://schemas.microsoft.com/office/spreadsheetml/2009/9/main" uri="{504A1905-F514-4f6f-8877-14C23A59335A}">
      <x14:table altTextSummary="Tabelle mit 2 Vorspalten und 5 Datenspalten"/>
    </ext>
  </extLst>
</table>
</file>

<file path=xl/tables/table11.xml><?xml version="1.0" encoding="utf-8"?>
<table xmlns="http://schemas.openxmlformats.org/spreadsheetml/2006/main" id="5" name="GrafikDaten_18.5" displayName="GrafikDaten_18.5" ref="J23:M33" totalsRowShown="0" headerRowDxfId="136" dataDxfId="135">
  <autoFilter ref="J23:M33">
    <filterColumn colId="0" hiddenButton="1"/>
    <filterColumn colId="1" hiddenButton="1"/>
    <filterColumn colId="2" hiddenButton="1"/>
    <filterColumn colId="3" hiddenButton="1"/>
  </autoFilter>
  <tableColumns count="4">
    <tableColumn id="1" name="Jahr" dataDxfId="134"/>
    <tableColumn id="2" name="Öffentliche Wasserversorgung" dataDxfId="133"/>
    <tableColumn id="3" name="Öffentliche Kanalisation" dataDxfId="132"/>
    <tableColumn id="4" name="Zentrale Abwasser-behandlungsanlage (einschl. der Einwohner mit abflusslosen Gruben mit Entsorgung in einer zentralen Abwasserbehandlungslange)" dataDxfId="131"/>
  </tableColumns>
  <tableStyleInfo name="GrafikDaten"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12.xml><?xml version="1.0" encoding="utf-8"?>
<table xmlns="http://schemas.openxmlformats.org/spreadsheetml/2006/main" id="13" name="Tabelle_18.2.4" displayName="Tabelle_18.2.4" ref="A4:H20" totalsRowShown="0" headerRowDxfId="130" dataDxfId="128" headerRowBorderDxfId="129" tableBorderDxfId="127">
  <autoFilter ref="A4:H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126"/>
    <tableColumn id="2" name="Einheit" dataDxfId="125"/>
    <tableColumn id="3" name="1991" dataDxfId="124"/>
    <tableColumn id="4" name="2007" dataDxfId="123"/>
    <tableColumn id="5" name="2010" dataDxfId="122"/>
    <tableColumn id="6" name="2013" dataDxfId="121"/>
    <tableColumn id="7" name="2016" dataDxfId="120"/>
    <tableColumn id="8" name="2019" dataDxfId="119"/>
  </tableColumns>
  <tableStyleInfo name="StatA Jahrbuch" showFirstColumn="1" showLastColumn="0" showRowStripes="0" showColumnStripes="0"/>
  <extLst>
    <ext xmlns:x14="http://schemas.microsoft.com/office/spreadsheetml/2009/9/main" uri="{504A1905-F514-4f6f-8877-14C23A59335A}">
      <x14:table altTextSummary="Tabelle mit 2 Vorspalten und 6 Datenspalten"/>
    </ext>
  </extLst>
</table>
</file>

<file path=xl/tables/table13.xml><?xml version="1.0" encoding="utf-8"?>
<table xmlns="http://schemas.openxmlformats.org/spreadsheetml/2006/main" id="14" name="Tabelle_18.2.5" displayName="Tabelle_18.2.5" ref="A4:K20" totalsRowShown="0" headerRowDxfId="118" dataDxfId="116" headerRowBorderDxfId="117" tableBorderDxfId="115">
  <autoFilter ref="A4:K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Merkmal" dataDxfId="114"/>
    <tableColumn id="2" name="Einheit" dataDxfId="113"/>
    <tableColumn id="3" name="Mecklen-_x000a_burg-Vor-_x000a_pommern" dataDxfId="112"/>
    <tableColumn id="4" name="Rostock" dataDxfId="111"/>
    <tableColumn id="5" name="Schwerin" dataDxfId="110"/>
    <tableColumn id="6" name="Mecklen-_x000a_burgische_x000a_Seen-_x000a_platte" dataDxfId="109"/>
    <tableColumn id="7" name="Landkreis_x000a_Rostock" dataDxfId="108"/>
    <tableColumn id="8" name="Vorpom-_x000a_mern-_x000a_Rügen" dataDxfId="107"/>
    <tableColumn id="9" name="Nordwest-_x000a_mecklen-_x000a_burg" dataDxfId="106"/>
    <tableColumn id="10" name="Vorpom-_x000a_mern-_x000a_Greifs-_x000a_wald" dataDxfId="105"/>
    <tableColumn id="11" name="Ludwigs-_x000a_lust-_x000a_Parchim" dataDxfId="104"/>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14.xml><?xml version="1.0" encoding="utf-8"?>
<table xmlns="http://schemas.openxmlformats.org/spreadsheetml/2006/main" id="15" name="Tabelle_18.2.6" displayName="Tabelle_18.2.6" ref="A4:E21" totalsRowShown="0" headerRowDxfId="103" dataDxfId="101" headerRowBorderDxfId="102" tableBorderDxfId="100">
  <autoFilter ref="A4:E21">
    <filterColumn colId="0" hiddenButton="1"/>
    <filterColumn colId="1" hiddenButton="1"/>
    <filterColumn colId="2" hiddenButton="1"/>
    <filterColumn colId="3" hiddenButton="1"/>
    <filterColumn colId="4" hiddenButton="1"/>
  </autoFilter>
  <tableColumns count="5">
    <tableColumn id="1" name="Land" dataDxfId="99"/>
    <tableColumn id="2" name="_x000a__x000a__x000a_Bevölkerung_x000a__x000a__x000a__x000a_in 1.000" dataDxfId="98"/>
    <tableColumn id="3" name="Anteil der Bevölkerung mit Anschluss an die öffentliche Kanalisation _x000a_in %" dataDxfId="97"/>
    <tableColumn id="4" name="Darunter    mit Anschluss an zentrale Abwasser-behandlungs-anlagen_x000a_in % " dataDxfId="96"/>
    <tableColumn id="5" name="Anteil der Bevölkerung ohne Anschluss an die öffentliche Kanalisation_x000a_in %" dataDxfId="95"/>
  </tableColumns>
  <tableStyleInfo name="StatA Jahrbuch"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15.xml><?xml version="1.0" encoding="utf-8"?>
<table xmlns="http://schemas.openxmlformats.org/spreadsheetml/2006/main" id="23" name="Tabelle_18.2.7" displayName="Tabelle_18.2.7" ref="A25:I35" totalsRowShown="0" headerRowDxfId="94" dataDxfId="92" headerRowBorderDxfId="93" tableBorderDxfId="91">
  <autoFilter ref="A25:I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Direkte Klärschlammentsorgung" dataDxfId="90"/>
    <tableColumn id="2" name="Trocken-_x000a_masse in t_x000a_2019" dataDxfId="89"/>
    <tableColumn id="3" name="Anteil 2019 _x000a_(Insge-_x000a_samt = 100)" dataDxfId="88"/>
    <tableColumn id="4" name="Trocken-_x000a_masse in t_x000a_2020" dataDxfId="87"/>
    <tableColumn id="5" name="Anteil 2020_x000a_(Insge-_x000a_samt = 100)" dataDxfId="86"/>
    <tableColumn id="6" name="Trocken-_x000a_masse in t_x000a_2021" dataDxfId="85"/>
    <tableColumn id="7" name="Anteil 2021_x000a_(Insge-_x000a_samt = 100)" dataDxfId="84"/>
    <tableColumn id="8" name="Trocken-_x000a_masse in t_x000a_2022" dataDxfId="83"/>
    <tableColumn id="9" name="Anteil 2022_x000a_(Insge-_x000a_samt = 100)" dataDxfId="82"/>
  </tableColumns>
  <tableStyleInfo name="StatA Jahrbuch" showFirstColumn="0" showLastColumn="0" showRowStripes="0" showColumnStripes="0"/>
  <extLst>
    <ext xmlns:x14="http://schemas.microsoft.com/office/spreadsheetml/2009/9/main" uri="{504A1905-F514-4f6f-8877-14C23A59335A}">
      <x14:table altTextSummary="Tabelle mit einer Vorspalte und 8 Datenspalten"/>
    </ext>
  </extLst>
</table>
</file>

<file path=xl/tables/table16.xml><?xml version="1.0" encoding="utf-8"?>
<table xmlns="http://schemas.openxmlformats.org/spreadsheetml/2006/main" id="17" name="Tabelle_18.2.8" displayName="Tabelle_18.2.8" ref="A4:E24" totalsRowShown="0" headerRowDxfId="81" dataDxfId="79" headerRowBorderDxfId="80" tableBorderDxfId="78">
  <autoFilter ref="A4:E24">
    <filterColumn colId="0" hiddenButton="1"/>
    <filterColumn colId="1" hiddenButton="1"/>
    <filterColumn colId="2" hiddenButton="1"/>
    <filterColumn colId="3" hiddenButton="1"/>
    <filterColumn colId="4" hiddenButton="1"/>
  </autoFilter>
  <tableColumns count="5">
    <tableColumn id="1" name="Merkmal" dataDxfId="77"/>
    <tableColumn id="2" name="Einheit" dataDxfId="76"/>
    <tableColumn id="3" name="2020" dataDxfId="75"/>
    <tableColumn id="4" name="2021" dataDxfId="74"/>
    <tableColumn id="6" name="2022" dataDxfId="73"/>
  </tableColumns>
  <tableStyleInfo name="StatA Jahrbuch" showFirstColumn="1" showLastColumn="0" showRowStripes="0" showColumnStripes="0"/>
  <extLst>
    <ext xmlns:x14="http://schemas.microsoft.com/office/spreadsheetml/2009/9/main" uri="{504A1905-F514-4f6f-8877-14C23A59335A}">
      <x14:table altTextSummary="Tabelle mit 2 Vorspalten und 3 Datenspalten"/>
    </ext>
  </extLst>
</table>
</file>

<file path=xl/tables/table17.xml><?xml version="1.0" encoding="utf-8"?>
<table xmlns="http://schemas.openxmlformats.org/spreadsheetml/2006/main" id="18" name="Tabelle_18.2.9" displayName="Tabelle_18.2.9" ref="A4:E37" totalsRowShown="0" headerRowDxfId="72" dataDxfId="70" headerRowBorderDxfId="71" tableBorderDxfId="69">
  <autoFilter ref="A4:E37">
    <filterColumn colId="0" hiddenButton="1"/>
    <filterColumn colId="1" hiddenButton="1"/>
    <filterColumn colId="2" hiddenButton="1"/>
    <filterColumn colId="3" hiddenButton="1"/>
    <filterColumn colId="4" hiddenButton="1"/>
  </autoFilter>
  <tableColumns count="5">
    <tableColumn id="1" name="Merkmal" dataDxfId="68"/>
    <tableColumn id="2" name="Unfälle" dataDxfId="67"/>
    <tableColumn id="3" name="Dabei freigesetzte_x000a_wasserschädliche_x000a_Menge _x000a_in m³" dataDxfId="66"/>
    <tableColumn id="4" name="Davon nicht_x000a_wiedergewonnene_x000a_Menge _x000a_in m³" dataDxfId="65"/>
    <tableColumn id="5" name="Nicht_x000a_wiedergewonnene_x000a_Menge _x000a_in %" dataDxfId="64"/>
  </tableColumns>
  <tableStyleInfo name="StatA Jahrbuch"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18.xml><?xml version="1.0" encoding="utf-8"?>
<table xmlns="http://schemas.openxmlformats.org/spreadsheetml/2006/main" id="19" name="Tabelle_18.3.1" displayName="Tabelle_18.3.1" ref="A4:J16" totalsRowShown="0" headerRowDxfId="63" dataDxfId="61" headerRowBorderDxfId="62" tableBorderDxfId="60">
  <tableColumns count="10">
    <tableColumn id="1" name="Haushaltsabfälle" dataDxfId="59"/>
    <tableColumn id="2" name="2005" dataDxfId="58"/>
    <tableColumn id="3" name="2010" dataDxfId="57"/>
    <tableColumn id="4" name="2015" dataDxfId="56"/>
    <tableColumn id="5" name="2018" dataDxfId="55"/>
    <tableColumn id="6" name="2019" dataDxfId="54"/>
    <tableColumn id="7" name="2020" dataDxfId="53"/>
    <tableColumn id="8" name="2021" dataDxfId="52"/>
    <tableColumn id="9" name="2022" dataDxfId="51"/>
    <tableColumn id="10" name="2022_x000a_Anteil in %" dataDxfId="50"/>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9.xml><?xml version="1.0" encoding="utf-8"?>
<table xmlns="http://schemas.openxmlformats.org/spreadsheetml/2006/main" id="20" name="Tabelle_18.3.2" displayName="Tabelle_18.3.2" ref="A20:J32" totalsRowShown="0" headerRowDxfId="49" dataDxfId="47" headerRowBorderDxfId="48" tableBorderDxfId="46">
  <autoFilter ref="A20:J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45"/>
    <tableColumn id="2" name="Mecklen-burg-Vor-pommern" dataDxfId="44"/>
    <tableColumn id="3" name="Rostock" dataDxfId="43"/>
    <tableColumn id="4" name="Schwerin" dataDxfId="42"/>
    <tableColumn id="5" name="Mecklen-burgische Seenplatte" dataDxfId="41"/>
    <tableColumn id="6" name="Landkreis Rostock" dataDxfId="40"/>
    <tableColumn id="7" name="Vor-pommern-Rügen" dataDxfId="39"/>
    <tableColumn id="8" name="Nordwest-mecklen-burg" dataDxfId="38"/>
    <tableColumn id="9" name="Vor-pommern-Greifswald" dataDxfId="37"/>
    <tableColumn id="10" name="Ludwigs-lust-Parchim" dataDxfId="36"/>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2.xml><?xml version="1.0" encoding="utf-8"?>
<table xmlns="http://schemas.openxmlformats.org/spreadsheetml/2006/main" id="2" name="GrafikDaten_18.2" displayName="GrafikDaten_18.2" ref="C4:D9" totalsRowShown="0" headerRowDxfId="227" dataDxfId="226">
  <autoFilter ref="C4:D9">
    <filterColumn colId="0" hiddenButton="1"/>
    <filterColumn colId="1" hiddenButton="1"/>
  </autoFilter>
  <tableColumns count="2">
    <tableColumn id="1" name="Umweltschutzbereich" dataDxfId="225"/>
    <tableColumn id="2" name="Anteil in %" dataDxfId="224"/>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0.xml><?xml version="1.0" encoding="utf-8"?>
<table xmlns="http://schemas.openxmlformats.org/spreadsheetml/2006/main" id="6" name="GrafikDaten_18.6" displayName="GrafikDaten_18.6" ref="G25:H36" totalsRowShown="0" headerRowDxfId="35" dataDxfId="34">
  <autoFilter ref="G25:H36">
    <filterColumn colId="0" hiddenButton="1"/>
    <filterColumn colId="1" hiddenButton="1"/>
  </autoFilter>
  <tableColumns count="2">
    <tableColumn id="1" name="Anlagenarten" dataDxfId="33"/>
    <tableColumn id="2" name="Abfallmenge in 1.000 t" dataDxfId="32"/>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1.xml><?xml version="1.0" encoding="utf-8"?>
<table xmlns="http://schemas.openxmlformats.org/spreadsheetml/2006/main" id="25" name="Tabelle_18.3.3" displayName="Tabelle_18.3.3" ref="A4:E22" totalsRowShown="0" headerRowDxfId="31" dataDxfId="29" headerRowBorderDxfId="30" tableBorderDxfId="28">
  <autoFilter ref="A4:E22">
    <filterColumn colId="0" hiddenButton="1"/>
    <filterColumn colId="1" hiddenButton="1"/>
    <filterColumn colId="2" hiddenButton="1"/>
    <filterColumn colId="3" hiddenButton="1"/>
    <filterColumn colId="4" hiddenButton="1"/>
  </autoFilter>
  <tableColumns count="5">
    <tableColumn id="1" name="Art der Anlage" dataDxfId="27"/>
    <tableColumn id="2" name="Entsorgungs-_x000a_anlagen" dataDxfId="26"/>
    <tableColumn id="3" name="Behandelte bzw. _x000a_beseitigte _x000a_Abfallmenge_x000a_in t " dataDxfId="25"/>
    <tableColumn id="4" name="Darunter _x000a_aus dem eigenen _x000a_Land 18) _x000a_in t" dataDxfId="24"/>
    <tableColumn id="5" name="Abgegebene Abfall-_x000a_menge bzw. Erzeug-_x000a_nisse/Stoffe _x000a_in t" dataDxfId="23"/>
  </tableColumns>
  <tableStyleInfo name="StatA Jahrbuch"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22.xml><?xml version="1.0" encoding="utf-8"?>
<table xmlns="http://schemas.openxmlformats.org/spreadsheetml/2006/main" id="26" name="Tabelle_18.3.4" displayName="Tabelle_18.3.4" ref="A4:H18" totalsRowShown="0" headerRowDxfId="22" dataDxfId="20" headerRowBorderDxfId="21" tableBorderDxfId="19">
  <autoFilter ref="A4:H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usgewählte Abfallarten 20) " dataDxfId="18"/>
    <tableColumn id="2" name="2005_x000a_in t" dataDxfId="17"/>
    <tableColumn id="3" name="2010_x000a_in t" dataDxfId="16"/>
    <tableColumn id="4" name="2015_x000a_in t" dataDxfId="15"/>
    <tableColumn id="5" name="2019_x000a_in t" dataDxfId="14"/>
    <tableColumn id="6" name="2020_x000a_in t" dataDxfId="13"/>
    <tableColumn id="7" name="2021_x000a_in t" dataDxfId="12"/>
    <tableColumn id="8" name="2022_x000a_in t" dataDxfId="11"/>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23.xml><?xml version="1.0" encoding="utf-8"?>
<table xmlns="http://schemas.openxmlformats.org/spreadsheetml/2006/main" id="27" name="Tabelle_18.3.5" displayName="Tabelle_18.3.5" ref="A5:G40" totalsRowShown="0" headerRowDxfId="10" dataDxfId="8" headerRowBorderDxfId="9" tableBorderDxfId="7">
  <autoFilter ref="A5:G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6"/>
    <tableColumn id="2" name="2010_x000a_in t" dataDxfId="5"/>
    <tableColumn id="3" name="2020_x000a_in t" dataDxfId="4"/>
    <tableColumn id="4" name="2022_x000a_in t" dataDxfId="3"/>
    <tableColumn id="5" name="Anteil 2022_x000a_(Insge-_x000a_samt = 100)" dataDxfId="2"/>
    <tableColumn id="6" name="2022 _x000a_abgegeben an_x000a_Entsorger 21) _x000a_in _x000a_Mecklenburg-_x000a_Vorpommern_x000a_in t" dataDxfId="1"/>
    <tableColumn id="7" name="2022 _x000a_abgegeben an_x000a_Entsorger 21) _x000a_in anderen _x000a_deutschen _x000a_Ländern_x000a_in t"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3.xml><?xml version="1.0" encoding="utf-8"?>
<table xmlns="http://schemas.openxmlformats.org/spreadsheetml/2006/main" id="3" name="GrafikDaten_18.3" displayName="GrafikDaten_18.3" ref="C21:G31" totalsRowShown="0" headerRowDxfId="223" dataDxfId="222">
  <autoFilter ref="C21:G31">
    <filterColumn colId="0" hiddenButton="1"/>
    <filterColumn colId="1" hiddenButton="1"/>
    <filterColumn colId="2" hiddenButton="1"/>
    <filterColumn colId="3" hiddenButton="1"/>
    <filterColumn colId="4" hiddenButton="1"/>
  </autoFilter>
  <tableColumns count="5">
    <tableColumn id="1" name="Jahr" dataDxfId="221"/>
    <tableColumn id="2" name="Haus- und Sperrmüll" dataDxfId="220"/>
    <tableColumn id="3" name="Wertstoffe" dataDxfId="219"/>
    <tableColumn id="4" name="Organische Abfälle (Biotonne, Garten/Parkabfälle)" dataDxfId="218"/>
    <tableColumn id="5" name="Sonstige Abfälle" dataDxfId="217"/>
  </tableColumns>
  <tableStyleInfo name="GrafikDaten"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4.xml><?xml version="1.0" encoding="utf-8"?>
<table xmlns="http://schemas.openxmlformats.org/spreadsheetml/2006/main" id="4" name="GrafikDaten_18.4" displayName="GrafikDaten_18.4" ref="C40:E776" totalsRowShown="0" headerRowDxfId="216" dataDxfId="215">
  <autoFilter ref="C40:E776">
    <filterColumn colId="0" hiddenButton="1"/>
    <filterColumn colId="1" hiddenButton="1"/>
    <filterColumn colId="2" hiddenButton="1"/>
  </autoFilter>
  <tableColumns count="3">
    <tableColumn id="1" name="Land/Kreis/Gemeinde" dataDxfId="214"/>
    <tableColumn id="2" name="Gemeindeschlüssel" dataDxfId="213"/>
    <tableColumn id="3" name="EUR/Haushalt" dataDxfId="212"/>
  </tableColumns>
  <tableStyleInfo name="GrafikDaten" showFirstColumn="1" showLastColumn="0" showRowStripes="0" showColumnStripes="0"/>
  <extLst>
    <ext xmlns:x14="http://schemas.microsoft.com/office/spreadsheetml/2009/9/main" uri="{504A1905-F514-4f6f-8877-14C23A59335A}">
      <x14:table altTextSummary="Tabelle mit zwei Vorspalten und einer Datenspalte"/>
    </ext>
  </extLst>
</table>
</file>

<file path=xl/tables/table5.xml><?xml version="1.0" encoding="utf-8"?>
<table xmlns="http://schemas.openxmlformats.org/spreadsheetml/2006/main" id="8" name="Tabelle_18.1.1" displayName="Tabelle_18.1.1" ref="A5:K40" totalsRowShown="0" headerRowDxfId="211" dataDxfId="209" headerRowBorderDxfId="210" tableBorderDxfId="208">
  <autoFilter ref="A5:K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Nr._x000a_der _x000a_Klassi-_x000a_fika-_x000a_tion" dataDxfId="207"/>
    <tableColumn id="2" name="Merkmal" dataDxfId="206"/>
    <tableColumn id="3" name="Betriebe_x000a_mit _x000a_Umwelt-_x000a_schutz-_x000a_investi-_x000a_tionen" dataDxfId="205"/>
    <tableColumn id="4" name="Umwelt-_x000a_schutz-_x000a_investi-_x000a_tionen _x000a_insge-_x000a_samt _x000a_in 1.000_x000a_EUR" dataDxfId="204"/>
    <tableColumn id="5" name="In der _x000a_Abfall-_x000a_wirtschaft_x000a__x000a__x000a__x000a_in 1.000_x000a_EUR" dataDxfId="203"/>
    <tableColumn id="6" name="In der_x000a_Ab-_x000a_wasser-_x000a_wirt-_x000a_schaft_x000a__x000a_in 1.000_x000a_EUR" dataDxfId="202"/>
    <tableColumn id="7" name="Im Lärm- _x000a_und _x000a_Erschüt-_x000a_terungs-_x000a_schutz_x000a__x000a_in 1.000_x000a_EUR" dataDxfId="201"/>
    <tableColumn id="8" name="Zur _x000a_Luftrein-_x000a_haltung_x000a__x000a__x000a__x000a_in 1.000_x000a_EUR" dataDxfId="200"/>
    <tableColumn id="9" name="Für den _x000a_Arten- _x000a_und _x000a_Land-_x000a_schafts-_x000a_schutz_x000a_in 1.000 _x000a_EUR" dataDxfId="199"/>
    <tableColumn id="10" name="Zum Schutz _x000a_und zur _x000a_Sanierung von _x000a_Boden, Grund- _x000a_und Ober-_x000a_flächenwasser_x000a_in 1.000_x000a_EUR" dataDxfId="198"/>
    <tableColumn id="11" name="Für den _x000a_Klima-_x000a_schutz_x000a__x000a__x000a__x000a_in 1.000_x000a_EUR" dataDxfId="197"/>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6.xml><?xml version="1.0" encoding="utf-8"?>
<table xmlns="http://schemas.openxmlformats.org/spreadsheetml/2006/main" id="9" name="Tabelle_18.1.2" displayName="Tabelle_18.1.2" ref="A4:J14" totalsRowShown="0" headerRowDxfId="196" dataDxfId="195" tableBorderDxfId="194">
  <autoFilter ref="A4: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93"/>
    <tableColumn id="2" name="2014_x000a_in 1.000 EUR" dataDxfId="192"/>
    <tableColumn id="3" name="2015_x000a_in 1.000 EUR" dataDxfId="191"/>
    <tableColumn id="4" name="2016_x000a_in 1.000 EUR" dataDxfId="190"/>
    <tableColumn id="5" name="2017_x000a_in 1.000 EUR" dataDxfId="189"/>
    <tableColumn id="6" name="2018_x000a_in 1.000 EUR" dataDxfId="188"/>
    <tableColumn id="7" name="2019_x000a_in 1.000 EUR" dataDxfId="187"/>
    <tableColumn id="8" name="2020_x000a_in 1.000 EUR" dataDxfId="186"/>
    <tableColumn id="9" name="2021_x000a_in 1.000 EUR" dataDxfId="185"/>
    <tableColumn id="10" name="2022_x000a_in 1.000 EUR" dataDxfId="184"/>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7.xml><?xml version="1.0" encoding="utf-8"?>
<table xmlns="http://schemas.openxmlformats.org/spreadsheetml/2006/main" id="16" name="Tabelle_18.1.3" displayName="Tabelle_18.1.3" ref="A18:J28" totalsRowShown="0" headerRowDxfId="183" dataDxfId="181" headerRowBorderDxfId="182" tableBorderDxfId="180">
  <autoFilter ref="A18:J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79"/>
    <tableColumn id="2" name="Mecklen-burg-Vor-pommern_x000a_in 1.000 EUR" dataDxfId="178"/>
    <tableColumn id="3" name="Rostock_x000a__x000a__x000a_in 1.000 EUR" dataDxfId="177"/>
    <tableColumn id="4" name="Schwerin_x000a__x000a__x000a_in 1.000 EUR" dataDxfId="176"/>
    <tableColumn id="5" name="Mecklen-burgische Seenplatte _x000a_in 1.000 EUR" dataDxfId="175"/>
    <tableColumn id="6" name="Landkreis Rostock_x000a__x000a_in 1.000 EUR" dataDxfId="174"/>
    <tableColumn id="7" name="Vor-pommern-Rügen_x000a_in 1.000 EUR" dataDxfId="173"/>
    <tableColumn id="8" name="Nordwest-mecklen-burg _x000a_in 1.000 EUR" dataDxfId="172"/>
    <tableColumn id="9" name="Vor-pommern-Greifswald _x000a_in 1.000 EUR" dataDxfId="171"/>
    <tableColumn id="10" name="Ludwigslust-Parchim_x000a__x000a_in 1.000 EUR" dataDxfId="170"/>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8.xml><?xml version="1.0" encoding="utf-8"?>
<table xmlns="http://schemas.openxmlformats.org/spreadsheetml/2006/main" id="10" name="Tabelle_18.2.1" displayName="Tabelle_18.2.1" ref="A4:G14" totalsRowShown="0" headerRowDxfId="169" dataDxfId="167" headerRowBorderDxfId="168" tableBorderDxfId="166">
  <autoFilter ref="A4:G1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165"/>
    <tableColumn id="2" name="Einheit" dataDxfId="164"/>
    <tableColumn id="3" name="2007" dataDxfId="163"/>
    <tableColumn id="4" name="2010" dataDxfId="162"/>
    <tableColumn id="5" name="2013" dataDxfId="161"/>
    <tableColumn id="6" name="2016" dataDxfId="160"/>
    <tableColumn id="7" name="2019" dataDxfId="159"/>
  </tableColumns>
  <tableStyleInfo name="StatA Jahrbuch" showFirstColumn="1" showLastColumn="0" showRowStripes="0" showColumnStripes="0"/>
  <extLst>
    <ext xmlns:x14="http://schemas.microsoft.com/office/spreadsheetml/2009/9/main" uri="{504A1905-F514-4f6f-8877-14C23A59335A}">
      <x14:table altTextSummary="Tabelle mit 2 Vorspalten und 5 Datenspalten"/>
    </ext>
  </extLst>
</table>
</file>

<file path=xl/tables/table9.xml><?xml version="1.0" encoding="utf-8"?>
<table xmlns="http://schemas.openxmlformats.org/spreadsheetml/2006/main" id="11" name="Tabelle_18.2.2" displayName="Tabelle_18.2.2" ref="A18:G23" totalsRowShown="0" headerRowDxfId="158" dataDxfId="156" headerRowBorderDxfId="157" tableBorderDxfId="155">
  <autoFilter ref="A18:G2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154"/>
    <tableColumn id="2" name="Einheit" dataDxfId="153"/>
    <tableColumn id="3" name="2007" dataDxfId="152"/>
    <tableColumn id="4" name="2010" dataDxfId="151"/>
    <tableColumn id="5" name="2013" dataDxfId="150"/>
    <tableColumn id="6" name="2016" dataDxfId="149"/>
    <tableColumn id="7" name="2019" dataDxfId="148"/>
  </tableColumns>
  <tableStyleInfo name="StatA Jahrbuch" showFirstColumn="1" showLastColumn="0" showRowStripes="0" showColumnStripes="0"/>
  <extLst>
    <ext xmlns:x14="http://schemas.microsoft.com/office/spreadsheetml/2009/9/main" uri="{504A1905-F514-4f6f-8877-14C23A59335A}">
      <x14:table altTextSummary="Tabelle mit 2 Vorspalten und 5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4.vml"/><Relationship Id="rId1" Type="http://schemas.openxmlformats.org/officeDocument/2006/relationships/printerSettings" Target="../printerSettings/printerSettings10.bin"/><Relationship Id="rId5" Type="http://schemas.openxmlformats.org/officeDocument/2006/relationships/comments" Target="../comments4.xml"/><Relationship Id="rId4" Type="http://schemas.openxmlformats.org/officeDocument/2006/relationships/table" Target="../tables/table15.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vmlDrawing" Target="../drawings/vmlDrawing5.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vmlDrawing" Target="../drawings/vmlDrawing6.vml"/><Relationship Id="rId1" Type="http://schemas.openxmlformats.org/officeDocument/2006/relationships/printerSettings" Target="../printerSettings/printerSettings13.bin"/><Relationship Id="rId5" Type="http://schemas.openxmlformats.org/officeDocument/2006/relationships/comments" Target="../comments6.xml"/><Relationship Id="rId4" Type="http://schemas.openxmlformats.org/officeDocument/2006/relationships/table" Target="../tables/table1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comments" Target="../comments7.xml"/><Relationship Id="rId5" Type="http://schemas.openxmlformats.org/officeDocument/2006/relationships/table" Target="../tables/table21.xml"/><Relationship Id="rId4" Type="http://schemas.openxmlformats.org/officeDocument/2006/relationships/table" Target="../tables/table20.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vmlDrawing" Target="../drawings/vmlDrawing9.v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www.laiv-mv.de/Statistik/Zahlen-und-Fakten/Gesamtwirtschaft-&amp;-Umwelt/Umwelt" TargetMode="External"/><Relationship Id="rId13" Type="http://schemas.openxmlformats.org/officeDocument/2006/relationships/hyperlink" Target="http://www.laiv-mv.de/Statistik/Zahlen-und-Fakten/Gesamtwirtschaft-&amp;-Umwelt/Umwelt" TargetMode="External"/><Relationship Id="rId18" Type="http://schemas.openxmlformats.org/officeDocument/2006/relationships/hyperlink" Target="http://www.laiv-mv.de/Statistik/Zahlen-und-Fakten/Gesamtwirtschaft-&amp;-Umwelt/Umwelt" TargetMode="External"/><Relationship Id="rId3" Type="http://schemas.openxmlformats.org/officeDocument/2006/relationships/hyperlink" Target="http://www.laiv-mv.de/Statistik/Zahlen-und-Fakten/Gesamtwirtschaft-&amp;-Umwelt/Umwelt" TargetMode="External"/><Relationship Id="rId21" Type="http://schemas.openxmlformats.org/officeDocument/2006/relationships/hyperlink" Target="https://www.destatis.de/DE/Methoden/Qualitaet/Qualitaetsberichte/Umwelt/einfuehrung.html" TargetMode="External"/><Relationship Id="rId7" Type="http://schemas.openxmlformats.org/officeDocument/2006/relationships/hyperlink" Target="http://www.laiv-mv.de/Statistik/Zahlen-und-Fakten/Gesamtwirtschaft-&amp;-Umwelt/Umwelt" TargetMode="External"/><Relationship Id="rId12" Type="http://schemas.openxmlformats.org/officeDocument/2006/relationships/hyperlink" Target="http://www.laiv-mv.de/Statistik/Zahlen-und-Fakten/Gesamtwirtschaft-&amp;-Umwelt/Umwelt" TargetMode="External"/><Relationship Id="rId17" Type="http://schemas.openxmlformats.org/officeDocument/2006/relationships/hyperlink" Target="http://www.laiv-mv.de/Statistik/Zahlen-und-Fakten/Gesamtwirtschaft-&amp;-Umwelt/Umwelt" TargetMode="External"/><Relationship Id="rId25" Type="http://schemas.openxmlformats.org/officeDocument/2006/relationships/drawing" Target="../drawings/drawing5.xml"/><Relationship Id="rId2" Type="http://schemas.openxmlformats.org/officeDocument/2006/relationships/hyperlink" Target="http://www.laiv-mv.de/Statistik/Zahlen-und-Fakten/Gesamtwirtschaft-&amp;-Umwelt/Umwelt" TargetMode="External"/><Relationship Id="rId16" Type="http://schemas.openxmlformats.org/officeDocument/2006/relationships/hyperlink" Target="http://www.laiv-mv.de/Statistik/Zahlen-und-Fakten/Gesamtwirtschaft-&amp;-Umwelt/Umwelt" TargetMode="External"/><Relationship Id="rId20" Type="http://schemas.openxmlformats.org/officeDocument/2006/relationships/hyperlink" Target="https://www.laiv-mv.de/Statistik/Zahlen-und-Fakten/Gesamtwirtschaft-&amp;-Umwelt/Umwelt" TargetMode="External"/><Relationship Id="rId1" Type="http://schemas.openxmlformats.org/officeDocument/2006/relationships/hyperlink" Target="http://www.laiv-mv.de/Statistik/Zahlen-und-Fakten/Gesamtwirtschaft-&amp;-Umwelt/Umwelt" TargetMode="External"/><Relationship Id="rId6" Type="http://schemas.openxmlformats.org/officeDocument/2006/relationships/hyperlink" Target="http://www.laiv-mv.de/Statistik/Zahlen-und-Fakten/Gesamtwirtschaft-&amp;-Umwelt/Umwelt" TargetMode="External"/><Relationship Id="rId11" Type="http://schemas.openxmlformats.org/officeDocument/2006/relationships/hyperlink" Target="http://www.laiv-mv.de/Statistik/Zahlen-und-Fakten/Gesamtwirtschaft-&amp;-Umwelt/Umwelt" TargetMode="External"/><Relationship Id="rId24" Type="http://schemas.openxmlformats.org/officeDocument/2006/relationships/printerSettings" Target="../printerSettings/printerSettings20.bin"/><Relationship Id="rId5" Type="http://schemas.openxmlformats.org/officeDocument/2006/relationships/hyperlink" Target="http://www.laiv-mv.de/Statistik/Zahlen-und-Fakten/Gesamtwirtschaft-&amp;-Umwelt/Umwelt" TargetMode="External"/><Relationship Id="rId15" Type="http://schemas.openxmlformats.org/officeDocument/2006/relationships/hyperlink" Target="http://www.laiv-mv.de/Statistik/Zahlen-und-Fakten/Gesamtwirtschaft-&amp;-Umwelt/Umwelt" TargetMode="External"/><Relationship Id="rId23" Type="http://schemas.openxmlformats.org/officeDocument/2006/relationships/hyperlink" Target="mailto:steffi.behlau@statistik-mv.de" TargetMode="External"/><Relationship Id="rId10" Type="http://schemas.openxmlformats.org/officeDocument/2006/relationships/hyperlink" Target="http://www.laiv-mv.de/Statistik/Zahlen-und-Fakten/Gesamtwirtschaft-&amp;-Umwelt/Umwelt" TargetMode="External"/><Relationship Id="rId19" Type="http://schemas.openxmlformats.org/officeDocument/2006/relationships/hyperlink" Target="https://www.laiv-mv.de/Statistik/Zahlen-und-Fakten/Gesamtwirtschaft-&amp;-Umwelt/Umwelt" TargetMode="External"/><Relationship Id="rId4" Type="http://schemas.openxmlformats.org/officeDocument/2006/relationships/hyperlink" Target="http://www.laiv-mv.de/Statistik/Zahlen-und-Fakten/Gesamtwirtschaft-&amp;-Umwelt/Umwelt" TargetMode="External"/><Relationship Id="rId9" Type="http://schemas.openxmlformats.org/officeDocument/2006/relationships/hyperlink" Target="http://www.laiv-mv.de/Statistik/Zahlen-und-Fakten/Gesamtwirtschaft-&amp;-Umwelt/Umwelt" TargetMode="External"/><Relationship Id="rId14" Type="http://schemas.openxmlformats.org/officeDocument/2006/relationships/hyperlink" Target="http://www.laiv-mv.de/Statistik/Zahlen-und-Fakten/Gesamtwirtschaft-&amp;-Umwelt/Umwelt" TargetMode="External"/><Relationship Id="rId22" Type="http://schemas.openxmlformats.org/officeDocument/2006/relationships/hyperlink" Target="mailto:frauke.kusenack@statistik-mv.de"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table" Target="../tables/table10.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table" Target="../tables/table12.xml"/><Relationship Id="rId4"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zoomScale="160" zoomScaleNormal="160" workbookViewId="0"/>
  </sheetViews>
  <sheetFormatPr baseColWidth="10" defaultRowHeight="12" customHeight="1" x14ac:dyDescent="0.2"/>
  <cols>
    <col min="1" max="1" width="91.7109375" style="6" customWidth="1"/>
    <col min="2" max="2" width="2.7109375" style="6" customWidth="1"/>
    <col min="3" max="3" width="20" style="47" customWidth="1"/>
    <col min="4" max="4" width="7" style="47" customWidth="1"/>
    <col min="5" max="5" width="10.85546875" style="47" customWidth="1"/>
    <col min="6" max="8" width="11.42578125" style="47"/>
    <col min="9" max="16384" width="11.42578125" style="6"/>
  </cols>
  <sheetData>
    <row r="1" spans="1:8" ht="12" customHeight="1" x14ac:dyDescent="0.2">
      <c r="A1" s="155" t="s">
        <v>205</v>
      </c>
    </row>
    <row r="2" spans="1:8" s="3" customFormat="1" ht="50.1" customHeight="1" x14ac:dyDescent="0.2">
      <c r="A2" s="97" t="s">
        <v>202</v>
      </c>
      <c r="B2" s="2"/>
      <c r="C2" s="127"/>
      <c r="D2" s="127"/>
      <c r="E2" s="127"/>
      <c r="F2" s="127"/>
      <c r="G2" s="127"/>
      <c r="H2" s="127"/>
    </row>
    <row r="3" spans="1:8" s="3" customFormat="1" ht="12" customHeight="1" x14ac:dyDescent="0.2">
      <c r="A3" s="1" t="s">
        <v>203</v>
      </c>
      <c r="B3" s="5"/>
      <c r="C3" s="127"/>
      <c r="D3" s="127"/>
      <c r="E3" s="127"/>
      <c r="F3" s="127"/>
      <c r="G3" s="127"/>
      <c r="H3" s="127"/>
    </row>
    <row r="4" spans="1:8" s="3" customFormat="1" ht="12" customHeight="1" x14ac:dyDescent="0.2">
      <c r="A4" s="302"/>
      <c r="B4" s="5"/>
      <c r="C4" s="127"/>
      <c r="D4" s="127"/>
      <c r="E4" s="127"/>
      <c r="F4" s="127"/>
      <c r="G4" s="127"/>
      <c r="H4" s="127"/>
    </row>
    <row r="5" spans="1:8" s="3" customFormat="1" ht="12" customHeight="1" x14ac:dyDescent="0.2">
      <c r="A5" s="188"/>
      <c r="B5" s="5"/>
      <c r="C5" s="98"/>
      <c r="D5" s="127"/>
      <c r="E5" s="127"/>
      <c r="F5" s="127"/>
      <c r="G5" s="127"/>
      <c r="H5" s="127"/>
    </row>
    <row r="6" spans="1:8" s="3" customFormat="1" ht="12" customHeight="1" x14ac:dyDescent="0.2">
      <c r="A6" s="259"/>
      <c r="B6" s="5"/>
      <c r="C6" s="98"/>
      <c r="D6" s="127"/>
      <c r="E6" s="127"/>
      <c r="F6" s="127"/>
      <c r="G6" s="127"/>
      <c r="H6" s="127"/>
    </row>
    <row r="7" spans="1:8" s="3" customFormat="1" ht="12" customHeight="1" x14ac:dyDescent="0.2">
      <c r="A7" s="260"/>
      <c r="B7" s="5"/>
      <c r="C7" s="98"/>
      <c r="D7" s="127"/>
      <c r="E7" s="127"/>
      <c r="F7" s="127"/>
      <c r="G7" s="127"/>
      <c r="H7" s="127"/>
    </row>
    <row r="8" spans="1:8" s="3" customFormat="1" ht="12" customHeight="1" x14ac:dyDescent="0.2">
      <c r="A8" s="260"/>
      <c r="B8" s="5"/>
      <c r="C8" s="98"/>
      <c r="D8" s="127"/>
      <c r="E8" s="127"/>
      <c r="F8" s="127"/>
      <c r="G8" s="127"/>
      <c r="H8" s="127"/>
    </row>
    <row r="9" spans="1:8" s="3" customFormat="1" ht="12" customHeight="1" x14ac:dyDescent="0.2">
      <c r="A9" s="261"/>
      <c r="B9" s="5"/>
      <c r="C9" s="99"/>
      <c r="D9" s="127"/>
      <c r="E9" s="127"/>
      <c r="F9" s="127"/>
      <c r="G9" s="127"/>
      <c r="H9" s="127"/>
    </row>
    <row r="10" spans="1:8" s="3" customFormat="1" ht="12" customHeight="1" x14ac:dyDescent="0.2">
      <c r="A10" s="259"/>
      <c r="B10" s="5"/>
      <c r="C10" s="127"/>
      <c r="D10" s="127"/>
      <c r="E10" s="127"/>
      <c r="F10" s="127"/>
      <c r="G10" s="127"/>
      <c r="H10" s="127"/>
    </row>
    <row r="11" spans="1:8" s="3" customFormat="1" ht="12" customHeight="1" x14ac:dyDescent="0.2">
      <c r="A11" s="100" t="s">
        <v>203</v>
      </c>
      <c r="B11" s="5"/>
      <c r="C11" s="127"/>
      <c r="D11" s="127"/>
      <c r="E11" s="127"/>
      <c r="F11" s="127"/>
      <c r="G11" s="127"/>
      <c r="H11" s="127"/>
    </row>
    <row r="12" spans="1:8" s="3" customFormat="1" ht="12" customHeight="1" x14ac:dyDescent="0.2">
      <c r="A12" s="101" t="s">
        <v>203</v>
      </c>
      <c r="B12" s="5"/>
      <c r="C12" s="128"/>
      <c r="D12" s="127"/>
      <c r="E12" s="127"/>
      <c r="F12" s="127"/>
      <c r="G12" s="127"/>
      <c r="H12" s="127"/>
    </row>
    <row r="13" spans="1:8" s="3" customFormat="1" ht="12" customHeight="1" x14ac:dyDescent="0.2">
      <c r="A13" s="101" t="s">
        <v>203</v>
      </c>
      <c r="B13" s="5"/>
      <c r="C13" s="128"/>
      <c r="D13" s="127"/>
      <c r="E13" s="127"/>
      <c r="F13" s="127"/>
      <c r="G13" s="127"/>
      <c r="H13" s="127"/>
    </row>
    <row r="14" spans="1:8" s="3" customFormat="1" ht="12" customHeight="1" x14ac:dyDescent="0.2">
      <c r="A14" s="100" t="s">
        <v>203</v>
      </c>
      <c r="B14" s="5"/>
      <c r="C14" s="127"/>
      <c r="D14" s="127"/>
      <c r="E14" s="127"/>
      <c r="F14" s="127"/>
      <c r="G14" s="127"/>
      <c r="H14" s="127"/>
    </row>
    <row r="15" spans="1:8" s="3" customFormat="1" ht="12" customHeight="1" x14ac:dyDescent="0.2">
      <c r="A15" s="100" t="s">
        <v>203</v>
      </c>
      <c r="B15" s="5"/>
      <c r="C15" s="127"/>
      <c r="D15" s="127"/>
      <c r="E15" s="127"/>
      <c r="F15" s="127"/>
      <c r="G15" s="127"/>
      <c r="H15" s="127"/>
    </row>
    <row r="16" spans="1:8" s="3" customFormat="1" ht="12" customHeight="1" x14ac:dyDescent="0.2">
      <c r="A16" s="100" t="s">
        <v>203</v>
      </c>
      <c r="B16" s="5"/>
      <c r="C16" s="127"/>
      <c r="D16" s="127"/>
      <c r="E16" s="127"/>
      <c r="F16" s="127"/>
      <c r="G16" s="127"/>
      <c r="H16" s="127"/>
    </row>
    <row r="17" spans="1:8" s="3" customFormat="1" ht="12" customHeight="1" x14ac:dyDescent="0.2">
      <c r="A17" s="100" t="s">
        <v>203</v>
      </c>
      <c r="B17" s="5"/>
      <c r="C17" s="127"/>
      <c r="D17" s="127"/>
      <c r="E17" s="127"/>
      <c r="F17" s="127"/>
      <c r="G17" s="127"/>
      <c r="H17" s="127"/>
    </row>
    <row r="18" spans="1:8" s="3" customFormat="1" ht="12" customHeight="1" x14ac:dyDescent="0.2">
      <c r="A18" s="100" t="s">
        <v>203</v>
      </c>
      <c r="B18" s="5"/>
      <c r="C18" s="258"/>
      <c r="D18" s="127"/>
      <c r="E18" s="127"/>
      <c r="F18" s="127"/>
      <c r="G18" s="127"/>
      <c r="H18" s="127"/>
    </row>
    <row r="19" spans="1:8" s="3" customFormat="1" ht="12" customHeight="1" x14ac:dyDescent="0.2">
      <c r="A19" s="102" t="s">
        <v>203</v>
      </c>
      <c r="B19" s="5"/>
      <c r="C19" s="127"/>
      <c r="D19" s="127"/>
      <c r="E19" s="127"/>
      <c r="F19" s="127"/>
      <c r="G19" s="127"/>
      <c r="H19" s="127"/>
    </row>
    <row r="20" spans="1:8" s="3" customFormat="1" ht="12" customHeight="1" x14ac:dyDescent="0.2">
      <c r="A20" s="130" t="s">
        <v>204</v>
      </c>
      <c r="B20" s="5"/>
      <c r="C20" s="103" t="s">
        <v>1197</v>
      </c>
      <c r="D20" s="129"/>
      <c r="E20" s="129"/>
      <c r="F20" s="127"/>
      <c r="G20" s="127"/>
      <c r="H20" s="127"/>
    </row>
    <row r="21" spans="1:8" s="3" customFormat="1" ht="12" customHeight="1" x14ac:dyDescent="0.2">
      <c r="A21" s="4"/>
      <c r="B21" s="5"/>
      <c r="C21" s="263" t="s">
        <v>252</v>
      </c>
      <c r="D21" s="138" t="s">
        <v>253</v>
      </c>
      <c r="E21" s="129" t="s">
        <v>1198</v>
      </c>
      <c r="F21" s="127"/>
      <c r="G21" s="127"/>
      <c r="H21" s="127"/>
    </row>
    <row r="22" spans="1:8" s="3" customFormat="1" ht="12" customHeight="1" x14ac:dyDescent="0.2">
      <c r="A22" s="4"/>
      <c r="B22" s="5"/>
      <c r="C22" s="129" t="s">
        <v>244</v>
      </c>
      <c r="D22" s="264">
        <f>'18.3.1+18.3.2'!C27</f>
        <v>437.95560213414632</v>
      </c>
      <c r="E22" s="265">
        <v>209920</v>
      </c>
      <c r="F22" s="127"/>
      <c r="G22" s="127"/>
      <c r="H22" s="127"/>
    </row>
    <row r="23" spans="1:8" s="3" customFormat="1" ht="12" customHeight="1" x14ac:dyDescent="0.2">
      <c r="A23" s="4"/>
      <c r="B23" s="5"/>
      <c r="C23" s="129" t="s">
        <v>245</v>
      </c>
      <c r="D23" s="264">
        <f>'18.3.1+18.3.2'!D27</f>
        <v>434.65972250395555</v>
      </c>
      <c r="E23" s="265">
        <v>98596</v>
      </c>
      <c r="F23" s="127"/>
      <c r="G23" s="127"/>
      <c r="H23" s="127"/>
    </row>
    <row r="24" spans="1:8" s="3" customFormat="1" ht="12" customHeight="1" x14ac:dyDescent="0.2">
      <c r="A24" s="4"/>
      <c r="B24" s="5"/>
      <c r="C24" s="129" t="s">
        <v>246</v>
      </c>
      <c r="D24" s="264">
        <f>'18.3.1+18.3.2'!E27</f>
        <v>384.80047617579976</v>
      </c>
      <c r="E24" s="265">
        <v>259568</v>
      </c>
      <c r="F24" s="127"/>
      <c r="G24" s="127"/>
      <c r="H24" s="127"/>
    </row>
    <row r="25" spans="1:8" ht="12" customHeight="1" x14ac:dyDescent="0.2">
      <c r="C25" s="84" t="s">
        <v>247</v>
      </c>
      <c r="D25" s="266">
        <f>'18.3.1+18.3.2'!F27</f>
        <v>356.8943919350383</v>
      </c>
      <c r="E25" s="267">
        <v>220807</v>
      </c>
    </row>
    <row r="26" spans="1:8" ht="12" customHeight="1" x14ac:dyDescent="0.2">
      <c r="C26" s="84" t="s">
        <v>248</v>
      </c>
      <c r="D26" s="266">
        <f>'18.3.1+18.3.2'!G27</f>
        <v>533.14656781577901</v>
      </c>
      <c r="E26" s="267">
        <v>227683</v>
      </c>
    </row>
    <row r="27" spans="1:8" ht="12" customHeight="1" x14ac:dyDescent="0.2">
      <c r="C27" s="84" t="s">
        <v>249</v>
      </c>
      <c r="D27" s="266">
        <f>'18.3.1+18.3.2'!H27</f>
        <v>390.29465711718899</v>
      </c>
      <c r="E27" s="267">
        <v>160288</v>
      </c>
    </row>
    <row r="28" spans="1:8" ht="12" customHeight="1" x14ac:dyDescent="0.2">
      <c r="C28" s="84" t="s">
        <v>250</v>
      </c>
      <c r="D28" s="266">
        <f>'18.3.1+18.3.2'!I27</f>
        <v>482.93084198773983</v>
      </c>
      <c r="E28" s="267">
        <v>237355</v>
      </c>
    </row>
    <row r="29" spans="1:8" ht="12" customHeight="1" x14ac:dyDescent="0.2">
      <c r="C29" s="84" t="s">
        <v>251</v>
      </c>
      <c r="D29" s="266">
        <f>'18.3.1+18.3.2'!J27</f>
        <v>383.97691456427646</v>
      </c>
      <c r="E29" s="267">
        <v>214161</v>
      </c>
    </row>
    <row r="30" spans="1:8" ht="12" customHeight="1" x14ac:dyDescent="0.2">
      <c r="C30" s="82" t="s">
        <v>266</v>
      </c>
      <c r="D30" s="268">
        <f>'18.3.1+18.3.2'!B27</f>
        <v>426</v>
      </c>
      <c r="E30" s="269">
        <v>1628378</v>
      </c>
    </row>
    <row r="31" spans="1:8" ht="12" customHeight="1" x14ac:dyDescent="0.2">
      <c r="C31" s="157"/>
    </row>
    <row r="32" spans="1:8" ht="12" customHeight="1" x14ac:dyDescent="0.2">
      <c r="C32" s="157"/>
      <c r="D32" s="262"/>
      <c r="E32" s="262"/>
      <c r="F32" s="262"/>
      <c r="G32" s="262"/>
    </row>
  </sheetData>
  <hyperlinks>
    <hyperlink ref="A1" location="Inhalt!A1" display="Titelblatt des Kapitels 18 &quot;Umwelt&quot;: Link zum Inhaltsverzeichnis"/>
    <hyperlink ref="A20" location="_GrafikDaten_18.1" display="            Grafik 18.1"/>
  </hyperlinks>
  <pageMargins left="0.59055118110236227" right="0.59055118110236227" top="0.59055118110236227" bottom="0.59055118110236227" header="0.39370078740157483" footer="0.39370078740157483"/>
  <pageSetup paperSize="9" firstPageNumber="421" pageOrder="overThenDown" orientation="portrait" useFirstPageNumber="1" r:id="rId1"/>
  <headerFooter differentOddEven="1" differentFirst="1">
    <oddFooter>&amp;L&amp;"-,Standard"&amp;7StatA MV, Statistisches Jahrbuch 2024&amp;R&amp;"-,Standard"&amp;7&amp;P</oddFoot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5"/>
  <sheetViews>
    <sheetView zoomScale="160" zoomScaleNormal="160" workbookViewId="0"/>
  </sheetViews>
  <sheetFormatPr baseColWidth="10" defaultRowHeight="11.45" customHeight="1" x14ac:dyDescent="0.2"/>
  <cols>
    <col min="1" max="1" width="21.7109375" style="48" customWidth="1"/>
    <col min="2" max="9" width="8.7109375" style="47" customWidth="1"/>
    <col min="10" max="10" width="2.7109375" style="47" customWidth="1"/>
    <col min="11" max="11" width="6.28515625" style="47" customWidth="1"/>
    <col min="12" max="19" width="8.7109375" style="47" customWidth="1"/>
    <col min="20" max="16384" width="11.42578125" style="47"/>
  </cols>
  <sheetData>
    <row r="1" spans="1:14" ht="12" customHeight="1" x14ac:dyDescent="0.2">
      <c r="A1" s="155" t="s">
        <v>209</v>
      </c>
    </row>
    <row r="2" spans="1:14" s="54" customFormat="1" ht="30" customHeight="1" x14ac:dyDescent="0.2">
      <c r="A2" s="143" t="s">
        <v>55</v>
      </c>
      <c r="B2" s="143"/>
      <c r="C2" s="143"/>
      <c r="D2" s="143"/>
      <c r="E2" s="143"/>
      <c r="F2" s="143"/>
      <c r="G2" s="143"/>
      <c r="H2" s="143"/>
      <c r="I2" s="53"/>
    </row>
    <row r="3" spans="1:14" ht="30" customHeight="1" x14ac:dyDescent="0.2">
      <c r="A3" s="151" t="s">
        <v>1955</v>
      </c>
      <c r="B3" s="145"/>
      <c r="C3" s="145"/>
      <c r="D3" s="145"/>
      <c r="E3" s="151"/>
      <c r="F3" s="145"/>
      <c r="G3" s="145"/>
      <c r="H3" s="145"/>
      <c r="I3" s="55"/>
    </row>
    <row r="4" spans="1:14" ht="93.95" customHeight="1" x14ac:dyDescent="0.2">
      <c r="A4" s="221" t="s">
        <v>105</v>
      </c>
      <c r="B4" s="222" t="s">
        <v>1173</v>
      </c>
      <c r="C4" s="222" t="s">
        <v>1174</v>
      </c>
      <c r="D4" s="222" t="s">
        <v>1175</v>
      </c>
      <c r="E4" s="223" t="s">
        <v>1176</v>
      </c>
      <c r="F4" s="56"/>
      <c r="H4" s="167"/>
      <c r="I4" s="57"/>
    </row>
    <row r="5" spans="1:14" ht="20.100000000000001" customHeight="1" x14ac:dyDescent="0.2">
      <c r="A5" s="69" t="s">
        <v>106</v>
      </c>
      <c r="B5" s="276">
        <v>83073.062000000005</v>
      </c>
      <c r="C5" s="276">
        <v>97.294971503518184</v>
      </c>
      <c r="D5" s="255">
        <v>96.781527085157876</v>
      </c>
      <c r="E5" s="242">
        <v>2.7050284964818077</v>
      </c>
      <c r="F5" s="58"/>
      <c r="G5" s="59"/>
      <c r="H5" s="57"/>
      <c r="I5" s="57"/>
      <c r="K5" s="193"/>
      <c r="L5" s="192"/>
      <c r="M5" s="192"/>
      <c r="N5" s="192"/>
    </row>
    <row r="6" spans="1:14" ht="11.45" customHeight="1" x14ac:dyDescent="0.2">
      <c r="A6" s="69" t="s">
        <v>107</v>
      </c>
      <c r="B6" s="276">
        <v>11087.407999999999</v>
      </c>
      <c r="C6" s="276">
        <v>99.511039911221815</v>
      </c>
      <c r="D6" s="255">
        <v>99.503328460538299</v>
      </c>
      <c r="E6" s="242">
        <v>0.4889600887781887</v>
      </c>
      <c r="F6" s="58"/>
      <c r="G6" s="59"/>
      <c r="H6" s="157"/>
      <c r="I6" s="57"/>
      <c r="K6" s="193"/>
      <c r="L6" s="193"/>
      <c r="M6" s="193"/>
      <c r="N6" s="193"/>
    </row>
    <row r="7" spans="1:14" ht="11.45" customHeight="1" x14ac:dyDescent="0.2">
      <c r="A7" s="69" t="s">
        <v>108</v>
      </c>
      <c r="B7" s="276">
        <v>13097.201999999999</v>
      </c>
      <c r="C7" s="276">
        <v>97.425793692423767</v>
      </c>
      <c r="D7" s="255">
        <v>97.364116396769333</v>
      </c>
      <c r="E7" s="242">
        <v>2.5742063075762287</v>
      </c>
      <c r="F7" s="58"/>
      <c r="G7" s="59"/>
      <c r="H7" s="157"/>
      <c r="I7" s="57"/>
      <c r="K7" s="262"/>
      <c r="L7" s="262"/>
      <c r="M7" s="262"/>
      <c r="N7" s="262"/>
    </row>
    <row r="8" spans="1:14" ht="11.45" customHeight="1" x14ac:dyDescent="0.2">
      <c r="A8" s="69" t="s">
        <v>109</v>
      </c>
      <c r="B8" s="276">
        <v>3652.64</v>
      </c>
      <c r="C8" s="276">
        <v>99.753602873538043</v>
      </c>
      <c r="D8" s="255">
        <v>99.753602873538043</v>
      </c>
      <c r="E8" s="242">
        <v>0.2463971264619563</v>
      </c>
      <c r="F8" s="58"/>
      <c r="G8" s="59"/>
      <c r="H8" s="57"/>
      <c r="I8" s="57"/>
    </row>
    <row r="9" spans="1:14" ht="11.45" customHeight="1" x14ac:dyDescent="0.2">
      <c r="A9" s="69" t="s">
        <v>110</v>
      </c>
      <c r="B9" s="276">
        <v>2516.1999999999998</v>
      </c>
      <c r="C9" s="276">
        <v>88.629242508544621</v>
      </c>
      <c r="D9" s="255">
        <v>88.629242508544621</v>
      </c>
      <c r="E9" s="242">
        <v>11.370757491455368</v>
      </c>
      <c r="F9" s="58"/>
      <c r="G9" s="59"/>
      <c r="H9" s="57"/>
      <c r="I9" s="57"/>
    </row>
    <row r="10" spans="1:14" ht="11.45" customHeight="1" x14ac:dyDescent="0.2">
      <c r="A10" s="69" t="s">
        <v>111</v>
      </c>
      <c r="B10" s="276">
        <v>683.18399999999997</v>
      </c>
      <c r="C10" s="276">
        <v>99.801956720297909</v>
      </c>
      <c r="D10" s="255">
        <v>99.801956720297909</v>
      </c>
      <c r="E10" s="242">
        <v>0.19804327970210076</v>
      </c>
      <c r="F10" s="58"/>
      <c r="G10" s="59"/>
      <c r="H10" s="57"/>
      <c r="I10" s="57"/>
    </row>
    <row r="11" spans="1:14" ht="11.45" customHeight="1" x14ac:dyDescent="0.2">
      <c r="A11" s="69" t="s">
        <v>112</v>
      </c>
      <c r="B11" s="276">
        <v>1843.1759999999999</v>
      </c>
      <c r="C11" s="276">
        <v>99.330503435374595</v>
      </c>
      <c r="D11" s="255">
        <v>99.330503435374595</v>
      </c>
      <c r="E11" s="242">
        <v>0.66949656462540741</v>
      </c>
      <c r="F11" s="58"/>
      <c r="G11" s="59"/>
      <c r="H11" s="57"/>
      <c r="I11" s="57"/>
    </row>
    <row r="12" spans="1:14" ht="11.45" customHeight="1" x14ac:dyDescent="0.2">
      <c r="A12" s="69" t="s">
        <v>113</v>
      </c>
      <c r="B12" s="276">
        <v>6275.6909999999998</v>
      </c>
      <c r="C12" s="276">
        <v>99.560414940761106</v>
      </c>
      <c r="D12" s="255">
        <v>99.558789621732487</v>
      </c>
      <c r="E12" s="242">
        <v>0.4395850592388949</v>
      </c>
      <c r="F12" s="58"/>
      <c r="G12" s="59"/>
      <c r="H12" s="57"/>
      <c r="I12" s="57"/>
    </row>
    <row r="13" spans="1:14" s="62" customFormat="1" ht="11.45" customHeight="1" x14ac:dyDescent="0.2">
      <c r="A13" s="85" t="s">
        <v>114</v>
      </c>
      <c r="B13" s="277">
        <v>1609.0619999999999</v>
      </c>
      <c r="C13" s="277">
        <v>89.571999090153142</v>
      </c>
      <c r="D13" s="278">
        <v>89.441426122797012</v>
      </c>
      <c r="E13" s="279">
        <v>10.428000909846855</v>
      </c>
      <c r="F13" s="60"/>
      <c r="G13" s="59"/>
      <c r="H13" s="61"/>
      <c r="I13" s="61"/>
    </row>
    <row r="14" spans="1:14" ht="11.45" customHeight="1" x14ac:dyDescent="0.2">
      <c r="A14" s="69" t="s">
        <v>115</v>
      </c>
      <c r="B14" s="276">
        <v>7990.991</v>
      </c>
      <c r="C14" s="276">
        <v>95.092098088960427</v>
      </c>
      <c r="D14" s="255">
        <v>95.090183432818293</v>
      </c>
      <c r="E14" s="242">
        <v>4.9079019110395699</v>
      </c>
      <c r="F14" s="58"/>
      <c r="G14" s="59"/>
      <c r="H14" s="57"/>
      <c r="I14" s="57"/>
    </row>
    <row r="15" spans="1:14" ht="11.45" customHeight="1" x14ac:dyDescent="0.2">
      <c r="A15" s="69" t="s">
        <v>116</v>
      </c>
      <c r="B15" s="276">
        <v>17929.679</v>
      </c>
      <c r="C15" s="276">
        <v>98.163240959305526</v>
      </c>
      <c r="D15" s="255">
        <v>98.163240959305526</v>
      </c>
      <c r="E15" s="242">
        <v>1.836759040694482</v>
      </c>
      <c r="F15" s="58"/>
      <c r="G15" s="59"/>
      <c r="H15" s="57"/>
      <c r="I15" s="57"/>
    </row>
    <row r="16" spans="1:14" ht="11.45" customHeight="1" x14ac:dyDescent="0.2">
      <c r="A16" s="69" t="s">
        <v>117</v>
      </c>
      <c r="B16" s="276">
        <v>4089.5830000000001</v>
      </c>
      <c r="C16" s="276">
        <v>99.512101845102535</v>
      </c>
      <c r="D16" s="255">
        <v>99.447987728822227</v>
      </c>
      <c r="E16" s="242">
        <v>0.48789815489745536</v>
      </c>
      <c r="F16" s="58"/>
      <c r="G16" s="59"/>
      <c r="H16" s="57"/>
      <c r="I16" s="57"/>
    </row>
    <row r="17" spans="1:19" ht="11.45" customHeight="1" x14ac:dyDescent="0.2">
      <c r="A17" s="69" t="s">
        <v>118</v>
      </c>
      <c r="B17" s="276">
        <v>988.25800000000004</v>
      </c>
      <c r="C17" s="276">
        <v>99.531600047760804</v>
      </c>
      <c r="D17" s="255">
        <v>99.519153905154326</v>
      </c>
      <c r="E17" s="242">
        <v>0.46839995223919262</v>
      </c>
      <c r="F17" s="58"/>
      <c r="G17" s="59"/>
      <c r="H17" s="57"/>
      <c r="I17" s="57"/>
    </row>
    <row r="18" spans="1:19" ht="11.45" customHeight="1" x14ac:dyDescent="0.2">
      <c r="A18" s="69" t="s">
        <v>119</v>
      </c>
      <c r="B18" s="276">
        <v>4072.66</v>
      </c>
      <c r="C18" s="276">
        <v>93.099522179607433</v>
      </c>
      <c r="D18" s="255">
        <v>90.994165975062984</v>
      </c>
      <c r="E18" s="242">
        <v>6.9004778203925685</v>
      </c>
      <c r="F18" s="58"/>
      <c r="G18" s="59"/>
    </row>
    <row r="19" spans="1:19" ht="11.45" customHeight="1" x14ac:dyDescent="0.2">
      <c r="A19" s="69" t="s">
        <v>120</v>
      </c>
      <c r="B19" s="276">
        <v>2200.288</v>
      </c>
      <c r="C19" s="276">
        <v>96.171592082491017</v>
      </c>
      <c r="D19" s="255">
        <v>95.206627496036873</v>
      </c>
      <c r="E19" s="242">
        <v>3.8284079175089811</v>
      </c>
      <c r="F19" s="58"/>
      <c r="G19" s="59"/>
      <c r="H19" s="57"/>
      <c r="I19" s="57"/>
    </row>
    <row r="20" spans="1:19" ht="11.45" customHeight="1" x14ac:dyDescent="0.2">
      <c r="A20" s="69" t="s">
        <v>121</v>
      </c>
      <c r="B20" s="276">
        <v>2899.8850000000002</v>
      </c>
      <c r="C20" s="276">
        <v>95.147324807707889</v>
      </c>
      <c r="D20" s="255">
        <v>95.085253380737512</v>
      </c>
      <c r="E20" s="242">
        <v>4.8526751922921081</v>
      </c>
      <c r="F20" s="58"/>
      <c r="G20" s="59"/>
      <c r="H20" s="57"/>
      <c r="I20" s="57"/>
    </row>
    <row r="21" spans="1:19" ht="11.45" customHeight="1" x14ac:dyDescent="0.2">
      <c r="A21" s="69" t="s">
        <v>122</v>
      </c>
      <c r="B21" s="276">
        <v>2137.1550000000002</v>
      </c>
      <c r="C21" s="276">
        <v>95.343529131017632</v>
      </c>
      <c r="D21" s="255">
        <v>81.131925386787572</v>
      </c>
      <c r="E21" s="242">
        <v>4.6564708689823622</v>
      </c>
      <c r="F21" s="58"/>
      <c r="G21" s="59"/>
    </row>
    <row r="22" spans="1:19" ht="11.45" customHeight="1" x14ac:dyDescent="0.2">
      <c r="B22" s="63"/>
      <c r="C22" s="63"/>
      <c r="D22" s="63"/>
      <c r="E22" s="63"/>
      <c r="F22" s="63"/>
      <c r="G22" s="63"/>
      <c r="H22" s="63"/>
      <c r="I22" s="63"/>
    </row>
    <row r="24" spans="1:19" ht="30" customHeight="1" x14ac:dyDescent="0.2">
      <c r="A24" s="145" t="s">
        <v>1086</v>
      </c>
      <c r="B24" s="145"/>
      <c r="C24" s="145"/>
      <c r="D24" s="145"/>
      <c r="E24" s="145"/>
      <c r="F24" s="145"/>
      <c r="G24" s="145"/>
      <c r="H24" s="145"/>
      <c r="I24" s="145"/>
      <c r="J24" s="145"/>
      <c r="K24" s="145"/>
    </row>
    <row r="25" spans="1:19" ht="36" customHeight="1" x14ac:dyDescent="0.2">
      <c r="A25" s="299" t="s">
        <v>123</v>
      </c>
      <c r="B25" s="296" t="s">
        <v>1984</v>
      </c>
      <c r="C25" s="296" t="s">
        <v>1991</v>
      </c>
      <c r="D25" s="296" t="s">
        <v>1985</v>
      </c>
      <c r="E25" s="296" t="s">
        <v>1177</v>
      </c>
      <c r="F25" s="296" t="s">
        <v>1986</v>
      </c>
      <c r="G25" s="296" t="s">
        <v>1178</v>
      </c>
      <c r="H25" s="296" t="s">
        <v>1987</v>
      </c>
      <c r="I25" s="298" t="s">
        <v>1179</v>
      </c>
      <c r="J25" s="160"/>
      <c r="K25" s="168"/>
      <c r="L25" s="21"/>
      <c r="M25" s="21"/>
      <c r="N25" s="21"/>
      <c r="O25" s="21"/>
      <c r="P25" s="21"/>
      <c r="Q25" s="21"/>
      <c r="R25" s="21"/>
      <c r="S25" s="21"/>
    </row>
    <row r="26" spans="1:19" ht="20.100000000000001" customHeight="1" x14ac:dyDescent="0.2">
      <c r="A26" s="224" t="s">
        <v>50</v>
      </c>
      <c r="B26" s="227">
        <v>29759</v>
      </c>
      <c r="C26" s="228">
        <v>100</v>
      </c>
      <c r="D26" s="227">
        <v>32943</v>
      </c>
      <c r="E26" s="228">
        <v>100</v>
      </c>
      <c r="F26" s="227">
        <v>37445</v>
      </c>
      <c r="G26" s="228">
        <v>100</v>
      </c>
      <c r="H26" s="227">
        <v>31985</v>
      </c>
      <c r="I26" s="228">
        <v>100</v>
      </c>
      <c r="J26" s="65"/>
      <c r="K26" s="66"/>
      <c r="L26" s="36"/>
      <c r="M26" s="64"/>
      <c r="N26" s="36"/>
      <c r="O26" s="64"/>
      <c r="P26" s="36"/>
      <c r="Q26" s="64"/>
      <c r="R26" s="230"/>
      <c r="S26" s="226"/>
    </row>
    <row r="27" spans="1:19" ht="11.45" customHeight="1" x14ac:dyDescent="0.2">
      <c r="A27" s="225" t="s">
        <v>88</v>
      </c>
      <c r="B27" s="220"/>
      <c r="C27" s="229"/>
      <c r="D27" s="220"/>
      <c r="E27" s="229"/>
      <c r="F27" s="220"/>
      <c r="G27" s="229"/>
      <c r="H27" s="220"/>
      <c r="I27" s="229"/>
      <c r="J27" s="52"/>
      <c r="K27" s="157"/>
      <c r="L27" s="37"/>
      <c r="M27" s="64"/>
      <c r="N27" s="37"/>
      <c r="O27" s="64"/>
      <c r="P27" s="37"/>
      <c r="Q27" s="64"/>
      <c r="R27" s="231"/>
      <c r="S27" s="226"/>
    </row>
    <row r="28" spans="1:19" ht="11.45" customHeight="1" x14ac:dyDescent="0.2">
      <c r="A28" s="225" t="s">
        <v>124</v>
      </c>
      <c r="B28" s="220">
        <v>14439</v>
      </c>
      <c r="C28" s="229">
        <v>48.5197755300917</v>
      </c>
      <c r="D28" s="220">
        <v>16762</v>
      </c>
      <c r="E28" s="229">
        <v>50.881826184621929</v>
      </c>
      <c r="F28" s="220">
        <v>20547</v>
      </c>
      <c r="G28" s="229">
        <v>54.872479636800598</v>
      </c>
      <c r="H28" s="220">
        <v>17815</v>
      </c>
      <c r="I28" s="229">
        <v>55.697983429732687</v>
      </c>
      <c r="J28" s="52"/>
      <c r="K28" s="157"/>
      <c r="L28" s="37"/>
      <c r="M28" s="67"/>
      <c r="N28" s="37"/>
      <c r="O28" s="67"/>
      <c r="P28" s="37"/>
      <c r="Q28" s="67"/>
      <c r="R28" s="231"/>
      <c r="S28" s="232"/>
    </row>
    <row r="29" spans="1:19" ht="11.45" customHeight="1" x14ac:dyDescent="0.2">
      <c r="A29" s="225" t="s">
        <v>30</v>
      </c>
      <c r="B29" s="220"/>
      <c r="C29" s="229"/>
      <c r="D29" s="220"/>
      <c r="E29" s="229"/>
      <c r="F29" s="220"/>
      <c r="G29" s="229"/>
      <c r="H29" s="220"/>
      <c r="I29" s="229"/>
      <c r="J29" s="52"/>
      <c r="K29" s="68"/>
      <c r="L29" s="37"/>
      <c r="M29" s="67"/>
      <c r="N29" s="37"/>
      <c r="O29" s="67"/>
      <c r="P29" s="37"/>
      <c r="Q29" s="67"/>
      <c r="R29" s="231"/>
      <c r="S29" s="232"/>
    </row>
    <row r="30" spans="1:19" ht="11.45" customHeight="1" x14ac:dyDescent="0.2">
      <c r="A30" s="225" t="s">
        <v>1113</v>
      </c>
      <c r="B30" s="220">
        <v>11894</v>
      </c>
      <c r="C30" s="229">
        <v>39.967740851507102</v>
      </c>
      <c r="D30" s="220">
        <v>15204</v>
      </c>
      <c r="E30" s="229">
        <v>46.152445132501597</v>
      </c>
      <c r="F30" s="220">
        <v>16554</v>
      </c>
      <c r="G30" s="229">
        <v>44.208839631459398</v>
      </c>
      <c r="H30" s="220">
        <v>15760</v>
      </c>
      <c r="I30" s="229">
        <v>49.273096764108175</v>
      </c>
      <c r="J30" s="52"/>
      <c r="K30" s="68"/>
      <c r="L30" s="37"/>
      <c r="M30" s="67"/>
      <c r="N30" s="37"/>
      <c r="O30" s="67"/>
      <c r="P30" s="37"/>
      <c r="Q30" s="67"/>
      <c r="R30" s="231"/>
      <c r="S30" s="232"/>
    </row>
    <row r="31" spans="1:19" ht="23.1" customHeight="1" x14ac:dyDescent="0.2">
      <c r="A31" s="225" t="s">
        <v>125</v>
      </c>
      <c r="B31" s="220" t="s">
        <v>126</v>
      </c>
      <c r="C31" s="229" t="s">
        <v>126</v>
      </c>
      <c r="D31" s="220">
        <v>807</v>
      </c>
      <c r="E31" s="229">
        <v>2.4496858209634822</v>
      </c>
      <c r="F31" s="220">
        <v>1789</v>
      </c>
      <c r="G31" s="229">
        <v>4.7776739217518998</v>
      </c>
      <c r="H31" s="220">
        <v>1407</v>
      </c>
      <c r="I31" s="229">
        <v>4.3989370017195562</v>
      </c>
      <c r="J31" s="52"/>
      <c r="K31" s="68"/>
      <c r="L31" s="37"/>
      <c r="M31" s="67"/>
      <c r="N31" s="37"/>
      <c r="O31" s="67"/>
      <c r="P31" s="37"/>
      <c r="Q31" s="67"/>
      <c r="R31" s="231"/>
      <c r="S31" s="232"/>
    </row>
    <row r="32" spans="1:19" ht="11.45" customHeight="1" x14ac:dyDescent="0.2">
      <c r="A32" s="225" t="s">
        <v>127</v>
      </c>
      <c r="B32" s="220">
        <v>14778</v>
      </c>
      <c r="C32" s="229">
        <v>49.658926711246998</v>
      </c>
      <c r="D32" s="220">
        <v>16181</v>
      </c>
      <c r="E32" s="229">
        <v>49.118173815378078</v>
      </c>
      <c r="F32" s="220">
        <v>16898</v>
      </c>
      <c r="G32" s="229">
        <v>45.127520363199302</v>
      </c>
      <c r="H32" s="220">
        <v>14170</v>
      </c>
      <c r="I32" s="229">
        <v>44.302016570267313</v>
      </c>
      <c r="J32" s="52"/>
      <c r="K32" s="68"/>
      <c r="L32" s="37"/>
      <c r="M32" s="67"/>
      <c r="N32" s="37"/>
      <c r="O32" s="67"/>
      <c r="P32" s="37"/>
      <c r="Q32" s="67"/>
      <c r="R32" s="231"/>
      <c r="S32" s="232"/>
    </row>
    <row r="33" spans="1:19" ht="11.45" customHeight="1" x14ac:dyDescent="0.2">
      <c r="A33" s="225" t="s">
        <v>30</v>
      </c>
      <c r="B33" s="220"/>
      <c r="C33" s="229"/>
      <c r="D33" s="220"/>
      <c r="E33" s="229"/>
      <c r="F33" s="220"/>
      <c r="G33" s="229"/>
      <c r="H33" s="220"/>
      <c r="I33" s="229"/>
      <c r="J33" s="52"/>
      <c r="K33" s="68"/>
      <c r="L33" s="37"/>
      <c r="M33" s="67"/>
      <c r="N33" s="37"/>
      <c r="O33" s="67"/>
      <c r="P33" s="37"/>
      <c r="Q33" s="67"/>
      <c r="R33" s="231"/>
      <c r="S33" s="232"/>
    </row>
    <row r="34" spans="1:19" ht="11.45" customHeight="1" x14ac:dyDescent="0.2">
      <c r="A34" s="225" t="s">
        <v>128</v>
      </c>
      <c r="B34" s="220">
        <v>2230</v>
      </c>
      <c r="C34" s="229">
        <v>7.4935313686615812</v>
      </c>
      <c r="D34" s="220">
        <v>3690</v>
      </c>
      <c r="E34" s="229">
        <v>11.201165649758673</v>
      </c>
      <c r="F34" s="220">
        <v>3495</v>
      </c>
      <c r="G34" s="229">
        <v>9.33368941113633</v>
      </c>
      <c r="H34" s="220">
        <v>3921</v>
      </c>
      <c r="I34" s="229">
        <v>12.258871345943412</v>
      </c>
      <c r="J34" s="52"/>
      <c r="K34" s="68"/>
      <c r="L34" s="37"/>
      <c r="M34" s="67"/>
      <c r="N34" s="37"/>
      <c r="O34" s="67"/>
      <c r="P34" s="37"/>
      <c r="Q34" s="67"/>
      <c r="R34" s="231"/>
      <c r="S34" s="232"/>
    </row>
    <row r="35" spans="1:19" ht="11.45" customHeight="1" x14ac:dyDescent="0.2">
      <c r="A35" s="225" t="s">
        <v>129</v>
      </c>
      <c r="B35" s="220">
        <v>12548</v>
      </c>
      <c r="C35" s="229">
        <v>42.165395342585398</v>
      </c>
      <c r="D35" s="220">
        <v>12491</v>
      </c>
      <c r="E35" s="229">
        <v>37.917008165619407</v>
      </c>
      <c r="F35" s="220">
        <v>13403</v>
      </c>
      <c r="G35" s="229">
        <v>35.793830952062997</v>
      </c>
      <c r="H35" s="220">
        <v>9489</v>
      </c>
      <c r="I35" s="229">
        <v>29.667031420978585</v>
      </c>
      <c r="J35" s="52"/>
      <c r="K35" s="68"/>
      <c r="L35" s="37"/>
      <c r="M35" s="67"/>
      <c r="N35" s="37"/>
      <c r="O35" s="67"/>
      <c r="P35" s="37"/>
      <c r="Q35" s="67"/>
      <c r="R35" s="231"/>
      <c r="S35" s="232"/>
    </row>
  </sheetData>
  <hyperlinks>
    <hyperlink ref="A1" location="Inhalt!A1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legacy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zoomScale="160" zoomScaleNormal="160" workbookViewId="0"/>
  </sheetViews>
  <sheetFormatPr baseColWidth="10" defaultRowHeight="11.25" x14ac:dyDescent="0.2"/>
  <cols>
    <col min="1" max="1" width="51.5703125" style="22" customWidth="1"/>
    <col min="2" max="2" width="7.28515625" style="22" customWidth="1"/>
    <col min="3" max="4" width="10.28515625" style="22" customWidth="1"/>
    <col min="5" max="5" width="10.28515625" style="51" customWidth="1"/>
    <col min="6" max="6" width="2.7109375" style="22" customWidth="1"/>
    <col min="7" max="16384" width="11.42578125" style="22"/>
  </cols>
  <sheetData>
    <row r="1" spans="1:9" ht="12" customHeight="1" x14ac:dyDescent="0.2">
      <c r="A1" s="155" t="s">
        <v>209</v>
      </c>
    </row>
    <row r="2" spans="1:9" s="20" customFormat="1" ht="30" customHeight="1" x14ac:dyDescent="0.2">
      <c r="A2" s="144" t="s">
        <v>55</v>
      </c>
      <c r="B2" s="144"/>
      <c r="C2" s="144"/>
      <c r="D2" s="144"/>
      <c r="E2" s="144"/>
    </row>
    <row r="3" spans="1:9" ht="30" customHeight="1" x14ac:dyDescent="0.2">
      <c r="A3" s="145" t="s">
        <v>1087</v>
      </c>
      <c r="B3" s="145"/>
      <c r="C3" s="145"/>
      <c r="D3" s="145"/>
      <c r="E3" s="145"/>
    </row>
    <row r="4" spans="1:9" ht="12" customHeight="1" x14ac:dyDescent="0.2">
      <c r="A4" s="158" t="s">
        <v>26</v>
      </c>
      <c r="B4" s="196" t="s">
        <v>65</v>
      </c>
      <c r="C4" s="222" t="s">
        <v>1101</v>
      </c>
      <c r="D4" s="222" t="s">
        <v>1065</v>
      </c>
      <c r="E4" s="223" t="s">
        <v>1134</v>
      </c>
    </row>
    <row r="5" spans="1:9" ht="20.100000000000001" customHeight="1" x14ac:dyDescent="0.2">
      <c r="A5" s="69" t="s">
        <v>130</v>
      </c>
      <c r="B5" s="70" t="s">
        <v>27</v>
      </c>
      <c r="C5" s="236">
        <v>726</v>
      </c>
      <c r="D5" s="236">
        <v>726</v>
      </c>
      <c r="E5" s="236">
        <v>726</v>
      </c>
      <c r="G5" s="193"/>
      <c r="H5" s="192"/>
      <c r="I5" s="192"/>
    </row>
    <row r="6" spans="1:9" ht="11.45" customHeight="1" x14ac:dyDescent="0.2">
      <c r="A6" s="69" t="s">
        <v>131</v>
      </c>
      <c r="B6" s="71" t="s">
        <v>132</v>
      </c>
      <c r="C6" s="237">
        <v>1.6</v>
      </c>
      <c r="D6" s="237">
        <v>1.62</v>
      </c>
      <c r="E6" s="237">
        <v>1.62</v>
      </c>
      <c r="G6" s="193"/>
      <c r="H6" s="193"/>
      <c r="I6" s="193"/>
    </row>
    <row r="7" spans="1:9" ht="11.45" customHeight="1" x14ac:dyDescent="0.2">
      <c r="A7" s="69" t="s">
        <v>133</v>
      </c>
      <c r="B7" s="71" t="s">
        <v>132</v>
      </c>
      <c r="C7" s="237">
        <v>2.71</v>
      </c>
      <c r="D7" s="237">
        <v>2.76</v>
      </c>
      <c r="E7" s="237">
        <v>2.81</v>
      </c>
      <c r="G7" s="157"/>
    </row>
    <row r="8" spans="1:9" ht="11.45" customHeight="1" x14ac:dyDescent="0.2">
      <c r="A8" s="69" t="s">
        <v>134</v>
      </c>
      <c r="B8" s="71" t="s">
        <v>132</v>
      </c>
      <c r="C8" s="237">
        <v>4.3099999999999996</v>
      </c>
      <c r="D8" s="237">
        <v>4.38</v>
      </c>
      <c r="E8" s="237">
        <v>4.43</v>
      </c>
      <c r="G8" s="231"/>
      <c r="H8" s="231"/>
      <c r="I8" s="231"/>
    </row>
    <row r="9" spans="1:9" s="154" customFormat="1" ht="20.100000000000001" customHeight="1" x14ac:dyDescent="0.2">
      <c r="A9" s="174" t="s">
        <v>135</v>
      </c>
      <c r="B9" s="72"/>
      <c r="C9" s="236"/>
      <c r="D9" s="236"/>
      <c r="E9" s="236"/>
      <c r="G9" s="235"/>
      <c r="H9" s="235"/>
      <c r="I9" s="235"/>
    </row>
    <row r="10" spans="1:9" ht="11.45" customHeight="1" x14ac:dyDescent="0.2">
      <c r="A10" s="23" t="s">
        <v>999</v>
      </c>
      <c r="B10" s="72" t="s">
        <v>27</v>
      </c>
      <c r="C10" s="236">
        <v>726</v>
      </c>
      <c r="D10" s="236">
        <v>726</v>
      </c>
      <c r="E10" s="236">
        <v>726</v>
      </c>
      <c r="G10" s="235"/>
      <c r="H10" s="235"/>
      <c r="I10" s="235"/>
    </row>
    <row r="11" spans="1:9" ht="11.45" customHeight="1" x14ac:dyDescent="0.2">
      <c r="A11" s="23" t="s">
        <v>1000</v>
      </c>
      <c r="B11" s="72" t="s">
        <v>27</v>
      </c>
      <c r="C11" s="236">
        <v>743</v>
      </c>
      <c r="D11" s="236">
        <v>743</v>
      </c>
      <c r="E11" s="236">
        <v>742</v>
      </c>
      <c r="G11" s="235"/>
      <c r="H11" s="235"/>
      <c r="I11" s="235"/>
    </row>
    <row r="12" spans="1:9" ht="11.45" customHeight="1" x14ac:dyDescent="0.2">
      <c r="A12" s="23" t="s">
        <v>1006</v>
      </c>
      <c r="B12" s="72" t="s">
        <v>27</v>
      </c>
      <c r="C12" s="236">
        <v>1605157</v>
      </c>
      <c r="D12" s="236">
        <v>1605157</v>
      </c>
      <c r="E12" s="236">
        <v>1605157</v>
      </c>
      <c r="G12" s="233"/>
      <c r="H12" s="233"/>
      <c r="I12" s="233"/>
    </row>
    <row r="13" spans="1:9" ht="20.100000000000001" customHeight="1" x14ac:dyDescent="0.2">
      <c r="A13" s="23" t="s">
        <v>1007</v>
      </c>
      <c r="B13" s="72" t="s">
        <v>132</v>
      </c>
      <c r="C13" s="237">
        <v>1.6</v>
      </c>
      <c r="D13" s="237">
        <v>1.62</v>
      </c>
      <c r="E13" s="237">
        <v>1.62</v>
      </c>
      <c r="G13" s="231"/>
      <c r="H13" s="231"/>
      <c r="I13" s="231"/>
    </row>
    <row r="14" spans="1:9" ht="23.1" customHeight="1" x14ac:dyDescent="0.2">
      <c r="A14" s="23" t="s">
        <v>1008</v>
      </c>
      <c r="B14" s="72" t="s">
        <v>136</v>
      </c>
      <c r="C14" s="237">
        <v>98.43</v>
      </c>
      <c r="D14" s="237">
        <v>100</v>
      </c>
      <c r="E14" s="237">
        <v>101.47</v>
      </c>
      <c r="G14" s="231"/>
      <c r="H14" s="231"/>
      <c r="I14" s="231"/>
    </row>
    <row r="15" spans="1:9" ht="23.1" customHeight="1" x14ac:dyDescent="0.2">
      <c r="A15" s="23" t="s">
        <v>1001</v>
      </c>
      <c r="B15" s="72" t="s">
        <v>136</v>
      </c>
      <c r="C15" s="237">
        <v>228.38</v>
      </c>
      <c r="D15" s="237">
        <v>231.57</v>
      </c>
      <c r="E15" s="237">
        <v>233.04</v>
      </c>
      <c r="G15" s="231"/>
      <c r="H15" s="231"/>
      <c r="I15" s="231"/>
    </row>
    <row r="16" spans="1:9" ht="20.100000000000001" customHeight="1" x14ac:dyDescent="0.2">
      <c r="A16" s="175" t="s">
        <v>72</v>
      </c>
      <c r="B16" s="72"/>
      <c r="C16" s="236"/>
      <c r="D16" s="236"/>
      <c r="E16" s="236"/>
      <c r="G16" s="235"/>
      <c r="H16" s="235"/>
      <c r="I16" s="235"/>
    </row>
    <row r="17" spans="1:9" ht="11.45" customHeight="1" x14ac:dyDescent="0.2">
      <c r="A17" s="23" t="s">
        <v>1002</v>
      </c>
      <c r="B17" s="72" t="s">
        <v>27</v>
      </c>
      <c r="C17" s="236">
        <v>638</v>
      </c>
      <c r="D17" s="236">
        <v>638</v>
      </c>
      <c r="E17" s="236">
        <v>638</v>
      </c>
      <c r="G17" s="235"/>
      <c r="H17" s="235"/>
      <c r="I17" s="235"/>
    </row>
    <row r="18" spans="1:9" ht="11.45" customHeight="1" x14ac:dyDescent="0.2">
      <c r="A18" s="23" t="s">
        <v>1009</v>
      </c>
      <c r="B18" s="72" t="s">
        <v>132</v>
      </c>
      <c r="C18" s="237">
        <v>2.65</v>
      </c>
      <c r="D18" s="237">
        <v>2.7</v>
      </c>
      <c r="E18" s="237">
        <v>2.75</v>
      </c>
      <c r="G18" s="235"/>
      <c r="H18" s="235"/>
      <c r="I18" s="235"/>
    </row>
    <row r="19" spans="1:9" ht="20.100000000000001" customHeight="1" x14ac:dyDescent="0.2">
      <c r="A19" s="23" t="s">
        <v>1003</v>
      </c>
      <c r="B19" s="72" t="s">
        <v>27</v>
      </c>
      <c r="C19" s="236">
        <v>22</v>
      </c>
      <c r="D19" s="236">
        <v>22</v>
      </c>
      <c r="E19" s="236">
        <v>25</v>
      </c>
      <c r="G19" s="234"/>
      <c r="H19" s="234"/>
      <c r="I19" s="234"/>
    </row>
    <row r="20" spans="1:9" ht="11.45" customHeight="1" x14ac:dyDescent="0.2">
      <c r="A20" s="23" t="s">
        <v>1010</v>
      </c>
      <c r="B20" s="72" t="s">
        <v>132</v>
      </c>
      <c r="C20" s="237">
        <v>0.09</v>
      </c>
      <c r="D20" s="237">
        <v>0.12</v>
      </c>
      <c r="E20" s="237">
        <v>0.12</v>
      </c>
      <c r="G20" s="231"/>
      <c r="H20" s="231"/>
      <c r="I20" s="231"/>
    </row>
    <row r="21" spans="1:9" ht="30" customHeight="1" x14ac:dyDescent="0.2">
      <c r="A21" s="23" t="s">
        <v>1004</v>
      </c>
      <c r="B21" s="72" t="s">
        <v>27</v>
      </c>
      <c r="C21" s="236">
        <v>191</v>
      </c>
      <c r="D21" s="236">
        <v>189</v>
      </c>
      <c r="E21" s="236">
        <v>191</v>
      </c>
      <c r="G21" s="235"/>
      <c r="H21" s="235"/>
      <c r="I21" s="235"/>
    </row>
    <row r="22" spans="1:9" ht="11.45" customHeight="1" x14ac:dyDescent="0.2">
      <c r="A22" s="23" t="s">
        <v>1011</v>
      </c>
      <c r="B22" s="72" t="s">
        <v>137</v>
      </c>
      <c r="C22" s="237">
        <v>0.32</v>
      </c>
      <c r="D22" s="237">
        <v>0.32</v>
      </c>
      <c r="E22" s="237">
        <v>0.35</v>
      </c>
      <c r="G22" s="231"/>
      <c r="H22" s="231"/>
      <c r="I22" s="231"/>
    </row>
    <row r="23" spans="1:9" ht="30" customHeight="1" x14ac:dyDescent="0.2">
      <c r="A23" s="23" t="s">
        <v>1005</v>
      </c>
      <c r="B23" s="72" t="s">
        <v>27</v>
      </c>
      <c r="C23" s="236">
        <v>613</v>
      </c>
      <c r="D23" s="236">
        <v>592</v>
      </c>
      <c r="E23" s="236">
        <v>592</v>
      </c>
      <c r="G23" s="235"/>
      <c r="H23" s="235"/>
      <c r="I23" s="235"/>
    </row>
    <row r="24" spans="1:9" ht="23.1" customHeight="1" x14ac:dyDescent="0.2">
      <c r="A24" s="23" t="s">
        <v>1012</v>
      </c>
      <c r="B24" s="72" t="s">
        <v>136</v>
      </c>
      <c r="C24" s="237">
        <v>77.94</v>
      </c>
      <c r="D24" s="237">
        <v>82.84</v>
      </c>
      <c r="E24" s="237">
        <v>83.58</v>
      </c>
      <c r="G24" s="231"/>
      <c r="H24" s="231"/>
      <c r="I24" s="231"/>
    </row>
    <row r="25" spans="1:9" x14ac:dyDescent="0.2">
      <c r="G25" s="235"/>
      <c r="H25" s="235"/>
      <c r="I25" s="235"/>
    </row>
    <row r="26" spans="1:9" x14ac:dyDescent="0.2">
      <c r="G26" s="231"/>
      <c r="H26" s="231"/>
      <c r="I26" s="231"/>
    </row>
    <row r="27" spans="1:9" x14ac:dyDescent="0.2">
      <c r="G27" s="235"/>
      <c r="H27" s="235"/>
      <c r="I27" s="235"/>
    </row>
  </sheetData>
  <hyperlinks>
    <hyperlink ref="A1" location="Inhalt!A1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legacy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zoomScale="160" zoomScaleNormal="160" workbookViewId="0"/>
  </sheetViews>
  <sheetFormatPr baseColWidth="10" defaultRowHeight="11.25" x14ac:dyDescent="0.2"/>
  <cols>
    <col min="1" max="1" width="28.7109375" style="22" customWidth="1"/>
    <col min="2" max="3" width="14.7109375" style="22" customWidth="1"/>
    <col min="4" max="5" width="16.7109375" style="22" customWidth="1"/>
    <col min="6" max="6" width="2.7109375" style="22" customWidth="1"/>
    <col min="7" max="16384" width="11.42578125" style="22"/>
  </cols>
  <sheetData>
    <row r="1" spans="1:10" ht="12" customHeight="1" x14ac:dyDescent="0.2">
      <c r="A1" s="155" t="s">
        <v>209</v>
      </c>
    </row>
    <row r="2" spans="1:10" s="20" customFormat="1" ht="30" customHeight="1" x14ac:dyDescent="0.2">
      <c r="A2" s="143" t="s">
        <v>55</v>
      </c>
      <c r="B2" s="143"/>
      <c r="C2" s="143"/>
      <c r="D2" s="143"/>
      <c r="E2" s="143"/>
    </row>
    <row r="3" spans="1:10" s="84" customFormat="1" ht="30" customHeight="1" x14ac:dyDescent="0.2">
      <c r="A3" s="151" t="s">
        <v>1958</v>
      </c>
      <c r="B3" s="151"/>
      <c r="C3" s="151"/>
      <c r="D3" s="151"/>
      <c r="E3" s="151"/>
    </row>
    <row r="4" spans="1:10" s="84" customFormat="1" ht="48" customHeight="1" x14ac:dyDescent="0.2">
      <c r="A4" s="195" t="s">
        <v>26</v>
      </c>
      <c r="B4" s="196" t="s">
        <v>138</v>
      </c>
      <c r="C4" s="196" t="s">
        <v>1147</v>
      </c>
      <c r="D4" s="196" t="s">
        <v>1148</v>
      </c>
      <c r="E4" s="194" t="s">
        <v>1149</v>
      </c>
      <c r="G4" s="167"/>
    </row>
    <row r="5" spans="1:10" ht="20.100000000000001" customHeight="1" x14ac:dyDescent="0.2">
      <c r="A5" s="27" t="s">
        <v>50</v>
      </c>
      <c r="B5" s="280">
        <v>15</v>
      </c>
      <c r="C5" s="281">
        <v>134.5</v>
      </c>
      <c r="D5" s="282">
        <v>90.7</v>
      </c>
      <c r="E5" s="282">
        <v>67.400000000000006</v>
      </c>
      <c r="G5" s="193"/>
      <c r="H5" s="192"/>
      <c r="I5" s="192"/>
      <c r="J5" s="192"/>
    </row>
    <row r="6" spans="1:10" ht="11.45" customHeight="1" x14ac:dyDescent="0.2">
      <c r="A6" s="23" t="s">
        <v>139</v>
      </c>
      <c r="B6" s="283"/>
      <c r="C6" s="284"/>
      <c r="D6" s="285"/>
      <c r="E6" s="282"/>
      <c r="G6" s="193"/>
      <c r="H6" s="193"/>
      <c r="I6" s="193"/>
      <c r="J6" s="193"/>
    </row>
    <row r="7" spans="1:10" ht="11.45" customHeight="1" x14ac:dyDescent="0.2">
      <c r="A7" s="23" t="s">
        <v>140</v>
      </c>
      <c r="B7" s="283">
        <v>12</v>
      </c>
      <c r="C7" s="284">
        <v>13.5</v>
      </c>
      <c r="D7" s="285">
        <v>0.2</v>
      </c>
      <c r="E7" s="285">
        <v>1.5</v>
      </c>
      <c r="G7" s="287"/>
      <c r="H7" s="193"/>
      <c r="I7" s="193"/>
      <c r="J7" s="193"/>
    </row>
    <row r="8" spans="1:10" ht="11.45" customHeight="1" x14ac:dyDescent="0.2">
      <c r="A8" s="23" t="s">
        <v>141</v>
      </c>
      <c r="B8" s="283">
        <v>3</v>
      </c>
      <c r="C8" s="284">
        <v>121</v>
      </c>
      <c r="D8" s="285">
        <v>90.5</v>
      </c>
      <c r="E8" s="285">
        <v>74.8</v>
      </c>
    </row>
    <row r="9" spans="1:10" ht="11.45" customHeight="1" x14ac:dyDescent="0.2">
      <c r="A9" s="23" t="s">
        <v>142</v>
      </c>
      <c r="B9" s="283"/>
      <c r="C9" s="286"/>
      <c r="D9" s="285"/>
      <c r="E9" s="282"/>
    </row>
    <row r="10" spans="1:10" ht="23.1" customHeight="1" x14ac:dyDescent="0.2">
      <c r="A10" s="23" t="s">
        <v>143</v>
      </c>
      <c r="B10" s="283">
        <v>3</v>
      </c>
      <c r="C10" s="284">
        <v>121</v>
      </c>
      <c r="D10" s="285">
        <v>90.5</v>
      </c>
      <c r="E10" s="285">
        <v>74.8</v>
      </c>
    </row>
    <row r="11" spans="1:10" ht="30" customHeight="1" x14ac:dyDescent="0.2">
      <c r="A11" s="23" t="s">
        <v>144</v>
      </c>
      <c r="B11" s="283"/>
      <c r="C11" s="286"/>
      <c r="D11" s="285"/>
      <c r="E11" s="285"/>
    </row>
    <row r="12" spans="1:10" ht="11.45" customHeight="1" x14ac:dyDescent="0.2">
      <c r="A12" s="23" t="s">
        <v>145</v>
      </c>
      <c r="B12" s="283">
        <v>2</v>
      </c>
      <c r="C12" s="284">
        <v>0.3</v>
      </c>
      <c r="D12" s="285">
        <v>0.2</v>
      </c>
      <c r="E12" s="285">
        <v>66.7</v>
      </c>
    </row>
    <row r="13" spans="1:10" ht="11.45" customHeight="1" x14ac:dyDescent="0.2">
      <c r="A13" s="23" t="s">
        <v>146</v>
      </c>
      <c r="B13" s="283">
        <v>9</v>
      </c>
      <c r="C13" s="284">
        <v>12.9</v>
      </c>
      <c r="D13" s="285" t="s">
        <v>126</v>
      </c>
      <c r="E13" s="285" t="s">
        <v>126</v>
      </c>
    </row>
    <row r="14" spans="1:10" ht="11.45" customHeight="1" x14ac:dyDescent="0.2">
      <c r="A14" s="23" t="s">
        <v>147</v>
      </c>
      <c r="B14" s="283">
        <v>1</v>
      </c>
      <c r="C14" s="284">
        <v>0.4</v>
      </c>
      <c r="D14" s="285" t="s">
        <v>126</v>
      </c>
      <c r="E14" s="285" t="s">
        <v>126</v>
      </c>
    </row>
    <row r="15" spans="1:10" ht="11.45" customHeight="1" x14ac:dyDescent="0.2">
      <c r="A15" s="23" t="s">
        <v>148</v>
      </c>
      <c r="B15" s="283">
        <v>3</v>
      </c>
      <c r="C15" s="284">
        <v>121</v>
      </c>
      <c r="D15" s="285">
        <v>90.5</v>
      </c>
      <c r="E15" s="285">
        <v>74.8</v>
      </c>
    </row>
    <row r="16" spans="1:10" ht="20.100000000000001" customHeight="1" x14ac:dyDescent="0.2">
      <c r="A16" s="27" t="s">
        <v>149</v>
      </c>
      <c r="B16" s="280">
        <v>5</v>
      </c>
      <c r="C16" s="281">
        <v>112.3</v>
      </c>
      <c r="D16" s="282">
        <v>90.7</v>
      </c>
      <c r="E16" s="282">
        <v>80.8</v>
      </c>
    </row>
    <row r="17" spans="1:5" ht="11.45" customHeight="1" x14ac:dyDescent="0.2">
      <c r="A17" s="23" t="s">
        <v>139</v>
      </c>
      <c r="B17" s="283"/>
      <c r="C17" s="284"/>
      <c r="D17" s="285"/>
      <c r="E17" s="285"/>
    </row>
    <row r="18" spans="1:5" ht="11.45" customHeight="1" x14ac:dyDescent="0.2">
      <c r="A18" s="23" t="s">
        <v>140</v>
      </c>
      <c r="B18" s="283">
        <v>3</v>
      </c>
      <c r="C18" s="284">
        <v>11.3</v>
      </c>
      <c r="D18" s="285">
        <v>0.2</v>
      </c>
      <c r="E18" s="285">
        <v>1.8</v>
      </c>
    </row>
    <row r="19" spans="1:5" ht="11.45" customHeight="1" x14ac:dyDescent="0.2">
      <c r="A19" s="23" t="s">
        <v>141</v>
      </c>
      <c r="B19" s="283">
        <v>2</v>
      </c>
      <c r="C19" s="284">
        <v>101</v>
      </c>
      <c r="D19" s="285">
        <v>90.5</v>
      </c>
      <c r="E19" s="285">
        <v>89.6</v>
      </c>
    </row>
    <row r="20" spans="1:5" ht="11.45" customHeight="1" x14ac:dyDescent="0.2">
      <c r="A20" s="23" t="s">
        <v>142</v>
      </c>
      <c r="B20" s="283"/>
      <c r="C20" s="286"/>
      <c r="D20" s="285"/>
      <c r="E20" s="285"/>
    </row>
    <row r="21" spans="1:5" ht="23.1" customHeight="1" x14ac:dyDescent="0.2">
      <c r="A21" s="23" t="s">
        <v>143</v>
      </c>
      <c r="B21" s="283">
        <v>2</v>
      </c>
      <c r="C21" s="284">
        <v>101</v>
      </c>
      <c r="D21" s="285">
        <v>90.5</v>
      </c>
      <c r="E21" s="285">
        <v>89.6</v>
      </c>
    </row>
    <row r="22" spans="1:5" ht="30" customHeight="1" x14ac:dyDescent="0.2">
      <c r="A22" s="23" t="s">
        <v>144</v>
      </c>
      <c r="B22" s="283"/>
      <c r="C22" s="286"/>
      <c r="D22" s="285"/>
      <c r="E22" s="285"/>
    </row>
    <row r="23" spans="1:5" ht="11.45" customHeight="1" x14ac:dyDescent="0.2">
      <c r="A23" s="23" t="s">
        <v>145</v>
      </c>
      <c r="B23" s="283">
        <v>2</v>
      </c>
      <c r="C23" s="284">
        <v>0.3</v>
      </c>
      <c r="D23" s="285">
        <v>0.2</v>
      </c>
      <c r="E23" s="285">
        <v>66.7</v>
      </c>
    </row>
    <row r="24" spans="1:5" ht="11.45" customHeight="1" x14ac:dyDescent="0.2">
      <c r="A24" s="23" t="s">
        <v>146</v>
      </c>
      <c r="B24" s="283">
        <v>1</v>
      </c>
      <c r="C24" s="284">
        <v>11</v>
      </c>
      <c r="D24" s="285" t="s">
        <v>126</v>
      </c>
      <c r="E24" s="285">
        <v>0</v>
      </c>
    </row>
    <row r="25" spans="1:5" ht="11.45" customHeight="1" x14ac:dyDescent="0.2">
      <c r="A25" s="23" t="s">
        <v>147</v>
      </c>
      <c r="B25" s="283" t="s">
        <v>126</v>
      </c>
      <c r="C25" s="284" t="s">
        <v>126</v>
      </c>
      <c r="D25" s="285" t="s">
        <v>126</v>
      </c>
      <c r="E25" s="285" t="s">
        <v>126</v>
      </c>
    </row>
    <row r="26" spans="1:5" ht="11.45" customHeight="1" x14ac:dyDescent="0.2">
      <c r="A26" s="23" t="s">
        <v>148</v>
      </c>
      <c r="B26" s="283">
        <v>2</v>
      </c>
      <c r="C26" s="284">
        <v>101</v>
      </c>
      <c r="D26" s="285">
        <v>90.5</v>
      </c>
      <c r="E26" s="285">
        <v>89.6</v>
      </c>
    </row>
    <row r="27" spans="1:5" ht="20.100000000000001" customHeight="1" x14ac:dyDescent="0.2">
      <c r="A27" s="27" t="s">
        <v>150</v>
      </c>
      <c r="B27" s="280">
        <v>10</v>
      </c>
      <c r="C27" s="281">
        <v>22.2</v>
      </c>
      <c r="D27" s="282" t="s">
        <v>126</v>
      </c>
      <c r="E27" s="282">
        <v>0</v>
      </c>
    </row>
    <row r="28" spans="1:5" ht="11.45" customHeight="1" x14ac:dyDescent="0.2">
      <c r="A28" s="23" t="s">
        <v>139</v>
      </c>
      <c r="B28" s="283"/>
      <c r="C28" s="284"/>
      <c r="D28" s="285"/>
      <c r="E28" s="285"/>
    </row>
    <row r="29" spans="1:5" ht="11.45" customHeight="1" x14ac:dyDescent="0.2">
      <c r="A29" s="23" t="s">
        <v>140</v>
      </c>
      <c r="B29" s="283">
        <v>9</v>
      </c>
      <c r="C29" s="284">
        <v>2.2000000000000002</v>
      </c>
      <c r="D29" s="285" t="s">
        <v>126</v>
      </c>
      <c r="E29" s="285" t="s">
        <v>126</v>
      </c>
    </row>
    <row r="30" spans="1:5" ht="11.45" customHeight="1" x14ac:dyDescent="0.2">
      <c r="A30" s="23" t="s">
        <v>141</v>
      </c>
      <c r="B30" s="283">
        <v>1</v>
      </c>
      <c r="C30" s="284">
        <v>20</v>
      </c>
      <c r="D30" s="285" t="s">
        <v>126</v>
      </c>
      <c r="E30" s="285" t="s">
        <v>126</v>
      </c>
    </row>
    <row r="31" spans="1:5" ht="11.45" customHeight="1" x14ac:dyDescent="0.2">
      <c r="A31" s="23" t="s">
        <v>142</v>
      </c>
      <c r="B31" s="283"/>
      <c r="C31" s="286"/>
      <c r="D31" s="285"/>
      <c r="E31" s="285"/>
    </row>
    <row r="32" spans="1:5" ht="23.1" customHeight="1" x14ac:dyDescent="0.2">
      <c r="A32" s="23" t="s">
        <v>143</v>
      </c>
      <c r="B32" s="283">
        <v>1</v>
      </c>
      <c r="C32" s="284">
        <v>20</v>
      </c>
      <c r="D32" s="285" t="s">
        <v>126</v>
      </c>
      <c r="E32" s="285" t="s">
        <v>126</v>
      </c>
    </row>
    <row r="33" spans="1:5" ht="30" customHeight="1" x14ac:dyDescent="0.2">
      <c r="A33" s="23" t="s">
        <v>144</v>
      </c>
      <c r="B33" s="283"/>
      <c r="C33" s="286"/>
      <c r="D33" s="285"/>
      <c r="E33" s="285"/>
    </row>
    <row r="34" spans="1:5" ht="11.45" customHeight="1" x14ac:dyDescent="0.2">
      <c r="A34" s="23" t="s">
        <v>145</v>
      </c>
      <c r="B34" s="283" t="s">
        <v>126</v>
      </c>
      <c r="C34" s="284" t="s">
        <v>126</v>
      </c>
      <c r="D34" s="285" t="s">
        <v>126</v>
      </c>
      <c r="E34" s="285" t="s">
        <v>126</v>
      </c>
    </row>
    <row r="35" spans="1:5" ht="11.45" customHeight="1" x14ac:dyDescent="0.2">
      <c r="A35" s="23" t="s">
        <v>146</v>
      </c>
      <c r="B35" s="283">
        <v>8</v>
      </c>
      <c r="C35" s="284">
        <v>1.9</v>
      </c>
      <c r="D35" s="285" t="s">
        <v>126</v>
      </c>
      <c r="E35" s="285" t="s">
        <v>126</v>
      </c>
    </row>
    <row r="36" spans="1:5" ht="11.45" customHeight="1" x14ac:dyDescent="0.2">
      <c r="A36" s="23" t="s">
        <v>147</v>
      </c>
      <c r="B36" s="283">
        <v>1</v>
      </c>
      <c r="C36" s="284">
        <v>0.4</v>
      </c>
      <c r="D36" s="285" t="s">
        <v>126</v>
      </c>
      <c r="E36" s="285" t="s">
        <v>126</v>
      </c>
    </row>
    <row r="37" spans="1:5" ht="11.45" customHeight="1" x14ac:dyDescent="0.2">
      <c r="A37" s="23" t="s">
        <v>148</v>
      </c>
      <c r="B37" s="283">
        <v>1</v>
      </c>
      <c r="C37" s="284">
        <v>20</v>
      </c>
      <c r="D37" s="285" t="s">
        <v>126</v>
      </c>
      <c r="E37" s="285" t="s">
        <v>126</v>
      </c>
    </row>
    <row r="38" spans="1:5" ht="11.45" customHeight="1" x14ac:dyDescent="0.2"/>
    <row r="39" spans="1:5" ht="11.45" customHeight="1" x14ac:dyDescent="0.2"/>
    <row r="40" spans="1:5" ht="11.45" customHeight="1" x14ac:dyDescent="0.2"/>
    <row r="41" spans="1:5" ht="11.45" customHeight="1" x14ac:dyDescent="0.2"/>
    <row r="42" spans="1:5" ht="11.45" customHeight="1" x14ac:dyDescent="0.2"/>
    <row r="43" spans="1:5" ht="11.45" customHeight="1" x14ac:dyDescent="0.2"/>
    <row r="44" spans="1:5" ht="11.45" customHeight="1" x14ac:dyDescent="0.2"/>
    <row r="45" spans="1:5" ht="11.45" customHeight="1" x14ac:dyDescent="0.2"/>
    <row r="46" spans="1:5" ht="11.45" customHeight="1" x14ac:dyDescent="0.2"/>
    <row r="47" spans="1:5" ht="11.45" customHeight="1" x14ac:dyDescent="0.2"/>
    <row r="48" spans="1:5"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sheetData>
  <hyperlinks>
    <hyperlink ref="A1" location="Inhalt!A1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tableParts count="1">
    <tablePart r:id="rId2"/>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3"/>
  <sheetViews>
    <sheetView zoomScale="160" zoomScaleNormal="160" workbookViewId="0"/>
  </sheetViews>
  <sheetFormatPr baseColWidth="10" defaultRowHeight="11.45" customHeight="1" x14ac:dyDescent="0.2"/>
  <cols>
    <col min="1" max="1" width="16.7109375" style="26" customWidth="1"/>
    <col min="2" max="2" width="8.7109375" style="22" customWidth="1"/>
    <col min="3" max="10" width="8.28515625" style="22" customWidth="1"/>
    <col min="11" max="11" width="2.7109375" style="22" customWidth="1"/>
    <col min="12" max="12" width="7.5703125" style="22" customWidth="1"/>
    <col min="13" max="16384" width="11.42578125" style="22"/>
  </cols>
  <sheetData>
    <row r="1" spans="1:14" ht="12" customHeight="1" x14ac:dyDescent="0.2">
      <c r="A1" s="155" t="s">
        <v>209</v>
      </c>
    </row>
    <row r="2" spans="1:14" s="20" customFormat="1" ht="30" customHeight="1" x14ac:dyDescent="0.2">
      <c r="A2" s="143" t="s">
        <v>151</v>
      </c>
      <c r="B2" s="143"/>
      <c r="C2" s="143"/>
      <c r="D2" s="143"/>
      <c r="E2" s="143"/>
      <c r="F2" s="143"/>
      <c r="G2" s="143"/>
      <c r="H2" s="143"/>
      <c r="I2" s="143"/>
      <c r="J2" s="143"/>
      <c r="K2" s="143"/>
      <c r="L2" s="143"/>
    </row>
    <row r="3" spans="1:14" s="21" customFormat="1" ht="30" customHeight="1" x14ac:dyDescent="0.2">
      <c r="A3" s="145" t="s">
        <v>1088</v>
      </c>
      <c r="B3" s="145"/>
      <c r="C3" s="145"/>
      <c r="D3" s="145"/>
      <c r="E3" s="145"/>
      <c r="F3" s="145"/>
      <c r="G3" s="145"/>
      <c r="H3" s="145"/>
      <c r="I3" s="145"/>
      <c r="J3" s="145"/>
      <c r="K3" s="145"/>
      <c r="L3" s="145"/>
    </row>
    <row r="4" spans="1:14" s="21" customFormat="1" ht="24" customHeight="1" x14ac:dyDescent="0.2">
      <c r="A4" s="195" t="s">
        <v>152</v>
      </c>
      <c r="B4" s="196" t="s">
        <v>1068</v>
      </c>
      <c r="C4" s="196" t="s">
        <v>994</v>
      </c>
      <c r="D4" s="196" t="s">
        <v>1135</v>
      </c>
      <c r="E4" s="196" t="s">
        <v>1013</v>
      </c>
      <c r="F4" s="196" t="s">
        <v>997</v>
      </c>
      <c r="G4" s="196" t="s">
        <v>1101</v>
      </c>
      <c r="H4" s="196" t="s">
        <v>1065</v>
      </c>
      <c r="I4" s="196" t="s">
        <v>1134</v>
      </c>
      <c r="J4" s="194" t="s">
        <v>1136</v>
      </c>
      <c r="K4" s="167"/>
      <c r="L4" s="169"/>
    </row>
    <row r="5" spans="1:14" s="28" customFormat="1" ht="20.100000000000001" customHeight="1" x14ac:dyDescent="0.2">
      <c r="A5" s="27" t="s">
        <v>155</v>
      </c>
      <c r="B5" s="238">
        <v>718006</v>
      </c>
      <c r="C5" s="238">
        <v>683389</v>
      </c>
      <c r="D5" s="238">
        <v>684449</v>
      </c>
      <c r="E5" s="238">
        <v>704290</v>
      </c>
      <c r="F5" s="238">
        <v>723177</v>
      </c>
      <c r="G5" s="238">
        <v>755568</v>
      </c>
      <c r="H5" s="238">
        <v>748698</v>
      </c>
      <c r="I5" s="238">
        <v>694285</v>
      </c>
      <c r="J5" s="240">
        <v>100</v>
      </c>
      <c r="K5" s="170"/>
      <c r="L5" s="170"/>
      <c r="M5" s="73"/>
      <c r="N5" s="74"/>
    </row>
    <row r="6" spans="1:14" s="21" customFormat="1" ht="11.45" customHeight="1" x14ac:dyDescent="0.2">
      <c r="A6" s="23" t="s">
        <v>57</v>
      </c>
      <c r="B6" s="239"/>
      <c r="C6" s="239"/>
      <c r="D6" s="239"/>
      <c r="E6" s="239"/>
      <c r="F6" s="239"/>
      <c r="G6" s="239"/>
      <c r="H6" s="239"/>
      <c r="I6" s="239"/>
      <c r="J6" s="242"/>
      <c r="K6" s="171"/>
      <c r="L6" s="169"/>
      <c r="M6" s="75"/>
      <c r="N6" s="176"/>
    </row>
    <row r="7" spans="1:14" s="21" customFormat="1" ht="11.45" customHeight="1" x14ac:dyDescent="0.2">
      <c r="A7" s="23" t="s">
        <v>153</v>
      </c>
      <c r="B7" s="239">
        <v>400555</v>
      </c>
      <c r="C7" s="239">
        <v>378109</v>
      </c>
      <c r="D7" s="239">
        <v>368102</v>
      </c>
      <c r="E7" s="239">
        <v>367869</v>
      </c>
      <c r="F7" s="239">
        <v>367321</v>
      </c>
      <c r="G7" s="239">
        <v>379634</v>
      </c>
      <c r="H7" s="239">
        <v>370472</v>
      </c>
      <c r="I7" s="239">
        <v>359820</v>
      </c>
      <c r="J7" s="242">
        <v>51.82597924483462</v>
      </c>
      <c r="K7" s="171"/>
      <c r="L7" s="169"/>
      <c r="M7" s="75"/>
      <c r="N7" s="241"/>
    </row>
    <row r="8" spans="1:14" s="21" customFormat="1" ht="11.45" customHeight="1" x14ac:dyDescent="0.2">
      <c r="A8" s="23" t="s">
        <v>1109</v>
      </c>
      <c r="B8" s="239">
        <v>245585</v>
      </c>
      <c r="C8" s="239">
        <v>222407</v>
      </c>
      <c r="D8" s="239">
        <v>211736</v>
      </c>
      <c r="E8" s="239">
        <v>210664</v>
      </c>
      <c r="F8" s="239">
        <v>211531</v>
      </c>
      <c r="G8" s="239">
        <v>223166</v>
      </c>
      <c r="H8" s="239">
        <v>221390</v>
      </c>
      <c r="I8" s="239">
        <v>207469</v>
      </c>
      <c r="J8" s="242">
        <v>29.882396998350817</v>
      </c>
      <c r="K8" s="169"/>
      <c r="L8" s="169"/>
      <c r="M8" s="75"/>
      <c r="N8" s="241"/>
    </row>
    <row r="9" spans="1:14" s="21" customFormat="1" ht="11.45" customHeight="1" x14ac:dyDescent="0.2">
      <c r="A9" s="23" t="s">
        <v>1110</v>
      </c>
      <c r="B9" s="239">
        <v>70921</v>
      </c>
      <c r="C9" s="239">
        <v>81916</v>
      </c>
      <c r="D9" s="239">
        <v>103520</v>
      </c>
      <c r="E9" s="239">
        <v>124779</v>
      </c>
      <c r="F9" s="239">
        <v>143264</v>
      </c>
      <c r="G9" s="239">
        <v>151742</v>
      </c>
      <c r="H9" s="239">
        <v>155746</v>
      </c>
      <c r="I9" s="239">
        <v>126026</v>
      </c>
      <c r="J9" s="242">
        <v>18.151911678921483</v>
      </c>
      <c r="K9" s="169"/>
      <c r="L9" s="169"/>
      <c r="M9" s="75"/>
      <c r="N9" s="241"/>
    </row>
    <row r="10" spans="1:14" s="21" customFormat="1" ht="11.45" customHeight="1" x14ac:dyDescent="0.2">
      <c r="A10" s="23" t="s">
        <v>154</v>
      </c>
      <c r="B10" s="239">
        <v>945</v>
      </c>
      <c r="C10" s="239">
        <v>957</v>
      </c>
      <c r="D10" s="239">
        <v>1091</v>
      </c>
      <c r="E10" s="239">
        <v>978</v>
      </c>
      <c r="F10" s="239">
        <v>1061</v>
      </c>
      <c r="G10" s="239">
        <v>1026</v>
      </c>
      <c r="H10" s="239">
        <v>1090</v>
      </c>
      <c r="I10" s="239">
        <v>970</v>
      </c>
      <c r="J10" s="242">
        <v>0.13971207789308426</v>
      </c>
      <c r="M10" s="75"/>
      <c r="N10" s="241"/>
    </row>
    <row r="11" spans="1:14" s="21" customFormat="1" ht="39.950000000000003" customHeight="1" x14ac:dyDescent="0.2">
      <c r="A11" s="85" t="s">
        <v>156</v>
      </c>
      <c r="B11" s="238">
        <v>420.55895214922572</v>
      </c>
      <c r="C11" s="238">
        <v>416</v>
      </c>
      <c r="D11" s="238">
        <v>425</v>
      </c>
      <c r="E11" s="238">
        <v>438</v>
      </c>
      <c r="F11" s="238">
        <v>450</v>
      </c>
      <c r="G11" s="238">
        <v>469</v>
      </c>
      <c r="H11" s="238">
        <v>465</v>
      </c>
      <c r="I11" s="238">
        <v>426</v>
      </c>
      <c r="J11" s="240">
        <v>100</v>
      </c>
      <c r="M11" s="73"/>
      <c r="N11" s="74"/>
    </row>
    <row r="12" spans="1:14" s="21" customFormat="1" ht="11.45" customHeight="1" x14ac:dyDescent="0.2">
      <c r="A12" s="23" t="s">
        <v>57</v>
      </c>
      <c r="B12" s="239"/>
      <c r="C12" s="239"/>
      <c r="D12" s="239"/>
      <c r="E12" s="239"/>
      <c r="F12" s="239"/>
      <c r="G12" s="239"/>
      <c r="H12" s="239"/>
      <c r="I12" s="239"/>
      <c r="J12" s="242"/>
      <c r="M12" s="75"/>
      <c r="N12" s="176"/>
    </row>
    <row r="13" spans="1:14" s="21" customFormat="1" ht="11.45" customHeight="1" x14ac:dyDescent="0.2">
      <c r="A13" s="23" t="s">
        <v>153</v>
      </c>
      <c r="B13" s="239">
        <v>234.61780413831238</v>
      </c>
      <c r="C13" s="239">
        <v>230</v>
      </c>
      <c r="D13" s="239">
        <v>228</v>
      </c>
      <c r="E13" s="239">
        <v>229</v>
      </c>
      <c r="F13" s="239">
        <v>228</v>
      </c>
      <c r="G13" s="239">
        <v>236</v>
      </c>
      <c r="H13" s="239">
        <v>230</v>
      </c>
      <c r="I13" s="239">
        <v>221</v>
      </c>
      <c r="J13" s="242">
        <v>51.877934272300472</v>
      </c>
      <c r="M13" s="75"/>
      <c r="N13" s="241"/>
    </row>
    <row r="14" spans="1:14" s="21" customFormat="1" ht="11.45" customHeight="1" x14ac:dyDescent="0.2">
      <c r="A14" s="23" t="s">
        <v>1109</v>
      </c>
      <c r="B14" s="239">
        <v>143.84694593578271</v>
      </c>
      <c r="C14" s="239">
        <v>135</v>
      </c>
      <c r="D14" s="239">
        <v>131</v>
      </c>
      <c r="E14" s="239">
        <v>131</v>
      </c>
      <c r="F14" s="239">
        <v>132</v>
      </c>
      <c r="G14" s="239">
        <v>139</v>
      </c>
      <c r="H14" s="239">
        <v>137</v>
      </c>
      <c r="I14" s="239">
        <v>127</v>
      </c>
      <c r="J14" s="242">
        <v>29.812206572769952</v>
      </c>
      <c r="M14" s="75"/>
      <c r="N14" s="241"/>
    </row>
    <row r="15" spans="1:14" s="21" customFormat="1" ht="11.45" customHeight="1" x14ac:dyDescent="0.2">
      <c r="A15" s="23" t="s">
        <v>1110</v>
      </c>
      <c r="B15" s="239">
        <v>41.540685517078181</v>
      </c>
      <c r="C15" s="239">
        <v>50</v>
      </c>
      <c r="D15" s="239">
        <v>64</v>
      </c>
      <c r="E15" s="239">
        <v>78</v>
      </c>
      <c r="F15" s="239">
        <v>89</v>
      </c>
      <c r="G15" s="239">
        <v>94</v>
      </c>
      <c r="H15" s="239">
        <v>97</v>
      </c>
      <c r="I15" s="239">
        <v>77</v>
      </c>
      <c r="J15" s="242">
        <v>18.07511737089202</v>
      </c>
      <c r="M15" s="75"/>
      <c r="N15" s="241"/>
    </row>
    <row r="16" spans="1:14" s="21" customFormat="1" ht="11.45" customHeight="1" x14ac:dyDescent="0.2">
      <c r="A16" s="23" t="s">
        <v>154</v>
      </c>
      <c r="B16" s="239">
        <v>0.55351655805246514</v>
      </c>
      <c r="C16" s="239">
        <v>1</v>
      </c>
      <c r="D16" s="239">
        <v>1</v>
      </c>
      <c r="E16" s="239">
        <v>1</v>
      </c>
      <c r="F16" s="239">
        <v>1</v>
      </c>
      <c r="G16" s="239">
        <v>1</v>
      </c>
      <c r="H16" s="239">
        <v>1</v>
      </c>
      <c r="I16" s="239">
        <v>1</v>
      </c>
      <c r="J16" s="242">
        <v>0.23474178403755869</v>
      </c>
      <c r="M16" s="75"/>
      <c r="N16" s="241"/>
    </row>
    <row r="17" spans="1:21" s="21" customFormat="1" ht="11.45" customHeight="1" x14ac:dyDescent="0.2">
      <c r="A17" s="31"/>
      <c r="B17" s="77"/>
      <c r="C17" s="77"/>
      <c r="D17" s="77"/>
      <c r="E17" s="77"/>
      <c r="F17" s="77"/>
      <c r="G17" s="77"/>
      <c r="H17" s="77"/>
      <c r="I17" s="77"/>
      <c r="J17" s="77"/>
    </row>
    <row r="18" spans="1:21" s="21" customFormat="1" ht="11.45" customHeight="1" x14ac:dyDescent="0.2">
      <c r="A18" s="31"/>
    </row>
    <row r="19" spans="1:21" s="21" customFormat="1" ht="30" customHeight="1" x14ac:dyDescent="0.2">
      <c r="A19" s="151" t="s">
        <v>1186</v>
      </c>
      <c r="B19" s="145"/>
      <c r="C19" s="145"/>
      <c r="D19" s="145"/>
      <c r="E19" s="145"/>
      <c r="F19" s="145"/>
      <c r="G19" s="145"/>
      <c r="H19" s="145"/>
      <c r="I19" s="145"/>
      <c r="J19" s="145"/>
      <c r="K19" s="78"/>
      <c r="L19" s="78"/>
    </row>
    <row r="20" spans="1:21" ht="36" customHeight="1" x14ac:dyDescent="0.2">
      <c r="A20" s="195" t="s">
        <v>26</v>
      </c>
      <c r="B20" s="196" t="s">
        <v>1180</v>
      </c>
      <c r="C20" s="196" t="s">
        <v>244</v>
      </c>
      <c r="D20" s="196" t="s">
        <v>245</v>
      </c>
      <c r="E20" s="196" t="s">
        <v>1181</v>
      </c>
      <c r="F20" s="196" t="s">
        <v>247</v>
      </c>
      <c r="G20" s="196" t="s">
        <v>1182</v>
      </c>
      <c r="H20" s="196" t="s">
        <v>1183</v>
      </c>
      <c r="I20" s="196" t="s">
        <v>1184</v>
      </c>
      <c r="J20" s="194" t="s">
        <v>1185</v>
      </c>
      <c r="K20" s="79"/>
      <c r="L20" s="79"/>
    </row>
    <row r="21" spans="1:21" s="82" customFormat="1" ht="20.100000000000001" customHeight="1" x14ac:dyDescent="0.2">
      <c r="A21" s="27" t="s">
        <v>155</v>
      </c>
      <c r="B21" s="238">
        <v>694285</v>
      </c>
      <c r="C21" s="238">
        <v>91935.64</v>
      </c>
      <c r="D21" s="238">
        <v>42855.71</v>
      </c>
      <c r="E21" s="238">
        <v>99881.889999999985</v>
      </c>
      <c r="F21" s="238">
        <v>78804.78</v>
      </c>
      <c r="G21" s="238">
        <v>121388.41000000002</v>
      </c>
      <c r="H21" s="238">
        <v>62559.549999999996</v>
      </c>
      <c r="I21" s="238">
        <v>114626.04999999999</v>
      </c>
      <c r="J21" s="238">
        <v>82232.880000000019</v>
      </c>
      <c r="K21" s="80"/>
      <c r="L21" s="193"/>
      <c r="M21" s="192"/>
      <c r="N21" s="192"/>
      <c r="O21" s="192"/>
      <c r="P21" s="81"/>
      <c r="Q21" s="81"/>
      <c r="R21" s="81"/>
      <c r="S21" s="81"/>
      <c r="T21" s="81"/>
      <c r="U21" s="81"/>
    </row>
    <row r="22" spans="1:21" ht="11.45" customHeight="1" x14ac:dyDescent="0.2">
      <c r="A22" s="23" t="s">
        <v>57</v>
      </c>
      <c r="B22" s="239"/>
      <c r="C22" s="239"/>
      <c r="D22" s="239"/>
      <c r="E22" s="239"/>
      <c r="F22" s="239"/>
      <c r="G22" s="239"/>
      <c r="H22" s="239"/>
      <c r="I22" s="239"/>
      <c r="J22" s="239"/>
      <c r="K22" s="24"/>
      <c r="L22" s="193"/>
      <c r="M22" s="193"/>
      <c r="N22" s="193"/>
      <c r="O22" s="193"/>
      <c r="P22" s="81"/>
      <c r="Q22" s="81"/>
      <c r="R22" s="81"/>
      <c r="S22" s="81"/>
      <c r="T22" s="81"/>
      <c r="U22" s="81"/>
    </row>
    <row r="23" spans="1:21" ht="11.45" customHeight="1" x14ac:dyDescent="0.2">
      <c r="A23" s="23" t="s">
        <v>153</v>
      </c>
      <c r="B23" s="239">
        <v>359820</v>
      </c>
      <c r="C23" s="239">
        <v>52525</v>
      </c>
      <c r="D23" s="239">
        <v>23017</v>
      </c>
      <c r="E23" s="239">
        <v>62772</v>
      </c>
      <c r="F23" s="239">
        <v>41339</v>
      </c>
      <c r="G23" s="239">
        <v>57909</v>
      </c>
      <c r="H23" s="239">
        <v>27667</v>
      </c>
      <c r="I23" s="239">
        <v>60511</v>
      </c>
      <c r="J23" s="239">
        <v>34080</v>
      </c>
      <c r="K23" s="24"/>
      <c r="L23" s="157"/>
      <c r="M23" s="75"/>
      <c r="N23" s="75"/>
      <c r="O23" s="81"/>
      <c r="P23" s="81"/>
      <c r="Q23" s="81"/>
      <c r="R23" s="81"/>
      <c r="S23" s="81"/>
      <c r="T23" s="81"/>
      <c r="U23" s="81"/>
    </row>
    <row r="24" spans="1:21" ht="11.45" customHeight="1" x14ac:dyDescent="0.2">
      <c r="A24" s="23" t="s">
        <v>1109</v>
      </c>
      <c r="B24" s="239">
        <v>207469</v>
      </c>
      <c r="C24" s="239">
        <v>20397</v>
      </c>
      <c r="D24" s="239">
        <v>11097.9</v>
      </c>
      <c r="E24" s="239">
        <v>31243</v>
      </c>
      <c r="F24" s="239">
        <v>31273</v>
      </c>
      <c r="G24" s="239">
        <v>33721</v>
      </c>
      <c r="H24" s="239">
        <v>19796.2</v>
      </c>
      <c r="I24" s="239">
        <v>31100.440000000002</v>
      </c>
      <c r="J24" s="239">
        <v>28840.6</v>
      </c>
      <c r="K24" s="24"/>
      <c r="L24" s="73"/>
      <c r="M24" s="73"/>
      <c r="N24" s="73"/>
      <c r="O24" s="73"/>
      <c r="P24" s="73"/>
      <c r="Q24" s="73"/>
      <c r="R24" s="73"/>
      <c r="S24" s="73"/>
      <c r="T24" s="73"/>
      <c r="U24" s="81"/>
    </row>
    <row r="25" spans="1:21" ht="11.45" customHeight="1" x14ac:dyDescent="0.2">
      <c r="A25" s="23" t="s">
        <v>1110</v>
      </c>
      <c r="B25" s="239">
        <v>126026</v>
      </c>
      <c r="C25" s="239">
        <v>18865</v>
      </c>
      <c r="D25" s="239">
        <v>8665</v>
      </c>
      <c r="E25" s="239">
        <v>5780</v>
      </c>
      <c r="F25" s="239">
        <v>6098</v>
      </c>
      <c r="G25" s="239">
        <v>29661</v>
      </c>
      <c r="H25" s="239">
        <v>14985</v>
      </c>
      <c r="I25" s="239">
        <v>22861</v>
      </c>
      <c r="J25" s="239">
        <v>19111</v>
      </c>
      <c r="K25" s="24"/>
      <c r="L25" s="75"/>
      <c r="M25" s="75"/>
      <c r="N25" s="75"/>
      <c r="O25" s="75"/>
      <c r="P25" s="75"/>
      <c r="Q25" s="75"/>
      <c r="R25" s="75"/>
      <c r="S25" s="75"/>
      <c r="T25" s="75"/>
      <c r="U25" s="81"/>
    </row>
    <row r="26" spans="1:21" ht="11.45" customHeight="1" x14ac:dyDescent="0.2">
      <c r="A26" s="23" t="s">
        <v>154</v>
      </c>
      <c r="B26" s="239">
        <v>970</v>
      </c>
      <c r="C26" s="239">
        <v>148.63999999999996</v>
      </c>
      <c r="D26" s="239">
        <v>75.810000000000031</v>
      </c>
      <c r="E26" s="239">
        <v>86.890000000000015</v>
      </c>
      <c r="F26" s="239">
        <v>94.780000000000015</v>
      </c>
      <c r="G26" s="239">
        <v>97.41</v>
      </c>
      <c r="H26" s="239">
        <v>111.35</v>
      </c>
      <c r="I26" s="239">
        <v>153.60999999999999</v>
      </c>
      <c r="J26" s="239">
        <v>201.28</v>
      </c>
      <c r="K26" s="24"/>
      <c r="L26" s="75"/>
      <c r="M26" s="75"/>
      <c r="N26" s="75"/>
      <c r="O26" s="75"/>
      <c r="P26" s="75"/>
      <c r="Q26" s="75"/>
      <c r="R26" s="75"/>
      <c r="S26" s="231"/>
      <c r="T26" s="231"/>
      <c r="U26" s="84"/>
    </row>
    <row r="27" spans="1:21" s="82" customFormat="1" ht="39.950000000000003" customHeight="1" x14ac:dyDescent="0.2">
      <c r="A27" s="85" t="s">
        <v>156</v>
      </c>
      <c r="B27" s="238">
        <v>426</v>
      </c>
      <c r="C27" s="238">
        <v>437.95560213414632</v>
      </c>
      <c r="D27" s="238">
        <v>434.65972250395555</v>
      </c>
      <c r="E27" s="238">
        <v>384.80047617579976</v>
      </c>
      <c r="F27" s="238">
        <v>356.8943919350383</v>
      </c>
      <c r="G27" s="238">
        <v>533.14656781577901</v>
      </c>
      <c r="H27" s="238">
        <v>390.29465711718899</v>
      </c>
      <c r="I27" s="238">
        <v>482.93084198773983</v>
      </c>
      <c r="J27" s="238">
        <v>383.97691456427646</v>
      </c>
      <c r="K27" s="80"/>
      <c r="L27" s="75"/>
      <c r="M27" s="75"/>
      <c r="N27" s="75"/>
      <c r="O27" s="75"/>
      <c r="P27" s="75"/>
      <c r="Q27" s="75"/>
      <c r="R27" s="75"/>
      <c r="S27" s="231"/>
      <c r="T27" s="231"/>
      <c r="U27" s="81"/>
    </row>
    <row r="28" spans="1:21" ht="11.45" customHeight="1" x14ac:dyDescent="0.2">
      <c r="A28" s="23" t="s">
        <v>57</v>
      </c>
      <c r="B28" s="239"/>
      <c r="C28" s="239"/>
      <c r="D28" s="239"/>
      <c r="E28" s="239"/>
      <c r="F28" s="239"/>
      <c r="G28" s="239"/>
      <c r="H28" s="239"/>
      <c r="I28" s="239"/>
      <c r="J28" s="239"/>
      <c r="K28" s="24"/>
      <c r="L28" s="75"/>
      <c r="M28" s="75"/>
      <c r="N28" s="75"/>
      <c r="O28" s="75"/>
      <c r="P28" s="75"/>
      <c r="Q28" s="75"/>
      <c r="R28" s="75"/>
      <c r="S28" s="231"/>
      <c r="T28" s="231"/>
      <c r="U28" s="81"/>
    </row>
    <row r="29" spans="1:21" ht="11.45" customHeight="1" x14ac:dyDescent="0.2">
      <c r="A29" s="23" t="s">
        <v>153</v>
      </c>
      <c r="B29" s="239">
        <v>221</v>
      </c>
      <c r="C29" s="239">
        <v>250.21436737804879</v>
      </c>
      <c r="D29" s="239">
        <v>233.44760436528864</v>
      </c>
      <c r="E29" s="239">
        <v>241.83258336929052</v>
      </c>
      <c r="F29" s="239">
        <v>187.21779653724747</v>
      </c>
      <c r="G29" s="239">
        <v>254.34046459331614</v>
      </c>
      <c r="H29" s="239">
        <v>172.60805550009982</v>
      </c>
      <c r="I29" s="239">
        <v>254.93880474394894</v>
      </c>
      <c r="J29" s="239">
        <v>159.13261518203595</v>
      </c>
      <c r="K29" s="24"/>
      <c r="L29" s="75"/>
      <c r="M29" s="75"/>
      <c r="N29" s="75"/>
      <c r="O29" s="75"/>
      <c r="P29" s="231"/>
      <c r="Q29" s="75"/>
      <c r="R29" s="231"/>
      <c r="S29" s="231"/>
      <c r="T29" s="231"/>
      <c r="U29" s="81"/>
    </row>
    <row r="30" spans="1:21" ht="11.45" customHeight="1" x14ac:dyDescent="0.2">
      <c r="A30" s="23" t="s">
        <v>1109</v>
      </c>
      <c r="B30" s="239">
        <v>127</v>
      </c>
      <c r="C30" s="239">
        <v>97.165586890243901</v>
      </c>
      <c r="D30" s="239">
        <v>112.55933303582296</v>
      </c>
      <c r="E30" s="239">
        <v>120.36537631757382</v>
      </c>
      <c r="F30" s="239">
        <v>141.63047367157745</v>
      </c>
      <c r="G30" s="239">
        <v>148.10504078038326</v>
      </c>
      <c r="H30" s="239">
        <v>123.50394290277501</v>
      </c>
      <c r="I30" s="239">
        <v>131.02921783825917</v>
      </c>
      <c r="J30" s="239">
        <v>134.66784335149723</v>
      </c>
      <c r="K30" s="24"/>
      <c r="L30" s="73"/>
      <c r="M30" s="73"/>
      <c r="N30" s="73"/>
      <c r="O30" s="73"/>
      <c r="P30" s="73"/>
      <c r="Q30" s="73"/>
      <c r="R30" s="73"/>
      <c r="S30" s="73"/>
      <c r="T30" s="73"/>
      <c r="U30" s="81"/>
    </row>
    <row r="31" spans="1:21" ht="11.45" customHeight="1" x14ac:dyDescent="0.2">
      <c r="A31" s="23" t="s">
        <v>1110</v>
      </c>
      <c r="B31" s="239">
        <v>77</v>
      </c>
      <c r="C31" s="239">
        <v>89.867568597560975</v>
      </c>
      <c r="D31" s="239">
        <v>87.883889812974161</v>
      </c>
      <c r="E31" s="239">
        <v>22.267767983726806</v>
      </c>
      <c r="F31" s="239">
        <v>27.616878088104091</v>
      </c>
      <c r="G31" s="239">
        <v>130.27323076382515</v>
      </c>
      <c r="H31" s="239">
        <v>93.487971651028147</v>
      </c>
      <c r="I31" s="239">
        <v>96.315645341366306</v>
      </c>
      <c r="J31" s="239">
        <v>89.236602369245574</v>
      </c>
      <c r="K31" s="24"/>
      <c r="L31" s="75"/>
      <c r="M31" s="73"/>
      <c r="N31" s="75"/>
      <c r="O31" s="75"/>
      <c r="P31" s="75"/>
      <c r="Q31" s="75"/>
      <c r="R31" s="75"/>
      <c r="S31" s="231"/>
      <c r="T31" s="231"/>
      <c r="U31" s="81"/>
    </row>
    <row r="32" spans="1:21" ht="11.45" customHeight="1" x14ac:dyDescent="0.2">
      <c r="A32" s="23" t="s">
        <v>154</v>
      </c>
      <c r="B32" s="239">
        <v>1</v>
      </c>
      <c r="C32" s="239">
        <v>0.70807926829268275</v>
      </c>
      <c r="D32" s="239">
        <v>0.76889528986977185</v>
      </c>
      <c r="E32" s="239">
        <v>0.33474850520865446</v>
      </c>
      <c r="F32" s="239">
        <v>0.42924363810929916</v>
      </c>
      <c r="G32" s="239">
        <v>0.42783167825441515</v>
      </c>
      <c r="H32" s="239">
        <v>0.69468706328608509</v>
      </c>
      <c r="I32" s="239">
        <v>0.64717406416549039</v>
      </c>
      <c r="J32" s="239">
        <v>0.93985366149765825</v>
      </c>
      <c r="K32" s="24"/>
      <c r="L32" s="75"/>
      <c r="M32" s="75"/>
      <c r="N32" s="75"/>
      <c r="O32" s="75"/>
      <c r="P32" s="75"/>
      <c r="Q32" s="75"/>
      <c r="R32" s="75"/>
      <c r="S32" s="75"/>
      <c r="T32" s="75"/>
      <c r="U32" s="84"/>
    </row>
    <row r="33" spans="2:21" ht="11.45" customHeight="1" x14ac:dyDescent="0.2">
      <c r="L33" s="75"/>
      <c r="M33" s="75"/>
      <c r="N33" s="75"/>
      <c r="O33" s="75"/>
      <c r="P33" s="75"/>
      <c r="Q33" s="75"/>
      <c r="R33" s="75"/>
      <c r="S33" s="75"/>
      <c r="T33" s="75"/>
      <c r="U33" s="84"/>
    </row>
    <row r="34" spans="2:21" ht="11.45" customHeight="1" x14ac:dyDescent="0.2">
      <c r="B34" s="161"/>
      <c r="C34" s="161"/>
      <c r="D34" s="161"/>
      <c r="E34" s="161"/>
      <c r="F34" s="162"/>
      <c r="G34" s="162"/>
      <c r="H34" s="162"/>
      <c r="I34" s="162"/>
      <c r="J34" s="162"/>
      <c r="L34" s="75"/>
      <c r="M34" s="75"/>
      <c r="N34" s="75"/>
      <c r="O34" s="75"/>
      <c r="P34" s="75"/>
      <c r="Q34" s="75"/>
      <c r="R34" s="75"/>
      <c r="S34" s="75"/>
      <c r="T34" s="75"/>
      <c r="U34" s="84"/>
    </row>
    <row r="35" spans="2:21" ht="11.45" customHeight="1" x14ac:dyDescent="0.2">
      <c r="L35" s="75"/>
      <c r="M35" s="75"/>
      <c r="N35" s="75"/>
      <c r="O35" s="75"/>
      <c r="P35" s="75"/>
      <c r="Q35" s="75"/>
      <c r="R35" s="75"/>
      <c r="S35" s="75"/>
      <c r="T35" s="75"/>
      <c r="U35" s="84"/>
    </row>
    <row r="36" spans="2:21" ht="11.45" customHeight="1" x14ac:dyDescent="0.2">
      <c r="L36" s="84"/>
      <c r="M36" s="84"/>
      <c r="N36" s="84"/>
      <c r="O36" s="84"/>
      <c r="P36" s="84"/>
      <c r="Q36" s="84"/>
      <c r="R36" s="84"/>
      <c r="S36" s="84"/>
      <c r="T36" s="84"/>
      <c r="U36" s="84"/>
    </row>
    <row r="37" spans="2:21" ht="11.45" customHeight="1" x14ac:dyDescent="0.2">
      <c r="B37" s="83"/>
      <c r="C37" s="83"/>
      <c r="D37" s="83"/>
      <c r="E37" s="83"/>
      <c r="F37" s="83"/>
      <c r="G37" s="83"/>
      <c r="H37" s="83"/>
      <c r="I37" s="83"/>
      <c r="J37" s="83"/>
      <c r="L37" s="84"/>
      <c r="M37" s="84"/>
      <c r="N37" s="84"/>
      <c r="O37" s="84"/>
      <c r="P37" s="84"/>
      <c r="Q37" s="84"/>
      <c r="R37" s="84"/>
      <c r="S37" s="84"/>
      <c r="T37" s="84"/>
      <c r="U37" s="84"/>
    </row>
    <row r="38" spans="2:21" ht="11.45" customHeight="1" x14ac:dyDescent="0.2">
      <c r="C38" s="83"/>
      <c r="D38" s="83"/>
      <c r="E38" s="83"/>
      <c r="F38" s="83"/>
      <c r="G38" s="83"/>
      <c r="H38" s="83"/>
      <c r="I38" s="83"/>
      <c r="J38" s="83"/>
      <c r="L38" s="84"/>
      <c r="M38" s="84"/>
      <c r="N38" s="84"/>
      <c r="O38" s="84"/>
      <c r="P38" s="84"/>
      <c r="Q38" s="84"/>
      <c r="R38" s="84"/>
      <c r="S38" s="84"/>
      <c r="T38" s="84"/>
      <c r="U38" s="84"/>
    </row>
    <row r="39" spans="2:21" ht="11.45" customHeight="1" x14ac:dyDescent="0.2">
      <c r="C39" s="83"/>
      <c r="D39" s="83"/>
      <c r="E39" s="83"/>
      <c r="F39" s="83"/>
      <c r="G39" s="83"/>
      <c r="H39" s="83"/>
      <c r="I39" s="83"/>
      <c r="J39" s="83"/>
      <c r="L39" s="84"/>
      <c r="M39" s="84"/>
      <c r="N39" s="84"/>
      <c r="O39" s="84"/>
      <c r="P39" s="84"/>
      <c r="Q39" s="84"/>
      <c r="R39" s="84"/>
      <c r="S39" s="84"/>
      <c r="T39" s="84"/>
      <c r="U39" s="84"/>
    </row>
    <row r="40" spans="2:21" ht="11.45" customHeight="1" x14ac:dyDescent="0.2">
      <c r="C40" s="83"/>
      <c r="D40" s="83"/>
      <c r="E40" s="83"/>
      <c r="F40" s="83"/>
      <c r="G40" s="83"/>
      <c r="H40" s="83"/>
      <c r="I40" s="83"/>
      <c r="J40" s="83"/>
    </row>
    <row r="41" spans="2:21" ht="11.45" customHeight="1" x14ac:dyDescent="0.2">
      <c r="C41" s="83"/>
      <c r="D41" s="83"/>
      <c r="E41" s="83"/>
      <c r="F41" s="83"/>
      <c r="G41" s="83"/>
      <c r="H41" s="83"/>
      <c r="I41" s="83"/>
      <c r="J41" s="83"/>
    </row>
    <row r="42" spans="2:21" ht="11.45" customHeight="1" x14ac:dyDescent="0.2">
      <c r="C42" s="83"/>
      <c r="D42" s="83"/>
      <c r="E42" s="83"/>
      <c r="F42" s="83"/>
      <c r="G42" s="83"/>
      <c r="H42" s="83"/>
      <c r="I42" s="83"/>
      <c r="J42" s="83"/>
    </row>
    <row r="43" spans="2:21" ht="11.45" customHeight="1" x14ac:dyDescent="0.2">
      <c r="C43" s="83"/>
      <c r="D43" s="83"/>
      <c r="E43" s="83"/>
      <c r="F43" s="83"/>
      <c r="G43" s="83"/>
      <c r="H43" s="83"/>
      <c r="I43" s="83"/>
      <c r="J43" s="83"/>
    </row>
  </sheetData>
  <hyperlinks>
    <hyperlink ref="A1" location="Inhalt!A2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legacy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zoomScale="160" zoomScaleNormal="160" workbookViewId="0"/>
  </sheetViews>
  <sheetFormatPr baseColWidth="10" defaultRowHeight="11.45" customHeight="1" x14ac:dyDescent="0.2"/>
  <cols>
    <col min="1" max="1" width="39.7109375" style="26" customWidth="1"/>
    <col min="2" max="4" width="12.7109375" style="22" customWidth="1"/>
    <col min="5" max="5" width="14.28515625" style="22" customWidth="1"/>
    <col min="6" max="6" width="2.7109375" style="22" customWidth="1"/>
    <col min="7" max="7" width="25" style="22" customWidth="1"/>
    <col min="8" max="8" width="16.5703125" style="22" customWidth="1"/>
    <col min="9" max="16384" width="11.42578125" style="22"/>
  </cols>
  <sheetData>
    <row r="1" spans="1:11" ht="12" customHeight="1" x14ac:dyDescent="0.2">
      <c r="A1" s="155" t="s">
        <v>209</v>
      </c>
    </row>
    <row r="2" spans="1:11" s="20" customFormat="1" ht="30" customHeight="1" x14ac:dyDescent="0.2">
      <c r="A2" s="143" t="s">
        <v>151</v>
      </c>
      <c r="B2" s="143"/>
      <c r="C2" s="143"/>
      <c r="D2" s="143"/>
      <c r="E2" s="143"/>
    </row>
    <row r="3" spans="1:11" s="21" customFormat="1" ht="30" customHeight="1" x14ac:dyDescent="0.2">
      <c r="A3" s="151" t="s">
        <v>1189</v>
      </c>
      <c r="B3" s="145"/>
      <c r="C3" s="145"/>
      <c r="D3" s="145"/>
      <c r="E3" s="145"/>
    </row>
    <row r="4" spans="1:11" s="84" customFormat="1" ht="48" customHeight="1" x14ac:dyDescent="0.2">
      <c r="A4" s="299" t="s">
        <v>157</v>
      </c>
      <c r="B4" s="296" t="s">
        <v>1992</v>
      </c>
      <c r="C4" s="296" t="s">
        <v>1993</v>
      </c>
      <c r="D4" s="296" t="s">
        <v>1994</v>
      </c>
      <c r="E4" s="298" t="s">
        <v>1995</v>
      </c>
      <c r="G4" s="167"/>
    </row>
    <row r="5" spans="1:11" s="82" customFormat="1" ht="20.100000000000001" customHeight="1" x14ac:dyDescent="0.2">
      <c r="A5" s="172" t="s">
        <v>158</v>
      </c>
      <c r="B5" s="243">
        <v>215</v>
      </c>
      <c r="C5" s="244">
        <v>6515799</v>
      </c>
      <c r="D5" s="244">
        <v>4986982</v>
      </c>
      <c r="E5" s="245">
        <v>1785707</v>
      </c>
      <c r="G5" s="193"/>
      <c r="H5" s="192"/>
      <c r="I5" s="192"/>
      <c r="J5" s="192"/>
    </row>
    <row r="6" spans="1:11" ht="20.100000000000001" customHeight="1" x14ac:dyDescent="0.2">
      <c r="A6" s="131" t="s">
        <v>159</v>
      </c>
      <c r="B6" s="246">
        <v>7</v>
      </c>
      <c r="C6" s="247">
        <v>820361</v>
      </c>
      <c r="D6" s="247">
        <v>510146</v>
      </c>
      <c r="E6" s="248">
        <v>95101</v>
      </c>
      <c r="G6" s="193"/>
      <c r="H6" s="193"/>
      <c r="I6" s="193"/>
      <c r="J6" s="193"/>
    </row>
    <row r="7" spans="1:11" ht="11.45" customHeight="1" x14ac:dyDescent="0.2">
      <c r="A7" s="131" t="s">
        <v>160</v>
      </c>
      <c r="B7" s="246">
        <v>1</v>
      </c>
      <c r="C7" s="247">
        <v>51951</v>
      </c>
      <c r="D7" s="247">
        <v>51016</v>
      </c>
      <c r="E7" s="248">
        <v>17722</v>
      </c>
      <c r="G7" s="157"/>
    </row>
    <row r="8" spans="1:11" ht="23.1" customHeight="1" x14ac:dyDescent="0.2">
      <c r="A8" s="177" t="s">
        <v>161</v>
      </c>
      <c r="B8" s="246">
        <v>12</v>
      </c>
      <c r="C8" s="247">
        <v>885446</v>
      </c>
      <c r="D8" s="247">
        <v>666301</v>
      </c>
      <c r="E8" s="248">
        <v>157167</v>
      </c>
      <c r="G8" s="249"/>
      <c r="H8" s="159"/>
      <c r="I8" s="159"/>
      <c r="J8" s="250"/>
      <c r="K8" s="21"/>
    </row>
    <row r="9" spans="1:11" ht="11.45" customHeight="1" x14ac:dyDescent="0.2">
      <c r="A9" s="177" t="s">
        <v>162</v>
      </c>
      <c r="B9" s="246">
        <v>42</v>
      </c>
      <c r="C9" s="247">
        <v>532105</v>
      </c>
      <c r="D9" s="247">
        <v>376728</v>
      </c>
      <c r="E9" s="248">
        <v>326300</v>
      </c>
      <c r="G9" s="249"/>
      <c r="H9" s="159"/>
      <c r="I9" s="159"/>
      <c r="J9" s="250"/>
      <c r="K9" s="21"/>
    </row>
    <row r="10" spans="1:11" ht="11.45" customHeight="1" x14ac:dyDescent="0.2">
      <c r="A10" s="177" t="s">
        <v>163</v>
      </c>
      <c r="B10" s="246">
        <v>4</v>
      </c>
      <c r="C10" s="247">
        <v>392746</v>
      </c>
      <c r="D10" s="247">
        <v>384891</v>
      </c>
      <c r="E10" s="248">
        <v>363072</v>
      </c>
      <c r="G10" s="249"/>
      <c r="H10" s="159"/>
      <c r="I10" s="159"/>
      <c r="J10" s="250"/>
      <c r="K10" s="21"/>
    </row>
    <row r="11" spans="1:11" ht="11.45" customHeight="1" x14ac:dyDescent="0.2">
      <c r="A11" s="177" t="s">
        <v>164</v>
      </c>
      <c r="B11" s="246">
        <v>6</v>
      </c>
      <c r="C11" s="247">
        <v>118250</v>
      </c>
      <c r="D11" s="247">
        <v>113074</v>
      </c>
      <c r="E11" s="248">
        <v>11924</v>
      </c>
      <c r="G11" s="249"/>
      <c r="H11" s="159"/>
      <c r="I11" s="159"/>
      <c r="J11" s="250"/>
      <c r="K11" s="21"/>
    </row>
    <row r="12" spans="1:11" ht="11.45" customHeight="1" x14ac:dyDescent="0.2">
      <c r="A12" s="177" t="s">
        <v>165</v>
      </c>
      <c r="B12" s="246">
        <v>6</v>
      </c>
      <c r="C12" s="247">
        <v>41607</v>
      </c>
      <c r="D12" s="247">
        <v>38794</v>
      </c>
      <c r="E12" s="248">
        <v>37039</v>
      </c>
      <c r="G12" s="249"/>
      <c r="H12" s="159"/>
      <c r="I12" s="159"/>
      <c r="J12" s="250"/>
      <c r="K12" s="21"/>
    </row>
    <row r="13" spans="1:11" ht="11.45" customHeight="1" x14ac:dyDescent="0.2">
      <c r="A13" s="177" t="s">
        <v>166</v>
      </c>
      <c r="B13" s="246">
        <v>21</v>
      </c>
      <c r="C13" s="247">
        <v>3025</v>
      </c>
      <c r="D13" s="247">
        <v>2808</v>
      </c>
      <c r="E13" s="248">
        <v>3393</v>
      </c>
      <c r="G13" s="249"/>
      <c r="H13" s="159"/>
      <c r="I13" s="159"/>
      <c r="J13" s="250"/>
      <c r="K13" s="21"/>
    </row>
    <row r="14" spans="1:11" ht="11.45" customHeight="1" x14ac:dyDescent="0.2">
      <c r="A14" s="177" t="s">
        <v>167</v>
      </c>
      <c r="B14" s="246">
        <v>25</v>
      </c>
      <c r="C14" s="247">
        <v>229734</v>
      </c>
      <c r="D14" s="247">
        <v>133749</v>
      </c>
      <c r="E14" s="248">
        <v>231577</v>
      </c>
      <c r="G14" s="249"/>
      <c r="H14" s="159"/>
      <c r="I14" s="159"/>
      <c r="J14" s="250"/>
      <c r="K14" s="21"/>
    </row>
    <row r="15" spans="1:11" ht="11.45" customHeight="1" x14ac:dyDescent="0.2">
      <c r="A15" s="177" t="s">
        <v>168</v>
      </c>
      <c r="B15" s="246">
        <v>23</v>
      </c>
      <c r="C15" s="247">
        <v>451130</v>
      </c>
      <c r="D15" s="247">
        <v>397783</v>
      </c>
      <c r="E15" s="248">
        <v>447139</v>
      </c>
      <c r="G15" s="249"/>
      <c r="H15" s="159"/>
      <c r="I15" s="159"/>
      <c r="J15" s="250"/>
      <c r="K15" s="21"/>
    </row>
    <row r="16" spans="1:11" ht="11.45" customHeight="1" x14ac:dyDescent="0.2">
      <c r="A16" s="178" t="s">
        <v>1102</v>
      </c>
      <c r="B16" s="246">
        <v>4</v>
      </c>
      <c r="C16" s="247">
        <v>36176</v>
      </c>
      <c r="D16" s="247">
        <v>10644</v>
      </c>
      <c r="E16" s="248">
        <v>33690</v>
      </c>
      <c r="G16" s="249"/>
      <c r="H16" s="159"/>
      <c r="I16" s="159"/>
      <c r="J16" s="250"/>
      <c r="K16" s="21"/>
    </row>
    <row r="17" spans="1:11" ht="11.45" customHeight="1" x14ac:dyDescent="0.2">
      <c r="A17" s="177" t="s">
        <v>169</v>
      </c>
      <c r="B17" s="246">
        <v>58</v>
      </c>
      <c r="C17" s="247">
        <v>2889798</v>
      </c>
      <c r="D17" s="247">
        <v>2237751</v>
      </c>
      <c r="E17" s="248" t="s">
        <v>126</v>
      </c>
      <c r="G17" s="249"/>
      <c r="H17" s="159"/>
      <c r="I17" s="159"/>
      <c r="J17" s="250"/>
      <c r="K17" s="21"/>
    </row>
    <row r="18" spans="1:11" ht="23.1" customHeight="1" x14ac:dyDescent="0.2">
      <c r="A18" s="131" t="s">
        <v>170</v>
      </c>
      <c r="B18" s="246">
        <v>6</v>
      </c>
      <c r="C18" s="247">
        <v>63469</v>
      </c>
      <c r="D18" s="247">
        <v>63297</v>
      </c>
      <c r="E18" s="248">
        <v>61583</v>
      </c>
      <c r="G18" s="249"/>
      <c r="H18" s="159"/>
      <c r="I18" s="159"/>
      <c r="J18" s="250"/>
      <c r="K18" s="21"/>
    </row>
    <row r="19" spans="1:11" ht="20.100000000000001" customHeight="1" x14ac:dyDescent="0.2">
      <c r="A19" s="131" t="s">
        <v>171</v>
      </c>
      <c r="B19" s="246"/>
      <c r="C19" s="247"/>
      <c r="D19" s="247"/>
      <c r="E19" s="248"/>
      <c r="G19" s="249"/>
      <c r="H19" s="159"/>
      <c r="I19" s="159"/>
      <c r="J19" s="250"/>
      <c r="K19" s="21"/>
    </row>
    <row r="20" spans="1:11" ht="11.45" customHeight="1" x14ac:dyDescent="0.2">
      <c r="A20" s="131" t="s">
        <v>172</v>
      </c>
      <c r="B20" s="246">
        <v>8</v>
      </c>
      <c r="C20" s="247">
        <v>444909</v>
      </c>
      <c r="D20" s="247" t="s">
        <v>126</v>
      </c>
      <c r="E20" s="248" t="s">
        <v>126</v>
      </c>
      <c r="G20" s="249"/>
      <c r="H20" s="159"/>
      <c r="I20" s="159"/>
      <c r="J20" s="250"/>
      <c r="K20" s="21"/>
    </row>
    <row r="21" spans="1:11" ht="11.45" customHeight="1" x14ac:dyDescent="0.2">
      <c r="A21" s="131" t="s">
        <v>1996</v>
      </c>
      <c r="B21" s="246">
        <v>53</v>
      </c>
      <c r="C21" s="247">
        <v>898558</v>
      </c>
      <c r="D21" s="247" t="s">
        <v>126</v>
      </c>
      <c r="E21" s="248">
        <v>901153</v>
      </c>
      <c r="G21" s="249"/>
      <c r="H21" s="159"/>
      <c r="I21" s="159"/>
      <c r="J21" s="250"/>
      <c r="K21" s="21"/>
    </row>
    <row r="22" spans="1:11" ht="11.45" customHeight="1" x14ac:dyDescent="0.2">
      <c r="A22" s="131" t="s">
        <v>1997</v>
      </c>
      <c r="B22" s="246">
        <v>8</v>
      </c>
      <c r="C22" s="247">
        <v>250313</v>
      </c>
      <c r="D22" s="247" t="s">
        <v>126</v>
      </c>
      <c r="E22" s="248">
        <v>250313</v>
      </c>
    </row>
    <row r="23" spans="1:11" s="84" customFormat="1" ht="11.45" customHeight="1" x14ac:dyDescent="0.2">
      <c r="A23" s="131"/>
      <c r="B23" s="86"/>
      <c r="C23" s="76"/>
      <c r="D23" s="76"/>
      <c r="E23" s="87"/>
    </row>
    <row r="24" spans="1:11" ht="11.45" customHeight="1" x14ac:dyDescent="0.2">
      <c r="A24" s="142" t="s">
        <v>969</v>
      </c>
      <c r="G24" s="103" t="s">
        <v>1959</v>
      </c>
      <c r="H24" s="84"/>
    </row>
    <row r="25" spans="1:11" ht="11.45" customHeight="1" x14ac:dyDescent="0.2">
      <c r="G25" s="84" t="s">
        <v>979</v>
      </c>
      <c r="H25" s="84" t="s">
        <v>982</v>
      </c>
    </row>
    <row r="26" spans="1:11" ht="11.45" customHeight="1" x14ac:dyDescent="0.2">
      <c r="G26" s="84" t="s">
        <v>970</v>
      </c>
      <c r="H26" s="288">
        <f t="shared" ref="H26:H32" si="0">C6/1000</f>
        <v>820.36099999999999</v>
      </c>
    </row>
    <row r="27" spans="1:11" ht="11.45" customHeight="1" x14ac:dyDescent="0.2">
      <c r="G27" s="84" t="s">
        <v>971</v>
      </c>
      <c r="H27" s="288">
        <f t="shared" si="0"/>
        <v>51.951000000000001</v>
      </c>
    </row>
    <row r="28" spans="1:11" ht="11.45" customHeight="1" x14ac:dyDescent="0.2">
      <c r="G28" s="84" t="s">
        <v>980</v>
      </c>
      <c r="H28" s="288">
        <f t="shared" si="0"/>
        <v>885.44600000000003</v>
      </c>
    </row>
    <row r="29" spans="1:11" ht="11.45" customHeight="1" x14ac:dyDescent="0.2">
      <c r="G29" s="84" t="s">
        <v>972</v>
      </c>
      <c r="H29" s="288">
        <f t="shared" si="0"/>
        <v>532.10500000000002</v>
      </c>
    </row>
    <row r="30" spans="1:11" ht="11.45" customHeight="1" x14ac:dyDescent="0.2">
      <c r="G30" s="84" t="s">
        <v>973</v>
      </c>
      <c r="H30" s="288">
        <f t="shared" si="0"/>
        <v>392.74599999999998</v>
      </c>
    </row>
    <row r="31" spans="1:11" ht="11.45" customHeight="1" x14ac:dyDescent="0.2">
      <c r="G31" s="84" t="s">
        <v>974</v>
      </c>
      <c r="H31" s="288">
        <f t="shared" si="0"/>
        <v>118.25</v>
      </c>
    </row>
    <row r="32" spans="1:11" ht="11.45" customHeight="1" x14ac:dyDescent="0.2">
      <c r="G32" s="84" t="s">
        <v>975</v>
      </c>
      <c r="H32" s="288">
        <f t="shared" si="0"/>
        <v>41.606999999999999</v>
      </c>
    </row>
    <row r="33" spans="7:8" ht="11.45" customHeight="1" x14ac:dyDescent="0.2">
      <c r="G33" s="84" t="s">
        <v>976</v>
      </c>
      <c r="H33" s="288">
        <f>C14/1000</f>
        <v>229.73400000000001</v>
      </c>
    </row>
    <row r="34" spans="7:8" ht="11.45" customHeight="1" x14ac:dyDescent="0.2">
      <c r="G34" s="84" t="s">
        <v>977</v>
      </c>
      <c r="H34" s="288">
        <f>C15/1000</f>
        <v>451.13</v>
      </c>
    </row>
    <row r="35" spans="7:8" ht="11.45" customHeight="1" x14ac:dyDescent="0.2">
      <c r="G35" s="84" t="s">
        <v>978</v>
      </c>
      <c r="H35" s="288">
        <f>C17/1000</f>
        <v>2889.7979999999998</v>
      </c>
    </row>
    <row r="36" spans="7:8" ht="11.45" customHeight="1" x14ac:dyDescent="0.2">
      <c r="G36" s="84" t="s">
        <v>981</v>
      </c>
      <c r="H36" s="288">
        <f>(C13+C16+C18)/1000</f>
        <v>102.67</v>
      </c>
    </row>
    <row r="37" spans="7:8" ht="11.45" customHeight="1" x14ac:dyDescent="0.2">
      <c r="G37" s="84"/>
      <c r="H37" s="84"/>
    </row>
    <row r="38" spans="7:8" ht="11.45" customHeight="1" x14ac:dyDescent="0.2">
      <c r="G38" s="157"/>
      <c r="H38" s="193"/>
    </row>
    <row r="39" spans="7:8" ht="11.45" customHeight="1" x14ac:dyDescent="0.2">
      <c r="G39" s="157"/>
      <c r="H39" s="84"/>
    </row>
  </sheetData>
  <hyperlinks>
    <hyperlink ref="A1" location="Inhalt!A23" display="Link zum Inhaltsverzeichnis"/>
    <hyperlink ref="A24" location="_GrafikDaten_18.6" display="Grafik 18.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drawing r:id="rId2"/>
  <legacyDrawing r:id="rId3"/>
  <tableParts count="2">
    <tablePart r:id="rId4"/>
    <tablePart r:id="rId5"/>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06"/>
  <sheetViews>
    <sheetView zoomScale="160" zoomScaleNormal="160" workbookViewId="0"/>
  </sheetViews>
  <sheetFormatPr baseColWidth="10" defaultRowHeight="11.25" x14ac:dyDescent="0.2"/>
  <cols>
    <col min="1" max="1" width="26.7109375" style="22" customWidth="1"/>
    <col min="2" max="8" width="9.28515625" style="22" customWidth="1"/>
    <col min="9" max="9" width="2.7109375" style="22" customWidth="1"/>
    <col min="10" max="16384" width="11.42578125" style="22"/>
  </cols>
  <sheetData>
    <row r="1" spans="1:16" ht="12" customHeight="1" x14ac:dyDescent="0.2">
      <c r="A1" s="155" t="s">
        <v>209</v>
      </c>
    </row>
    <row r="2" spans="1:16" s="20" customFormat="1" ht="30" customHeight="1" x14ac:dyDescent="0.2">
      <c r="A2" s="143" t="s">
        <v>151</v>
      </c>
      <c r="B2" s="143"/>
      <c r="C2" s="143"/>
      <c r="D2" s="143"/>
      <c r="E2" s="143"/>
      <c r="F2" s="143"/>
      <c r="G2" s="143"/>
      <c r="H2" s="143"/>
    </row>
    <row r="3" spans="1:16" s="21" customFormat="1" ht="30" customHeight="1" x14ac:dyDescent="0.2">
      <c r="A3" s="145" t="s">
        <v>1108</v>
      </c>
      <c r="B3" s="145"/>
      <c r="C3" s="145"/>
      <c r="D3" s="145"/>
      <c r="E3" s="145"/>
      <c r="F3" s="145"/>
      <c r="G3" s="145"/>
      <c r="H3" s="145"/>
    </row>
    <row r="4" spans="1:16" s="21" customFormat="1" ht="24" customHeight="1" x14ac:dyDescent="0.2">
      <c r="A4" s="299" t="s">
        <v>1070</v>
      </c>
      <c r="B4" s="296" t="s">
        <v>1193</v>
      </c>
      <c r="C4" s="296" t="s">
        <v>1190</v>
      </c>
      <c r="D4" s="296" t="s">
        <v>1194</v>
      </c>
      <c r="E4" s="296" t="s">
        <v>1195</v>
      </c>
      <c r="F4" s="296" t="s">
        <v>1191</v>
      </c>
      <c r="G4" s="296" t="s">
        <v>1196</v>
      </c>
      <c r="H4" s="298" t="s">
        <v>1192</v>
      </c>
    </row>
    <row r="5" spans="1:16" ht="20.100000000000001" customHeight="1" x14ac:dyDescent="0.2">
      <c r="A5" s="172" t="s">
        <v>50</v>
      </c>
      <c r="B5" s="256">
        <v>3274752</v>
      </c>
      <c r="C5" s="257">
        <v>5204224</v>
      </c>
      <c r="D5" s="257">
        <v>5048893</v>
      </c>
      <c r="E5" s="257">
        <v>5949396</v>
      </c>
      <c r="F5" s="257">
        <v>6828794</v>
      </c>
      <c r="G5" s="257">
        <v>6664671</v>
      </c>
      <c r="H5" s="257">
        <v>6515799</v>
      </c>
      <c r="J5" s="80"/>
      <c r="K5" s="80"/>
      <c r="L5" s="80"/>
      <c r="M5" s="80"/>
      <c r="N5" s="80"/>
      <c r="O5" s="80"/>
      <c r="P5" s="199"/>
    </row>
    <row r="6" spans="1:16" ht="57.6" customHeight="1" x14ac:dyDescent="0.2">
      <c r="A6" s="131" t="s">
        <v>1014</v>
      </c>
      <c r="B6" s="205">
        <v>317812</v>
      </c>
      <c r="C6" s="210">
        <v>343898</v>
      </c>
      <c r="D6" s="210">
        <v>318721</v>
      </c>
      <c r="E6" s="210">
        <v>258788</v>
      </c>
      <c r="F6" s="210">
        <v>260053</v>
      </c>
      <c r="G6" s="210">
        <v>258368</v>
      </c>
      <c r="H6" s="210">
        <v>219407</v>
      </c>
      <c r="J6" s="25"/>
      <c r="K6" s="24"/>
      <c r="L6" s="24"/>
      <c r="M6" s="24"/>
      <c r="N6" s="24"/>
      <c r="O6" s="24"/>
      <c r="P6" s="25"/>
    </row>
    <row r="7" spans="1:16" ht="34.5" customHeight="1" x14ac:dyDescent="0.2">
      <c r="A7" s="131" t="s">
        <v>1015</v>
      </c>
      <c r="B7" s="205">
        <v>142732</v>
      </c>
      <c r="C7" s="210">
        <v>203072</v>
      </c>
      <c r="D7" s="210">
        <v>214731</v>
      </c>
      <c r="E7" s="210">
        <v>186208</v>
      </c>
      <c r="F7" s="210">
        <v>200986</v>
      </c>
      <c r="G7" s="210">
        <v>191100</v>
      </c>
      <c r="H7" s="210">
        <v>187160</v>
      </c>
      <c r="J7" s="25"/>
      <c r="K7" s="24"/>
      <c r="L7" s="24"/>
      <c r="M7" s="24"/>
      <c r="N7" s="24"/>
      <c r="O7" s="24"/>
      <c r="P7" s="25"/>
    </row>
    <row r="8" spans="1:16" ht="23.1" customHeight="1" x14ac:dyDescent="0.2">
      <c r="A8" s="131" t="s">
        <v>1016</v>
      </c>
      <c r="B8" s="205">
        <v>2199</v>
      </c>
      <c r="C8" s="210">
        <v>875</v>
      </c>
      <c r="D8" s="210">
        <v>1524</v>
      </c>
      <c r="E8" s="210">
        <v>764</v>
      </c>
      <c r="F8" s="210">
        <v>503</v>
      </c>
      <c r="G8" s="210">
        <v>578</v>
      </c>
      <c r="H8" s="210">
        <v>1168</v>
      </c>
      <c r="J8" s="25"/>
      <c r="K8" s="24"/>
      <c r="L8" s="24"/>
      <c r="M8" s="24"/>
      <c r="N8" s="24"/>
      <c r="O8" s="24"/>
      <c r="P8" s="25"/>
    </row>
    <row r="9" spans="1:16" ht="23.1" customHeight="1" x14ac:dyDescent="0.2">
      <c r="A9" s="131" t="s">
        <v>1017</v>
      </c>
      <c r="B9" s="205">
        <v>912</v>
      </c>
      <c r="C9" s="210">
        <v>6127</v>
      </c>
      <c r="D9" s="210" t="s">
        <v>126</v>
      </c>
      <c r="E9" s="210">
        <v>2712</v>
      </c>
      <c r="F9" s="210">
        <v>1421</v>
      </c>
      <c r="G9" s="210">
        <v>1507</v>
      </c>
      <c r="H9" s="210">
        <v>2443</v>
      </c>
      <c r="J9" s="25"/>
      <c r="K9" s="24"/>
      <c r="L9" s="24"/>
      <c r="M9" s="24"/>
      <c r="N9" s="24"/>
      <c r="O9" s="24"/>
      <c r="P9" s="25"/>
    </row>
    <row r="10" spans="1:16" ht="57.6" customHeight="1" x14ac:dyDescent="0.2">
      <c r="A10" s="131" t="s">
        <v>1018</v>
      </c>
      <c r="B10" s="205">
        <v>2537</v>
      </c>
      <c r="C10" s="210">
        <v>82</v>
      </c>
      <c r="D10" s="210">
        <v>106</v>
      </c>
      <c r="E10" s="210">
        <v>443</v>
      </c>
      <c r="F10" s="210">
        <v>457</v>
      </c>
      <c r="G10" s="210">
        <v>247</v>
      </c>
      <c r="H10" s="210">
        <v>209</v>
      </c>
      <c r="J10" s="25"/>
      <c r="K10" s="24"/>
      <c r="L10" s="24"/>
      <c r="M10" s="24"/>
      <c r="N10" s="24"/>
      <c r="O10" s="24"/>
      <c r="P10" s="25"/>
    </row>
    <row r="11" spans="1:16" ht="11.45" customHeight="1" x14ac:dyDescent="0.2">
      <c r="A11" s="131" t="s">
        <v>1019</v>
      </c>
      <c r="B11" s="205">
        <v>19412</v>
      </c>
      <c r="C11" s="210">
        <v>43533</v>
      </c>
      <c r="D11" s="210">
        <v>86936</v>
      </c>
      <c r="E11" s="210">
        <v>36507</v>
      </c>
      <c r="F11" s="210">
        <v>21491</v>
      </c>
      <c r="G11" s="210">
        <v>26233</v>
      </c>
      <c r="H11" s="210">
        <v>38101</v>
      </c>
      <c r="J11" s="25"/>
      <c r="K11" s="24"/>
      <c r="L11" s="24"/>
      <c r="M11" s="24"/>
      <c r="N11" s="24"/>
      <c r="O11" s="24"/>
      <c r="P11" s="25"/>
    </row>
    <row r="12" spans="1:16" ht="45.95" customHeight="1" x14ac:dyDescent="0.2">
      <c r="A12" s="131" t="s">
        <v>1020</v>
      </c>
      <c r="B12" s="205">
        <v>8372</v>
      </c>
      <c r="C12" s="210">
        <v>8207</v>
      </c>
      <c r="D12" s="210" t="s">
        <v>126</v>
      </c>
      <c r="E12" s="210">
        <v>9481</v>
      </c>
      <c r="F12" s="210">
        <v>8500</v>
      </c>
      <c r="G12" s="210">
        <v>10096</v>
      </c>
      <c r="H12" s="210">
        <v>9938</v>
      </c>
      <c r="J12" s="25"/>
      <c r="K12" s="24"/>
      <c r="L12" s="24"/>
      <c r="M12" s="24"/>
      <c r="N12" s="24"/>
      <c r="O12" s="24"/>
      <c r="P12" s="25"/>
    </row>
    <row r="13" spans="1:16" ht="57.6" customHeight="1" x14ac:dyDescent="0.2">
      <c r="A13" s="131" t="s">
        <v>1021</v>
      </c>
      <c r="B13" s="205">
        <v>4056</v>
      </c>
      <c r="C13" s="210">
        <v>2219</v>
      </c>
      <c r="D13" s="210">
        <v>9679</v>
      </c>
      <c r="E13" s="210">
        <v>11618</v>
      </c>
      <c r="F13" s="210">
        <v>8424</v>
      </c>
      <c r="G13" s="210">
        <v>8704</v>
      </c>
      <c r="H13" s="210">
        <v>7602</v>
      </c>
      <c r="J13" s="25"/>
      <c r="K13" s="24"/>
      <c r="L13" s="24"/>
      <c r="M13" s="24"/>
      <c r="N13" s="24"/>
      <c r="O13" s="24"/>
      <c r="P13" s="25"/>
    </row>
    <row r="14" spans="1:16" ht="34.5" customHeight="1" x14ac:dyDescent="0.2">
      <c r="A14" s="131" t="s">
        <v>1022</v>
      </c>
      <c r="B14" s="205">
        <v>188100</v>
      </c>
      <c r="C14" s="210">
        <v>129577</v>
      </c>
      <c r="D14" s="210">
        <v>121649</v>
      </c>
      <c r="E14" s="210">
        <v>68639</v>
      </c>
      <c r="F14" s="210">
        <v>63641</v>
      </c>
      <c r="G14" s="210">
        <v>82255</v>
      </c>
      <c r="H14" s="210">
        <v>123616</v>
      </c>
      <c r="J14" s="25"/>
      <c r="K14" s="24"/>
      <c r="L14" s="24"/>
      <c r="M14" s="24"/>
      <c r="N14" s="24"/>
      <c r="O14" s="24"/>
      <c r="P14" s="25"/>
    </row>
    <row r="15" spans="1:16" ht="34.5" customHeight="1" x14ac:dyDescent="0.2">
      <c r="A15" s="131" t="s">
        <v>1023</v>
      </c>
      <c r="B15" s="205">
        <v>596737</v>
      </c>
      <c r="C15" s="210">
        <v>2033120</v>
      </c>
      <c r="D15" s="210">
        <v>1785600</v>
      </c>
      <c r="E15" s="210">
        <v>3091133</v>
      </c>
      <c r="F15" s="210">
        <v>3889927</v>
      </c>
      <c r="G15" s="210">
        <v>3761168</v>
      </c>
      <c r="H15" s="210">
        <v>3582625</v>
      </c>
      <c r="J15" s="25"/>
      <c r="K15" s="24"/>
      <c r="L15" s="24"/>
      <c r="M15" s="24"/>
      <c r="N15" s="24"/>
      <c r="O15" s="24"/>
      <c r="P15" s="25"/>
    </row>
    <row r="16" spans="1:16" ht="57.6" customHeight="1" x14ac:dyDescent="0.2">
      <c r="A16" s="131" t="s">
        <v>1024</v>
      </c>
      <c r="B16" s="205">
        <v>1593</v>
      </c>
      <c r="C16" s="210">
        <v>4435</v>
      </c>
      <c r="D16" s="210">
        <v>5973</v>
      </c>
      <c r="E16" s="210">
        <v>5953</v>
      </c>
      <c r="F16" s="210">
        <v>5986</v>
      </c>
      <c r="G16" s="210">
        <v>6353</v>
      </c>
      <c r="H16" s="210">
        <v>7027</v>
      </c>
      <c r="J16" s="25"/>
      <c r="K16" s="24"/>
      <c r="L16" s="24"/>
      <c r="M16" s="24"/>
      <c r="N16" s="24"/>
      <c r="O16" s="24"/>
      <c r="P16" s="25"/>
    </row>
    <row r="17" spans="1:16" ht="69" customHeight="1" x14ac:dyDescent="0.2">
      <c r="A17" s="131" t="s">
        <v>1025</v>
      </c>
      <c r="B17" s="205">
        <v>1226536</v>
      </c>
      <c r="C17" s="210">
        <v>1626679</v>
      </c>
      <c r="D17" s="210">
        <v>1649099</v>
      </c>
      <c r="E17" s="210">
        <v>1438023</v>
      </c>
      <c r="F17" s="210">
        <v>1476630</v>
      </c>
      <c r="G17" s="210">
        <v>1471890</v>
      </c>
      <c r="H17" s="210">
        <v>1470067</v>
      </c>
      <c r="J17" s="25"/>
      <c r="K17" s="24"/>
      <c r="L17" s="24"/>
      <c r="M17" s="24"/>
      <c r="N17" s="24"/>
      <c r="O17" s="24"/>
      <c r="P17" s="25"/>
    </row>
    <row r="18" spans="1:16" ht="57.6" customHeight="1" x14ac:dyDescent="0.2">
      <c r="A18" s="131" t="s">
        <v>1026</v>
      </c>
      <c r="B18" s="205">
        <v>636903</v>
      </c>
      <c r="C18" s="210">
        <v>731614</v>
      </c>
      <c r="D18" s="210">
        <v>784451</v>
      </c>
      <c r="E18" s="210">
        <v>791909</v>
      </c>
      <c r="F18" s="210">
        <v>846297</v>
      </c>
      <c r="G18" s="210">
        <v>801407</v>
      </c>
      <c r="H18" s="210">
        <v>830115</v>
      </c>
      <c r="J18" s="25"/>
      <c r="K18" s="25"/>
      <c r="L18" s="25"/>
      <c r="M18" s="25"/>
      <c r="N18" s="25"/>
      <c r="O18" s="25"/>
      <c r="P18" s="25"/>
    </row>
    <row r="19" spans="1:16" ht="11.45" customHeight="1" x14ac:dyDescent="0.2"/>
    <row r="20" spans="1:16" ht="11.45" customHeight="1" x14ac:dyDescent="0.2"/>
    <row r="21" spans="1:16" ht="11.45" customHeight="1" x14ac:dyDescent="0.2"/>
    <row r="22" spans="1:16" ht="11.45" customHeight="1" x14ac:dyDescent="0.2"/>
    <row r="23" spans="1:16" ht="11.45" customHeight="1" x14ac:dyDescent="0.2"/>
    <row r="24" spans="1:16" ht="11.45" customHeight="1" x14ac:dyDescent="0.2"/>
    <row r="25" spans="1:16" ht="11.45" customHeight="1" x14ac:dyDescent="0.2"/>
    <row r="26" spans="1:16" ht="11.45" customHeight="1" x14ac:dyDescent="0.2"/>
    <row r="27" spans="1:16" ht="11.45" customHeight="1" x14ac:dyDescent="0.2"/>
    <row r="28" spans="1:16" ht="11.45" customHeight="1" x14ac:dyDescent="0.2"/>
    <row r="29" spans="1:16" ht="11.45" customHeight="1" x14ac:dyDescent="0.2"/>
    <row r="30" spans="1:16" ht="11.45" customHeight="1" x14ac:dyDescent="0.2"/>
    <row r="31" spans="1:16" ht="11.45" customHeight="1" x14ac:dyDescent="0.2"/>
    <row r="32" spans="1:16"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row r="264" ht="11.45" customHeight="1" x14ac:dyDescent="0.2"/>
    <row r="265" ht="11.45" customHeight="1" x14ac:dyDescent="0.2"/>
    <row r="266" ht="11.45" customHeight="1" x14ac:dyDescent="0.2"/>
    <row r="267" ht="11.45" customHeight="1" x14ac:dyDescent="0.2"/>
    <row r="268" ht="11.45" customHeight="1" x14ac:dyDescent="0.2"/>
    <row r="269" ht="11.45" customHeight="1" x14ac:dyDescent="0.2"/>
    <row r="270" ht="11.45" customHeight="1" x14ac:dyDescent="0.2"/>
    <row r="271" ht="11.45" customHeight="1" x14ac:dyDescent="0.2"/>
    <row r="272" ht="11.45" customHeight="1" x14ac:dyDescent="0.2"/>
    <row r="273" ht="11.45" customHeight="1" x14ac:dyDescent="0.2"/>
    <row r="274" ht="11.45" customHeight="1" x14ac:dyDescent="0.2"/>
    <row r="275" ht="11.45" customHeight="1" x14ac:dyDescent="0.2"/>
    <row r="276" ht="11.45" customHeight="1" x14ac:dyDescent="0.2"/>
    <row r="277" ht="11.45" customHeight="1" x14ac:dyDescent="0.2"/>
    <row r="278" ht="11.45" customHeight="1" x14ac:dyDescent="0.2"/>
    <row r="279" ht="11.45" customHeight="1" x14ac:dyDescent="0.2"/>
    <row r="280" ht="11.45" customHeight="1" x14ac:dyDescent="0.2"/>
    <row r="281" ht="11.45" customHeight="1" x14ac:dyDescent="0.2"/>
    <row r="282" ht="11.45" customHeight="1" x14ac:dyDescent="0.2"/>
    <row r="283" ht="11.45" customHeight="1" x14ac:dyDescent="0.2"/>
    <row r="284" ht="11.45" customHeight="1" x14ac:dyDescent="0.2"/>
    <row r="285" ht="11.45" customHeight="1" x14ac:dyDescent="0.2"/>
    <row r="286" ht="11.45" customHeight="1" x14ac:dyDescent="0.2"/>
    <row r="287" ht="11.45" customHeight="1" x14ac:dyDescent="0.2"/>
    <row r="288" ht="11.45" customHeight="1" x14ac:dyDescent="0.2"/>
    <row r="289" ht="11.45" customHeight="1" x14ac:dyDescent="0.2"/>
    <row r="290" ht="11.45" customHeight="1" x14ac:dyDescent="0.2"/>
    <row r="291" ht="11.45" customHeight="1" x14ac:dyDescent="0.2"/>
    <row r="292" ht="11.45" customHeight="1" x14ac:dyDescent="0.2"/>
    <row r="293" ht="11.45" customHeight="1" x14ac:dyDescent="0.2"/>
    <row r="294" ht="11.45" customHeight="1" x14ac:dyDescent="0.2"/>
    <row r="295" ht="11.45" customHeight="1" x14ac:dyDescent="0.2"/>
    <row r="296" ht="11.45" customHeight="1" x14ac:dyDescent="0.2"/>
    <row r="297" ht="11.45" customHeight="1" x14ac:dyDescent="0.2"/>
    <row r="298" ht="11.45" customHeight="1" x14ac:dyDescent="0.2"/>
    <row r="299" ht="11.45" customHeight="1" x14ac:dyDescent="0.2"/>
    <row r="300" ht="11.45" customHeight="1" x14ac:dyDescent="0.2"/>
    <row r="301" ht="11.45" customHeight="1" x14ac:dyDescent="0.2"/>
    <row r="302" ht="11.45" customHeight="1" x14ac:dyDescent="0.2"/>
    <row r="303" ht="11.45" customHeight="1" x14ac:dyDescent="0.2"/>
    <row r="304" ht="11.45" customHeight="1" x14ac:dyDescent="0.2"/>
    <row r="305" ht="11.45" customHeight="1" x14ac:dyDescent="0.2"/>
    <row r="306" ht="11.45" customHeight="1" x14ac:dyDescent="0.2"/>
  </sheetData>
  <hyperlinks>
    <hyperlink ref="A1" location="Inhalt!A24"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legacyDrawing r:id="rId2"/>
  <tableParts count="1">
    <tablePart r:id="rId3"/>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160" zoomScaleNormal="160" workbookViewId="0"/>
  </sheetViews>
  <sheetFormatPr baseColWidth="10" defaultRowHeight="11.25" x14ac:dyDescent="0.2"/>
  <cols>
    <col min="1" max="1" width="41.7109375" style="22" customWidth="1"/>
    <col min="2" max="4" width="7.5703125" style="22" customWidth="1"/>
    <col min="5" max="5" width="8.28515625" style="22" customWidth="1"/>
    <col min="6" max="7" width="9.7109375" style="22" customWidth="1"/>
    <col min="8" max="8" width="5.7109375" style="21" customWidth="1"/>
    <col min="9" max="16384" width="11.42578125" style="22"/>
  </cols>
  <sheetData>
    <row r="1" spans="1:14" ht="12" customHeight="1" x14ac:dyDescent="0.2">
      <c r="A1" s="155" t="s">
        <v>209</v>
      </c>
    </row>
    <row r="2" spans="1:14" s="20" customFormat="1" ht="30" customHeight="1" x14ac:dyDescent="0.2">
      <c r="A2" s="143" t="s">
        <v>151</v>
      </c>
      <c r="B2" s="143"/>
      <c r="C2" s="143"/>
      <c r="D2" s="143"/>
      <c r="E2" s="143"/>
      <c r="F2" s="143"/>
      <c r="G2" s="143"/>
      <c r="H2" s="88"/>
    </row>
    <row r="3" spans="1:14" s="21" customFormat="1" ht="11.45" customHeight="1" x14ac:dyDescent="0.2">
      <c r="A3" s="145" t="s">
        <v>984</v>
      </c>
      <c r="B3" s="145"/>
      <c r="C3" s="145"/>
      <c r="D3" s="145"/>
      <c r="E3" s="145"/>
      <c r="F3" s="145"/>
      <c r="G3" s="145"/>
      <c r="H3" s="78"/>
    </row>
    <row r="4" spans="1:14" s="21" customFormat="1" ht="18.600000000000001" customHeight="1" x14ac:dyDescent="0.2">
      <c r="A4" s="145" t="s">
        <v>983</v>
      </c>
      <c r="B4" s="145"/>
      <c r="C4" s="145"/>
      <c r="D4" s="145"/>
      <c r="E4" s="145"/>
      <c r="F4" s="145"/>
      <c r="G4" s="145"/>
      <c r="H4" s="78"/>
    </row>
    <row r="5" spans="1:14" ht="84" customHeight="1" x14ac:dyDescent="0.2">
      <c r="A5" s="299" t="s">
        <v>26</v>
      </c>
      <c r="B5" s="296" t="s">
        <v>1190</v>
      </c>
      <c r="C5" s="296" t="s">
        <v>1191</v>
      </c>
      <c r="D5" s="296" t="s">
        <v>1192</v>
      </c>
      <c r="E5" s="296" t="s">
        <v>1179</v>
      </c>
      <c r="F5" s="296" t="s">
        <v>1961</v>
      </c>
      <c r="G5" s="298" t="s">
        <v>1962</v>
      </c>
      <c r="H5" s="79"/>
      <c r="I5" s="167"/>
    </row>
    <row r="6" spans="1:14" ht="20.100000000000001" customHeight="1" x14ac:dyDescent="0.2">
      <c r="A6" s="172" t="s">
        <v>50</v>
      </c>
      <c r="B6" s="256">
        <v>195529</v>
      </c>
      <c r="C6" s="257">
        <v>339641</v>
      </c>
      <c r="D6" s="257">
        <v>311791</v>
      </c>
      <c r="E6" s="254">
        <v>100</v>
      </c>
      <c r="F6" s="257">
        <v>208602</v>
      </c>
      <c r="G6" s="257">
        <v>103189</v>
      </c>
      <c r="H6" s="210"/>
      <c r="I6" s="80"/>
      <c r="J6" s="80"/>
      <c r="K6" s="80"/>
      <c r="L6" s="252"/>
      <c r="M6" s="80"/>
      <c r="N6" s="252"/>
    </row>
    <row r="7" spans="1:14" s="84" customFormat="1" ht="30" customHeight="1" x14ac:dyDescent="0.2">
      <c r="A7" s="173" t="s">
        <v>1044</v>
      </c>
      <c r="B7" s="205"/>
      <c r="C7" s="210"/>
      <c r="D7" s="210"/>
      <c r="E7" s="255"/>
      <c r="F7" s="210"/>
      <c r="G7" s="210"/>
      <c r="H7" s="210"/>
      <c r="I7" s="80"/>
      <c r="J7" s="80"/>
      <c r="K7" s="80"/>
      <c r="L7" s="251"/>
      <c r="M7" s="80"/>
      <c r="N7" s="252"/>
    </row>
    <row r="8" spans="1:14" ht="23.1" customHeight="1" x14ac:dyDescent="0.2">
      <c r="A8" s="131" t="s">
        <v>1027</v>
      </c>
      <c r="B8" s="205">
        <v>101099</v>
      </c>
      <c r="C8" s="210">
        <v>181560</v>
      </c>
      <c r="D8" s="210">
        <v>162239</v>
      </c>
      <c r="E8" s="255">
        <v>52.034535955175102</v>
      </c>
      <c r="F8" s="210">
        <v>146015</v>
      </c>
      <c r="G8" s="210">
        <v>16224</v>
      </c>
      <c r="H8" s="210"/>
      <c r="I8" s="24"/>
      <c r="J8" s="24"/>
      <c r="K8" s="24"/>
      <c r="L8" s="251"/>
      <c r="M8" s="24"/>
      <c r="N8" s="41"/>
    </row>
    <row r="9" spans="1:14" ht="11.45" customHeight="1" x14ac:dyDescent="0.2">
      <c r="A9" s="131" t="s">
        <v>1028</v>
      </c>
      <c r="B9" s="205"/>
      <c r="C9" s="210"/>
      <c r="D9" s="210"/>
      <c r="E9" s="255"/>
      <c r="F9" s="210"/>
      <c r="G9" s="210"/>
      <c r="H9" s="210"/>
      <c r="I9" s="24"/>
      <c r="J9" s="24"/>
      <c r="K9" s="24"/>
      <c r="L9" s="251"/>
      <c r="M9" s="24"/>
      <c r="N9" s="41"/>
    </row>
    <row r="10" spans="1:14" ht="23.1" customHeight="1" x14ac:dyDescent="0.2">
      <c r="A10" s="131" t="s">
        <v>1029</v>
      </c>
      <c r="B10" s="205">
        <v>7955</v>
      </c>
      <c r="C10" s="210">
        <v>8937</v>
      </c>
      <c r="D10" s="210">
        <v>7854</v>
      </c>
      <c r="E10" s="255">
        <v>2.5189950960739727</v>
      </c>
      <c r="F10" s="210">
        <v>7117</v>
      </c>
      <c r="G10" s="210">
        <v>737</v>
      </c>
      <c r="H10" s="210"/>
      <c r="I10" s="24"/>
      <c r="J10" s="24"/>
      <c r="K10" s="24"/>
      <c r="L10" s="251"/>
      <c r="M10" s="24"/>
      <c r="N10" s="41"/>
    </row>
    <row r="11" spans="1:14" ht="23.1" customHeight="1" x14ac:dyDescent="0.2">
      <c r="A11" s="131" t="s">
        <v>1030</v>
      </c>
      <c r="B11" s="205">
        <v>14819</v>
      </c>
      <c r="C11" s="210">
        <v>11934</v>
      </c>
      <c r="D11" s="210">
        <v>6577</v>
      </c>
      <c r="E11" s="255">
        <v>2.109425865403427</v>
      </c>
      <c r="F11" s="210">
        <v>5718</v>
      </c>
      <c r="G11" s="210">
        <v>859</v>
      </c>
      <c r="H11" s="210"/>
      <c r="I11" s="24"/>
      <c r="J11" s="24"/>
      <c r="K11" s="24"/>
      <c r="L11" s="251"/>
      <c r="M11" s="24"/>
      <c r="N11" s="41"/>
    </row>
    <row r="12" spans="1:14" ht="11.45" customHeight="1" x14ac:dyDescent="0.2">
      <c r="A12" s="131" t="s">
        <v>1031</v>
      </c>
      <c r="B12" s="205">
        <v>10940</v>
      </c>
      <c r="C12" s="210">
        <v>37797</v>
      </c>
      <c r="D12" s="210">
        <v>25149</v>
      </c>
      <c r="E12" s="255">
        <v>8.0659800956409899</v>
      </c>
      <c r="F12" s="210">
        <v>22388</v>
      </c>
      <c r="G12" s="210">
        <v>2791</v>
      </c>
      <c r="H12" s="210"/>
      <c r="I12" s="24"/>
      <c r="J12" s="24"/>
      <c r="K12" s="24"/>
      <c r="L12" s="251"/>
      <c r="M12" s="24"/>
      <c r="N12" s="41"/>
    </row>
    <row r="13" spans="1:14" ht="11.45" customHeight="1" x14ac:dyDescent="0.2">
      <c r="A13" s="131" t="s">
        <v>1032</v>
      </c>
      <c r="B13" s="205">
        <v>9855</v>
      </c>
      <c r="C13" s="210">
        <v>8908</v>
      </c>
      <c r="D13" s="210">
        <v>9991</v>
      </c>
      <c r="E13" s="255">
        <v>3.2043901203049479</v>
      </c>
      <c r="F13" s="210">
        <v>5611</v>
      </c>
      <c r="G13" s="210">
        <v>4380</v>
      </c>
      <c r="H13" s="210"/>
      <c r="I13" s="24"/>
      <c r="J13" s="24"/>
      <c r="K13" s="24"/>
      <c r="L13" s="251"/>
      <c r="M13" s="24"/>
      <c r="N13" s="41"/>
    </row>
    <row r="14" spans="1:14" ht="11.45" customHeight="1" x14ac:dyDescent="0.2">
      <c r="A14" s="131" t="s">
        <v>1033</v>
      </c>
      <c r="B14" s="205">
        <v>21902</v>
      </c>
      <c r="C14" s="210">
        <v>52834</v>
      </c>
      <c r="D14" s="210">
        <v>33085</v>
      </c>
      <c r="E14" s="255">
        <v>10.611274860403283</v>
      </c>
      <c r="F14" s="210">
        <v>26889</v>
      </c>
      <c r="G14" s="210">
        <v>6197</v>
      </c>
      <c r="H14" s="210"/>
      <c r="I14" s="24"/>
      <c r="J14" s="24"/>
      <c r="K14" s="24"/>
      <c r="L14" s="251"/>
      <c r="M14" s="24"/>
      <c r="N14" s="41"/>
    </row>
    <row r="15" spans="1:14" ht="11.45" customHeight="1" x14ac:dyDescent="0.2">
      <c r="A15" s="131" t="s">
        <v>1034</v>
      </c>
      <c r="B15" s="205">
        <v>26643</v>
      </c>
      <c r="C15" s="210">
        <v>45290</v>
      </c>
      <c r="D15" s="210">
        <v>68937</v>
      </c>
      <c r="E15" s="255">
        <v>22.1100031752039</v>
      </c>
      <c r="F15" s="210">
        <v>67953</v>
      </c>
      <c r="G15" s="210">
        <v>984</v>
      </c>
      <c r="H15" s="210"/>
      <c r="I15" s="24"/>
      <c r="J15" s="24"/>
      <c r="K15" s="24"/>
      <c r="L15" s="251"/>
      <c r="M15" s="24"/>
      <c r="N15" s="41"/>
    </row>
    <row r="16" spans="1:14" ht="45.95" customHeight="1" x14ac:dyDescent="0.2">
      <c r="A16" s="131" t="s">
        <v>1035</v>
      </c>
      <c r="B16" s="205">
        <v>28765</v>
      </c>
      <c r="C16" s="210">
        <v>81610</v>
      </c>
      <c r="D16" s="210">
        <v>78560</v>
      </c>
      <c r="E16" s="255">
        <v>25.196365514078341</v>
      </c>
      <c r="F16" s="210">
        <v>18619</v>
      </c>
      <c r="G16" s="210">
        <v>59941</v>
      </c>
      <c r="H16" s="210"/>
      <c r="I16" s="24"/>
      <c r="J16" s="24"/>
      <c r="K16" s="24"/>
      <c r="L16" s="251"/>
      <c r="M16" s="24"/>
      <c r="N16" s="41"/>
    </row>
    <row r="17" spans="1:14" ht="11.45" customHeight="1" x14ac:dyDescent="0.2">
      <c r="A17" s="131" t="s">
        <v>1028</v>
      </c>
      <c r="B17" s="205"/>
      <c r="C17" s="210"/>
      <c r="D17" s="210"/>
      <c r="E17" s="255"/>
      <c r="F17" s="210"/>
      <c r="G17" s="210"/>
      <c r="H17" s="210"/>
      <c r="I17" s="24"/>
      <c r="J17" s="24"/>
      <c r="K17" s="24"/>
      <c r="L17" s="251"/>
      <c r="M17" s="24"/>
      <c r="N17" s="41"/>
    </row>
    <row r="18" spans="1:14" ht="11.45" customHeight="1" x14ac:dyDescent="0.2">
      <c r="A18" s="131" t="s">
        <v>1036</v>
      </c>
      <c r="B18" s="205" t="s">
        <v>28</v>
      </c>
      <c r="C18" s="210">
        <v>18890</v>
      </c>
      <c r="D18" s="210">
        <v>17167</v>
      </c>
      <c r="E18" s="255">
        <v>5.505931858199884</v>
      </c>
      <c r="F18" s="210">
        <v>961</v>
      </c>
      <c r="G18" s="210">
        <v>16206</v>
      </c>
      <c r="H18" s="210"/>
      <c r="I18" s="24"/>
      <c r="J18" s="24"/>
      <c r="K18" s="24"/>
      <c r="L18" s="251"/>
      <c r="M18" s="24"/>
      <c r="N18" s="41"/>
    </row>
    <row r="19" spans="1:14" ht="23.1" customHeight="1" x14ac:dyDescent="0.2">
      <c r="A19" s="131" t="s">
        <v>1037</v>
      </c>
      <c r="B19" s="205">
        <v>2288</v>
      </c>
      <c r="C19" s="210">
        <v>14180</v>
      </c>
      <c r="D19" s="210">
        <v>4185</v>
      </c>
      <c r="E19" s="255">
        <v>1.3422452861051153</v>
      </c>
      <c r="F19" s="210">
        <v>0</v>
      </c>
      <c r="G19" s="210">
        <v>4185</v>
      </c>
      <c r="H19" s="210"/>
      <c r="I19" s="24"/>
      <c r="J19" s="24"/>
      <c r="K19" s="24"/>
      <c r="L19" s="251"/>
      <c r="M19" s="24"/>
      <c r="N19" s="41"/>
    </row>
    <row r="20" spans="1:14" ht="11.45" customHeight="1" x14ac:dyDescent="0.2">
      <c r="A20" s="131" t="s">
        <v>1038</v>
      </c>
      <c r="B20" s="205">
        <v>4227</v>
      </c>
      <c r="C20" s="210">
        <v>6225</v>
      </c>
      <c r="D20" s="210">
        <v>4853</v>
      </c>
      <c r="E20" s="255">
        <v>1.5564913676148446</v>
      </c>
      <c r="F20" s="210">
        <v>20</v>
      </c>
      <c r="G20" s="210">
        <v>4832</v>
      </c>
      <c r="H20" s="210"/>
      <c r="I20" s="24"/>
      <c r="J20" s="24"/>
      <c r="K20" s="24"/>
      <c r="L20" s="251"/>
      <c r="M20" s="24"/>
      <c r="N20" s="41"/>
    </row>
    <row r="21" spans="1:14" ht="34.5" customHeight="1" x14ac:dyDescent="0.2">
      <c r="A21" s="131" t="s">
        <v>1039</v>
      </c>
      <c r="B21" s="205" t="s">
        <v>28</v>
      </c>
      <c r="C21" s="210">
        <v>7894</v>
      </c>
      <c r="D21" s="210">
        <v>16123</v>
      </c>
      <c r="E21" s="255">
        <v>5.1710921739241993</v>
      </c>
      <c r="F21" s="210">
        <v>9964</v>
      </c>
      <c r="G21" s="210">
        <v>6159</v>
      </c>
      <c r="H21" s="210"/>
      <c r="I21" s="24"/>
      <c r="J21" s="24"/>
      <c r="K21" s="24"/>
      <c r="L21" s="251"/>
      <c r="M21" s="24"/>
      <c r="N21" s="41"/>
    </row>
    <row r="22" spans="1:14" ht="34.5" customHeight="1" x14ac:dyDescent="0.2">
      <c r="A22" s="131" t="s">
        <v>1040</v>
      </c>
      <c r="B22" s="205">
        <v>37409</v>
      </c>
      <c r="C22" s="210">
        <v>28205</v>
      </c>
      <c r="D22" s="210">
        <v>26408</v>
      </c>
      <c r="E22" s="255">
        <v>8.4697762283067828</v>
      </c>
      <c r="F22" s="210">
        <v>18170</v>
      </c>
      <c r="G22" s="210">
        <v>8238</v>
      </c>
      <c r="H22" s="210"/>
      <c r="I22" s="24"/>
      <c r="J22" s="24"/>
      <c r="K22" s="24"/>
      <c r="L22" s="251"/>
      <c r="M22" s="24"/>
      <c r="N22" s="41"/>
    </row>
    <row r="23" spans="1:14" ht="11.45" customHeight="1" x14ac:dyDescent="0.2">
      <c r="A23" s="131" t="s">
        <v>1028</v>
      </c>
      <c r="B23" s="205"/>
      <c r="C23" s="210"/>
      <c r="D23" s="210"/>
      <c r="E23" s="255"/>
      <c r="F23" s="210"/>
      <c r="G23" s="210"/>
      <c r="H23" s="210"/>
      <c r="I23" s="24"/>
      <c r="J23" s="24"/>
      <c r="K23" s="24"/>
      <c r="L23" s="251"/>
      <c r="M23" s="24"/>
      <c r="N23" s="41"/>
    </row>
    <row r="24" spans="1:14" ht="23.1" customHeight="1" x14ac:dyDescent="0.2">
      <c r="A24" s="131" t="s">
        <v>1041</v>
      </c>
      <c r="B24" s="205">
        <v>8315</v>
      </c>
      <c r="C24" s="210">
        <v>12062</v>
      </c>
      <c r="D24" s="210">
        <v>11071</v>
      </c>
      <c r="E24" s="255">
        <v>3.550776000590139</v>
      </c>
      <c r="F24" s="210">
        <v>4438</v>
      </c>
      <c r="G24" s="210">
        <v>6634</v>
      </c>
      <c r="H24" s="210"/>
      <c r="I24" s="24"/>
      <c r="J24" s="24"/>
      <c r="K24" s="24"/>
      <c r="L24" s="251"/>
      <c r="M24" s="24"/>
      <c r="N24" s="41"/>
    </row>
    <row r="25" spans="1:14" ht="23.1" customHeight="1" x14ac:dyDescent="0.2">
      <c r="A25" s="131" t="s">
        <v>1042</v>
      </c>
      <c r="B25" s="205">
        <v>2161</v>
      </c>
      <c r="C25" s="210">
        <v>1106</v>
      </c>
      <c r="D25" s="210">
        <v>665</v>
      </c>
      <c r="E25" s="255">
        <v>0.21328389850893709</v>
      </c>
      <c r="F25" s="210">
        <v>662</v>
      </c>
      <c r="G25" s="210">
        <v>3</v>
      </c>
      <c r="H25" s="210"/>
      <c r="I25" s="24"/>
      <c r="J25" s="24"/>
      <c r="K25" s="24"/>
      <c r="L25" s="251"/>
      <c r="M25" s="24"/>
      <c r="N25" s="41"/>
    </row>
    <row r="26" spans="1:14" ht="23.1" customHeight="1" x14ac:dyDescent="0.2">
      <c r="A26" s="131" t="s">
        <v>1043</v>
      </c>
      <c r="B26" s="205">
        <v>3576</v>
      </c>
      <c r="C26" s="210">
        <v>6157</v>
      </c>
      <c r="D26" s="210">
        <v>6571</v>
      </c>
      <c r="E26" s="255">
        <v>2.1075014994018431</v>
      </c>
      <c r="F26" s="210">
        <v>6034</v>
      </c>
      <c r="G26" s="210">
        <v>537</v>
      </c>
      <c r="H26" s="210"/>
      <c r="I26" s="24"/>
      <c r="J26" s="24"/>
      <c r="K26" s="24"/>
      <c r="L26" s="251"/>
      <c r="M26" s="24"/>
      <c r="N26" s="41"/>
    </row>
    <row r="27" spans="1:14" ht="24.95" customHeight="1" x14ac:dyDescent="0.2">
      <c r="A27" s="173" t="s">
        <v>173</v>
      </c>
      <c r="B27" s="205"/>
      <c r="C27" s="210"/>
      <c r="D27" s="210"/>
      <c r="E27" s="255"/>
      <c r="F27" s="210"/>
      <c r="G27" s="210"/>
      <c r="H27" s="210"/>
      <c r="I27" s="132"/>
      <c r="J27" s="132"/>
      <c r="K27" s="132"/>
      <c r="L27" s="251"/>
      <c r="M27" s="132"/>
      <c r="N27" s="132"/>
    </row>
    <row r="28" spans="1:14" ht="11.45" customHeight="1" x14ac:dyDescent="0.2">
      <c r="A28" s="131" t="s">
        <v>1045</v>
      </c>
      <c r="B28" s="205">
        <v>2419</v>
      </c>
      <c r="C28" s="210">
        <v>1289</v>
      </c>
      <c r="D28" s="210">
        <v>359</v>
      </c>
      <c r="E28" s="255">
        <v>0.11514123242813296</v>
      </c>
      <c r="F28" s="210">
        <v>350</v>
      </c>
      <c r="G28" s="210">
        <v>10</v>
      </c>
      <c r="H28" s="210"/>
      <c r="I28" s="24"/>
      <c r="J28" s="24"/>
      <c r="K28" s="24"/>
      <c r="L28" s="251"/>
      <c r="M28" s="24"/>
      <c r="N28" s="41"/>
    </row>
    <row r="29" spans="1:14" ht="11.45" customHeight="1" x14ac:dyDescent="0.2">
      <c r="A29" s="131" t="s">
        <v>1046</v>
      </c>
      <c r="B29" s="205">
        <v>18380</v>
      </c>
      <c r="C29" s="210">
        <v>23806</v>
      </c>
      <c r="D29" s="210">
        <v>21686</v>
      </c>
      <c r="E29" s="255">
        <v>6.9553001850598637</v>
      </c>
      <c r="F29" s="210">
        <v>13807</v>
      </c>
      <c r="G29" s="210">
        <v>7879</v>
      </c>
      <c r="H29" s="210"/>
      <c r="I29" s="24"/>
      <c r="J29" s="24"/>
      <c r="K29" s="24"/>
      <c r="L29" s="251"/>
      <c r="M29" s="24"/>
      <c r="N29" s="41"/>
    </row>
    <row r="30" spans="1:14" ht="11.45" customHeight="1" x14ac:dyDescent="0.2">
      <c r="A30" s="131" t="s">
        <v>1028</v>
      </c>
      <c r="B30" s="205"/>
      <c r="C30" s="210"/>
      <c r="D30" s="210"/>
      <c r="E30" s="255">
        <v>0</v>
      </c>
      <c r="F30" s="210"/>
      <c r="G30" s="210"/>
      <c r="H30" s="210"/>
      <c r="I30" s="24"/>
      <c r="J30" s="24"/>
      <c r="K30" s="24"/>
      <c r="L30" s="251"/>
      <c r="M30" s="24"/>
      <c r="N30" s="41"/>
    </row>
    <row r="31" spans="1:14" ht="11.45" customHeight="1" x14ac:dyDescent="0.2">
      <c r="A31" s="131" t="s">
        <v>1047</v>
      </c>
      <c r="B31" s="205">
        <v>162</v>
      </c>
      <c r="C31" s="210">
        <v>359</v>
      </c>
      <c r="D31" s="210">
        <v>311</v>
      </c>
      <c r="E31" s="255">
        <v>9.9746304415457787E-2</v>
      </c>
      <c r="F31" s="210">
        <v>311</v>
      </c>
      <c r="G31" s="210" t="s">
        <v>126</v>
      </c>
      <c r="H31" s="210"/>
      <c r="I31" s="24"/>
      <c r="J31" s="24"/>
      <c r="K31" s="24"/>
      <c r="L31" s="251"/>
      <c r="M31" s="24"/>
      <c r="N31" s="253"/>
    </row>
    <row r="32" spans="1:14" ht="11.45" customHeight="1" x14ac:dyDescent="0.2">
      <c r="A32" s="131" t="s">
        <v>1048</v>
      </c>
      <c r="B32" s="205">
        <v>2474</v>
      </c>
      <c r="C32" s="210">
        <v>3083</v>
      </c>
      <c r="D32" s="210">
        <v>2322</v>
      </c>
      <c r="E32" s="255">
        <v>0.74472964261316077</v>
      </c>
      <c r="F32" s="210">
        <v>89</v>
      </c>
      <c r="G32" s="210">
        <v>2233</v>
      </c>
      <c r="H32" s="210"/>
      <c r="I32" s="24"/>
      <c r="J32" s="24"/>
      <c r="K32" s="24"/>
      <c r="L32" s="251"/>
      <c r="M32" s="24"/>
      <c r="N32" s="41"/>
    </row>
    <row r="33" spans="1:14" ht="11.45" customHeight="1" x14ac:dyDescent="0.2">
      <c r="A33" s="131" t="s">
        <v>1049</v>
      </c>
      <c r="B33" s="205">
        <v>4818</v>
      </c>
      <c r="C33" s="210">
        <v>2810</v>
      </c>
      <c r="D33" s="210">
        <v>1740</v>
      </c>
      <c r="E33" s="255">
        <v>0.55806614045947445</v>
      </c>
      <c r="F33" s="210">
        <v>1410</v>
      </c>
      <c r="G33" s="210">
        <v>330</v>
      </c>
      <c r="H33" s="210"/>
      <c r="I33" s="24"/>
      <c r="J33" s="24"/>
      <c r="K33" s="24"/>
      <c r="L33" s="251"/>
      <c r="M33" s="24"/>
      <c r="N33" s="41"/>
    </row>
    <row r="34" spans="1:14" ht="11.45" customHeight="1" x14ac:dyDescent="0.2">
      <c r="A34" s="131" t="s">
        <v>1050</v>
      </c>
      <c r="B34" s="205">
        <v>13975</v>
      </c>
      <c r="C34" s="210">
        <v>8381</v>
      </c>
      <c r="D34" s="210">
        <v>18246</v>
      </c>
      <c r="E34" s="255">
        <v>5.8519970108181436</v>
      </c>
      <c r="F34" s="210">
        <v>12195</v>
      </c>
      <c r="G34" s="210">
        <v>6052</v>
      </c>
      <c r="H34" s="210"/>
      <c r="I34" s="24"/>
      <c r="J34" s="24"/>
      <c r="K34" s="24"/>
      <c r="L34" s="251"/>
      <c r="M34" s="24"/>
      <c r="N34" s="41"/>
    </row>
    <row r="35" spans="1:14" ht="23.1" customHeight="1" x14ac:dyDescent="0.2">
      <c r="A35" s="131" t="s">
        <v>1051</v>
      </c>
      <c r="B35" s="205">
        <v>122592</v>
      </c>
      <c r="C35" s="210">
        <v>206684</v>
      </c>
      <c r="D35" s="210">
        <v>201847</v>
      </c>
      <c r="E35" s="255">
        <v>64.737917386967553</v>
      </c>
      <c r="F35" s="210">
        <v>121249</v>
      </c>
      <c r="G35" s="210">
        <v>80597</v>
      </c>
      <c r="H35" s="210"/>
      <c r="I35" s="24"/>
      <c r="J35" s="24"/>
      <c r="K35" s="24"/>
      <c r="L35" s="251"/>
      <c r="M35" s="24"/>
      <c r="N35" s="41"/>
    </row>
    <row r="36" spans="1:14" ht="11.45" customHeight="1" x14ac:dyDescent="0.2">
      <c r="A36" s="131" t="s">
        <v>1052</v>
      </c>
      <c r="B36" s="205">
        <v>10479</v>
      </c>
      <c r="C36" s="210">
        <v>36513</v>
      </c>
      <c r="D36" s="210">
        <v>13726</v>
      </c>
      <c r="E36" s="255">
        <v>4.4023079562912333</v>
      </c>
      <c r="F36" s="210">
        <v>13684</v>
      </c>
      <c r="G36" s="210">
        <v>42</v>
      </c>
      <c r="H36" s="210"/>
      <c r="I36" s="24"/>
      <c r="J36" s="24"/>
      <c r="K36" s="24"/>
      <c r="L36" s="251"/>
      <c r="M36" s="24"/>
      <c r="N36" s="41"/>
    </row>
    <row r="37" spans="1:14" ht="11.45" customHeight="1" x14ac:dyDescent="0.2">
      <c r="A37" s="131" t="s">
        <v>1053</v>
      </c>
      <c r="B37" s="205">
        <v>6023</v>
      </c>
      <c r="C37" s="210">
        <v>10328</v>
      </c>
      <c r="D37" s="210">
        <v>8375</v>
      </c>
      <c r="E37" s="255">
        <v>2.6860942105448844</v>
      </c>
      <c r="F37" s="210">
        <v>1740</v>
      </c>
      <c r="G37" s="210">
        <v>6635</v>
      </c>
      <c r="H37" s="210"/>
      <c r="I37" s="24"/>
      <c r="J37" s="24"/>
      <c r="K37" s="24"/>
      <c r="L37" s="251"/>
      <c r="M37" s="24"/>
      <c r="N37" s="41"/>
    </row>
    <row r="38" spans="1:14" ht="11.45" customHeight="1" x14ac:dyDescent="0.2">
      <c r="A38" s="131" t="s">
        <v>1054</v>
      </c>
      <c r="B38" s="205">
        <v>9330</v>
      </c>
      <c r="C38" s="210">
        <v>29880</v>
      </c>
      <c r="D38" s="210">
        <v>32675</v>
      </c>
      <c r="E38" s="255">
        <v>10.479776516961682</v>
      </c>
      <c r="F38" s="210">
        <v>31013</v>
      </c>
      <c r="G38" s="210">
        <v>1662</v>
      </c>
      <c r="H38" s="210"/>
      <c r="I38" s="24"/>
      <c r="J38" s="24"/>
      <c r="K38" s="24"/>
      <c r="L38" s="251"/>
      <c r="M38" s="24"/>
      <c r="N38" s="41"/>
    </row>
    <row r="39" spans="1:14" ht="11.45" customHeight="1" x14ac:dyDescent="0.2">
      <c r="A39" s="131" t="s">
        <v>1055</v>
      </c>
      <c r="B39" s="205">
        <v>7665</v>
      </c>
      <c r="C39" s="210">
        <v>12272</v>
      </c>
      <c r="D39" s="210">
        <v>13174</v>
      </c>
      <c r="E39" s="255">
        <v>4.2252662841454693</v>
      </c>
      <c r="F39" s="210">
        <v>13149</v>
      </c>
      <c r="G39" s="210">
        <v>25</v>
      </c>
      <c r="H39" s="210"/>
      <c r="I39" s="24"/>
      <c r="J39" s="24"/>
      <c r="K39" s="24"/>
      <c r="L39" s="251"/>
      <c r="M39" s="24"/>
      <c r="N39" s="41"/>
    </row>
    <row r="40" spans="1:14" x14ac:dyDescent="0.2">
      <c r="A40" s="131" t="s">
        <v>1056</v>
      </c>
      <c r="B40" s="205">
        <v>4664</v>
      </c>
      <c r="C40" s="210">
        <v>10487</v>
      </c>
      <c r="D40" s="210">
        <v>1703</v>
      </c>
      <c r="E40" s="255">
        <v>0.5461992167830374</v>
      </c>
      <c r="F40" s="210">
        <v>1415</v>
      </c>
      <c r="G40" s="210">
        <v>287</v>
      </c>
      <c r="H40" s="210"/>
      <c r="I40" s="24"/>
      <c r="J40" s="24"/>
      <c r="K40" s="24"/>
      <c r="L40" s="251"/>
      <c r="M40" s="24"/>
      <c r="N40" s="41"/>
    </row>
  </sheetData>
  <hyperlinks>
    <hyperlink ref="A1" location="Inhalt!A2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legacy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zoomScale="160" zoomScaleNormal="160" workbookViewId="0"/>
  </sheetViews>
  <sheetFormatPr baseColWidth="10" defaultRowHeight="11.45" customHeight="1" x14ac:dyDescent="0.2"/>
  <cols>
    <col min="1" max="1" width="5.7109375" style="18" customWidth="1"/>
    <col min="2" max="2" width="85.7109375" style="18" customWidth="1"/>
    <col min="3" max="16384" width="11.42578125" style="18"/>
  </cols>
  <sheetData>
    <row r="1" spans="1:2" ht="12" customHeight="1" x14ac:dyDescent="0.2">
      <c r="A1" s="155" t="s">
        <v>209</v>
      </c>
    </row>
    <row r="2" spans="1:2" s="15" customFormat="1" ht="30" customHeight="1" thickBot="1" x14ac:dyDescent="0.3">
      <c r="A2" s="110" t="s">
        <v>174</v>
      </c>
      <c r="B2" s="110"/>
    </row>
    <row r="3" spans="1:2" ht="30" customHeight="1" x14ac:dyDescent="0.2">
      <c r="A3" s="119" t="s">
        <v>240</v>
      </c>
      <c r="B3" s="117" t="s">
        <v>1072</v>
      </c>
    </row>
    <row r="4" spans="1:2" ht="18" customHeight="1" x14ac:dyDescent="0.2">
      <c r="A4" s="116" t="s">
        <v>221</v>
      </c>
      <c r="B4" s="117" t="s">
        <v>1073</v>
      </c>
    </row>
    <row r="5" spans="1:2" ht="18" customHeight="1" x14ac:dyDescent="0.2">
      <c r="A5" s="116" t="s">
        <v>222</v>
      </c>
      <c r="B5" s="117" t="s">
        <v>1074</v>
      </c>
    </row>
    <row r="6" spans="1:2" ht="18" customHeight="1" x14ac:dyDescent="0.2">
      <c r="A6" s="116" t="s">
        <v>223</v>
      </c>
      <c r="B6" s="117" t="s">
        <v>1075</v>
      </c>
    </row>
    <row r="7" spans="1:2" ht="30" customHeight="1" x14ac:dyDescent="0.2">
      <c r="A7" s="116" t="s">
        <v>224</v>
      </c>
      <c r="B7" s="117" t="s">
        <v>1963</v>
      </c>
    </row>
    <row r="8" spans="1:2" ht="30" customHeight="1" x14ac:dyDescent="0.2">
      <c r="A8" s="116" t="s">
        <v>225</v>
      </c>
      <c r="B8" s="117" t="s">
        <v>1964</v>
      </c>
    </row>
    <row r="9" spans="1:2" ht="42" customHeight="1" x14ac:dyDescent="0.2">
      <c r="A9" s="116" t="s">
        <v>226</v>
      </c>
      <c r="B9" s="117" t="s">
        <v>1965</v>
      </c>
    </row>
    <row r="10" spans="1:2" ht="18" customHeight="1" x14ac:dyDescent="0.2">
      <c r="A10" s="116" t="s">
        <v>227</v>
      </c>
      <c r="B10" s="117" t="s">
        <v>1085</v>
      </c>
    </row>
    <row r="11" spans="1:2" ht="18" customHeight="1" x14ac:dyDescent="0.2">
      <c r="A11" s="116" t="s">
        <v>228</v>
      </c>
      <c r="B11" s="117" t="s">
        <v>1076</v>
      </c>
    </row>
    <row r="12" spans="1:2" ht="18" customHeight="1" x14ac:dyDescent="0.2">
      <c r="A12" s="116" t="s">
        <v>229</v>
      </c>
      <c r="B12" s="118" t="s">
        <v>1077</v>
      </c>
    </row>
    <row r="13" spans="1:2" ht="30" customHeight="1" x14ac:dyDescent="0.2">
      <c r="A13" s="116" t="s">
        <v>230</v>
      </c>
      <c r="B13" s="117" t="s">
        <v>1966</v>
      </c>
    </row>
    <row r="14" spans="1:2" ht="42" customHeight="1" x14ac:dyDescent="0.2">
      <c r="A14" s="116" t="s">
        <v>231</v>
      </c>
      <c r="B14" s="117" t="s">
        <v>1967</v>
      </c>
    </row>
    <row r="15" spans="1:2" ht="18" customHeight="1" x14ac:dyDescent="0.2">
      <c r="A15" s="116" t="s">
        <v>232</v>
      </c>
      <c r="B15" s="118" t="s">
        <v>1078</v>
      </c>
    </row>
    <row r="16" spans="1:2" ht="30" customHeight="1" x14ac:dyDescent="0.2">
      <c r="A16" s="116" t="s">
        <v>233</v>
      </c>
      <c r="B16" s="117" t="s">
        <v>1079</v>
      </c>
    </row>
    <row r="17" spans="1:2" ht="42" customHeight="1" x14ac:dyDescent="0.2">
      <c r="A17" s="116" t="s">
        <v>234</v>
      </c>
      <c r="B17" s="117" t="s">
        <v>1968</v>
      </c>
    </row>
    <row r="18" spans="1:2" ht="42" customHeight="1" x14ac:dyDescent="0.2">
      <c r="A18" s="116" t="s">
        <v>235</v>
      </c>
      <c r="B18" s="117" t="s">
        <v>1969</v>
      </c>
    </row>
    <row r="19" spans="1:2" ht="18" customHeight="1" x14ac:dyDescent="0.2">
      <c r="A19" s="116" t="s">
        <v>236</v>
      </c>
      <c r="B19" s="117" t="s">
        <v>1080</v>
      </c>
    </row>
    <row r="20" spans="1:2" ht="18" customHeight="1" x14ac:dyDescent="0.2">
      <c r="A20" s="116" t="s">
        <v>237</v>
      </c>
      <c r="B20" s="117" t="s">
        <v>1081</v>
      </c>
    </row>
    <row r="21" spans="1:2" ht="30" customHeight="1" x14ac:dyDescent="0.2">
      <c r="A21" s="116" t="s">
        <v>238</v>
      </c>
      <c r="B21" s="117" t="s">
        <v>1970</v>
      </c>
    </row>
    <row r="22" spans="1:2" ht="18" customHeight="1" x14ac:dyDescent="0.2">
      <c r="A22" s="116" t="s">
        <v>239</v>
      </c>
      <c r="B22" s="117" t="s">
        <v>1082</v>
      </c>
    </row>
    <row r="23" spans="1:2" ht="18" customHeight="1" x14ac:dyDescent="0.2">
      <c r="A23" s="116" t="s">
        <v>1069</v>
      </c>
      <c r="B23" s="117" t="s">
        <v>1083</v>
      </c>
    </row>
  </sheetData>
  <hyperlinks>
    <hyperlink ref="A1" location="Inhalt!A34"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zoomScale="160" zoomScaleNormal="160" workbookViewId="0"/>
  </sheetViews>
  <sheetFormatPr baseColWidth="10" defaultRowHeight="11.45" customHeight="1" x14ac:dyDescent="0.2"/>
  <cols>
    <col min="1" max="1" width="95.7109375" style="6" customWidth="1"/>
    <col min="2" max="16384" width="11.42578125" style="6"/>
  </cols>
  <sheetData>
    <row r="1" spans="1:1" ht="12" customHeight="1" x14ac:dyDescent="0.2">
      <c r="A1" s="155" t="s">
        <v>209</v>
      </c>
    </row>
    <row r="2" spans="1:1" s="90" customFormat="1" ht="30" customHeight="1" thickBot="1" x14ac:dyDescent="0.3">
      <c r="A2" s="106" t="s">
        <v>175</v>
      </c>
    </row>
    <row r="3" spans="1:1" ht="42.95" customHeight="1" x14ac:dyDescent="0.2">
      <c r="A3" s="189" t="s">
        <v>1138</v>
      </c>
    </row>
    <row r="4" spans="1:1" ht="90" customHeight="1" x14ac:dyDescent="0.2">
      <c r="A4" s="189" t="s">
        <v>1114</v>
      </c>
    </row>
    <row r="5" spans="1:1" ht="66" customHeight="1" x14ac:dyDescent="0.2">
      <c r="A5" s="189" t="s">
        <v>1115</v>
      </c>
    </row>
    <row r="6" spans="1:1" ht="30" customHeight="1" x14ac:dyDescent="0.2">
      <c r="A6" s="189" t="s">
        <v>1116</v>
      </c>
    </row>
    <row r="7" spans="1:1" ht="78" customHeight="1" x14ac:dyDescent="0.2">
      <c r="A7" s="189" t="s">
        <v>1137</v>
      </c>
    </row>
    <row r="8" spans="1:1" ht="126" customHeight="1" x14ac:dyDescent="0.2">
      <c r="A8" s="189" t="s">
        <v>1117</v>
      </c>
    </row>
    <row r="9" spans="1:1" ht="54" customHeight="1" x14ac:dyDescent="0.2">
      <c r="A9" s="189" t="s">
        <v>1132</v>
      </c>
    </row>
    <row r="10" spans="1:1" ht="66" customHeight="1" x14ac:dyDescent="0.2">
      <c r="A10" s="189" t="s">
        <v>1118</v>
      </c>
    </row>
    <row r="11" spans="1:1" ht="42" customHeight="1" x14ac:dyDescent="0.2">
      <c r="A11" s="189" t="s">
        <v>1119</v>
      </c>
    </row>
    <row r="12" spans="1:1" ht="126" customHeight="1" x14ac:dyDescent="0.2">
      <c r="A12" s="189" t="s">
        <v>1139</v>
      </c>
    </row>
    <row r="13" spans="1:1" ht="27" customHeight="1" x14ac:dyDescent="0.2">
      <c r="A13" s="189" t="s">
        <v>1120</v>
      </c>
    </row>
  </sheetData>
  <hyperlinks>
    <hyperlink ref="A1" location="Inhalt!A3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160" zoomScaleNormal="160" workbookViewId="0"/>
  </sheetViews>
  <sheetFormatPr baseColWidth="10" defaultRowHeight="11.45" customHeight="1" x14ac:dyDescent="0.2"/>
  <cols>
    <col min="1" max="1" width="95.7109375" style="6" customWidth="1"/>
    <col min="2" max="16384" width="11.42578125" style="6"/>
  </cols>
  <sheetData>
    <row r="1" spans="1:1" ht="12" customHeight="1" x14ac:dyDescent="0.2">
      <c r="A1" s="155" t="s">
        <v>209</v>
      </c>
    </row>
    <row r="2" spans="1:1" s="90" customFormat="1" ht="30" customHeight="1" thickBot="1" x14ac:dyDescent="0.3">
      <c r="A2" s="106" t="s">
        <v>176</v>
      </c>
    </row>
    <row r="3" spans="1:1" ht="60" customHeight="1" x14ac:dyDescent="0.2">
      <c r="A3" s="189" t="s">
        <v>1121</v>
      </c>
    </row>
    <row r="4" spans="1:1" ht="48" customHeight="1" x14ac:dyDescent="0.2">
      <c r="A4" s="189" t="s">
        <v>1122</v>
      </c>
    </row>
    <row r="5" spans="1:1" ht="48" customHeight="1" x14ac:dyDescent="0.2">
      <c r="A5" s="189" t="s">
        <v>1123</v>
      </c>
    </row>
    <row r="6" spans="1:1" ht="48" customHeight="1" x14ac:dyDescent="0.2">
      <c r="A6" s="189" t="s">
        <v>1131</v>
      </c>
    </row>
    <row r="7" spans="1:1" ht="96" customHeight="1" x14ac:dyDescent="0.2">
      <c r="A7" s="189" t="s">
        <v>1124</v>
      </c>
    </row>
    <row r="8" spans="1:1" ht="84" customHeight="1" x14ac:dyDescent="0.2">
      <c r="A8" s="189" t="s">
        <v>1125</v>
      </c>
    </row>
    <row r="9" spans="1:1" ht="60" customHeight="1" x14ac:dyDescent="0.2">
      <c r="A9" s="189" t="s">
        <v>1126</v>
      </c>
    </row>
    <row r="10" spans="1:1" ht="36" customHeight="1" x14ac:dyDescent="0.2">
      <c r="A10" s="189" t="s">
        <v>1127</v>
      </c>
    </row>
    <row r="11" spans="1:1" ht="72" customHeight="1" x14ac:dyDescent="0.2">
      <c r="A11" s="189" t="s">
        <v>1128</v>
      </c>
    </row>
    <row r="12" spans="1:1" ht="36" customHeight="1" x14ac:dyDescent="0.2">
      <c r="A12" s="189" t="s">
        <v>1129</v>
      </c>
    </row>
    <row r="13" spans="1:1" ht="60" customHeight="1" x14ac:dyDescent="0.2">
      <c r="A13" s="189" t="s">
        <v>1130</v>
      </c>
    </row>
    <row r="14" spans="1:1" ht="72" customHeight="1" x14ac:dyDescent="0.2">
      <c r="A14" s="189" t="s">
        <v>1133</v>
      </c>
    </row>
    <row r="15" spans="1:1" ht="11.45" customHeight="1" x14ac:dyDescent="0.2">
      <c r="A15" s="189"/>
    </row>
  </sheetData>
  <hyperlinks>
    <hyperlink ref="A1" location="Inhalt!A3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160" zoomScaleNormal="160" workbookViewId="0"/>
  </sheetViews>
  <sheetFormatPr baseColWidth="10" defaultColWidth="10.7109375" defaultRowHeight="12" customHeight="1" x14ac:dyDescent="0.2"/>
  <cols>
    <col min="1" max="1" width="8.7109375" style="11" customWidth="1"/>
    <col min="2" max="2" width="77.7109375" style="9" customWidth="1"/>
    <col min="3" max="3" width="4.7109375" style="9" customWidth="1"/>
    <col min="4" max="4" width="2.7109375" style="120" customWidth="1"/>
    <col min="5" max="9" width="8.7109375" style="9" customWidth="1"/>
    <col min="10" max="16384" width="10.7109375" style="9"/>
  </cols>
  <sheetData>
    <row r="1" spans="1:9" ht="12" customHeight="1" x14ac:dyDescent="0.2">
      <c r="A1" s="105" t="s">
        <v>206</v>
      </c>
    </row>
    <row r="2" spans="1:9" s="8" customFormat="1" ht="30" customHeight="1" thickBot="1" x14ac:dyDescent="0.3">
      <c r="A2" s="106" t="s">
        <v>0</v>
      </c>
      <c r="B2" s="89"/>
      <c r="C2" s="107" t="s">
        <v>1</v>
      </c>
      <c r="D2" s="120"/>
      <c r="E2" s="7"/>
      <c r="F2" s="7"/>
      <c r="G2" s="7"/>
      <c r="H2" s="7"/>
      <c r="I2" s="7"/>
    </row>
    <row r="3" spans="1:9" ht="20.100000000000001" customHeight="1" x14ac:dyDescent="0.2">
      <c r="A3" s="179" t="s">
        <v>2</v>
      </c>
      <c r="B3" s="123" t="s">
        <v>207</v>
      </c>
      <c r="C3" s="109">
        <f>D3+420</f>
        <v>423</v>
      </c>
      <c r="D3" s="120">
        <v>3</v>
      </c>
      <c r="E3" s="273"/>
      <c r="F3" s="273"/>
      <c r="G3" s="273"/>
      <c r="H3" s="273"/>
      <c r="I3" s="273"/>
    </row>
    <row r="4" spans="1:9" ht="12" customHeight="1" x14ac:dyDescent="0.2">
      <c r="A4" s="18"/>
      <c r="B4" s="124" t="s">
        <v>208</v>
      </c>
      <c r="C4" s="109">
        <f t="shared" ref="C4:C37" si="0">D4+420</f>
        <v>424</v>
      </c>
      <c r="D4" s="120">
        <v>4</v>
      </c>
    </row>
    <row r="5" spans="1:9" ht="20.100000000000001" customHeight="1" x14ac:dyDescent="0.2">
      <c r="A5" s="180" t="s">
        <v>210</v>
      </c>
      <c r="B5" s="181"/>
      <c r="C5" s="109"/>
    </row>
    <row r="6" spans="1:9" ht="12" customHeight="1" x14ac:dyDescent="0.2">
      <c r="A6" s="182" t="s">
        <v>3</v>
      </c>
      <c r="B6" s="211" t="s">
        <v>4</v>
      </c>
      <c r="C6" s="109"/>
    </row>
    <row r="7" spans="1:9" ht="24" customHeight="1" x14ac:dyDescent="0.2">
      <c r="A7" s="300" t="s">
        <v>1057</v>
      </c>
      <c r="B7" s="301" t="s">
        <v>1151</v>
      </c>
      <c r="C7" s="109">
        <f t="shared" si="0"/>
        <v>425</v>
      </c>
      <c r="D7" s="120">
        <v>5</v>
      </c>
    </row>
    <row r="8" spans="1:9" ht="12" customHeight="1" x14ac:dyDescent="0.2">
      <c r="A8" s="184" t="s">
        <v>1090</v>
      </c>
      <c r="B8" s="124" t="s">
        <v>1091</v>
      </c>
      <c r="C8" s="109">
        <f t="shared" si="0"/>
        <v>426</v>
      </c>
      <c r="D8" s="120">
        <v>6</v>
      </c>
    </row>
    <row r="9" spans="1:9" ht="12" customHeight="1" x14ac:dyDescent="0.2">
      <c r="A9" s="184" t="s">
        <v>5</v>
      </c>
      <c r="B9" s="124" t="s">
        <v>1172</v>
      </c>
      <c r="C9" s="109">
        <f t="shared" si="0"/>
        <v>426</v>
      </c>
      <c r="D9" s="120">
        <v>6</v>
      </c>
    </row>
    <row r="10" spans="1:9" ht="12" customHeight="1" x14ac:dyDescent="0.2">
      <c r="A10" s="182" t="s">
        <v>6</v>
      </c>
      <c r="B10" s="211" t="s">
        <v>7</v>
      </c>
      <c r="C10" s="109"/>
    </row>
    <row r="11" spans="1:9" ht="12" customHeight="1" x14ac:dyDescent="0.2">
      <c r="A11" s="184" t="s">
        <v>8</v>
      </c>
      <c r="B11" s="124" t="s">
        <v>9</v>
      </c>
      <c r="C11" s="109">
        <f t="shared" si="0"/>
        <v>427</v>
      </c>
      <c r="D11" s="120">
        <v>7</v>
      </c>
    </row>
    <row r="12" spans="1:9" ht="24" customHeight="1" x14ac:dyDescent="0.2">
      <c r="A12" s="183" t="s">
        <v>1058</v>
      </c>
      <c r="B12" s="212" t="s">
        <v>10</v>
      </c>
      <c r="C12" s="109">
        <f t="shared" si="0"/>
        <v>427</v>
      </c>
      <c r="D12" s="120">
        <v>7</v>
      </c>
    </row>
    <row r="13" spans="1:9" ht="12" customHeight="1" x14ac:dyDescent="0.2">
      <c r="A13" s="184" t="s">
        <v>11</v>
      </c>
      <c r="B13" s="124" t="s">
        <v>12</v>
      </c>
      <c r="C13" s="109">
        <f t="shared" si="0"/>
        <v>427</v>
      </c>
      <c r="D13" s="120">
        <v>7</v>
      </c>
    </row>
    <row r="14" spans="1:9" ht="12" customHeight="1" x14ac:dyDescent="0.2">
      <c r="A14" s="183" t="s">
        <v>1105</v>
      </c>
      <c r="B14" s="212" t="s">
        <v>1104</v>
      </c>
      <c r="C14" s="109">
        <f t="shared" si="0"/>
        <v>428</v>
      </c>
      <c r="D14" s="120">
        <v>8</v>
      </c>
    </row>
    <row r="15" spans="1:9" ht="12" customHeight="1" x14ac:dyDescent="0.2">
      <c r="A15" s="184" t="s">
        <v>13</v>
      </c>
      <c r="B15" s="124" t="s">
        <v>1106</v>
      </c>
      <c r="C15" s="109">
        <f t="shared" si="0"/>
        <v>429</v>
      </c>
      <c r="D15" s="120">
        <v>9</v>
      </c>
    </row>
    <row r="16" spans="1:9" ht="12" customHeight="1" x14ac:dyDescent="0.2">
      <c r="A16" s="184" t="s">
        <v>14</v>
      </c>
      <c r="B16" s="124" t="s">
        <v>1107</v>
      </c>
      <c r="C16" s="109">
        <f t="shared" si="0"/>
        <v>430</v>
      </c>
      <c r="D16" s="120">
        <v>10</v>
      </c>
    </row>
    <row r="17" spans="1:4" ht="12" customHeight="1" x14ac:dyDescent="0.2">
      <c r="A17" s="184" t="s">
        <v>15</v>
      </c>
      <c r="B17" s="124" t="s">
        <v>1092</v>
      </c>
      <c r="C17" s="109">
        <f t="shared" si="0"/>
        <v>430</v>
      </c>
      <c r="D17" s="120">
        <v>10</v>
      </c>
    </row>
    <row r="18" spans="1:4" ht="24" customHeight="1" x14ac:dyDescent="0.2">
      <c r="A18" s="183" t="s">
        <v>1059</v>
      </c>
      <c r="B18" s="212" t="s">
        <v>214</v>
      </c>
      <c r="C18" s="109">
        <f t="shared" si="0"/>
        <v>431</v>
      </c>
      <c r="D18" s="120">
        <v>11</v>
      </c>
    </row>
    <row r="19" spans="1:4" ht="12" customHeight="1" x14ac:dyDescent="0.2">
      <c r="A19" s="183" t="s">
        <v>1067</v>
      </c>
      <c r="B19" s="212" t="s">
        <v>1066</v>
      </c>
      <c r="C19" s="109">
        <f t="shared" si="0"/>
        <v>432</v>
      </c>
      <c r="D19" s="120">
        <v>12</v>
      </c>
    </row>
    <row r="20" spans="1:4" ht="12" customHeight="1" x14ac:dyDescent="0.2">
      <c r="A20" s="182" t="s">
        <v>16</v>
      </c>
      <c r="B20" s="211" t="s">
        <v>17</v>
      </c>
      <c r="C20" s="109"/>
    </row>
    <row r="21" spans="1:4" ht="12" customHeight="1" x14ac:dyDescent="0.2">
      <c r="A21" s="184" t="s">
        <v>18</v>
      </c>
      <c r="B21" s="124" t="s">
        <v>1093</v>
      </c>
      <c r="C21" s="109">
        <f t="shared" si="0"/>
        <v>433</v>
      </c>
      <c r="D21" s="120">
        <v>13</v>
      </c>
    </row>
    <row r="22" spans="1:4" ht="12" customHeight="1" x14ac:dyDescent="0.2">
      <c r="A22" s="184" t="s">
        <v>19</v>
      </c>
      <c r="B22" s="124" t="s">
        <v>1187</v>
      </c>
      <c r="C22" s="109">
        <f t="shared" si="0"/>
        <v>433</v>
      </c>
      <c r="D22" s="120">
        <v>13</v>
      </c>
    </row>
    <row r="23" spans="1:4" ht="12" customHeight="1" x14ac:dyDescent="0.2">
      <c r="A23" s="184" t="s">
        <v>20</v>
      </c>
      <c r="B23" s="124" t="s">
        <v>1188</v>
      </c>
      <c r="C23" s="109">
        <f t="shared" si="0"/>
        <v>434</v>
      </c>
      <c r="D23" s="120">
        <v>14</v>
      </c>
    </row>
    <row r="24" spans="1:4" ht="12" customHeight="1" x14ac:dyDescent="0.2">
      <c r="A24" s="183" t="s">
        <v>1071</v>
      </c>
      <c r="B24" s="212" t="s">
        <v>1094</v>
      </c>
      <c r="C24" s="109">
        <f t="shared" si="0"/>
        <v>435</v>
      </c>
      <c r="D24" s="120">
        <v>15</v>
      </c>
    </row>
    <row r="25" spans="1:4" ht="24" customHeight="1" x14ac:dyDescent="0.2">
      <c r="A25" s="183" t="s">
        <v>1060</v>
      </c>
      <c r="B25" s="212" t="s">
        <v>215</v>
      </c>
      <c r="C25" s="109">
        <f t="shared" si="0"/>
        <v>436</v>
      </c>
      <c r="D25" s="120">
        <v>16</v>
      </c>
    </row>
    <row r="26" spans="1:4" ht="20.100000000000001" customHeight="1" x14ac:dyDescent="0.2">
      <c r="A26" s="182" t="s">
        <v>211</v>
      </c>
      <c r="B26" s="108"/>
      <c r="C26" s="109"/>
    </row>
    <row r="27" spans="1:4" ht="12" customHeight="1" x14ac:dyDescent="0.2">
      <c r="A27" s="184" t="s">
        <v>3</v>
      </c>
      <c r="B27" s="124" t="s">
        <v>1199</v>
      </c>
      <c r="C27" s="109">
        <f t="shared" si="0"/>
        <v>421</v>
      </c>
      <c r="D27" s="120">
        <v>1</v>
      </c>
    </row>
    <row r="28" spans="1:4" ht="12" customHeight="1" x14ac:dyDescent="0.2">
      <c r="A28" s="184" t="s">
        <v>6</v>
      </c>
      <c r="B28" s="124" t="s">
        <v>1956</v>
      </c>
      <c r="C28" s="109">
        <f t="shared" si="0"/>
        <v>423</v>
      </c>
      <c r="D28" s="120">
        <v>3</v>
      </c>
    </row>
    <row r="29" spans="1:4" ht="12" customHeight="1" x14ac:dyDescent="0.2">
      <c r="A29" s="184" t="s">
        <v>16</v>
      </c>
      <c r="B29" s="124" t="s">
        <v>1063</v>
      </c>
      <c r="C29" s="109">
        <f t="shared" si="0"/>
        <v>423</v>
      </c>
      <c r="D29" s="120">
        <v>3</v>
      </c>
    </row>
    <row r="30" spans="1:4" ht="12" customHeight="1" x14ac:dyDescent="0.2">
      <c r="A30" s="184" t="s">
        <v>212</v>
      </c>
      <c r="B30" s="124" t="s">
        <v>1957</v>
      </c>
      <c r="C30" s="109">
        <f t="shared" si="0"/>
        <v>423</v>
      </c>
      <c r="D30" s="120">
        <v>3</v>
      </c>
    </row>
    <row r="31" spans="1:4" ht="24" customHeight="1" x14ac:dyDescent="0.2">
      <c r="A31" s="183" t="s">
        <v>1061</v>
      </c>
      <c r="B31" s="212" t="s">
        <v>216</v>
      </c>
      <c r="C31" s="109">
        <f t="shared" si="0"/>
        <v>428</v>
      </c>
      <c r="D31" s="120">
        <v>8</v>
      </c>
    </row>
    <row r="32" spans="1:4" ht="12" customHeight="1" x14ac:dyDescent="0.2">
      <c r="A32" s="184" t="s">
        <v>213</v>
      </c>
      <c r="B32" s="124" t="s">
        <v>1960</v>
      </c>
      <c r="C32" s="109">
        <f t="shared" si="0"/>
        <v>434</v>
      </c>
      <c r="D32" s="120">
        <v>14</v>
      </c>
    </row>
    <row r="33" spans="1:4" ht="20.100000000000001" customHeight="1" x14ac:dyDescent="0.2">
      <c r="A33" s="185" t="s">
        <v>21</v>
      </c>
      <c r="B33" s="186"/>
      <c r="C33" s="109"/>
    </row>
    <row r="34" spans="1:4" ht="12" customHeight="1" x14ac:dyDescent="0.2">
      <c r="A34" s="124" t="s">
        <v>22</v>
      </c>
      <c r="B34" s="187"/>
      <c r="C34" s="109">
        <f t="shared" si="0"/>
        <v>437</v>
      </c>
      <c r="D34" s="120">
        <v>17</v>
      </c>
    </row>
    <row r="35" spans="1:4" ht="12" customHeight="1" x14ac:dyDescent="0.2">
      <c r="A35" s="124" t="s">
        <v>242</v>
      </c>
      <c r="B35" s="187"/>
      <c r="C35" s="109">
        <f t="shared" si="0"/>
        <v>438</v>
      </c>
      <c r="D35" s="120">
        <v>18</v>
      </c>
    </row>
    <row r="36" spans="1:4" ht="12" customHeight="1" x14ac:dyDescent="0.2">
      <c r="A36" s="124" t="s">
        <v>243</v>
      </c>
      <c r="B36" s="187"/>
      <c r="C36" s="109">
        <f t="shared" si="0"/>
        <v>439</v>
      </c>
      <c r="D36" s="120">
        <v>19</v>
      </c>
    </row>
    <row r="37" spans="1:4" ht="12" customHeight="1" x14ac:dyDescent="0.2">
      <c r="A37" s="126" t="s">
        <v>23</v>
      </c>
      <c r="B37" s="18"/>
      <c r="C37" s="109">
        <f t="shared" si="0"/>
        <v>440</v>
      </c>
      <c r="D37" s="120">
        <v>20</v>
      </c>
    </row>
    <row r="38" spans="1:4" ht="12" customHeight="1" x14ac:dyDescent="0.2">
      <c r="A38" s="125"/>
    </row>
  </sheetData>
  <hyperlinks>
    <hyperlink ref="B3" location="'Überblick in Grafiken'!A1" display="Überblick in Grafiken"/>
    <hyperlink ref="B4" location="'Überblick in Worten'!A1" display="Überblick in Worten"/>
    <hyperlink ref="A34" location="Fußnotenerläuterungen!A1" tooltip="Fußnotenerläuterungen" display="  Fußnotenerläuterungen"/>
    <hyperlink ref="A35" location="Methodik!A1" display="  Methodik"/>
    <hyperlink ref="A36" location="Glossar!A1" display="  Glossar"/>
    <hyperlink ref="A37" location="'Mehr zum Thema'!A1" display="  Mehr zum Thema"/>
    <hyperlink ref="A8:B8" location="_Tabelle_18.1.2" display="  18.1.2"/>
    <hyperlink ref="A9:B9" location="_Tabelle_18.1.3" display="  18.1.3"/>
    <hyperlink ref="A11:B11" location="_Tabelle_18.2.1" display="  18.2.1"/>
    <hyperlink ref="A12:B12" location="_Tabelle_18.2.2" display="_Tabelle_18.2.2"/>
    <hyperlink ref="A13:B13" location="_Tabelle_18.2.3" display="  18.2.3"/>
    <hyperlink ref="A14:B14" location="_Tabelle_18.2.4" display="  18.2.4"/>
    <hyperlink ref="A15:B15" location="_Tabelle_18.2.5" display="  18.2.5"/>
    <hyperlink ref="A16:B16" location="_Tabelle_18.2.6" display="  18.2.6"/>
    <hyperlink ref="A17:B17" location="_Tabelle_18.2.7" display="  18.2.7"/>
    <hyperlink ref="A18:B18" location="_Tabelle_18.2.8" display="_Tabelle_18.2.8"/>
    <hyperlink ref="A19:B19" location="_Tabelle_18.2.9" display="_Tabelle_18.2.9"/>
    <hyperlink ref="A21:B21" location="_Tabelle_18.3.1" display="  18.3.1"/>
    <hyperlink ref="A22:B22" location="_Tabelle_18.3.2" display="  18.3.2"/>
    <hyperlink ref="A23:B23" location="_Tabelle_18.3.3" display="  18.3.3"/>
    <hyperlink ref="A24:B24" location="_Tabelle_18.3.4" display="_Tabelle_18.3.4"/>
    <hyperlink ref="A25:B25" location="_Tabelle_18.3.5" display="_Tabelle_18.3.5"/>
    <hyperlink ref="A27:B27" location="_GrafikDaten_18.1" display="  18.1"/>
    <hyperlink ref="A28:B28" location="_GrafikDaten_18.2" display="  18.2"/>
    <hyperlink ref="A29:B29" location="_GrafikDaten_18.3" display="  18.3"/>
    <hyperlink ref="A30:B30" location="_GrafikDaten_18.4" display="  18.4"/>
    <hyperlink ref="A31:B31" location="_GrafikDaten_18.5" display="_GrafikDaten_18.5"/>
    <hyperlink ref="A32:B32" location="_GrafikDaten_18.6" display="  18.6"/>
    <hyperlink ref="B8" location="_Tabelle_18.1.2" display="  18.1.2"/>
    <hyperlink ref="B9" location="_Tabelle_18.1.3" display="  18.1.3"/>
    <hyperlink ref="B21" location="_Tabelle_18.3.1" display="  18.3.1"/>
    <hyperlink ref="B22" location="_Tabelle_18.3.2" display="  18.3.2"/>
    <hyperlink ref="A7:B7" location="_Tabelle_18.1.1" display="_Tabelle_18.1.1"/>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ignoredErrors>
    <ignoredError sqref="A8:A14 A15:A27"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60" zoomScaleNormal="160" workbookViewId="0"/>
  </sheetViews>
  <sheetFormatPr baseColWidth="10" defaultRowHeight="11.45" customHeight="1" x14ac:dyDescent="0.2"/>
  <cols>
    <col min="1" max="1" width="7.7109375" style="11" customWidth="1"/>
    <col min="2" max="2" width="84.42578125" style="11" customWidth="1"/>
    <col min="3" max="16384" width="11.42578125" style="11"/>
  </cols>
  <sheetData>
    <row r="1" spans="1:2" s="95" customFormat="1" ht="12" customHeight="1" x14ac:dyDescent="0.2">
      <c r="A1" s="155" t="s">
        <v>209</v>
      </c>
    </row>
    <row r="2" spans="1:2" s="91" customFormat="1" ht="30" customHeight="1" thickBot="1" x14ac:dyDescent="0.3">
      <c r="A2" s="106" t="s">
        <v>177</v>
      </c>
      <c r="B2" s="89"/>
    </row>
    <row r="3" spans="1:2" s="12" customFormat="1" ht="24" customHeight="1" x14ac:dyDescent="0.2">
      <c r="A3" s="121" t="s">
        <v>1095</v>
      </c>
      <c r="B3" s="121"/>
    </row>
    <row r="4" spans="1:2" s="12" customFormat="1" ht="12" customHeight="1" x14ac:dyDescent="0.2">
      <c r="A4" s="92" t="s">
        <v>178</v>
      </c>
      <c r="B4" s="92"/>
    </row>
    <row r="5" spans="1:2" s="12" customFormat="1" ht="36" customHeight="1" x14ac:dyDescent="0.2">
      <c r="A5" s="121" t="s">
        <v>179</v>
      </c>
      <c r="B5" s="121"/>
    </row>
    <row r="6" spans="1:2" ht="12" customHeight="1" x14ac:dyDescent="0.2">
      <c r="A6" s="9" t="s">
        <v>180</v>
      </c>
      <c r="B6" s="9" t="s">
        <v>181</v>
      </c>
    </row>
    <row r="7" spans="1:2" ht="12" customHeight="1" x14ac:dyDescent="0.2">
      <c r="A7" s="9" t="s">
        <v>182</v>
      </c>
      <c r="B7" s="9" t="s">
        <v>183</v>
      </c>
    </row>
    <row r="8" spans="1:2" ht="12" customHeight="1" x14ac:dyDescent="0.2">
      <c r="A8" s="9" t="s">
        <v>184</v>
      </c>
      <c r="B8" s="9" t="s">
        <v>185</v>
      </c>
    </row>
    <row r="9" spans="1:2" ht="12" customHeight="1" x14ac:dyDescent="0.2">
      <c r="A9" s="9" t="s">
        <v>186</v>
      </c>
      <c r="B9" s="9" t="s">
        <v>187</v>
      </c>
    </row>
    <row r="10" spans="1:2" ht="12" customHeight="1" x14ac:dyDescent="0.2">
      <c r="A10" s="9" t="s">
        <v>188</v>
      </c>
      <c r="B10" s="9" t="s">
        <v>189</v>
      </c>
    </row>
    <row r="11" spans="1:2" ht="12" customHeight="1" x14ac:dyDescent="0.2">
      <c r="A11" s="9" t="s">
        <v>190</v>
      </c>
      <c r="B11" s="9" t="s">
        <v>191</v>
      </c>
    </row>
    <row r="12" spans="1:2" ht="12" customHeight="1" x14ac:dyDescent="0.2">
      <c r="A12" s="9" t="s">
        <v>192</v>
      </c>
      <c r="B12" s="9" t="s">
        <v>193</v>
      </c>
    </row>
    <row r="13" spans="1:2" s="93" customFormat="1" ht="12" customHeight="1" x14ac:dyDescent="0.2">
      <c r="A13" s="9" t="s">
        <v>194</v>
      </c>
      <c r="B13" s="9" t="s">
        <v>195</v>
      </c>
    </row>
    <row r="14" spans="1:2" ht="12" customHeight="1" x14ac:dyDescent="0.2">
      <c r="A14" s="9" t="s">
        <v>196</v>
      </c>
      <c r="B14" s="9" t="s">
        <v>197</v>
      </c>
    </row>
    <row r="15" spans="1:2" ht="36" customHeight="1" x14ac:dyDescent="0.2">
      <c r="A15" s="121" t="s">
        <v>198</v>
      </c>
      <c r="B15" s="121"/>
    </row>
    <row r="16" spans="1:2" ht="12" customHeight="1" x14ac:dyDescent="0.2">
      <c r="A16" s="94" t="s">
        <v>199</v>
      </c>
      <c r="B16" s="94"/>
    </row>
    <row r="17" spans="1:2" ht="36" customHeight="1" x14ac:dyDescent="0.2">
      <c r="A17" s="146" t="s">
        <v>200</v>
      </c>
      <c r="B17" s="146"/>
    </row>
    <row r="18" spans="1:2" s="96" customFormat="1" ht="12" customHeight="1" x14ac:dyDescent="0.2">
      <c r="A18" s="289" t="s">
        <v>1971</v>
      </c>
      <c r="B18" s="122"/>
    </row>
    <row r="19" spans="1:2" ht="36" customHeight="1" x14ac:dyDescent="0.2">
      <c r="A19" s="121" t="s">
        <v>201</v>
      </c>
      <c r="B19" s="121"/>
    </row>
    <row r="20" spans="1:2" s="96" customFormat="1" ht="12" customHeight="1" x14ac:dyDescent="0.2">
      <c r="A20" s="9" t="s">
        <v>241</v>
      </c>
      <c r="B20"/>
    </row>
    <row r="21" spans="1:2" ht="12" customHeight="1" x14ac:dyDescent="0.2"/>
    <row r="22" spans="1:2" ht="12" customHeight="1" x14ac:dyDescent="0.2"/>
    <row r="23" spans="1:2" ht="12" customHeight="1" x14ac:dyDescent="0.2"/>
    <row r="24" spans="1:2" ht="12" customHeight="1" x14ac:dyDescent="0.2"/>
    <row r="25" spans="1:2" ht="12" customHeight="1" x14ac:dyDescent="0.2"/>
    <row r="26" spans="1:2" ht="12" customHeight="1" x14ac:dyDescent="0.2"/>
    <row r="27" spans="1:2" ht="12" customHeight="1" x14ac:dyDescent="0.2"/>
    <row r="28" spans="1:2" ht="12" customHeight="1" x14ac:dyDescent="0.2"/>
    <row r="29" spans="1:2" ht="12" customHeight="1" x14ac:dyDescent="0.2"/>
    <row r="30" spans="1:2" ht="12" customHeight="1" x14ac:dyDescent="0.2"/>
    <row r="31" spans="1:2" ht="12" customHeight="1" x14ac:dyDescent="0.2"/>
    <row r="32" spans="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hyperlinks>
    <hyperlink ref="A6" r:id="rId1" display="&gt; Q113 - Öffentliche Wasserversorgung und Abwasserentsorgung in Mecklenburg-Vorpommern"/>
    <hyperlink ref="A11" r:id="rId2" display="&gt; Q2B3  - Gefährliche Abfälle in Mecklenburg-Vorpommern sowie grenzüberschreitende Abfallverbringung"/>
    <hyperlink ref="A9" r:id="rId3" display="&gt; Q243  - Aufbereitung und Verwertung von Bauabfällen in Mecklenburg-Vorpommern"/>
    <hyperlink ref="A8" r:id="rId4" display="http://www.laiv-mv.de/Statistik/Zahlen-und-Fakten/Gesamtwirtschaft-&amp;-Umwelt/Umwelt"/>
    <hyperlink ref="A7" r:id="rId5" display="&gt; Q163  - Nichtöffentliche Wasserversorgung und Abwasserentsorgung in Mecklenburg-Vorpommern"/>
    <hyperlink ref="A10" r:id="rId6" display="&gt; Q2A3  - Abfallentsorgung in Mecklenburg-Vorpommern"/>
    <hyperlink ref="A12" r:id="rId7" display="&gt; Q313  - Umweltschutzinvestitionen der Betriebe im Produzierenden Gewerbe in Mecklenburg-Vorpommern"/>
    <hyperlink ref="A14" r:id="rId8" display="&gt; Q133  - Unfälle mit Wasser gefährdenden Stoffen in Mecklenburg-Vorpommern"/>
    <hyperlink ref="A13" r:id="rId9" display="&gt; Q323  - Waren und Dienstleistungen für den Umweltschutz in Mecklenburg-Vorpommern"/>
    <hyperlink ref="B6" r:id="rId10" display="&gt; Q113 - Öffentliche Wasserversorgung und Abwasserentsorgung in Mecklenburg-Vorpommern"/>
    <hyperlink ref="B11" r:id="rId11" display="&gt; Q2B3  - Gefährliche Abfälle in Mecklenburg-Vorpommern sowie grenzüberschreitende Abfallverbringung"/>
    <hyperlink ref="B9" r:id="rId12" display="&gt; Q243  - Aufbereitung und Verwertung von Bauabfällen in Mecklenburg-Vorpommern"/>
    <hyperlink ref="B8" r:id="rId13" display="http://www.laiv-mv.de/Statistik/Zahlen-und-Fakten/Gesamtwirtschaft-&amp;-Umwelt/Umwelt"/>
    <hyperlink ref="B7" r:id="rId14" display="&gt; Q163  - Nichtöffentliche Wasserversorgung und Abwasserentsorgung in Mecklenburg-Vorpommern"/>
    <hyperlink ref="B10" r:id="rId15" display="&gt; Q2A3  - Abfallentsorgung in Mecklenburg-Vorpommern"/>
    <hyperlink ref="B12" r:id="rId16" display="&gt; Q313  - Umweltschutzinvestitionen der Betriebe im Produzierenden Gewerbe in Mecklenburg-Vorpommern"/>
    <hyperlink ref="B14" r:id="rId17" display="&gt; Q133  - Unfälle mit Wasser gefährdenden Stoffen in Mecklenburg-Vorpommern"/>
    <hyperlink ref="B13" r:id="rId18" display="&gt; Q323  - Waren und Dienstleistungen für den Umweltschutz in Mecklenburg-Vorpommern"/>
    <hyperlink ref="A4" r:id="rId19" tooltip="Zahlen &amp; Fakten - Thema: Umwelt"/>
    <hyperlink ref="A4:B4" r:id="rId20" tooltip="Zahlen &amp; Fakten - Thema: Umwelt" display="&gt; www.statistik-mv.de"/>
    <hyperlink ref="A16:B16" r:id="rId21" tooltip="Qualitätsberichte Statistisches Bundesamt - Thema: Umwelt" display="&gt; Umwelt"/>
    <hyperlink ref="A18:B18" r:id="rId22" display="Frauke Kusenack, Telefon: 0385 588-56431, frauke.kusenack@statistik-mv.de"/>
    <hyperlink ref="A1" location="Inhalt!A37" display="Link zum Inhaltsverzeichnis"/>
    <hyperlink ref="A18" r:id="rId23"/>
  </hyperlinks>
  <pageMargins left="0.59055118110236227" right="0.59055118110236227" top="0.59055118110236227" bottom="0.59055118110236227" header="0.39370078740157483" footer="0.39370078740157483"/>
  <pageSetup paperSize="9" pageOrder="overThenDown" orientation="portrait" r:id="rId24"/>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6"/>
  <sheetViews>
    <sheetView zoomScale="160" zoomScaleNormal="160" workbookViewId="0"/>
  </sheetViews>
  <sheetFormatPr baseColWidth="10" defaultRowHeight="11.45" customHeight="1" x14ac:dyDescent="0.2"/>
  <cols>
    <col min="1" max="1" width="91.7109375" style="13" customWidth="1"/>
    <col min="2" max="2" width="2.7109375" style="111" customWidth="1"/>
    <col min="3" max="3" width="22.28515625" style="84" customWidth="1"/>
    <col min="4" max="4" width="14.28515625" style="84" customWidth="1"/>
    <col min="5" max="5" width="11.140625" style="84" customWidth="1"/>
    <col min="6" max="7" width="9.7109375" style="84" customWidth="1"/>
    <col min="8" max="16384" width="11.42578125" style="14"/>
  </cols>
  <sheetData>
    <row r="1" spans="1:7" ht="12" customHeight="1" x14ac:dyDescent="0.2">
      <c r="A1" s="104" t="s">
        <v>209</v>
      </c>
    </row>
    <row r="2" spans="1:7" s="8" customFormat="1" ht="30" customHeight="1" thickBot="1" x14ac:dyDescent="0.3">
      <c r="A2" s="110" t="s">
        <v>207</v>
      </c>
      <c r="B2" s="112"/>
      <c r="C2" s="132"/>
      <c r="D2" s="132"/>
      <c r="E2" s="132"/>
      <c r="F2" s="132"/>
      <c r="G2" s="132"/>
    </row>
    <row r="3" spans="1:7" s="9" customFormat="1" ht="20.100000000000001" customHeight="1" x14ac:dyDescent="0.2">
      <c r="A3" s="130" t="s">
        <v>217</v>
      </c>
      <c r="B3" s="113"/>
      <c r="C3" s="103" t="s">
        <v>1200</v>
      </c>
      <c r="D3" s="84"/>
      <c r="E3" s="84"/>
      <c r="F3" s="84"/>
      <c r="G3" s="84"/>
    </row>
    <row r="4" spans="1:7" s="9" customFormat="1" ht="11.45" customHeight="1" x14ac:dyDescent="0.2">
      <c r="A4" s="11" t="s">
        <v>203</v>
      </c>
      <c r="B4" s="113"/>
      <c r="C4" s="84" t="s">
        <v>258</v>
      </c>
      <c r="D4" s="135" t="s">
        <v>259</v>
      </c>
      <c r="E4" s="84"/>
      <c r="F4" s="84"/>
      <c r="G4" s="84"/>
    </row>
    <row r="5" spans="1:7" s="9" customFormat="1" ht="11.45" customHeight="1" x14ac:dyDescent="0.2">
      <c r="A5" s="12" t="s">
        <v>203</v>
      </c>
      <c r="B5" s="114"/>
      <c r="C5" s="21" t="s">
        <v>17</v>
      </c>
      <c r="D5" s="133">
        <f>'18.1.2+18.1.3'!J7*100/'18.1.2+18.1.3'!J5</f>
        <v>1.2056252404333581</v>
      </c>
      <c r="E5" s="84"/>
      <c r="F5" s="84"/>
      <c r="G5" s="84"/>
    </row>
    <row r="6" spans="1:7" s="9" customFormat="1" ht="11.45" customHeight="1" x14ac:dyDescent="0.2">
      <c r="A6" s="11" t="s">
        <v>203</v>
      </c>
      <c r="B6" s="10"/>
      <c r="C6" s="84" t="s">
        <v>254</v>
      </c>
      <c r="D6" s="133">
        <f>'18.1.2+18.1.3'!J8*100/'18.1.2+18.1.3'!J5</f>
        <v>5.545134332705894</v>
      </c>
      <c r="E6" s="84"/>
      <c r="F6" s="84"/>
      <c r="G6" s="84"/>
    </row>
    <row r="7" spans="1:7" s="9" customFormat="1" ht="11.45" customHeight="1" x14ac:dyDescent="0.2">
      <c r="A7" s="11" t="s">
        <v>203</v>
      </c>
      <c r="B7" s="10"/>
      <c r="C7" s="131" t="s">
        <v>256</v>
      </c>
      <c r="D7" s="133">
        <f>'18.1.2+18.1.3'!J12*100/'18.1.2+18.1.3'!J5</f>
        <v>0.32502664563351363</v>
      </c>
      <c r="E7" s="84"/>
      <c r="F7" s="84"/>
      <c r="G7" s="84"/>
    </row>
    <row r="8" spans="1:7" s="9" customFormat="1" ht="11.45" customHeight="1" x14ac:dyDescent="0.2">
      <c r="A8" s="11" t="s">
        <v>203</v>
      </c>
      <c r="B8" s="10"/>
      <c r="C8" s="131" t="s">
        <v>255</v>
      </c>
      <c r="D8" s="133">
        <f>'18.1.2+18.1.3'!J13*100/'18.1.2+18.1.3'!J5</f>
        <v>91.365786004903825</v>
      </c>
      <c r="E8" s="84"/>
      <c r="F8" s="84"/>
      <c r="G8" s="84"/>
    </row>
    <row r="9" spans="1:7" s="9" customFormat="1" ht="11.45" customHeight="1" x14ac:dyDescent="0.2">
      <c r="A9" s="11" t="s">
        <v>203</v>
      </c>
      <c r="B9" s="10"/>
      <c r="C9" s="131" t="s">
        <v>257</v>
      </c>
      <c r="D9" s="133">
        <f>('18.1.2+18.1.3'!J9+'18.1.2+18.1.3'!J10+'18.1.2+18.1.3'!J11+'18.1.2+18.1.3'!J14)*100/'18.1.2+18.1.3'!J5</f>
        <v>1.5584548483412026</v>
      </c>
      <c r="E9" s="84"/>
      <c r="F9" s="84"/>
      <c r="G9" s="84"/>
    </row>
    <row r="10" spans="1:7" s="9" customFormat="1" ht="11.45" customHeight="1" x14ac:dyDescent="0.2">
      <c r="A10" s="11" t="s">
        <v>203</v>
      </c>
      <c r="B10" s="10"/>
      <c r="C10" s="131"/>
      <c r="D10" s="133"/>
      <c r="E10" s="84"/>
      <c r="F10" s="84"/>
      <c r="G10" s="84"/>
    </row>
    <row r="11" spans="1:7" s="9" customFormat="1" ht="11.45" customHeight="1" x14ac:dyDescent="0.2">
      <c r="A11" s="11" t="s">
        <v>203</v>
      </c>
      <c r="B11" s="10"/>
      <c r="C11" s="157"/>
      <c r="D11" s="270"/>
      <c r="E11" s="193"/>
      <c r="F11" s="84"/>
      <c r="G11" s="84"/>
    </row>
    <row r="12" spans="1:7" s="9" customFormat="1" ht="11.45" customHeight="1" x14ac:dyDescent="0.2">
      <c r="A12" s="11" t="s">
        <v>203</v>
      </c>
      <c r="B12" s="10"/>
      <c r="C12" s="157"/>
      <c r="D12" s="134"/>
      <c r="E12" s="84"/>
      <c r="F12" s="84"/>
      <c r="G12" s="84"/>
    </row>
    <row r="13" spans="1:7" s="9" customFormat="1" ht="11.45" customHeight="1" x14ac:dyDescent="0.2">
      <c r="A13" s="11" t="s">
        <v>203</v>
      </c>
      <c r="B13" s="10"/>
      <c r="C13" s="84"/>
      <c r="D13" s="84"/>
      <c r="E13" s="84"/>
      <c r="F13" s="84"/>
      <c r="G13" s="84"/>
    </row>
    <row r="14" spans="1:7" s="9" customFormat="1" ht="11.45" customHeight="1" x14ac:dyDescent="0.2">
      <c r="A14" s="96"/>
      <c r="B14" s="10"/>
      <c r="C14" s="84"/>
      <c r="D14" s="84"/>
      <c r="E14" s="84"/>
      <c r="F14" s="84"/>
      <c r="G14" s="84"/>
    </row>
    <row r="15" spans="1:7" s="9" customFormat="1" ht="11.45" customHeight="1" x14ac:dyDescent="0.2">
      <c r="A15" s="11" t="s">
        <v>203</v>
      </c>
      <c r="B15" s="10"/>
      <c r="C15" s="84"/>
      <c r="D15" s="84"/>
      <c r="E15" s="84"/>
      <c r="F15" s="84"/>
      <c r="G15" s="84"/>
    </row>
    <row r="16" spans="1:7" s="9" customFormat="1" ht="11.45" customHeight="1" x14ac:dyDescent="0.2">
      <c r="A16" s="11" t="s">
        <v>203</v>
      </c>
      <c r="B16" s="10"/>
      <c r="C16" s="84"/>
      <c r="D16" s="84"/>
      <c r="E16" s="84"/>
      <c r="F16" s="84"/>
      <c r="G16" s="84"/>
    </row>
    <row r="17" spans="1:7" s="9" customFormat="1" ht="11.45" customHeight="1" x14ac:dyDescent="0.2">
      <c r="A17" s="11" t="s">
        <v>203</v>
      </c>
      <c r="B17" s="10"/>
      <c r="C17" s="84"/>
      <c r="D17" s="84"/>
      <c r="E17" s="84"/>
      <c r="F17" s="84"/>
      <c r="G17" s="84"/>
    </row>
    <row r="18" spans="1:7" s="9" customFormat="1" ht="11.45" customHeight="1" x14ac:dyDescent="0.2">
      <c r="A18" s="11" t="s">
        <v>203</v>
      </c>
      <c r="B18" s="10"/>
      <c r="C18" s="84"/>
      <c r="D18" s="84"/>
      <c r="E18" s="84"/>
      <c r="F18" s="84"/>
      <c r="G18" s="84"/>
    </row>
    <row r="19" spans="1:7" s="9" customFormat="1" ht="11.45" customHeight="1" x14ac:dyDescent="0.2">
      <c r="A19" s="11" t="s">
        <v>203</v>
      </c>
      <c r="B19" s="10"/>
      <c r="C19" s="84"/>
      <c r="D19" s="84"/>
      <c r="E19" s="84"/>
      <c r="F19" s="84"/>
      <c r="G19" s="84"/>
    </row>
    <row r="20" spans="1:7" s="9" customFormat="1" ht="11.45" customHeight="1" x14ac:dyDescent="0.2">
      <c r="A20" s="130" t="s">
        <v>218</v>
      </c>
      <c r="B20" s="10"/>
      <c r="C20" s="156" t="s">
        <v>1062</v>
      </c>
      <c r="D20" s="84"/>
      <c r="E20" s="84"/>
      <c r="F20" s="84"/>
      <c r="G20" s="84"/>
    </row>
    <row r="21" spans="1:7" s="9" customFormat="1" ht="23.1" customHeight="1" x14ac:dyDescent="0.2">
      <c r="A21" s="11"/>
      <c r="B21" s="10"/>
      <c r="C21" s="138" t="s">
        <v>260</v>
      </c>
      <c r="D21" s="139" t="s">
        <v>261</v>
      </c>
      <c r="E21" s="138" t="s">
        <v>262</v>
      </c>
      <c r="F21" s="139" t="s">
        <v>263</v>
      </c>
      <c r="G21" s="139" t="s">
        <v>264</v>
      </c>
    </row>
    <row r="22" spans="1:7" s="9" customFormat="1" ht="11.45" customHeight="1" x14ac:dyDescent="0.2">
      <c r="A22" s="11"/>
      <c r="B22" s="10"/>
      <c r="C22" s="135">
        <v>2005</v>
      </c>
      <c r="D22" s="33">
        <v>400.55500000000001</v>
      </c>
      <c r="E22" s="33">
        <v>245.58500000000001</v>
      </c>
      <c r="F22" s="33">
        <v>70.921000000000006</v>
      </c>
      <c r="G22" s="33">
        <v>0.94499999999999995</v>
      </c>
    </row>
    <row r="23" spans="1:7" s="9" customFormat="1" ht="11.45" customHeight="1" x14ac:dyDescent="0.2">
      <c r="A23" s="11"/>
      <c r="B23" s="10"/>
      <c r="C23" s="136">
        <v>2010</v>
      </c>
      <c r="D23" s="33">
        <v>378.10899999999998</v>
      </c>
      <c r="E23" s="33">
        <v>222.40700000000001</v>
      </c>
      <c r="F23" s="33">
        <v>81.915999999999997</v>
      </c>
      <c r="G23" s="33">
        <v>0.95740000000000003</v>
      </c>
    </row>
    <row r="24" spans="1:7" s="9" customFormat="1" ht="11.45" customHeight="1" x14ac:dyDescent="0.2">
      <c r="A24" s="11"/>
      <c r="B24" s="10"/>
      <c r="C24" s="136">
        <v>2015</v>
      </c>
      <c r="D24" s="33">
        <v>368.10199999999998</v>
      </c>
      <c r="E24" s="33">
        <v>211.73599999999999</v>
      </c>
      <c r="F24" s="33">
        <v>103.52</v>
      </c>
      <c r="G24" s="33">
        <v>1.091</v>
      </c>
    </row>
    <row r="25" spans="1:7" s="9" customFormat="1" ht="11.45" customHeight="1" x14ac:dyDescent="0.2">
      <c r="A25" s="11"/>
      <c r="B25" s="10"/>
      <c r="C25" s="136">
        <v>2016</v>
      </c>
      <c r="D25" s="33">
        <v>364.02699999999999</v>
      </c>
      <c r="E25" s="33">
        <v>215.42599999999999</v>
      </c>
      <c r="F25" s="33">
        <v>120.146</v>
      </c>
      <c r="G25" s="33">
        <v>1.014</v>
      </c>
    </row>
    <row r="26" spans="1:7" s="9" customFormat="1" ht="11.45" customHeight="1" x14ac:dyDescent="0.2">
      <c r="A26" s="11"/>
      <c r="B26" s="114"/>
      <c r="C26" s="137">
        <v>2017</v>
      </c>
      <c r="D26" s="33">
        <v>363.23399999999998</v>
      </c>
      <c r="E26" s="33">
        <v>214.864</v>
      </c>
      <c r="F26" s="33">
        <v>131.023</v>
      </c>
      <c r="G26" s="33">
        <v>1.0109999999999999</v>
      </c>
    </row>
    <row r="27" spans="1:7" s="9" customFormat="1" ht="11.45" customHeight="1" x14ac:dyDescent="0.2">
      <c r="A27" s="11"/>
      <c r="B27" s="10"/>
      <c r="C27" s="137">
        <v>2018</v>
      </c>
      <c r="D27" s="33">
        <v>367.86900000000003</v>
      </c>
      <c r="E27" s="33">
        <v>210.66399999999999</v>
      </c>
      <c r="F27" s="33">
        <v>124.779</v>
      </c>
      <c r="G27" s="33">
        <v>0.97799999999999998</v>
      </c>
    </row>
    <row r="28" spans="1:7" s="9" customFormat="1" ht="11.45" customHeight="1" x14ac:dyDescent="0.2">
      <c r="A28" s="11"/>
      <c r="B28" s="10"/>
      <c r="C28" s="137">
        <v>2019</v>
      </c>
      <c r="D28" s="33">
        <v>367.32100000000003</v>
      </c>
      <c r="E28" s="33">
        <v>211.53100000000001</v>
      </c>
      <c r="F28" s="33">
        <v>143.26400000000001</v>
      </c>
      <c r="G28" s="33">
        <v>1.0609999999999999</v>
      </c>
    </row>
    <row r="29" spans="1:7" s="9" customFormat="1" ht="11.45" customHeight="1" x14ac:dyDescent="0.2">
      <c r="A29" s="11"/>
      <c r="B29" s="10"/>
      <c r="C29" s="135">
        <v>2020</v>
      </c>
      <c r="D29" s="33">
        <v>379.63400000000001</v>
      </c>
      <c r="E29" s="33">
        <v>223.16589999999999</v>
      </c>
      <c r="F29" s="33">
        <v>151.74199999999999</v>
      </c>
      <c r="G29" s="33">
        <v>1.0259499999999999</v>
      </c>
    </row>
    <row r="30" spans="1:7" s="9" customFormat="1" ht="11.45" customHeight="1" x14ac:dyDescent="0.2">
      <c r="A30" s="11"/>
      <c r="B30" s="10"/>
      <c r="C30" s="135">
        <v>2021</v>
      </c>
      <c r="D30" s="33">
        <v>370.47199999999998</v>
      </c>
      <c r="E30" s="33">
        <v>221.39</v>
      </c>
      <c r="F30" s="33">
        <v>155.74600000000001</v>
      </c>
      <c r="G30" s="33">
        <v>1.0900000000000001</v>
      </c>
    </row>
    <row r="31" spans="1:7" s="9" customFormat="1" ht="11.45" customHeight="1" x14ac:dyDescent="0.2">
      <c r="A31" s="11"/>
      <c r="B31" s="10"/>
      <c r="C31" s="135">
        <v>2022</v>
      </c>
      <c r="D31" s="33">
        <v>359.82</v>
      </c>
      <c r="E31" s="33">
        <v>207.46899999999999</v>
      </c>
      <c r="F31" s="33">
        <v>126.026</v>
      </c>
      <c r="G31" s="33">
        <v>0.97</v>
      </c>
    </row>
    <row r="32" spans="1:7" s="9" customFormat="1" ht="11.45" customHeight="1" x14ac:dyDescent="0.2">
      <c r="A32" s="11"/>
      <c r="B32" s="10"/>
      <c r="C32" s="157"/>
      <c r="D32" s="84"/>
      <c r="E32" s="84"/>
      <c r="F32" s="84"/>
      <c r="G32" s="84"/>
    </row>
    <row r="33" spans="1:10" s="9" customFormat="1" ht="11.45" customHeight="1" x14ac:dyDescent="0.2">
      <c r="A33" s="11"/>
      <c r="B33" s="10"/>
      <c r="C33" s="157"/>
      <c r="D33" s="193"/>
      <c r="E33" s="193"/>
      <c r="F33" s="84"/>
      <c r="G33" s="84"/>
    </row>
    <row r="34" spans="1:10" s="9" customFormat="1" ht="11.45" customHeight="1" x14ac:dyDescent="0.2">
      <c r="A34" s="11"/>
      <c r="B34" s="10"/>
      <c r="C34" s="84"/>
      <c r="D34" s="84"/>
      <c r="E34" s="84"/>
      <c r="F34" s="84"/>
      <c r="G34" s="84"/>
    </row>
    <row r="35" spans="1:10" s="9" customFormat="1" ht="11.45" customHeight="1" x14ac:dyDescent="0.2">
      <c r="A35" s="11"/>
      <c r="B35" s="10"/>
      <c r="C35" s="84"/>
      <c r="D35" s="84"/>
      <c r="E35" s="84"/>
      <c r="F35" s="84"/>
      <c r="G35" s="84"/>
    </row>
    <row r="36" spans="1:10" s="9" customFormat="1" ht="11.45" customHeight="1" x14ac:dyDescent="0.2">
      <c r="A36" s="11"/>
      <c r="B36" s="10"/>
      <c r="C36" s="84"/>
      <c r="D36" s="84"/>
      <c r="E36" s="84"/>
      <c r="F36" s="84"/>
      <c r="G36" s="84"/>
    </row>
    <row r="37" spans="1:10" s="9" customFormat="1" ht="11.45" customHeight="1" x14ac:dyDescent="0.2">
      <c r="A37" s="96"/>
      <c r="B37" s="10"/>
      <c r="C37" s="84"/>
      <c r="D37" s="84"/>
      <c r="E37" s="84"/>
      <c r="F37" s="84"/>
      <c r="G37" s="84"/>
    </row>
    <row r="38" spans="1:10" s="9" customFormat="1" ht="11.45" customHeight="1" x14ac:dyDescent="0.2">
      <c r="A38" s="11"/>
      <c r="B38" s="10"/>
      <c r="C38" s="84"/>
      <c r="D38" s="84"/>
      <c r="E38" s="84"/>
      <c r="F38" s="84"/>
      <c r="G38" s="84"/>
    </row>
    <row r="39" spans="1:10" s="9" customFormat="1" ht="11.45" customHeight="1" x14ac:dyDescent="0.2">
      <c r="A39" s="130" t="s">
        <v>219</v>
      </c>
      <c r="B39" s="10"/>
      <c r="C39" s="103" t="s">
        <v>1930</v>
      </c>
      <c r="D39" s="84"/>
      <c r="E39" s="84"/>
      <c r="F39" s="84"/>
      <c r="G39" s="84"/>
    </row>
    <row r="40" spans="1:10" s="9" customFormat="1" ht="11.45" customHeight="1" x14ac:dyDescent="0.2">
      <c r="A40" s="11"/>
      <c r="B40" s="10"/>
      <c r="C40" s="84" t="s">
        <v>265</v>
      </c>
      <c r="D40" s="84" t="s">
        <v>962</v>
      </c>
      <c r="E40" s="84" t="s">
        <v>963</v>
      </c>
      <c r="F40" s="84"/>
      <c r="G40" s="84"/>
    </row>
    <row r="41" spans="1:10" s="9" customFormat="1" ht="11.45" customHeight="1" x14ac:dyDescent="0.2">
      <c r="A41" s="11"/>
      <c r="B41" s="10"/>
      <c r="C41" s="84" t="s">
        <v>266</v>
      </c>
      <c r="D41" s="84">
        <v>13000000</v>
      </c>
      <c r="E41" s="272">
        <v>233.04</v>
      </c>
      <c r="F41" s="84"/>
      <c r="G41" s="193"/>
      <c r="H41" s="273"/>
      <c r="I41" s="273"/>
      <c r="J41" s="273"/>
    </row>
    <row r="42" spans="1:10" s="9" customFormat="1" ht="11.45" customHeight="1" x14ac:dyDescent="0.2">
      <c r="A42" s="11"/>
      <c r="B42" s="10"/>
      <c r="C42" s="84" t="s">
        <v>244</v>
      </c>
      <c r="D42" s="84">
        <v>13003000</v>
      </c>
      <c r="E42" s="272">
        <v>263.55</v>
      </c>
      <c r="F42" s="84"/>
      <c r="G42" s="193"/>
      <c r="H42" s="273"/>
      <c r="I42" s="273"/>
      <c r="J42" s="273"/>
    </row>
    <row r="43" spans="1:10" s="9" customFormat="1" ht="11.45" customHeight="1" x14ac:dyDescent="0.2">
      <c r="A43" s="11"/>
      <c r="B43" s="10"/>
      <c r="C43" s="84" t="s">
        <v>245</v>
      </c>
      <c r="D43" s="84">
        <v>13004000</v>
      </c>
      <c r="E43" s="272">
        <v>319.06</v>
      </c>
      <c r="F43" s="84"/>
      <c r="G43" s="84"/>
    </row>
    <row r="44" spans="1:10" s="9" customFormat="1" ht="11.45" customHeight="1" x14ac:dyDescent="0.2">
      <c r="A44" s="11"/>
      <c r="B44" s="114"/>
      <c r="C44" s="84" t="s">
        <v>246</v>
      </c>
      <c r="D44" s="84">
        <v>13071000</v>
      </c>
      <c r="E44" s="272">
        <v>219.69</v>
      </c>
      <c r="F44" s="84"/>
      <c r="G44" s="84"/>
    </row>
    <row r="45" spans="1:10" s="9" customFormat="1" ht="11.45" customHeight="1" x14ac:dyDescent="0.2">
      <c r="A45" s="11"/>
      <c r="B45" s="10"/>
      <c r="C45" s="84" t="s">
        <v>247</v>
      </c>
      <c r="D45" s="84">
        <v>13072000</v>
      </c>
      <c r="E45" s="272">
        <v>232.91</v>
      </c>
      <c r="F45" s="84"/>
      <c r="G45" s="84"/>
    </row>
    <row r="46" spans="1:10" s="9" customFormat="1" ht="11.45" customHeight="1" x14ac:dyDescent="0.2">
      <c r="A46" s="11"/>
      <c r="B46" s="10"/>
      <c r="C46" s="84" t="s">
        <v>248</v>
      </c>
      <c r="D46" s="84">
        <v>13073000</v>
      </c>
      <c r="E46" s="272">
        <v>222.82</v>
      </c>
      <c r="F46" s="84"/>
      <c r="G46" s="84"/>
    </row>
    <row r="47" spans="1:10" s="9" customFormat="1" ht="11.45" customHeight="1" x14ac:dyDescent="0.2">
      <c r="A47" s="11"/>
      <c r="B47" s="10"/>
      <c r="C47" s="84" t="s">
        <v>249</v>
      </c>
      <c r="D47" s="84">
        <v>13074000</v>
      </c>
      <c r="E47" s="272">
        <v>202.82</v>
      </c>
      <c r="F47" s="84"/>
      <c r="G47" s="84"/>
    </row>
    <row r="48" spans="1:10" s="9" customFormat="1" ht="11.45" customHeight="1" x14ac:dyDescent="0.2">
      <c r="A48" s="11"/>
      <c r="B48" s="10"/>
      <c r="C48" s="84" t="s">
        <v>250</v>
      </c>
      <c r="D48" s="84">
        <v>13075000</v>
      </c>
      <c r="E48" s="272">
        <v>243.29</v>
      </c>
      <c r="F48" s="84"/>
      <c r="G48" s="84"/>
    </row>
    <row r="49" spans="1:7" s="9" customFormat="1" ht="11.45" customHeight="1" x14ac:dyDescent="0.2">
      <c r="A49" s="11"/>
      <c r="B49" s="10"/>
      <c r="C49" s="84" t="s">
        <v>251</v>
      </c>
      <c r="D49" s="84">
        <v>13076000</v>
      </c>
      <c r="E49" s="272">
        <v>202.66</v>
      </c>
      <c r="F49" s="84"/>
      <c r="G49" s="84"/>
    </row>
    <row r="50" spans="1:7" s="9" customFormat="1" ht="11.45" customHeight="1" x14ac:dyDescent="0.2">
      <c r="A50" s="11"/>
      <c r="B50" s="10"/>
      <c r="C50" s="84" t="s">
        <v>203</v>
      </c>
      <c r="D50" s="84" t="s">
        <v>203</v>
      </c>
      <c r="E50" s="272"/>
      <c r="F50" s="84"/>
      <c r="G50" s="84"/>
    </row>
    <row r="51" spans="1:7" s="9" customFormat="1" ht="11.45" customHeight="1" x14ac:dyDescent="0.2">
      <c r="A51" s="11"/>
      <c r="B51" s="10"/>
      <c r="C51" s="84" t="s">
        <v>267</v>
      </c>
      <c r="D51" s="271" t="s">
        <v>1201</v>
      </c>
      <c r="E51" s="272">
        <v>263.55</v>
      </c>
      <c r="F51" s="84"/>
      <c r="G51" s="163"/>
    </row>
    <row r="52" spans="1:7" s="9" customFormat="1" ht="11.45" customHeight="1" x14ac:dyDescent="0.2">
      <c r="A52" s="11"/>
      <c r="B52" s="10"/>
      <c r="C52" s="84" t="s">
        <v>961</v>
      </c>
      <c r="D52" s="271" t="s">
        <v>1202</v>
      </c>
      <c r="E52" s="272">
        <v>319.06</v>
      </c>
      <c r="F52" s="84"/>
      <c r="G52" s="84"/>
    </row>
    <row r="53" spans="1:7" s="9" customFormat="1" ht="11.45" customHeight="1" x14ac:dyDescent="0.2">
      <c r="A53" s="11"/>
      <c r="B53" s="10"/>
      <c r="C53" s="84" t="s">
        <v>268</v>
      </c>
      <c r="D53" s="271" t="s">
        <v>1203</v>
      </c>
      <c r="E53" s="272">
        <v>210.17</v>
      </c>
      <c r="F53" s="84"/>
      <c r="G53" s="84"/>
    </row>
    <row r="54" spans="1:7" s="9" customFormat="1" ht="11.45" customHeight="1" x14ac:dyDescent="0.2">
      <c r="A54" s="11"/>
      <c r="B54" s="10"/>
      <c r="C54" s="84" t="s">
        <v>269</v>
      </c>
      <c r="D54" s="271" t="s">
        <v>1204</v>
      </c>
      <c r="E54" s="272">
        <v>196</v>
      </c>
      <c r="F54" s="84"/>
      <c r="G54" s="84"/>
    </row>
    <row r="55" spans="1:7" s="9" customFormat="1" ht="11.45" customHeight="1" x14ac:dyDescent="0.2">
      <c r="A55" s="11"/>
      <c r="B55" s="10"/>
      <c r="C55" s="84" t="s">
        <v>270</v>
      </c>
      <c r="D55" s="271" t="s">
        <v>1205</v>
      </c>
      <c r="E55" s="272">
        <v>234.51</v>
      </c>
      <c r="F55" s="84"/>
      <c r="G55" s="84"/>
    </row>
    <row r="56" spans="1:7" s="9" customFormat="1" ht="11.45" customHeight="1" x14ac:dyDescent="0.2">
      <c r="A56" s="11"/>
      <c r="B56" s="10"/>
      <c r="C56" s="84" t="s">
        <v>271</v>
      </c>
      <c r="D56" s="271" t="s">
        <v>1206</v>
      </c>
      <c r="E56" s="272">
        <v>196</v>
      </c>
      <c r="F56" s="84"/>
      <c r="G56" s="84"/>
    </row>
    <row r="57" spans="1:7" s="9" customFormat="1" ht="11.45" customHeight="1" x14ac:dyDescent="0.2">
      <c r="A57" s="11"/>
      <c r="B57" s="10"/>
      <c r="C57" s="84" t="s">
        <v>272</v>
      </c>
      <c r="D57" s="271" t="s">
        <v>1207</v>
      </c>
      <c r="E57" s="272">
        <v>233.26</v>
      </c>
      <c r="F57" s="84"/>
      <c r="G57" s="84"/>
    </row>
    <row r="58" spans="1:7" s="9" customFormat="1" ht="11.45" customHeight="1" x14ac:dyDescent="0.2">
      <c r="A58" s="11"/>
      <c r="B58" s="10"/>
      <c r="C58" s="84" t="s">
        <v>273</v>
      </c>
      <c r="D58" s="271" t="s">
        <v>1208</v>
      </c>
      <c r="E58" s="272">
        <v>196</v>
      </c>
      <c r="F58" s="84"/>
      <c r="G58" s="84"/>
    </row>
    <row r="59" spans="1:7" s="9" customFormat="1" ht="11.45" customHeight="1" x14ac:dyDescent="0.2">
      <c r="A59" s="11"/>
      <c r="B59" s="10"/>
      <c r="C59" s="84" t="s">
        <v>274</v>
      </c>
      <c r="D59" s="271" t="s">
        <v>1209</v>
      </c>
      <c r="E59" s="272">
        <v>280.70999999999998</v>
      </c>
      <c r="F59" s="84"/>
      <c r="G59" s="84"/>
    </row>
    <row r="60" spans="1:7" s="9" customFormat="1" ht="11.45" customHeight="1" x14ac:dyDescent="0.2">
      <c r="A60" s="11"/>
      <c r="B60" s="10"/>
      <c r="C60" s="84" t="s">
        <v>275</v>
      </c>
      <c r="D60" s="271" t="s">
        <v>1210</v>
      </c>
      <c r="E60" s="272">
        <v>196</v>
      </c>
      <c r="F60" s="84"/>
      <c r="G60" s="84"/>
    </row>
    <row r="61" spans="1:7" s="9" customFormat="1" ht="11.45" customHeight="1" x14ac:dyDescent="0.2">
      <c r="A61" s="11"/>
      <c r="B61" s="10"/>
      <c r="C61" s="84" t="s">
        <v>276</v>
      </c>
      <c r="D61" s="271" t="s">
        <v>1211</v>
      </c>
      <c r="E61" s="272">
        <v>257.92</v>
      </c>
      <c r="F61" s="84"/>
      <c r="G61" s="84"/>
    </row>
    <row r="62" spans="1:7" s="9" customFormat="1" ht="11.45" customHeight="1" x14ac:dyDescent="0.2">
      <c r="A62" s="11"/>
      <c r="B62" s="10"/>
      <c r="C62" s="84" t="s">
        <v>277</v>
      </c>
      <c r="D62" s="271" t="s">
        <v>1212</v>
      </c>
      <c r="E62" s="272">
        <v>241.68</v>
      </c>
      <c r="F62" s="84"/>
      <c r="G62" s="84"/>
    </row>
    <row r="63" spans="1:7" s="9" customFormat="1" ht="11.45" customHeight="1" x14ac:dyDescent="0.2">
      <c r="A63" s="11"/>
      <c r="B63" s="10"/>
      <c r="C63" s="84" t="s">
        <v>278</v>
      </c>
      <c r="D63" s="271" t="s">
        <v>1213</v>
      </c>
      <c r="E63" s="272">
        <v>162.51</v>
      </c>
      <c r="F63" s="84"/>
      <c r="G63" s="84"/>
    </row>
    <row r="64" spans="1:7" s="9" customFormat="1" ht="11.45" customHeight="1" x14ac:dyDescent="0.2">
      <c r="A64" s="11"/>
      <c r="B64" s="10"/>
      <c r="C64" s="84" t="s">
        <v>279</v>
      </c>
      <c r="D64" s="271" t="s">
        <v>1214</v>
      </c>
      <c r="E64" s="272">
        <v>162.51</v>
      </c>
      <c r="F64" s="84"/>
      <c r="G64" s="84"/>
    </row>
    <row r="65" spans="1:7" s="9" customFormat="1" ht="11.45" customHeight="1" x14ac:dyDescent="0.2">
      <c r="A65" s="11"/>
      <c r="B65" s="10"/>
      <c r="C65" s="84" t="s">
        <v>280</v>
      </c>
      <c r="D65" s="271" t="s">
        <v>1215</v>
      </c>
      <c r="E65" s="272">
        <v>234.51</v>
      </c>
      <c r="F65" s="84"/>
      <c r="G65" s="84"/>
    </row>
    <row r="66" spans="1:7" s="9" customFormat="1" ht="11.45" customHeight="1" x14ac:dyDescent="0.2">
      <c r="A66" s="11"/>
      <c r="B66" s="10"/>
      <c r="C66" s="84" t="s">
        <v>281</v>
      </c>
      <c r="D66" s="271" t="s">
        <v>1216</v>
      </c>
      <c r="E66" s="272">
        <v>196</v>
      </c>
      <c r="F66" s="84"/>
      <c r="G66" s="84"/>
    </row>
    <row r="67" spans="1:7" s="9" customFormat="1" ht="11.45" customHeight="1" x14ac:dyDescent="0.2">
      <c r="A67" s="11"/>
      <c r="B67" s="10"/>
      <c r="C67" s="84" t="s">
        <v>282</v>
      </c>
      <c r="D67" s="271" t="s">
        <v>1217</v>
      </c>
      <c r="E67" s="272">
        <v>280.70999999999998</v>
      </c>
      <c r="F67" s="84"/>
      <c r="G67" s="84"/>
    </row>
    <row r="68" spans="1:7" s="9" customFormat="1" ht="11.45" customHeight="1" x14ac:dyDescent="0.2">
      <c r="A68" s="11"/>
      <c r="B68" s="10"/>
      <c r="C68" s="84" t="s">
        <v>283</v>
      </c>
      <c r="D68" s="271" t="s">
        <v>1218</v>
      </c>
      <c r="E68" s="272">
        <v>196</v>
      </c>
      <c r="F68" s="84"/>
      <c r="G68" s="84"/>
    </row>
    <row r="69" spans="1:7" s="9" customFormat="1" ht="11.45" customHeight="1" x14ac:dyDescent="0.2">
      <c r="A69" s="11"/>
      <c r="B69" s="10"/>
      <c r="C69" s="84" t="s">
        <v>284</v>
      </c>
      <c r="D69" s="271" t="s">
        <v>1219</v>
      </c>
      <c r="E69" s="272">
        <v>196</v>
      </c>
      <c r="F69" s="84"/>
      <c r="G69" s="84"/>
    </row>
    <row r="70" spans="1:7" s="9" customFormat="1" ht="11.45" customHeight="1" x14ac:dyDescent="0.2">
      <c r="A70" s="11"/>
      <c r="B70" s="10"/>
      <c r="C70" s="84" t="s">
        <v>285</v>
      </c>
      <c r="D70" s="271" t="s">
        <v>1220</v>
      </c>
      <c r="E70" s="272">
        <v>280.70999999999998</v>
      </c>
      <c r="F70" s="84"/>
      <c r="G70" s="84"/>
    </row>
    <row r="71" spans="1:7" s="9" customFormat="1" ht="11.45" customHeight="1" x14ac:dyDescent="0.2">
      <c r="A71" s="11"/>
      <c r="B71" s="10"/>
      <c r="C71" s="84" t="s">
        <v>286</v>
      </c>
      <c r="D71" s="271" t="s">
        <v>1221</v>
      </c>
      <c r="E71" s="272">
        <v>257.92</v>
      </c>
      <c r="F71" s="84"/>
      <c r="G71" s="84"/>
    </row>
    <row r="72" spans="1:7" s="9" customFormat="1" ht="11.45" customHeight="1" x14ac:dyDescent="0.2">
      <c r="A72" s="11"/>
      <c r="B72" s="10"/>
      <c r="C72" s="84" t="s">
        <v>287</v>
      </c>
      <c r="D72" s="271" t="s">
        <v>1222</v>
      </c>
      <c r="E72" s="272">
        <v>234.51</v>
      </c>
      <c r="F72" s="84"/>
      <c r="G72" s="84"/>
    </row>
    <row r="73" spans="1:7" s="9" customFormat="1" ht="11.45" customHeight="1" x14ac:dyDescent="0.2">
      <c r="A73" s="11"/>
      <c r="B73" s="10"/>
      <c r="C73" s="84" t="s">
        <v>288</v>
      </c>
      <c r="D73" s="271" t="s">
        <v>1223</v>
      </c>
      <c r="E73" s="272">
        <v>241.68</v>
      </c>
      <c r="F73" s="84"/>
      <c r="G73" s="84"/>
    </row>
    <row r="74" spans="1:7" s="9" customFormat="1" ht="11.45" customHeight="1" x14ac:dyDescent="0.2">
      <c r="A74" s="11"/>
      <c r="B74" s="10"/>
      <c r="C74" s="84" t="s">
        <v>289</v>
      </c>
      <c r="D74" s="271" t="s">
        <v>1224</v>
      </c>
      <c r="E74" s="272">
        <v>196</v>
      </c>
      <c r="F74" s="84"/>
      <c r="G74" s="84"/>
    </row>
    <row r="75" spans="1:7" s="9" customFormat="1" ht="11.45" customHeight="1" x14ac:dyDescent="0.2">
      <c r="A75" s="11"/>
      <c r="B75" s="10"/>
      <c r="C75" s="84" t="s">
        <v>290</v>
      </c>
      <c r="D75" s="271" t="s">
        <v>1225</v>
      </c>
      <c r="E75" s="272">
        <v>234.51</v>
      </c>
      <c r="F75" s="84"/>
      <c r="G75" s="84"/>
    </row>
    <row r="76" spans="1:7" s="9" customFormat="1" ht="11.45" customHeight="1" x14ac:dyDescent="0.2">
      <c r="A76" s="11"/>
      <c r="B76" s="10"/>
      <c r="C76" s="84" t="s">
        <v>291</v>
      </c>
      <c r="D76" s="271" t="s">
        <v>1226</v>
      </c>
      <c r="E76" s="272">
        <v>162.51</v>
      </c>
      <c r="F76" s="84"/>
      <c r="G76" s="84"/>
    </row>
    <row r="77" spans="1:7" s="9" customFormat="1" ht="11.45" customHeight="1" x14ac:dyDescent="0.2">
      <c r="A77" s="11"/>
      <c r="B77" s="10"/>
      <c r="C77" s="84" t="s">
        <v>292</v>
      </c>
      <c r="D77" s="271" t="s">
        <v>1227</v>
      </c>
      <c r="E77" s="272">
        <v>191.75</v>
      </c>
      <c r="F77" s="84"/>
      <c r="G77" s="84"/>
    </row>
    <row r="78" spans="1:7" s="9" customFormat="1" ht="11.45" customHeight="1" x14ac:dyDescent="0.2">
      <c r="A78" s="11"/>
      <c r="B78" s="10"/>
      <c r="C78" s="84" t="s">
        <v>293</v>
      </c>
      <c r="D78" s="271" t="s">
        <v>1228</v>
      </c>
      <c r="E78" s="272">
        <v>128.88</v>
      </c>
      <c r="F78" s="84"/>
      <c r="G78" s="84"/>
    </row>
    <row r="79" spans="1:7" s="9" customFormat="1" ht="11.45" customHeight="1" x14ac:dyDescent="0.2">
      <c r="A79" s="11"/>
      <c r="B79" s="10"/>
      <c r="C79" s="84" t="s">
        <v>294</v>
      </c>
      <c r="D79" s="271" t="s">
        <v>1229</v>
      </c>
      <c r="E79" s="272">
        <v>257.92</v>
      </c>
      <c r="F79" s="84"/>
      <c r="G79" s="84"/>
    </row>
    <row r="80" spans="1:7" s="9" customFormat="1" ht="11.45" customHeight="1" x14ac:dyDescent="0.2">
      <c r="A80" s="11"/>
      <c r="B80" s="10"/>
      <c r="C80" s="84" t="s">
        <v>295</v>
      </c>
      <c r="D80" s="271" t="s">
        <v>1230</v>
      </c>
      <c r="E80" s="272">
        <v>196</v>
      </c>
      <c r="F80" s="84"/>
      <c r="G80" s="84"/>
    </row>
    <row r="81" spans="1:7" s="9" customFormat="1" ht="11.45" customHeight="1" x14ac:dyDescent="0.2">
      <c r="A81" s="11"/>
      <c r="B81" s="10"/>
      <c r="C81" s="84" t="s">
        <v>296</v>
      </c>
      <c r="D81" s="271" t="s">
        <v>1231</v>
      </c>
      <c r="E81" s="272">
        <v>280.70999999999998</v>
      </c>
      <c r="F81" s="84"/>
      <c r="G81" s="84"/>
    </row>
    <row r="82" spans="1:7" s="9" customFormat="1" ht="11.45" customHeight="1" x14ac:dyDescent="0.2">
      <c r="A82" s="11"/>
      <c r="B82" s="10"/>
      <c r="C82" s="84" t="s">
        <v>1931</v>
      </c>
      <c r="D82" s="271" t="s">
        <v>1232</v>
      </c>
      <c r="E82" s="272">
        <v>162.51</v>
      </c>
      <c r="F82" s="84"/>
      <c r="G82" s="84"/>
    </row>
    <row r="83" spans="1:7" s="9" customFormat="1" ht="11.45" customHeight="1" x14ac:dyDescent="0.2">
      <c r="A83" s="11"/>
      <c r="B83" s="10"/>
      <c r="C83" s="84" t="s">
        <v>297</v>
      </c>
      <c r="D83" s="271" t="s">
        <v>1233</v>
      </c>
      <c r="E83" s="272">
        <v>234.51</v>
      </c>
      <c r="F83" s="84"/>
      <c r="G83" s="84"/>
    </row>
    <row r="84" spans="1:7" s="9" customFormat="1" ht="11.45" customHeight="1" x14ac:dyDescent="0.2">
      <c r="A84" s="11"/>
      <c r="B84" s="10"/>
      <c r="C84" s="84" t="s">
        <v>298</v>
      </c>
      <c r="D84" s="271" t="s">
        <v>1234</v>
      </c>
      <c r="E84" s="272">
        <v>257.92</v>
      </c>
      <c r="F84" s="84"/>
      <c r="G84" s="84"/>
    </row>
    <row r="85" spans="1:7" s="9" customFormat="1" ht="11.45" customHeight="1" x14ac:dyDescent="0.2">
      <c r="A85" s="11"/>
      <c r="B85" s="10"/>
      <c r="C85" s="84" t="s">
        <v>299</v>
      </c>
      <c r="D85" s="271" t="s">
        <v>1235</v>
      </c>
      <c r="E85" s="272">
        <v>210.17</v>
      </c>
      <c r="F85" s="84"/>
      <c r="G85" s="84"/>
    </row>
    <row r="86" spans="1:7" s="9" customFormat="1" ht="11.45" customHeight="1" x14ac:dyDescent="0.2">
      <c r="A86" s="11"/>
      <c r="B86" s="10"/>
      <c r="C86" s="84" t="s">
        <v>300</v>
      </c>
      <c r="D86" s="271" t="s">
        <v>1236</v>
      </c>
      <c r="E86" s="272">
        <v>257.92</v>
      </c>
      <c r="F86" s="84"/>
      <c r="G86" s="84"/>
    </row>
    <row r="87" spans="1:7" s="9" customFormat="1" ht="11.45" customHeight="1" x14ac:dyDescent="0.2">
      <c r="A87" s="11"/>
      <c r="B87" s="10"/>
      <c r="C87" s="84" t="s">
        <v>301</v>
      </c>
      <c r="D87" s="271" t="s">
        <v>1237</v>
      </c>
      <c r="E87" s="272">
        <v>280.70999999999998</v>
      </c>
      <c r="F87" s="84"/>
      <c r="G87" s="84"/>
    </row>
    <row r="88" spans="1:7" s="9" customFormat="1" ht="11.45" customHeight="1" x14ac:dyDescent="0.2">
      <c r="A88" s="11"/>
      <c r="B88" s="10"/>
      <c r="C88" s="84" t="s">
        <v>302</v>
      </c>
      <c r="D88" s="271" t="s">
        <v>1238</v>
      </c>
      <c r="E88" s="272">
        <v>196</v>
      </c>
      <c r="F88" s="84"/>
      <c r="G88" s="84"/>
    </row>
    <row r="89" spans="1:7" s="9" customFormat="1" ht="11.45" customHeight="1" x14ac:dyDescent="0.2">
      <c r="A89" s="11"/>
      <c r="B89" s="10"/>
      <c r="C89" s="84" t="s">
        <v>303</v>
      </c>
      <c r="D89" s="271" t="s">
        <v>1239</v>
      </c>
      <c r="E89" s="272">
        <v>162.51</v>
      </c>
      <c r="F89" s="84"/>
      <c r="G89" s="84"/>
    </row>
    <row r="90" spans="1:7" s="9" customFormat="1" ht="11.45" customHeight="1" x14ac:dyDescent="0.2">
      <c r="A90" s="11"/>
      <c r="B90" s="10"/>
      <c r="C90" s="84" t="s">
        <v>304</v>
      </c>
      <c r="D90" s="271" t="s">
        <v>1240</v>
      </c>
      <c r="E90" s="272">
        <v>210.17</v>
      </c>
      <c r="F90" s="84"/>
      <c r="G90" s="84"/>
    </row>
    <row r="91" spans="1:7" s="9" customFormat="1" ht="11.45" customHeight="1" x14ac:dyDescent="0.2">
      <c r="A91" s="11"/>
      <c r="B91" s="10"/>
      <c r="C91" s="84" t="s">
        <v>305</v>
      </c>
      <c r="D91" s="271" t="s">
        <v>1241</v>
      </c>
      <c r="E91" s="272">
        <v>196</v>
      </c>
      <c r="F91" s="84"/>
      <c r="G91" s="84"/>
    </row>
    <row r="92" spans="1:7" s="9" customFormat="1" ht="11.45" customHeight="1" x14ac:dyDescent="0.2">
      <c r="A92" s="11"/>
      <c r="B92" s="10"/>
      <c r="C92" s="84" t="s">
        <v>306</v>
      </c>
      <c r="D92" s="271" t="s">
        <v>1242</v>
      </c>
      <c r="E92" s="272">
        <v>234.51</v>
      </c>
      <c r="F92" s="84"/>
      <c r="G92" s="84"/>
    </row>
    <row r="93" spans="1:7" s="9" customFormat="1" ht="11.45" customHeight="1" x14ac:dyDescent="0.2">
      <c r="A93" s="11"/>
      <c r="B93" s="10"/>
      <c r="C93" s="84" t="s">
        <v>307</v>
      </c>
      <c r="D93" s="271" t="s">
        <v>1243</v>
      </c>
      <c r="E93" s="272">
        <v>233.26</v>
      </c>
      <c r="F93" s="84"/>
      <c r="G93" s="84"/>
    </row>
    <row r="94" spans="1:7" s="9" customFormat="1" ht="11.45" customHeight="1" x14ac:dyDescent="0.2">
      <c r="A94" s="11"/>
      <c r="B94" s="10"/>
      <c r="C94" s="84" t="s">
        <v>308</v>
      </c>
      <c r="D94" s="271" t="s">
        <v>1244</v>
      </c>
      <c r="E94" s="272">
        <v>280.70999999999998</v>
      </c>
      <c r="F94" s="84"/>
      <c r="G94" s="84"/>
    </row>
    <row r="95" spans="1:7" s="9" customFormat="1" ht="11.45" customHeight="1" x14ac:dyDescent="0.2">
      <c r="A95" s="11"/>
      <c r="B95" s="10"/>
      <c r="C95" s="84" t="s">
        <v>309</v>
      </c>
      <c r="D95" s="271" t="s">
        <v>1245</v>
      </c>
      <c r="E95" s="272">
        <v>196</v>
      </c>
      <c r="F95" s="84"/>
      <c r="G95" s="84"/>
    </row>
    <row r="96" spans="1:7" s="9" customFormat="1" ht="11.45" customHeight="1" x14ac:dyDescent="0.2">
      <c r="A96" s="11"/>
      <c r="B96" s="10"/>
      <c r="C96" s="84" t="s">
        <v>310</v>
      </c>
      <c r="D96" s="271" t="s">
        <v>1246</v>
      </c>
      <c r="E96" s="272">
        <v>196</v>
      </c>
      <c r="F96" s="84"/>
      <c r="G96" s="84"/>
    </row>
    <row r="97" spans="1:7" s="9" customFormat="1" ht="11.45" customHeight="1" x14ac:dyDescent="0.2">
      <c r="A97" s="11"/>
      <c r="B97" s="10"/>
      <c r="C97" s="84" t="s">
        <v>311</v>
      </c>
      <c r="D97" s="271" t="s">
        <v>1247</v>
      </c>
      <c r="E97" s="272">
        <v>234.51</v>
      </c>
      <c r="F97" s="84"/>
      <c r="G97" s="84"/>
    </row>
    <row r="98" spans="1:7" s="9" customFormat="1" ht="11.45" customHeight="1" x14ac:dyDescent="0.2">
      <c r="A98" s="11"/>
      <c r="B98" s="10"/>
      <c r="C98" s="84" t="s">
        <v>312</v>
      </c>
      <c r="D98" s="271" t="s">
        <v>1248</v>
      </c>
      <c r="E98" s="272">
        <v>191.75</v>
      </c>
      <c r="F98" s="84"/>
      <c r="G98" s="84"/>
    </row>
    <row r="99" spans="1:7" s="9" customFormat="1" ht="11.45" customHeight="1" x14ac:dyDescent="0.2">
      <c r="A99" s="11"/>
      <c r="B99" s="10"/>
      <c r="C99" s="84" t="s">
        <v>313</v>
      </c>
      <c r="D99" s="271" t="s">
        <v>1249</v>
      </c>
      <c r="E99" s="272">
        <v>241.68</v>
      </c>
      <c r="F99" s="84"/>
      <c r="G99" s="84"/>
    </row>
    <row r="100" spans="1:7" s="9" customFormat="1" ht="11.45" customHeight="1" x14ac:dyDescent="0.2">
      <c r="A100" s="11"/>
      <c r="B100" s="10"/>
      <c r="C100" s="84" t="s">
        <v>314</v>
      </c>
      <c r="D100" s="271" t="s">
        <v>1250</v>
      </c>
      <c r="E100" s="272">
        <v>233.26</v>
      </c>
      <c r="F100" s="84"/>
      <c r="G100" s="84"/>
    </row>
    <row r="101" spans="1:7" s="9" customFormat="1" ht="11.45" customHeight="1" x14ac:dyDescent="0.2">
      <c r="A101" s="11"/>
      <c r="B101" s="10"/>
      <c r="C101" s="84" t="s">
        <v>315</v>
      </c>
      <c r="D101" s="271" t="s">
        <v>1251</v>
      </c>
      <c r="E101" s="272">
        <v>196</v>
      </c>
      <c r="F101" s="84"/>
      <c r="G101" s="84"/>
    </row>
    <row r="102" spans="1:7" s="9" customFormat="1" ht="11.45" customHeight="1" x14ac:dyDescent="0.2">
      <c r="A102" s="11"/>
      <c r="B102" s="10"/>
      <c r="C102" s="84" t="s">
        <v>316</v>
      </c>
      <c r="D102" s="271" t="s">
        <v>1252</v>
      </c>
      <c r="E102" s="272">
        <v>162.51</v>
      </c>
      <c r="F102" s="84"/>
      <c r="G102" s="84"/>
    </row>
    <row r="103" spans="1:7" s="9" customFormat="1" ht="11.45" customHeight="1" x14ac:dyDescent="0.2">
      <c r="A103" s="11"/>
      <c r="B103" s="10"/>
      <c r="C103" s="84" t="s">
        <v>317</v>
      </c>
      <c r="D103" s="271" t="s">
        <v>1253</v>
      </c>
      <c r="E103" s="272">
        <v>196</v>
      </c>
      <c r="F103" s="84"/>
      <c r="G103" s="84"/>
    </row>
    <row r="104" spans="1:7" s="9" customFormat="1" ht="11.45" customHeight="1" x14ac:dyDescent="0.2">
      <c r="A104" s="11"/>
      <c r="B104" s="10"/>
      <c r="C104" s="84" t="s">
        <v>318</v>
      </c>
      <c r="D104" s="271" t="s">
        <v>1254</v>
      </c>
      <c r="E104" s="272">
        <v>280.70999999999998</v>
      </c>
      <c r="F104" s="84"/>
      <c r="G104" s="84"/>
    </row>
    <row r="105" spans="1:7" s="9" customFormat="1" ht="11.45" customHeight="1" x14ac:dyDescent="0.2">
      <c r="A105" s="11"/>
      <c r="B105" s="10"/>
      <c r="C105" s="84" t="s">
        <v>319</v>
      </c>
      <c r="D105" s="271" t="s">
        <v>1255</v>
      </c>
      <c r="E105" s="272">
        <v>233.26</v>
      </c>
      <c r="F105" s="84"/>
      <c r="G105" s="84"/>
    </row>
    <row r="106" spans="1:7" s="9" customFormat="1" ht="11.45" customHeight="1" x14ac:dyDescent="0.2">
      <c r="A106" s="11"/>
      <c r="B106" s="10"/>
      <c r="C106" s="84" t="s">
        <v>320</v>
      </c>
      <c r="D106" s="271" t="s">
        <v>1256</v>
      </c>
      <c r="E106" s="272">
        <v>196</v>
      </c>
      <c r="F106" s="84"/>
      <c r="G106" s="84"/>
    </row>
    <row r="107" spans="1:7" s="9" customFormat="1" ht="11.45" customHeight="1" x14ac:dyDescent="0.2">
      <c r="A107" s="11"/>
      <c r="B107" s="10"/>
      <c r="C107" s="84" t="s">
        <v>321</v>
      </c>
      <c r="D107" s="271" t="s">
        <v>1257</v>
      </c>
      <c r="E107" s="272">
        <v>196</v>
      </c>
      <c r="F107" s="84"/>
      <c r="G107" s="84"/>
    </row>
    <row r="108" spans="1:7" s="9" customFormat="1" ht="11.45" customHeight="1" x14ac:dyDescent="0.2">
      <c r="A108" s="11"/>
      <c r="B108" s="10"/>
      <c r="C108" s="84" t="s">
        <v>322</v>
      </c>
      <c r="D108" s="271" t="s">
        <v>1258</v>
      </c>
      <c r="E108" s="272">
        <v>162.51</v>
      </c>
      <c r="F108" s="84"/>
      <c r="G108" s="84"/>
    </row>
    <row r="109" spans="1:7" s="9" customFormat="1" ht="11.45" customHeight="1" x14ac:dyDescent="0.2">
      <c r="A109" s="11"/>
      <c r="B109" s="10"/>
      <c r="C109" s="84" t="s">
        <v>323</v>
      </c>
      <c r="D109" s="271" t="s">
        <v>1259</v>
      </c>
      <c r="E109" s="272">
        <v>241.68</v>
      </c>
      <c r="F109" s="84"/>
      <c r="G109" s="84"/>
    </row>
    <row r="110" spans="1:7" s="9" customFormat="1" ht="11.45" customHeight="1" x14ac:dyDescent="0.2">
      <c r="A110" s="11"/>
      <c r="B110" s="10"/>
      <c r="C110" s="84" t="s">
        <v>324</v>
      </c>
      <c r="D110" s="271" t="s">
        <v>1260</v>
      </c>
      <c r="E110" s="272">
        <v>280.70999999999998</v>
      </c>
      <c r="F110" s="84"/>
      <c r="G110" s="84"/>
    </row>
    <row r="111" spans="1:7" s="9" customFormat="1" ht="11.45" customHeight="1" x14ac:dyDescent="0.2">
      <c r="A111" s="11"/>
      <c r="B111" s="10"/>
      <c r="C111" s="84" t="s">
        <v>325</v>
      </c>
      <c r="D111" s="271" t="s">
        <v>1261</v>
      </c>
      <c r="E111" s="272">
        <v>233.26</v>
      </c>
      <c r="F111" s="84"/>
      <c r="G111" s="84"/>
    </row>
    <row r="112" spans="1:7" s="9" customFormat="1" ht="11.45" customHeight="1" x14ac:dyDescent="0.2">
      <c r="A112" s="11"/>
      <c r="B112" s="10"/>
      <c r="C112" s="84" t="s">
        <v>326</v>
      </c>
      <c r="D112" s="271" t="s">
        <v>1262</v>
      </c>
      <c r="E112" s="272">
        <v>280.70999999999998</v>
      </c>
      <c r="F112" s="84"/>
      <c r="G112" s="84"/>
    </row>
    <row r="113" spans="1:7" s="9" customFormat="1" ht="11.45" customHeight="1" x14ac:dyDescent="0.2">
      <c r="A113" s="11"/>
      <c r="B113" s="10"/>
      <c r="C113" s="84" t="s">
        <v>327</v>
      </c>
      <c r="D113" s="271" t="s">
        <v>1263</v>
      </c>
      <c r="E113" s="272">
        <v>233.26</v>
      </c>
      <c r="F113" s="84"/>
      <c r="G113" s="84"/>
    </row>
    <row r="114" spans="1:7" s="9" customFormat="1" ht="11.45" customHeight="1" x14ac:dyDescent="0.2">
      <c r="A114" s="11"/>
      <c r="B114" s="10"/>
      <c r="C114" s="84" t="s">
        <v>328</v>
      </c>
      <c r="D114" s="271" t="s">
        <v>1264</v>
      </c>
      <c r="E114" s="272">
        <v>196</v>
      </c>
      <c r="F114" s="84"/>
      <c r="G114" s="84"/>
    </row>
    <row r="115" spans="1:7" s="9" customFormat="1" ht="11.45" customHeight="1" x14ac:dyDescent="0.2">
      <c r="A115" s="11"/>
      <c r="B115" s="10"/>
      <c r="C115" s="84" t="s">
        <v>329</v>
      </c>
      <c r="D115" s="271" t="s">
        <v>1265</v>
      </c>
      <c r="E115" s="272">
        <v>234.51</v>
      </c>
      <c r="F115" s="84"/>
      <c r="G115" s="84"/>
    </row>
    <row r="116" spans="1:7" s="9" customFormat="1" ht="11.45" customHeight="1" x14ac:dyDescent="0.2">
      <c r="A116" s="11"/>
      <c r="B116" s="10"/>
      <c r="C116" s="84" t="s">
        <v>330</v>
      </c>
      <c r="D116" s="271" t="s">
        <v>1266</v>
      </c>
      <c r="E116" s="272">
        <v>280.70999999999998</v>
      </c>
      <c r="F116" s="84"/>
      <c r="G116" s="84"/>
    </row>
    <row r="117" spans="1:7" s="9" customFormat="1" ht="11.45" customHeight="1" x14ac:dyDescent="0.2">
      <c r="A117" s="11"/>
      <c r="B117" s="10"/>
      <c r="C117" s="84" t="s">
        <v>331</v>
      </c>
      <c r="D117" s="271" t="s">
        <v>1267</v>
      </c>
      <c r="E117" s="272">
        <v>162.51</v>
      </c>
      <c r="F117" s="84"/>
      <c r="G117" s="84"/>
    </row>
    <row r="118" spans="1:7" s="9" customFormat="1" ht="11.45" customHeight="1" x14ac:dyDescent="0.2">
      <c r="A118" s="11"/>
      <c r="B118" s="10"/>
      <c r="C118" s="84" t="s">
        <v>332</v>
      </c>
      <c r="D118" s="271" t="s">
        <v>1268</v>
      </c>
      <c r="E118" s="272">
        <v>193.43</v>
      </c>
      <c r="F118" s="84"/>
      <c r="G118" s="84"/>
    </row>
    <row r="119" spans="1:7" s="9" customFormat="1" ht="11.45" customHeight="1" x14ac:dyDescent="0.2">
      <c r="A119" s="11"/>
      <c r="B119" s="10"/>
      <c r="C119" s="84" t="s">
        <v>333</v>
      </c>
      <c r="D119" s="271" t="s">
        <v>1269</v>
      </c>
      <c r="E119" s="272">
        <v>233.26</v>
      </c>
      <c r="F119" s="84"/>
      <c r="G119" s="84"/>
    </row>
    <row r="120" spans="1:7" s="9" customFormat="1" ht="11.45" customHeight="1" x14ac:dyDescent="0.2">
      <c r="A120" s="11"/>
      <c r="B120" s="10"/>
      <c r="C120" s="84" t="s">
        <v>334</v>
      </c>
      <c r="D120" s="271" t="s">
        <v>1270</v>
      </c>
      <c r="E120" s="272">
        <v>233.26</v>
      </c>
      <c r="F120" s="84"/>
      <c r="G120" s="84"/>
    </row>
    <row r="121" spans="1:7" s="9" customFormat="1" ht="11.45" customHeight="1" x14ac:dyDescent="0.2">
      <c r="A121" s="11"/>
      <c r="B121" s="10"/>
      <c r="C121" s="84" t="s">
        <v>335</v>
      </c>
      <c r="D121" s="271" t="s">
        <v>1271</v>
      </c>
      <c r="E121" s="272">
        <v>280.70999999999998</v>
      </c>
      <c r="F121" s="84"/>
      <c r="G121" s="84"/>
    </row>
    <row r="122" spans="1:7" s="9" customFormat="1" ht="11.45" customHeight="1" x14ac:dyDescent="0.2">
      <c r="A122" s="11"/>
      <c r="B122" s="10"/>
      <c r="C122" s="84" t="s">
        <v>336</v>
      </c>
      <c r="D122" s="271" t="s">
        <v>1272</v>
      </c>
      <c r="E122" s="272">
        <v>162.51</v>
      </c>
      <c r="F122" s="84"/>
      <c r="G122" s="84"/>
    </row>
    <row r="123" spans="1:7" s="9" customFormat="1" ht="11.45" customHeight="1" x14ac:dyDescent="0.2">
      <c r="A123" s="11"/>
      <c r="B123" s="10"/>
      <c r="C123" s="84" t="s">
        <v>337</v>
      </c>
      <c r="D123" s="271" t="s">
        <v>1273</v>
      </c>
      <c r="E123" s="272">
        <v>196</v>
      </c>
      <c r="F123" s="84"/>
      <c r="G123" s="84"/>
    </row>
    <row r="124" spans="1:7" s="9" customFormat="1" ht="11.45" customHeight="1" x14ac:dyDescent="0.2">
      <c r="A124" s="11"/>
      <c r="B124" s="10"/>
      <c r="C124" s="84" t="s">
        <v>338</v>
      </c>
      <c r="D124" s="271" t="s">
        <v>1274</v>
      </c>
      <c r="E124" s="272">
        <v>191.75</v>
      </c>
      <c r="F124" s="84"/>
      <c r="G124" s="84"/>
    </row>
    <row r="125" spans="1:7" s="9" customFormat="1" ht="11.45" customHeight="1" x14ac:dyDescent="0.2">
      <c r="A125" s="11"/>
      <c r="B125" s="10"/>
      <c r="C125" s="84" t="s">
        <v>339</v>
      </c>
      <c r="D125" s="271" t="s">
        <v>1275</v>
      </c>
      <c r="E125" s="272">
        <v>280.70999999999998</v>
      </c>
      <c r="F125" s="84"/>
      <c r="G125" s="84"/>
    </row>
    <row r="126" spans="1:7" s="9" customFormat="1" ht="11.45" customHeight="1" x14ac:dyDescent="0.2">
      <c r="A126" s="11"/>
      <c r="B126" s="10"/>
      <c r="C126" s="84" t="s">
        <v>340</v>
      </c>
      <c r="D126" s="271" t="s">
        <v>1276</v>
      </c>
      <c r="E126" s="272">
        <v>234.51</v>
      </c>
      <c r="F126" s="84"/>
      <c r="G126" s="84"/>
    </row>
    <row r="127" spans="1:7" s="9" customFormat="1" ht="11.45" customHeight="1" x14ac:dyDescent="0.2">
      <c r="A127" s="11"/>
      <c r="B127" s="10"/>
      <c r="C127" s="84" t="s">
        <v>341</v>
      </c>
      <c r="D127" s="271" t="s">
        <v>1277</v>
      </c>
      <c r="E127" s="272">
        <v>234.51</v>
      </c>
      <c r="F127" s="84"/>
      <c r="G127" s="84"/>
    </row>
    <row r="128" spans="1:7" s="9" customFormat="1" ht="11.45" customHeight="1" x14ac:dyDescent="0.2">
      <c r="A128" s="11"/>
      <c r="B128" s="10"/>
      <c r="C128" s="84" t="s">
        <v>342</v>
      </c>
      <c r="D128" s="271" t="s">
        <v>1278</v>
      </c>
      <c r="E128" s="272">
        <v>196</v>
      </c>
      <c r="F128" s="84"/>
      <c r="G128" s="84"/>
    </row>
    <row r="129" spans="1:7" s="9" customFormat="1" ht="11.45" customHeight="1" x14ac:dyDescent="0.2">
      <c r="A129" s="11"/>
      <c r="B129" s="10"/>
      <c r="C129" s="84" t="s">
        <v>343</v>
      </c>
      <c r="D129" s="271" t="s">
        <v>1279</v>
      </c>
      <c r="E129" s="272">
        <v>191.75</v>
      </c>
      <c r="F129" s="84"/>
      <c r="G129" s="84"/>
    </row>
    <row r="130" spans="1:7" s="9" customFormat="1" ht="11.45" customHeight="1" x14ac:dyDescent="0.2">
      <c r="A130" s="11"/>
      <c r="B130" s="10"/>
      <c r="C130" s="84" t="s">
        <v>344</v>
      </c>
      <c r="D130" s="271" t="s">
        <v>1280</v>
      </c>
      <c r="E130" s="272">
        <v>280.13</v>
      </c>
      <c r="F130" s="84"/>
      <c r="G130" s="84"/>
    </row>
    <row r="131" spans="1:7" s="9" customFormat="1" ht="11.45" customHeight="1" x14ac:dyDescent="0.2">
      <c r="A131" s="11"/>
      <c r="B131" s="10"/>
      <c r="C131" s="84" t="s">
        <v>345</v>
      </c>
      <c r="D131" s="271" t="s">
        <v>1281</v>
      </c>
      <c r="E131" s="272">
        <v>210.17</v>
      </c>
      <c r="F131" s="84"/>
      <c r="G131" s="84"/>
    </row>
    <row r="132" spans="1:7" s="9" customFormat="1" ht="11.45" customHeight="1" x14ac:dyDescent="0.2">
      <c r="A132" s="11"/>
      <c r="B132" s="10"/>
      <c r="C132" s="84" t="s">
        <v>346</v>
      </c>
      <c r="D132" s="271" t="s">
        <v>1282</v>
      </c>
      <c r="E132" s="272">
        <v>196</v>
      </c>
      <c r="F132" s="84"/>
      <c r="G132" s="84"/>
    </row>
    <row r="133" spans="1:7" s="9" customFormat="1" ht="11.45" customHeight="1" x14ac:dyDescent="0.2">
      <c r="A133" s="11"/>
      <c r="B133" s="10"/>
      <c r="C133" s="84" t="s">
        <v>347</v>
      </c>
      <c r="D133" s="271" t="s">
        <v>1283</v>
      </c>
      <c r="E133" s="272">
        <v>234.51</v>
      </c>
      <c r="F133" s="84"/>
      <c r="G133" s="84"/>
    </row>
    <row r="134" spans="1:7" s="9" customFormat="1" ht="11.45" customHeight="1" x14ac:dyDescent="0.2">
      <c r="A134" s="11"/>
      <c r="B134" s="10"/>
      <c r="C134" s="84" t="s">
        <v>348</v>
      </c>
      <c r="D134" s="271" t="s">
        <v>1284</v>
      </c>
      <c r="E134" s="272">
        <v>162.51</v>
      </c>
      <c r="F134" s="84"/>
      <c r="G134" s="84"/>
    </row>
    <row r="135" spans="1:7" s="9" customFormat="1" ht="11.45" customHeight="1" x14ac:dyDescent="0.2">
      <c r="A135" s="11"/>
      <c r="B135" s="10"/>
      <c r="C135" s="84" t="s">
        <v>349</v>
      </c>
      <c r="D135" s="271" t="s">
        <v>1285</v>
      </c>
      <c r="E135" s="272">
        <v>162.51</v>
      </c>
      <c r="F135" s="84"/>
      <c r="G135" s="84"/>
    </row>
    <row r="136" spans="1:7" s="9" customFormat="1" ht="11.45" customHeight="1" x14ac:dyDescent="0.2">
      <c r="A136" s="11"/>
      <c r="B136" s="10"/>
      <c r="C136" s="84" t="s">
        <v>350</v>
      </c>
      <c r="D136" s="271" t="s">
        <v>1286</v>
      </c>
      <c r="E136" s="272">
        <v>233.26</v>
      </c>
      <c r="F136" s="84"/>
      <c r="G136" s="84"/>
    </row>
    <row r="137" spans="1:7" s="9" customFormat="1" ht="11.45" customHeight="1" x14ac:dyDescent="0.2">
      <c r="A137" s="11"/>
      <c r="B137" s="10"/>
      <c r="C137" s="84" t="s">
        <v>351</v>
      </c>
      <c r="D137" s="271" t="s">
        <v>1287</v>
      </c>
      <c r="E137" s="272">
        <v>280.70999999999998</v>
      </c>
      <c r="F137" s="84"/>
      <c r="G137" s="84"/>
    </row>
    <row r="138" spans="1:7" s="9" customFormat="1" ht="11.45" customHeight="1" x14ac:dyDescent="0.2">
      <c r="A138" s="11"/>
      <c r="B138" s="10"/>
      <c r="C138" s="84" t="s">
        <v>352</v>
      </c>
      <c r="D138" s="271" t="s">
        <v>1288</v>
      </c>
      <c r="E138" s="272">
        <v>233.26</v>
      </c>
      <c r="F138" s="84"/>
      <c r="G138" s="84"/>
    </row>
    <row r="139" spans="1:7" s="9" customFormat="1" ht="11.45" customHeight="1" x14ac:dyDescent="0.2">
      <c r="A139" s="11"/>
      <c r="B139" s="10"/>
      <c r="C139" s="84" t="s">
        <v>353</v>
      </c>
      <c r="D139" s="271" t="s">
        <v>1289</v>
      </c>
      <c r="E139" s="272">
        <v>241.68</v>
      </c>
      <c r="F139" s="84"/>
      <c r="G139" s="84"/>
    </row>
    <row r="140" spans="1:7" s="9" customFormat="1" ht="11.45" customHeight="1" x14ac:dyDescent="0.2">
      <c r="A140" s="11"/>
      <c r="B140" s="10"/>
      <c r="C140" s="84" t="s">
        <v>354</v>
      </c>
      <c r="D140" s="271" t="s">
        <v>1290</v>
      </c>
      <c r="E140" s="272">
        <v>191.75</v>
      </c>
      <c r="F140" s="84"/>
      <c r="G140" s="84"/>
    </row>
    <row r="141" spans="1:7" s="9" customFormat="1" ht="11.45" customHeight="1" x14ac:dyDescent="0.2">
      <c r="A141" s="11"/>
      <c r="B141" s="10"/>
      <c r="C141" s="84" t="s">
        <v>1932</v>
      </c>
      <c r="D141" s="271" t="s">
        <v>1291</v>
      </c>
      <c r="E141" s="272">
        <v>241.68</v>
      </c>
      <c r="F141" s="84"/>
      <c r="G141" s="84"/>
    </row>
    <row r="142" spans="1:7" s="9" customFormat="1" ht="11.45" customHeight="1" x14ac:dyDescent="0.2">
      <c r="A142" s="11"/>
      <c r="B142" s="10"/>
      <c r="C142" s="84" t="s">
        <v>355</v>
      </c>
      <c r="D142" s="271" t="s">
        <v>1292</v>
      </c>
      <c r="E142" s="272">
        <v>241.68</v>
      </c>
      <c r="F142" s="84"/>
      <c r="G142" s="84"/>
    </row>
    <row r="143" spans="1:7" s="9" customFormat="1" ht="11.45" customHeight="1" x14ac:dyDescent="0.2">
      <c r="A143" s="11"/>
      <c r="B143" s="10"/>
      <c r="C143" s="84" t="s">
        <v>356</v>
      </c>
      <c r="D143" s="271" t="s">
        <v>1293</v>
      </c>
      <c r="E143" s="272">
        <v>280.70999999999998</v>
      </c>
      <c r="F143" s="84"/>
      <c r="G143" s="84"/>
    </row>
    <row r="144" spans="1:7" s="9" customFormat="1" ht="11.45" customHeight="1" x14ac:dyDescent="0.2">
      <c r="A144" s="11"/>
      <c r="B144" s="10"/>
      <c r="C144" s="84" t="s">
        <v>357</v>
      </c>
      <c r="D144" s="271" t="s">
        <v>1294</v>
      </c>
      <c r="E144" s="272">
        <v>220.95</v>
      </c>
      <c r="F144" s="84"/>
      <c r="G144" s="84"/>
    </row>
    <row r="145" spans="1:7" s="9" customFormat="1" ht="11.45" customHeight="1" x14ac:dyDescent="0.2">
      <c r="A145" s="11"/>
      <c r="B145" s="10"/>
      <c r="C145" s="84" t="s">
        <v>358</v>
      </c>
      <c r="D145" s="271" t="s">
        <v>1295</v>
      </c>
      <c r="E145" s="272">
        <v>241.68</v>
      </c>
      <c r="F145" s="84"/>
      <c r="G145" s="84"/>
    </row>
    <row r="146" spans="1:7" ht="11.45" customHeight="1" x14ac:dyDescent="0.2">
      <c r="C146" s="84" t="s">
        <v>359</v>
      </c>
      <c r="D146" s="271" t="s">
        <v>1296</v>
      </c>
      <c r="E146" s="272">
        <v>196</v>
      </c>
    </row>
    <row r="147" spans="1:7" ht="11.45" customHeight="1" x14ac:dyDescent="0.2">
      <c r="C147" s="84" t="s">
        <v>360</v>
      </c>
      <c r="D147" s="271" t="s">
        <v>1297</v>
      </c>
      <c r="E147" s="272">
        <v>210.17</v>
      </c>
    </row>
    <row r="148" spans="1:7" ht="11.45" customHeight="1" x14ac:dyDescent="0.2">
      <c r="C148" s="84" t="s">
        <v>361</v>
      </c>
      <c r="D148" s="271" t="s">
        <v>1298</v>
      </c>
      <c r="E148" s="272">
        <v>210.17</v>
      </c>
    </row>
    <row r="149" spans="1:7" ht="11.45" customHeight="1" x14ac:dyDescent="0.2">
      <c r="C149" s="84" t="s">
        <v>362</v>
      </c>
      <c r="D149" s="271" t="s">
        <v>1299</v>
      </c>
      <c r="E149" s="272">
        <v>233.26</v>
      </c>
    </row>
    <row r="150" spans="1:7" ht="11.45" customHeight="1" x14ac:dyDescent="0.2">
      <c r="C150" s="84" t="s">
        <v>363</v>
      </c>
      <c r="D150" s="271" t="s">
        <v>1300</v>
      </c>
      <c r="E150" s="272">
        <v>191.75</v>
      </c>
    </row>
    <row r="151" spans="1:7" ht="11.45" customHeight="1" x14ac:dyDescent="0.2">
      <c r="C151" s="84" t="s">
        <v>364</v>
      </c>
      <c r="D151" s="271" t="s">
        <v>1301</v>
      </c>
      <c r="E151" s="272">
        <v>234.51</v>
      </c>
    </row>
    <row r="152" spans="1:7" ht="11.45" customHeight="1" x14ac:dyDescent="0.2">
      <c r="C152" s="84" t="s">
        <v>365</v>
      </c>
      <c r="D152" s="271" t="s">
        <v>1302</v>
      </c>
      <c r="E152" s="272">
        <v>162.51</v>
      </c>
    </row>
    <row r="153" spans="1:7" ht="11.45" customHeight="1" x14ac:dyDescent="0.2">
      <c r="C153" s="84" t="s">
        <v>366</v>
      </c>
      <c r="D153" s="271" t="s">
        <v>1303</v>
      </c>
      <c r="E153" s="272">
        <v>196</v>
      </c>
    </row>
    <row r="154" spans="1:7" ht="11.45" customHeight="1" x14ac:dyDescent="0.2">
      <c r="C154" s="84" t="s">
        <v>367</v>
      </c>
      <c r="D154" s="271" t="s">
        <v>1304</v>
      </c>
      <c r="E154" s="272">
        <v>234.51</v>
      </c>
    </row>
    <row r="155" spans="1:7" ht="11.45" customHeight="1" x14ac:dyDescent="0.2">
      <c r="C155" s="84" t="s">
        <v>368</v>
      </c>
      <c r="D155" s="271" t="s">
        <v>1305</v>
      </c>
      <c r="E155" s="272">
        <v>280.70999999999998</v>
      </c>
    </row>
    <row r="156" spans="1:7" ht="11.45" customHeight="1" x14ac:dyDescent="0.2">
      <c r="C156" s="84" t="s">
        <v>369</v>
      </c>
      <c r="D156" s="271" t="s">
        <v>1306</v>
      </c>
      <c r="E156" s="272">
        <v>234.51</v>
      </c>
    </row>
    <row r="157" spans="1:7" ht="11.45" customHeight="1" x14ac:dyDescent="0.2">
      <c r="C157" s="84" t="s">
        <v>370</v>
      </c>
      <c r="D157" s="271" t="s">
        <v>1307</v>
      </c>
      <c r="E157" s="272">
        <v>196</v>
      </c>
    </row>
    <row r="158" spans="1:7" ht="11.45" customHeight="1" x14ac:dyDescent="0.2">
      <c r="C158" s="84" t="s">
        <v>371</v>
      </c>
      <c r="D158" s="271" t="s">
        <v>1308</v>
      </c>
      <c r="E158" s="272">
        <v>280.70999999999998</v>
      </c>
    </row>
    <row r="159" spans="1:7" ht="11.45" customHeight="1" x14ac:dyDescent="0.2">
      <c r="C159" s="84" t="s">
        <v>372</v>
      </c>
      <c r="D159" s="271" t="s">
        <v>1309</v>
      </c>
      <c r="E159" s="272">
        <v>196</v>
      </c>
    </row>
    <row r="160" spans="1:7" ht="11.45" customHeight="1" x14ac:dyDescent="0.2">
      <c r="C160" s="84" t="s">
        <v>373</v>
      </c>
      <c r="D160" s="271" t="s">
        <v>1310</v>
      </c>
      <c r="E160" s="272">
        <v>191.75</v>
      </c>
    </row>
    <row r="161" spans="3:5" ht="11.45" customHeight="1" x14ac:dyDescent="0.2">
      <c r="C161" s="84" t="s">
        <v>374</v>
      </c>
      <c r="D161" s="271" t="s">
        <v>1311</v>
      </c>
      <c r="E161" s="272">
        <v>196</v>
      </c>
    </row>
    <row r="162" spans="3:5" ht="11.45" customHeight="1" x14ac:dyDescent="0.2">
      <c r="C162" s="84" t="s">
        <v>375</v>
      </c>
      <c r="D162" s="271" t="s">
        <v>1312</v>
      </c>
      <c r="E162" s="272">
        <v>191.75</v>
      </c>
    </row>
    <row r="163" spans="3:5" ht="11.45" customHeight="1" x14ac:dyDescent="0.2">
      <c r="C163" s="84" t="s">
        <v>376</v>
      </c>
      <c r="D163" s="271" t="s">
        <v>1313</v>
      </c>
      <c r="E163" s="272">
        <v>162.51</v>
      </c>
    </row>
    <row r="164" spans="3:5" ht="11.45" customHeight="1" x14ac:dyDescent="0.2">
      <c r="C164" s="84" t="s">
        <v>377</v>
      </c>
      <c r="D164" s="271" t="s">
        <v>1314</v>
      </c>
      <c r="E164" s="272">
        <v>196</v>
      </c>
    </row>
    <row r="165" spans="3:5" ht="11.45" customHeight="1" x14ac:dyDescent="0.2">
      <c r="C165" s="84" t="s">
        <v>378</v>
      </c>
      <c r="D165" s="271" t="s">
        <v>1315</v>
      </c>
      <c r="E165" s="272">
        <v>196</v>
      </c>
    </row>
    <row r="166" spans="3:5" ht="11.45" customHeight="1" x14ac:dyDescent="0.2">
      <c r="C166" s="84" t="s">
        <v>379</v>
      </c>
      <c r="D166" s="271" t="s">
        <v>1316</v>
      </c>
      <c r="E166" s="272">
        <v>234.51</v>
      </c>
    </row>
    <row r="167" spans="3:5" ht="11.45" customHeight="1" x14ac:dyDescent="0.2">
      <c r="C167" s="84" t="s">
        <v>380</v>
      </c>
      <c r="D167" s="271" t="s">
        <v>1317</v>
      </c>
      <c r="E167" s="272">
        <v>210.17</v>
      </c>
    </row>
    <row r="168" spans="3:5" ht="11.45" customHeight="1" x14ac:dyDescent="0.2">
      <c r="C168" s="84" t="s">
        <v>381</v>
      </c>
      <c r="D168" s="271" t="s">
        <v>1318</v>
      </c>
      <c r="E168" s="272">
        <v>196</v>
      </c>
    </row>
    <row r="169" spans="3:5" ht="11.45" customHeight="1" x14ac:dyDescent="0.2">
      <c r="C169" s="84" t="s">
        <v>382</v>
      </c>
      <c r="D169" s="271" t="s">
        <v>1319</v>
      </c>
      <c r="E169" s="272">
        <v>257.92</v>
      </c>
    </row>
    <row r="170" spans="3:5" ht="11.45" customHeight="1" x14ac:dyDescent="0.2">
      <c r="C170" s="84" t="s">
        <v>383</v>
      </c>
      <c r="D170" s="271" t="s">
        <v>1320</v>
      </c>
      <c r="E170" s="272">
        <v>257.92</v>
      </c>
    </row>
    <row r="171" spans="3:5" ht="11.45" customHeight="1" x14ac:dyDescent="0.2">
      <c r="C171" s="84" t="s">
        <v>1933</v>
      </c>
      <c r="D171" s="271" t="s">
        <v>1321</v>
      </c>
      <c r="E171" s="272">
        <v>280.70999999999998</v>
      </c>
    </row>
    <row r="172" spans="3:5" ht="11.45" customHeight="1" x14ac:dyDescent="0.2">
      <c r="C172" s="84" t="s">
        <v>384</v>
      </c>
      <c r="D172" s="271" t="s">
        <v>1322</v>
      </c>
      <c r="E172" s="272">
        <v>234.51</v>
      </c>
    </row>
    <row r="173" spans="3:5" ht="11.45" customHeight="1" x14ac:dyDescent="0.2">
      <c r="C173" s="84" t="s">
        <v>385</v>
      </c>
      <c r="D173" s="271" t="s">
        <v>1323</v>
      </c>
      <c r="E173" s="272">
        <v>233.26</v>
      </c>
    </row>
    <row r="174" spans="3:5" ht="11.45" customHeight="1" x14ac:dyDescent="0.2">
      <c r="C174" s="84" t="s">
        <v>386</v>
      </c>
      <c r="D174" s="271" t="s">
        <v>1324</v>
      </c>
      <c r="E174" s="272">
        <v>241.68</v>
      </c>
    </row>
    <row r="175" spans="3:5" ht="11.45" customHeight="1" x14ac:dyDescent="0.2">
      <c r="C175" s="84" t="s">
        <v>387</v>
      </c>
      <c r="D175" s="271" t="s">
        <v>1325</v>
      </c>
      <c r="E175" s="272">
        <v>196</v>
      </c>
    </row>
    <row r="176" spans="3:5" ht="11.45" customHeight="1" x14ac:dyDescent="0.2">
      <c r="C176" s="84" t="s">
        <v>388</v>
      </c>
      <c r="D176" s="271" t="s">
        <v>1326</v>
      </c>
      <c r="E176" s="272">
        <v>162.51</v>
      </c>
    </row>
    <row r="177" spans="3:5" ht="11.45" customHeight="1" x14ac:dyDescent="0.2">
      <c r="C177" s="84" t="s">
        <v>389</v>
      </c>
      <c r="D177" s="271" t="s">
        <v>1327</v>
      </c>
      <c r="E177" s="272">
        <v>196</v>
      </c>
    </row>
    <row r="178" spans="3:5" ht="11.45" customHeight="1" x14ac:dyDescent="0.2">
      <c r="C178" s="84" t="s">
        <v>390</v>
      </c>
      <c r="D178" s="271" t="s">
        <v>1328</v>
      </c>
      <c r="E178" s="272">
        <v>196</v>
      </c>
    </row>
    <row r="179" spans="3:5" ht="11.45" customHeight="1" x14ac:dyDescent="0.2">
      <c r="C179" s="84" t="s">
        <v>391</v>
      </c>
      <c r="D179" s="271" t="s">
        <v>1329</v>
      </c>
      <c r="E179" s="272">
        <v>191.75</v>
      </c>
    </row>
    <row r="180" spans="3:5" ht="11.45" customHeight="1" x14ac:dyDescent="0.2">
      <c r="C180" s="84" t="s">
        <v>392</v>
      </c>
      <c r="D180" s="271" t="s">
        <v>1330</v>
      </c>
      <c r="E180" s="272">
        <v>233.26</v>
      </c>
    </row>
    <row r="181" spans="3:5" ht="11.45" customHeight="1" x14ac:dyDescent="0.2">
      <c r="C181" s="84" t="s">
        <v>393</v>
      </c>
      <c r="D181" s="271" t="s">
        <v>1331</v>
      </c>
      <c r="E181" s="272">
        <v>210.17</v>
      </c>
    </row>
    <row r="182" spans="3:5" ht="11.45" customHeight="1" x14ac:dyDescent="0.2">
      <c r="C182" s="84" t="s">
        <v>1934</v>
      </c>
      <c r="D182" s="271" t="s">
        <v>1332</v>
      </c>
      <c r="E182" s="272">
        <v>158.06</v>
      </c>
    </row>
    <row r="183" spans="3:5" ht="11.45" customHeight="1" x14ac:dyDescent="0.2">
      <c r="C183" s="84" t="s">
        <v>394</v>
      </c>
      <c r="D183" s="271" t="s">
        <v>1333</v>
      </c>
      <c r="E183" s="272">
        <v>196</v>
      </c>
    </row>
    <row r="184" spans="3:5" ht="11.45" customHeight="1" x14ac:dyDescent="0.2">
      <c r="C184" s="84" t="s">
        <v>395</v>
      </c>
      <c r="D184" s="271" t="s">
        <v>1334</v>
      </c>
      <c r="E184" s="272">
        <v>196</v>
      </c>
    </row>
    <row r="185" spans="3:5" ht="11.45" customHeight="1" x14ac:dyDescent="0.2">
      <c r="C185" s="84" t="s">
        <v>396</v>
      </c>
      <c r="D185" s="271" t="s">
        <v>1335</v>
      </c>
      <c r="E185" s="272">
        <v>162.51</v>
      </c>
    </row>
    <row r="186" spans="3:5" ht="11.45" customHeight="1" x14ac:dyDescent="0.2">
      <c r="C186" s="84" t="s">
        <v>397</v>
      </c>
      <c r="D186" s="271" t="s">
        <v>1336</v>
      </c>
      <c r="E186" s="272">
        <v>196</v>
      </c>
    </row>
    <row r="187" spans="3:5" ht="11.45" customHeight="1" x14ac:dyDescent="0.2">
      <c r="C187" s="84" t="s">
        <v>398</v>
      </c>
      <c r="D187" s="271" t="s">
        <v>1337</v>
      </c>
      <c r="E187" s="272">
        <v>241.68</v>
      </c>
    </row>
    <row r="188" spans="3:5" ht="11.45" customHeight="1" x14ac:dyDescent="0.2">
      <c r="C188" s="84" t="s">
        <v>399</v>
      </c>
      <c r="D188" s="271" t="s">
        <v>1338</v>
      </c>
      <c r="E188" s="272">
        <v>162.51</v>
      </c>
    </row>
    <row r="189" spans="3:5" ht="11.45" customHeight="1" x14ac:dyDescent="0.2">
      <c r="C189" s="84" t="s">
        <v>400</v>
      </c>
      <c r="D189" s="271" t="s">
        <v>1339</v>
      </c>
      <c r="E189" s="272">
        <v>196</v>
      </c>
    </row>
    <row r="190" spans="3:5" ht="11.45" customHeight="1" x14ac:dyDescent="0.2">
      <c r="C190" s="84" t="s">
        <v>401</v>
      </c>
      <c r="D190" s="271" t="s">
        <v>1340</v>
      </c>
      <c r="E190" s="272">
        <v>191.75</v>
      </c>
    </row>
    <row r="191" spans="3:5" ht="11.45" customHeight="1" x14ac:dyDescent="0.2">
      <c r="C191" s="84" t="s">
        <v>402</v>
      </c>
      <c r="D191" s="271" t="s">
        <v>1341</v>
      </c>
      <c r="E191" s="272">
        <v>241.68</v>
      </c>
    </row>
    <row r="192" spans="3:5" ht="11.45" customHeight="1" x14ac:dyDescent="0.2">
      <c r="C192" s="84" t="s">
        <v>403</v>
      </c>
      <c r="D192" s="271" t="s">
        <v>1342</v>
      </c>
      <c r="E192" s="272">
        <v>162.51</v>
      </c>
    </row>
    <row r="193" spans="3:5" ht="11.45" customHeight="1" x14ac:dyDescent="0.2">
      <c r="C193" s="84" t="s">
        <v>404</v>
      </c>
      <c r="D193" s="271" t="s">
        <v>1343</v>
      </c>
      <c r="E193" s="272">
        <v>280.70999999999998</v>
      </c>
    </row>
    <row r="194" spans="3:5" ht="11.45" customHeight="1" x14ac:dyDescent="0.2">
      <c r="C194" s="84" t="s">
        <v>405</v>
      </c>
      <c r="D194" s="271" t="s">
        <v>1344</v>
      </c>
      <c r="E194" s="272">
        <v>241.68</v>
      </c>
    </row>
    <row r="195" spans="3:5" ht="11.45" customHeight="1" x14ac:dyDescent="0.2">
      <c r="C195" s="84" t="s">
        <v>406</v>
      </c>
      <c r="D195" s="271" t="s">
        <v>1345</v>
      </c>
      <c r="E195" s="272">
        <v>210.17</v>
      </c>
    </row>
    <row r="196" spans="3:5" ht="11.45" customHeight="1" x14ac:dyDescent="0.2">
      <c r="C196" s="84" t="s">
        <v>407</v>
      </c>
      <c r="D196" s="271" t="s">
        <v>1346</v>
      </c>
      <c r="E196" s="272">
        <v>233.26</v>
      </c>
    </row>
    <row r="197" spans="3:5" ht="11.45" customHeight="1" x14ac:dyDescent="0.2">
      <c r="C197" s="84" t="s">
        <v>408</v>
      </c>
      <c r="D197" s="271" t="s">
        <v>1347</v>
      </c>
      <c r="E197" s="272">
        <v>233.26</v>
      </c>
    </row>
    <row r="198" spans="3:5" ht="11.45" customHeight="1" x14ac:dyDescent="0.2">
      <c r="C198" s="84" t="s">
        <v>409</v>
      </c>
      <c r="D198" s="271" t="s">
        <v>1348</v>
      </c>
      <c r="E198" s="272">
        <v>233.26</v>
      </c>
    </row>
    <row r="199" spans="3:5" ht="11.45" customHeight="1" x14ac:dyDescent="0.2">
      <c r="C199" s="84" t="s">
        <v>1349</v>
      </c>
      <c r="D199" s="271" t="s">
        <v>1350</v>
      </c>
      <c r="E199" s="272">
        <v>234.51</v>
      </c>
    </row>
    <row r="200" spans="3:5" ht="11.45" customHeight="1" x14ac:dyDescent="0.2">
      <c r="C200" s="84" t="s">
        <v>1351</v>
      </c>
      <c r="D200" s="271" t="s">
        <v>1352</v>
      </c>
      <c r="E200" s="272">
        <v>234.51</v>
      </c>
    </row>
    <row r="201" spans="3:5" ht="11.45" customHeight="1" x14ac:dyDescent="0.2">
      <c r="C201" s="84" t="s">
        <v>1935</v>
      </c>
      <c r="D201" s="271" t="s">
        <v>1353</v>
      </c>
      <c r="E201" s="272">
        <v>156.83000000000001</v>
      </c>
    </row>
    <row r="202" spans="3:5" ht="11.45" customHeight="1" x14ac:dyDescent="0.2">
      <c r="C202" s="84" t="s">
        <v>410</v>
      </c>
      <c r="D202" s="271" t="s">
        <v>1354</v>
      </c>
      <c r="E202" s="272">
        <v>156.83000000000001</v>
      </c>
    </row>
    <row r="203" spans="3:5" ht="11.45" customHeight="1" x14ac:dyDescent="0.2">
      <c r="C203" s="84" t="s">
        <v>411</v>
      </c>
      <c r="D203" s="271" t="s">
        <v>1355</v>
      </c>
      <c r="E203" s="272">
        <v>245.93</v>
      </c>
    </row>
    <row r="204" spans="3:5" ht="11.45" customHeight="1" x14ac:dyDescent="0.2">
      <c r="C204" s="84" t="s">
        <v>412</v>
      </c>
      <c r="D204" s="271" t="s">
        <v>1356</v>
      </c>
      <c r="E204" s="272">
        <v>245.93</v>
      </c>
    </row>
    <row r="205" spans="3:5" ht="11.45" customHeight="1" x14ac:dyDescent="0.2">
      <c r="C205" s="84" t="s">
        <v>413</v>
      </c>
      <c r="D205" s="271" t="s">
        <v>1357</v>
      </c>
      <c r="E205" s="272">
        <v>156.83000000000001</v>
      </c>
    </row>
    <row r="206" spans="3:5" ht="11.45" customHeight="1" x14ac:dyDescent="0.2">
      <c r="C206" s="84" t="s">
        <v>414</v>
      </c>
      <c r="D206" s="271" t="s">
        <v>1358</v>
      </c>
      <c r="E206" s="272">
        <v>156.83000000000001</v>
      </c>
    </row>
    <row r="207" spans="3:5" ht="11.45" customHeight="1" x14ac:dyDescent="0.2">
      <c r="C207" s="84" t="s">
        <v>415</v>
      </c>
      <c r="D207" s="271" t="s">
        <v>1359</v>
      </c>
      <c r="E207" s="272">
        <v>156.83000000000001</v>
      </c>
    </row>
    <row r="208" spans="3:5" ht="11.45" customHeight="1" x14ac:dyDescent="0.2">
      <c r="C208" s="84" t="s">
        <v>416</v>
      </c>
      <c r="D208" s="271" t="s">
        <v>1360</v>
      </c>
      <c r="E208" s="272">
        <v>156.83000000000001</v>
      </c>
    </row>
    <row r="209" spans="3:5" ht="11.45" customHeight="1" x14ac:dyDescent="0.2">
      <c r="C209" s="84" t="s">
        <v>417</v>
      </c>
      <c r="D209" s="271" t="s">
        <v>1361</v>
      </c>
      <c r="E209" s="272">
        <v>283.3</v>
      </c>
    </row>
    <row r="210" spans="3:5" ht="11.45" customHeight="1" x14ac:dyDescent="0.2">
      <c r="C210" s="84" t="s">
        <v>418</v>
      </c>
      <c r="D210" s="271" t="s">
        <v>1362</v>
      </c>
      <c r="E210" s="272">
        <v>245.93</v>
      </c>
    </row>
    <row r="211" spans="3:5" ht="11.45" customHeight="1" x14ac:dyDescent="0.2">
      <c r="C211" s="84" t="s">
        <v>419</v>
      </c>
      <c r="D211" s="271" t="s">
        <v>1363</v>
      </c>
      <c r="E211" s="272">
        <v>156.83000000000001</v>
      </c>
    </row>
    <row r="212" spans="3:5" ht="11.45" customHeight="1" x14ac:dyDescent="0.2">
      <c r="C212" s="84" t="s">
        <v>420</v>
      </c>
      <c r="D212" s="271" t="s">
        <v>1364</v>
      </c>
      <c r="E212" s="272">
        <v>263.55</v>
      </c>
    </row>
    <row r="213" spans="3:5" ht="11.45" customHeight="1" x14ac:dyDescent="0.2">
      <c r="C213" s="84" t="s">
        <v>421</v>
      </c>
      <c r="D213" s="271" t="s">
        <v>1365</v>
      </c>
      <c r="E213" s="272">
        <v>283.3</v>
      </c>
    </row>
    <row r="214" spans="3:5" ht="11.45" customHeight="1" x14ac:dyDescent="0.2">
      <c r="C214" s="84" t="s">
        <v>422</v>
      </c>
      <c r="D214" s="271" t="s">
        <v>1366</v>
      </c>
      <c r="E214" s="272">
        <v>156.83000000000001</v>
      </c>
    </row>
    <row r="215" spans="3:5" ht="11.45" customHeight="1" x14ac:dyDescent="0.2">
      <c r="C215" s="84" t="s">
        <v>423</v>
      </c>
      <c r="D215" s="271" t="s">
        <v>1367</v>
      </c>
      <c r="E215" s="272">
        <v>263.55</v>
      </c>
    </row>
    <row r="216" spans="3:5" ht="11.45" customHeight="1" x14ac:dyDescent="0.2">
      <c r="C216" s="84" t="s">
        <v>424</v>
      </c>
      <c r="D216" s="271" t="s">
        <v>1368</v>
      </c>
      <c r="E216" s="272">
        <v>156.83000000000001</v>
      </c>
    </row>
    <row r="217" spans="3:5" ht="11.45" customHeight="1" x14ac:dyDescent="0.2">
      <c r="C217" s="84" t="s">
        <v>425</v>
      </c>
      <c r="D217" s="271" t="s">
        <v>1369</v>
      </c>
      <c r="E217" s="272">
        <v>156.83000000000001</v>
      </c>
    </row>
    <row r="218" spans="3:5" ht="11.45" customHeight="1" x14ac:dyDescent="0.2">
      <c r="C218" s="84" t="s">
        <v>426</v>
      </c>
      <c r="D218" s="271" t="s">
        <v>1370</v>
      </c>
      <c r="E218" s="272">
        <v>263.55</v>
      </c>
    </row>
    <row r="219" spans="3:5" ht="11.45" customHeight="1" x14ac:dyDescent="0.2">
      <c r="C219" s="84" t="s">
        <v>427</v>
      </c>
      <c r="D219" s="271" t="s">
        <v>1371</v>
      </c>
      <c r="E219" s="272">
        <v>283.3</v>
      </c>
    </row>
    <row r="220" spans="3:5" ht="11.45" customHeight="1" x14ac:dyDescent="0.2">
      <c r="C220" s="84" t="s">
        <v>428</v>
      </c>
      <c r="D220" s="271" t="s">
        <v>1372</v>
      </c>
      <c r="E220" s="272">
        <v>263.55</v>
      </c>
    </row>
    <row r="221" spans="3:5" ht="11.45" customHeight="1" x14ac:dyDescent="0.2">
      <c r="C221" s="84" t="s">
        <v>429</v>
      </c>
      <c r="D221" s="271" t="s">
        <v>1373</v>
      </c>
      <c r="E221" s="272">
        <v>156.83000000000001</v>
      </c>
    </row>
    <row r="222" spans="3:5" ht="11.45" customHeight="1" x14ac:dyDescent="0.2">
      <c r="C222" s="84" t="s">
        <v>430</v>
      </c>
      <c r="D222" s="271" t="s">
        <v>1374</v>
      </c>
      <c r="E222" s="272">
        <v>245.93</v>
      </c>
    </row>
    <row r="223" spans="3:5" ht="11.45" customHeight="1" x14ac:dyDescent="0.2">
      <c r="C223" s="84" t="s">
        <v>431</v>
      </c>
      <c r="D223" s="271" t="s">
        <v>1375</v>
      </c>
      <c r="E223" s="272">
        <v>245.93</v>
      </c>
    </row>
    <row r="224" spans="3:5" ht="11.45" customHeight="1" x14ac:dyDescent="0.2">
      <c r="C224" s="84" t="s">
        <v>432</v>
      </c>
      <c r="D224" s="271" t="s">
        <v>1376</v>
      </c>
      <c r="E224" s="272">
        <v>283.3</v>
      </c>
    </row>
    <row r="225" spans="3:5" ht="11.45" customHeight="1" x14ac:dyDescent="0.2">
      <c r="C225" s="84" t="s">
        <v>433</v>
      </c>
      <c r="D225" s="271" t="s">
        <v>1377</v>
      </c>
      <c r="E225" s="272">
        <v>283.3</v>
      </c>
    </row>
    <row r="226" spans="3:5" ht="11.45" customHeight="1" x14ac:dyDescent="0.2">
      <c r="C226" s="84" t="s">
        <v>434</v>
      </c>
      <c r="D226" s="271" t="s">
        <v>1378</v>
      </c>
      <c r="E226" s="272">
        <v>283.3</v>
      </c>
    </row>
    <row r="227" spans="3:5" ht="11.45" customHeight="1" x14ac:dyDescent="0.2">
      <c r="C227" s="84" t="s">
        <v>435</v>
      </c>
      <c r="D227" s="271" t="s">
        <v>1379</v>
      </c>
      <c r="E227" s="272">
        <v>263.55</v>
      </c>
    </row>
    <row r="228" spans="3:5" ht="11.45" customHeight="1" x14ac:dyDescent="0.2">
      <c r="C228" s="84" t="s">
        <v>1936</v>
      </c>
      <c r="D228" s="271" t="s">
        <v>1380</v>
      </c>
      <c r="E228" s="272">
        <v>263.55</v>
      </c>
    </row>
    <row r="229" spans="3:5" ht="11.45" customHeight="1" x14ac:dyDescent="0.2">
      <c r="C229" s="84" t="s">
        <v>436</v>
      </c>
      <c r="D229" s="271" t="s">
        <v>1381</v>
      </c>
      <c r="E229" s="272">
        <v>245.93</v>
      </c>
    </row>
    <row r="230" spans="3:5" ht="11.45" customHeight="1" x14ac:dyDescent="0.2">
      <c r="C230" s="84" t="s">
        <v>437</v>
      </c>
      <c r="D230" s="271" t="s">
        <v>1382</v>
      </c>
      <c r="E230" s="272">
        <v>263.55</v>
      </c>
    </row>
    <row r="231" spans="3:5" ht="11.45" customHeight="1" x14ac:dyDescent="0.2">
      <c r="C231" s="84" t="s">
        <v>438</v>
      </c>
      <c r="D231" s="271" t="s">
        <v>1383</v>
      </c>
      <c r="E231" s="272">
        <v>283.3</v>
      </c>
    </row>
    <row r="232" spans="3:5" ht="11.45" customHeight="1" x14ac:dyDescent="0.2">
      <c r="C232" s="84" t="s">
        <v>439</v>
      </c>
      <c r="D232" s="271" t="s">
        <v>1384</v>
      </c>
      <c r="E232" s="272">
        <v>263.55</v>
      </c>
    </row>
    <row r="233" spans="3:5" ht="11.45" customHeight="1" x14ac:dyDescent="0.2">
      <c r="C233" s="84" t="s">
        <v>440</v>
      </c>
      <c r="D233" s="271" t="s">
        <v>1385</v>
      </c>
      <c r="E233" s="272">
        <v>245.93</v>
      </c>
    </row>
    <row r="234" spans="3:5" ht="11.45" customHeight="1" x14ac:dyDescent="0.2">
      <c r="C234" s="84" t="s">
        <v>441</v>
      </c>
      <c r="D234" s="271" t="s">
        <v>1386</v>
      </c>
      <c r="E234" s="272">
        <v>263.55</v>
      </c>
    </row>
    <row r="235" spans="3:5" ht="11.45" customHeight="1" x14ac:dyDescent="0.2">
      <c r="C235" s="84" t="s">
        <v>442</v>
      </c>
      <c r="D235" s="271" t="s">
        <v>1387</v>
      </c>
      <c r="E235" s="272">
        <v>263.55</v>
      </c>
    </row>
    <row r="236" spans="3:5" ht="11.45" customHeight="1" x14ac:dyDescent="0.2">
      <c r="C236" s="84" t="s">
        <v>443</v>
      </c>
      <c r="D236" s="271" t="s">
        <v>1388</v>
      </c>
      <c r="E236" s="272">
        <v>245.93</v>
      </c>
    </row>
    <row r="237" spans="3:5" ht="11.45" customHeight="1" x14ac:dyDescent="0.2">
      <c r="C237" s="84" t="s">
        <v>444</v>
      </c>
      <c r="D237" s="271" t="s">
        <v>1389</v>
      </c>
      <c r="E237" s="272">
        <v>283.3</v>
      </c>
    </row>
    <row r="238" spans="3:5" ht="11.45" customHeight="1" x14ac:dyDescent="0.2">
      <c r="C238" s="84" t="s">
        <v>445</v>
      </c>
      <c r="D238" s="271" t="s">
        <v>1390</v>
      </c>
      <c r="E238" s="272">
        <v>245.93</v>
      </c>
    </row>
    <row r="239" spans="3:5" ht="11.45" customHeight="1" x14ac:dyDescent="0.2">
      <c r="C239" s="84" t="s">
        <v>446</v>
      </c>
      <c r="D239" s="271" t="s">
        <v>1391</v>
      </c>
      <c r="E239" s="272">
        <v>245.93</v>
      </c>
    </row>
    <row r="240" spans="3:5" ht="11.45" customHeight="1" x14ac:dyDescent="0.2">
      <c r="C240" s="84" t="s">
        <v>447</v>
      </c>
      <c r="D240" s="271" t="s">
        <v>1392</v>
      </c>
      <c r="E240" s="272">
        <v>283.3</v>
      </c>
    </row>
    <row r="241" spans="3:5" ht="11.45" customHeight="1" x14ac:dyDescent="0.2">
      <c r="C241" s="84" t="s">
        <v>448</v>
      </c>
      <c r="D241" s="271" t="s">
        <v>1393</v>
      </c>
      <c r="E241" s="272">
        <v>255.61</v>
      </c>
    </row>
    <row r="242" spans="3:5" ht="11.45" customHeight="1" x14ac:dyDescent="0.2">
      <c r="C242" s="84" t="s">
        <v>449</v>
      </c>
      <c r="D242" s="271" t="s">
        <v>1394</v>
      </c>
      <c r="E242" s="272">
        <v>283.3</v>
      </c>
    </row>
    <row r="243" spans="3:5" ht="11.45" customHeight="1" x14ac:dyDescent="0.2">
      <c r="C243" s="84" t="s">
        <v>450</v>
      </c>
      <c r="D243" s="271" t="s">
        <v>1395</v>
      </c>
      <c r="E243" s="272">
        <v>245.93</v>
      </c>
    </row>
    <row r="244" spans="3:5" ht="11.45" customHeight="1" x14ac:dyDescent="0.2">
      <c r="C244" s="84" t="s">
        <v>451</v>
      </c>
      <c r="D244" s="271" t="s">
        <v>1396</v>
      </c>
      <c r="E244" s="272">
        <v>283.3</v>
      </c>
    </row>
    <row r="245" spans="3:5" ht="11.45" customHeight="1" x14ac:dyDescent="0.2">
      <c r="C245" s="84" t="s">
        <v>452</v>
      </c>
      <c r="D245" s="271" t="s">
        <v>1397</v>
      </c>
      <c r="E245" s="272">
        <v>156.83000000000001</v>
      </c>
    </row>
    <row r="246" spans="3:5" ht="11.45" customHeight="1" x14ac:dyDescent="0.2">
      <c r="C246" s="84" t="s">
        <v>453</v>
      </c>
      <c r="D246" s="271" t="s">
        <v>1398</v>
      </c>
      <c r="E246" s="272">
        <v>283.3</v>
      </c>
    </row>
    <row r="247" spans="3:5" ht="11.45" customHeight="1" x14ac:dyDescent="0.2">
      <c r="C247" s="84" t="s">
        <v>454</v>
      </c>
      <c r="D247" s="271" t="s">
        <v>1399</v>
      </c>
      <c r="E247" s="272">
        <v>245.93</v>
      </c>
    </row>
    <row r="248" spans="3:5" ht="11.45" customHeight="1" x14ac:dyDescent="0.2">
      <c r="C248" s="84" t="s">
        <v>455</v>
      </c>
      <c r="D248" s="271" t="s">
        <v>1400</v>
      </c>
      <c r="E248" s="272">
        <v>283.3</v>
      </c>
    </row>
    <row r="249" spans="3:5" ht="11.45" customHeight="1" x14ac:dyDescent="0.2">
      <c r="C249" s="84" t="s">
        <v>456</v>
      </c>
      <c r="D249" s="271" t="s">
        <v>1401</v>
      </c>
      <c r="E249" s="272">
        <v>156.83000000000001</v>
      </c>
    </row>
    <row r="250" spans="3:5" ht="11.45" customHeight="1" x14ac:dyDescent="0.2">
      <c r="C250" s="84" t="s">
        <v>457</v>
      </c>
      <c r="D250" s="271" t="s">
        <v>1402</v>
      </c>
      <c r="E250" s="272">
        <v>283.3</v>
      </c>
    </row>
    <row r="251" spans="3:5" ht="11.45" customHeight="1" x14ac:dyDescent="0.2">
      <c r="C251" s="84" t="s">
        <v>458</v>
      </c>
      <c r="D251" s="271" t="s">
        <v>1403</v>
      </c>
      <c r="E251" s="272">
        <v>283.3</v>
      </c>
    </row>
    <row r="252" spans="3:5" ht="11.45" customHeight="1" x14ac:dyDescent="0.2">
      <c r="C252" s="84" t="s">
        <v>459</v>
      </c>
      <c r="D252" s="271" t="s">
        <v>1404</v>
      </c>
      <c r="E252" s="272">
        <v>283.3</v>
      </c>
    </row>
    <row r="253" spans="3:5" ht="11.45" customHeight="1" x14ac:dyDescent="0.2">
      <c r="C253" s="84" t="s">
        <v>460</v>
      </c>
      <c r="D253" s="271" t="s">
        <v>1405</v>
      </c>
      <c r="E253" s="272">
        <v>263.55</v>
      </c>
    </row>
    <row r="254" spans="3:5" ht="11.45" customHeight="1" x14ac:dyDescent="0.2">
      <c r="C254" s="84" t="s">
        <v>461</v>
      </c>
      <c r="D254" s="271" t="s">
        <v>1406</v>
      </c>
      <c r="E254" s="272">
        <v>156.83000000000001</v>
      </c>
    </row>
    <row r="255" spans="3:5" ht="11.45" customHeight="1" x14ac:dyDescent="0.2">
      <c r="C255" s="84" t="s">
        <v>462</v>
      </c>
      <c r="D255" s="271" t="s">
        <v>1407</v>
      </c>
      <c r="E255" s="272">
        <v>283.3</v>
      </c>
    </row>
    <row r="256" spans="3:5" ht="11.45" customHeight="1" x14ac:dyDescent="0.2">
      <c r="C256" s="84" t="s">
        <v>463</v>
      </c>
      <c r="D256" s="271" t="s">
        <v>1408</v>
      </c>
      <c r="E256" s="272">
        <v>156.83000000000001</v>
      </c>
    </row>
    <row r="257" spans="3:5" ht="11.45" customHeight="1" x14ac:dyDescent="0.2">
      <c r="C257" s="84" t="s">
        <v>464</v>
      </c>
      <c r="D257" s="271" t="s">
        <v>1409</v>
      </c>
      <c r="E257" s="272">
        <v>283.3</v>
      </c>
    </row>
    <row r="258" spans="3:5" ht="11.45" customHeight="1" x14ac:dyDescent="0.2">
      <c r="C258" s="84" t="s">
        <v>465</v>
      </c>
      <c r="D258" s="271" t="s">
        <v>1410</v>
      </c>
      <c r="E258" s="272">
        <v>283.3</v>
      </c>
    </row>
    <row r="259" spans="3:5" ht="11.45" customHeight="1" x14ac:dyDescent="0.2">
      <c r="C259" s="84" t="s">
        <v>466</v>
      </c>
      <c r="D259" s="271" t="s">
        <v>1411</v>
      </c>
      <c r="E259" s="272">
        <v>220.53</v>
      </c>
    </row>
    <row r="260" spans="3:5" ht="11.45" customHeight="1" x14ac:dyDescent="0.2">
      <c r="C260" s="84" t="s">
        <v>467</v>
      </c>
      <c r="D260" s="271" t="s">
        <v>1412</v>
      </c>
      <c r="E260" s="272">
        <v>263.55</v>
      </c>
    </row>
    <row r="261" spans="3:5" ht="11.45" customHeight="1" x14ac:dyDescent="0.2">
      <c r="C261" s="84" t="s">
        <v>468</v>
      </c>
      <c r="D261" s="271" t="s">
        <v>1413</v>
      </c>
      <c r="E261" s="272">
        <v>245.93</v>
      </c>
    </row>
    <row r="262" spans="3:5" ht="11.45" customHeight="1" x14ac:dyDescent="0.2">
      <c r="C262" s="84" t="s">
        <v>469</v>
      </c>
      <c r="D262" s="271" t="s">
        <v>1414</v>
      </c>
      <c r="E262" s="272">
        <v>283.3</v>
      </c>
    </row>
    <row r="263" spans="3:5" ht="11.45" customHeight="1" x14ac:dyDescent="0.2">
      <c r="C263" s="84" t="s">
        <v>470</v>
      </c>
      <c r="D263" s="271" t="s">
        <v>1415</v>
      </c>
      <c r="E263" s="272">
        <v>283.3</v>
      </c>
    </row>
    <row r="264" spans="3:5" ht="11.45" customHeight="1" x14ac:dyDescent="0.2">
      <c r="C264" s="84" t="s">
        <v>471</v>
      </c>
      <c r="D264" s="271" t="s">
        <v>1416</v>
      </c>
      <c r="E264" s="272">
        <v>283.3</v>
      </c>
    </row>
    <row r="265" spans="3:5" ht="11.45" customHeight="1" x14ac:dyDescent="0.2">
      <c r="C265" s="84" t="s">
        <v>472</v>
      </c>
      <c r="D265" s="271" t="s">
        <v>1417</v>
      </c>
      <c r="E265" s="272">
        <v>263.55</v>
      </c>
    </row>
    <row r="266" spans="3:5" ht="11.45" customHeight="1" x14ac:dyDescent="0.2">
      <c r="C266" s="84" t="s">
        <v>473</v>
      </c>
      <c r="D266" s="271" t="s">
        <v>1418</v>
      </c>
      <c r="E266" s="272">
        <v>283.3</v>
      </c>
    </row>
    <row r="267" spans="3:5" ht="11.45" customHeight="1" x14ac:dyDescent="0.2">
      <c r="C267" s="84" t="s">
        <v>474</v>
      </c>
      <c r="D267" s="271" t="s">
        <v>1419</v>
      </c>
      <c r="E267" s="272">
        <v>156.83000000000001</v>
      </c>
    </row>
    <row r="268" spans="3:5" ht="11.45" customHeight="1" x14ac:dyDescent="0.2">
      <c r="C268" s="84" t="s">
        <v>475</v>
      </c>
      <c r="D268" s="271" t="s">
        <v>1420</v>
      </c>
      <c r="E268" s="272">
        <v>156.83000000000001</v>
      </c>
    </row>
    <row r="269" spans="3:5" ht="11.45" customHeight="1" x14ac:dyDescent="0.2">
      <c r="C269" s="84" t="s">
        <v>476</v>
      </c>
      <c r="D269" s="271" t="s">
        <v>1421</v>
      </c>
      <c r="E269" s="272">
        <v>263.55</v>
      </c>
    </row>
    <row r="270" spans="3:5" ht="11.45" customHeight="1" x14ac:dyDescent="0.2">
      <c r="C270" s="84" t="s">
        <v>477</v>
      </c>
      <c r="D270" s="271" t="s">
        <v>1422</v>
      </c>
      <c r="E270" s="272">
        <v>263.55</v>
      </c>
    </row>
    <row r="271" spans="3:5" ht="11.45" customHeight="1" x14ac:dyDescent="0.2">
      <c r="C271" s="84" t="s">
        <v>478</v>
      </c>
      <c r="D271" s="271" t="s">
        <v>1423</v>
      </c>
      <c r="E271" s="272">
        <v>283.3</v>
      </c>
    </row>
    <row r="272" spans="3:5" ht="11.45" customHeight="1" x14ac:dyDescent="0.2">
      <c r="C272" s="84" t="s">
        <v>479</v>
      </c>
      <c r="D272" s="271" t="s">
        <v>1424</v>
      </c>
      <c r="E272" s="272">
        <v>283.3</v>
      </c>
    </row>
    <row r="273" spans="3:5" ht="11.45" customHeight="1" x14ac:dyDescent="0.2">
      <c r="C273" s="84" t="s">
        <v>480</v>
      </c>
      <c r="D273" s="271" t="s">
        <v>1425</v>
      </c>
      <c r="E273" s="272">
        <v>263.55</v>
      </c>
    </row>
    <row r="274" spans="3:5" ht="11.45" customHeight="1" x14ac:dyDescent="0.2">
      <c r="C274" s="84" t="s">
        <v>481</v>
      </c>
      <c r="D274" s="271" t="s">
        <v>1426</v>
      </c>
      <c r="E274" s="272">
        <v>263.55</v>
      </c>
    </row>
    <row r="275" spans="3:5" ht="11.45" customHeight="1" x14ac:dyDescent="0.2">
      <c r="C275" s="84" t="s">
        <v>482</v>
      </c>
      <c r="D275" s="271" t="s">
        <v>1427</v>
      </c>
      <c r="E275" s="272">
        <v>245.93</v>
      </c>
    </row>
    <row r="276" spans="3:5" ht="11.45" customHeight="1" x14ac:dyDescent="0.2">
      <c r="C276" s="84" t="s">
        <v>483</v>
      </c>
      <c r="D276" s="271" t="s">
        <v>1428</v>
      </c>
      <c r="E276" s="272">
        <v>156.83000000000001</v>
      </c>
    </row>
    <row r="277" spans="3:5" ht="11.45" customHeight="1" x14ac:dyDescent="0.2">
      <c r="C277" s="84" t="s">
        <v>484</v>
      </c>
      <c r="D277" s="271" t="s">
        <v>1429</v>
      </c>
      <c r="E277" s="272">
        <v>283.3</v>
      </c>
    </row>
    <row r="278" spans="3:5" ht="11.45" customHeight="1" x14ac:dyDescent="0.2">
      <c r="C278" s="84" t="s">
        <v>485</v>
      </c>
      <c r="D278" s="271" t="s">
        <v>1430</v>
      </c>
      <c r="E278" s="272">
        <v>156.83000000000001</v>
      </c>
    </row>
    <row r="279" spans="3:5" ht="11.45" customHeight="1" x14ac:dyDescent="0.2">
      <c r="C279" s="84" t="s">
        <v>486</v>
      </c>
      <c r="D279" s="271" t="s">
        <v>1431</v>
      </c>
      <c r="E279" s="272">
        <v>156.83000000000001</v>
      </c>
    </row>
    <row r="280" spans="3:5" ht="11.45" customHeight="1" x14ac:dyDescent="0.2">
      <c r="C280" s="84" t="s">
        <v>487</v>
      </c>
      <c r="D280" s="271" t="s">
        <v>1432</v>
      </c>
      <c r="E280" s="272">
        <v>263.55</v>
      </c>
    </row>
    <row r="281" spans="3:5" ht="11.45" customHeight="1" x14ac:dyDescent="0.2">
      <c r="C281" s="84" t="s">
        <v>488</v>
      </c>
      <c r="D281" s="271" t="s">
        <v>1433</v>
      </c>
      <c r="E281" s="272">
        <v>263.55</v>
      </c>
    </row>
    <row r="282" spans="3:5" ht="11.45" customHeight="1" x14ac:dyDescent="0.2">
      <c r="C282" s="84" t="s">
        <v>489</v>
      </c>
      <c r="D282" s="271" t="s">
        <v>1434</v>
      </c>
      <c r="E282" s="272">
        <v>283.3</v>
      </c>
    </row>
    <row r="283" spans="3:5" ht="11.45" customHeight="1" x14ac:dyDescent="0.2">
      <c r="C283" s="84" t="s">
        <v>490</v>
      </c>
      <c r="D283" s="271" t="s">
        <v>1435</v>
      </c>
      <c r="E283" s="272">
        <v>156.83000000000001</v>
      </c>
    </row>
    <row r="284" spans="3:5" ht="11.45" customHeight="1" x14ac:dyDescent="0.2">
      <c r="C284" s="84" t="s">
        <v>491</v>
      </c>
      <c r="D284" s="271" t="s">
        <v>1436</v>
      </c>
      <c r="E284" s="272">
        <v>263.55</v>
      </c>
    </row>
    <row r="285" spans="3:5" ht="11.45" customHeight="1" x14ac:dyDescent="0.2">
      <c r="C285" s="84" t="s">
        <v>492</v>
      </c>
      <c r="D285" s="271" t="s">
        <v>1437</v>
      </c>
      <c r="E285" s="272">
        <v>283.3</v>
      </c>
    </row>
    <row r="286" spans="3:5" ht="11.45" customHeight="1" x14ac:dyDescent="0.2">
      <c r="C286" s="84" t="s">
        <v>493</v>
      </c>
      <c r="D286" s="271" t="s">
        <v>1438</v>
      </c>
      <c r="E286" s="272">
        <v>156.83000000000001</v>
      </c>
    </row>
    <row r="287" spans="3:5" ht="11.45" customHeight="1" x14ac:dyDescent="0.2">
      <c r="C287" s="84" t="s">
        <v>494</v>
      </c>
      <c r="D287" s="271" t="s">
        <v>1439</v>
      </c>
      <c r="E287" s="272">
        <v>245.93</v>
      </c>
    </row>
    <row r="288" spans="3:5" ht="11.45" customHeight="1" x14ac:dyDescent="0.2">
      <c r="C288" s="84" t="s">
        <v>495</v>
      </c>
      <c r="D288" s="271" t="s">
        <v>1440</v>
      </c>
      <c r="E288" s="272">
        <v>156.83000000000001</v>
      </c>
    </row>
    <row r="289" spans="3:5" ht="11.45" customHeight="1" x14ac:dyDescent="0.2">
      <c r="C289" s="84" t="s">
        <v>496</v>
      </c>
      <c r="D289" s="271" t="s">
        <v>1441</v>
      </c>
      <c r="E289" s="272">
        <v>245.93</v>
      </c>
    </row>
    <row r="290" spans="3:5" ht="11.45" customHeight="1" x14ac:dyDescent="0.2">
      <c r="C290" s="84" t="s">
        <v>497</v>
      </c>
      <c r="D290" s="271" t="s">
        <v>1442</v>
      </c>
      <c r="E290" s="272">
        <v>263.55</v>
      </c>
    </row>
    <row r="291" spans="3:5" ht="11.45" customHeight="1" x14ac:dyDescent="0.2">
      <c r="C291" s="84" t="s">
        <v>498</v>
      </c>
      <c r="D291" s="271" t="s">
        <v>1443</v>
      </c>
      <c r="E291" s="272">
        <v>263.55</v>
      </c>
    </row>
    <row r="292" spans="3:5" ht="11.45" customHeight="1" x14ac:dyDescent="0.2">
      <c r="C292" s="84" t="s">
        <v>499</v>
      </c>
      <c r="D292" s="271" t="s">
        <v>1444</v>
      </c>
      <c r="E292" s="272">
        <v>156.83000000000001</v>
      </c>
    </row>
    <row r="293" spans="3:5" ht="11.45" customHeight="1" x14ac:dyDescent="0.2">
      <c r="C293" s="84" t="s">
        <v>500</v>
      </c>
      <c r="D293" s="271" t="s">
        <v>1445</v>
      </c>
      <c r="E293" s="272">
        <v>283.3</v>
      </c>
    </row>
    <row r="294" spans="3:5" ht="11.45" customHeight="1" x14ac:dyDescent="0.2">
      <c r="C294" s="84" t="s">
        <v>501</v>
      </c>
      <c r="D294" s="271" t="s">
        <v>1446</v>
      </c>
      <c r="E294" s="272">
        <v>263.55</v>
      </c>
    </row>
    <row r="295" spans="3:5" ht="11.45" customHeight="1" x14ac:dyDescent="0.2">
      <c r="C295" s="84" t="s">
        <v>502</v>
      </c>
      <c r="D295" s="271" t="s">
        <v>1447</v>
      </c>
      <c r="E295" s="272">
        <v>245.93</v>
      </c>
    </row>
    <row r="296" spans="3:5" ht="11.45" customHeight="1" x14ac:dyDescent="0.2">
      <c r="C296" s="84" t="s">
        <v>503</v>
      </c>
      <c r="D296" s="271" t="s">
        <v>1448</v>
      </c>
      <c r="E296" s="272">
        <v>283.3</v>
      </c>
    </row>
    <row r="297" spans="3:5" ht="11.45" customHeight="1" x14ac:dyDescent="0.2">
      <c r="C297" s="84" t="s">
        <v>504</v>
      </c>
      <c r="D297" s="271" t="s">
        <v>1449</v>
      </c>
      <c r="E297" s="272">
        <v>263.55</v>
      </c>
    </row>
    <row r="298" spans="3:5" ht="11.45" customHeight="1" x14ac:dyDescent="0.2">
      <c r="C298" s="84" t="s">
        <v>505</v>
      </c>
      <c r="D298" s="271" t="s">
        <v>1450</v>
      </c>
      <c r="E298" s="272">
        <v>245.93</v>
      </c>
    </row>
    <row r="299" spans="3:5" ht="11.45" customHeight="1" x14ac:dyDescent="0.2">
      <c r="C299" s="84" t="s">
        <v>506</v>
      </c>
      <c r="D299" s="271" t="s">
        <v>1451</v>
      </c>
      <c r="E299" s="272">
        <v>263.55</v>
      </c>
    </row>
    <row r="300" spans="3:5" ht="11.45" customHeight="1" x14ac:dyDescent="0.2">
      <c r="C300" s="84" t="s">
        <v>507</v>
      </c>
      <c r="D300" s="271" t="s">
        <v>1452</v>
      </c>
      <c r="E300" s="272">
        <v>263.55</v>
      </c>
    </row>
    <row r="301" spans="3:5" ht="11.45" customHeight="1" x14ac:dyDescent="0.2">
      <c r="C301" s="84" t="s">
        <v>508</v>
      </c>
      <c r="D301" s="271" t="s">
        <v>1453</v>
      </c>
      <c r="E301" s="272">
        <v>245.93</v>
      </c>
    </row>
    <row r="302" spans="3:5" ht="11.45" customHeight="1" x14ac:dyDescent="0.2">
      <c r="C302" s="84" t="s">
        <v>509</v>
      </c>
      <c r="D302" s="271" t="s">
        <v>1454</v>
      </c>
      <c r="E302" s="272">
        <v>156.83000000000001</v>
      </c>
    </row>
    <row r="303" spans="3:5" ht="11.45" customHeight="1" x14ac:dyDescent="0.2">
      <c r="C303" s="84" t="s">
        <v>510</v>
      </c>
      <c r="D303" s="271" t="s">
        <v>1455</v>
      </c>
      <c r="E303" s="272">
        <v>245.93</v>
      </c>
    </row>
    <row r="304" spans="3:5" ht="11.45" customHeight="1" x14ac:dyDescent="0.2">
      <c r="C304" s="84" t="s">
        <v>511</v>
      </c>
      <c r="D304" s="271" t="s">
        <v>1456</v>
      </c>
      <c r="E304" s="272">
        <v>283.3</v>
      </c>
    </row>
    <row r="305" spans="3:5" ht="11.45" customHeight="1" x14ac:dyDescent="0.2">
      <c r="C305" s="84" t="s">
        <v>512</v>
      </c>
      <c r="D305" s="271" t="s">
        <v>1457</v>
      </c>
      <c r="E305" s="272">
        <v>245.93</v>
      </c>
    </row>
    <row r="306" spans="3:5" ht="11.45" customHeight="1" x14ac:dyDescent="0.2">
      <c r="C306" s="84" t="s">
        <v>513</v>
      </c>
      <c r="D306" s="271" t="s">
        <v>1458</v>
      </c>
      <c r="E306" s="272">
        <v>283.3</v>
      </c>
    </row>
    <row r="307" spans="3:5" ht="11.45" customHeight="1" x14ac:dyDescent="0.2">
      <c r="C307" s="84" t="s">
        <v>514</v>
      </c>
      <c r="D307" s="271" t="s">
        <v>1459</v>
      </c>
      <c r="E307" s="272">
        <v>156.83000000000001</v>
      </c>
    </row>
    <row r="308" spans="3:5" ht="11.45" customHeight="1" x14ac:dyDescent="0.2">
      <c r="C308" s="84" t="s">
        <v>515</v>
      </c>
      <c r="D308" s="271" t="s">
        <v>1460</v>
      </c>
      <c r="E308" s="272">
        <v>156.83000000000001</v>
      </c>
    </row>
    <row r="309" spans="3:5" ht="11.45" customHeight="1" x14ac:dyDescent="0.2">
      <c r="C309" s="84" t="s">
        <v>516</v>
      </c>
      <c r="D309" s="271" t="s">
        <v>1461</v>
      </c>
      <c r="E309" s="272">
        <v>263.55</v>
      </c>
    </row>
    <row r="310" spans="3:5" ht="11.45" customHeight="1" x14ac:dyDescent="0.2">
      <c r="C310" s="84" t="s">
        <v>517</v>
      </c>
      <c r="D310" s="271" t="s">
        <v>1462</v>
      </c>
      <c r="E310" s="272">
        <v>283.3</v>
      </c>
    </row>
    <row r="311" spans="3:5" ht="11.45" customHeight="1" x14ac:dyDescent="0.2">
      <c r="C311" s="84" t="s">
        <v>518</v>
      </c>
      <c r="D311" s="271" t="s">
        <v>1463</v>
      </c>
      <c r="E311" s="272">
        <v>283.3</v>
      </c>
    </row>
    <row r="312" spans="3:5" ht="11.45" customHeight="1" x14ac:dyDescent="0.2">
      <c r="C312" s="84" t="s">
        <v>519</v>
      </c>
      <c r="D312" s="271" t="s">
        <v>1464</v>
      </c>
      <c r="E312" s="272">
        <v>263.55</v>
      </c>
    </row>
    <row r="313" spans="3:5" ht="11.45" customHeight="1" x14ac:dyDescent="0.2">
      <c r="C313" s="84" t="s">
        <v>520</v>
      </c>
      <c r="D313" s="271" t="s">
        <v>1465</v>
      </c>
      <c r="E313" s="272">
        <v>219.56</v>
      </c>
    </row>
    <row r="314" spans="3:5" ht="11.45" customHeight="1" x14ac:dyDescent="0.2">
      <c r="C314" s="84" t="s">
        <v>521</v>
      </c>
      <c r="D314" s="271" t="s">
        <v>1466</v>
      </c>
      <c r="E314" s="272">
        <v>219.56</v>
      </c>
    </row>
    <row r="315" spans="3:5" ht="11.45" customHeight="1" x14ac:dyDescent="0.2">
      <c r="C315" s="84" t="s">
        <v>522</v>
      </c>
      <c r="D315" s="271" t="s">
        <v>1467</v>
      </c>
      <c r="E315" s="272">
        <v>267.58999999999997</v>
      </c>
    </row>
    <row r="316" spans="3:5" ht="11.45" customHeight="1" x14ac:dyDescent="0.2">
      <c r="C316" s="84" t="s">
        <v>523</v>
      </c>
      <c r="D316" s="271" t="s">
        <v>1468</v>
      </c>
      <c r="E316" s="272">
        <v>267.58999999999997</v>
      </c>
    </row>
    <row r="317" spans="3:5" ht="11.45" customHeight="1" x14ac:dyDescent="0.2">
      <c r="C317" s="84" t="s">
        <v>524</v>
      </c>
      <c r="D317" s="271" t="s">
        <v>1469</v>
      </c>
      <c r="E317" s="272">
        <v>198.65</v>
      </c>
    </row>
    <row r="318" spans="3:5" ht="11.45" customHeight="1" x14ac:dyDescent="0.2">
      <c r="C318" s="84" t="s">
        <v>525</v>
      </c>
      <c r="D318" s="271" t="s">
        <v>1470</v>
      </c>
      <c r="E318" s="272">
        <v>267.58999999999997</v>
      </c>
    </row>
    <row r="319" spans="3:5" ht="11.45" customHeight="1" x14ac:dyDescent="0.2">
      <c r="C319" s="84" t="s">
        <v>526</v>
      </c>
      <c r="D319" s="271" t="s">
        <v>1471</v>
      </c>
      <c r="E319" s="272">
        <v>219.56</v>
      </c>
    </row>
    <row r="320" spans="3:5" ht="11.45" customHeight="1" x14ac:dyDescent="0.2">
      <c r="C320" s="84" t="s">
        <v>527</v>
      </c>
      <c r="D320" s="271" t="s">
        <v>1472</v>
      </c>
      <c r="E320" s="272">
        <v>219.56</v>
      </c>
    </row>
    <row r="321" spans="3:5" ht="11.45" customHeight="1" x14ac:dyDescent="0.2">
      <c r="C321" s="84" t="s">
        <v>1937</v>
      </c>
      <c r="D321" s="271" t="s">
        <v>1473</v>
      </c>
      <c r="E321" s="272">
        <v>267.58999999999997</v>
      </c>
    </row>
    <row r="322" spans="3:5" ht="11.45" customHeight="1" x14ac:dyDescent="0.2">
      <c r="C322" s="84" t="s">
        <v>528</v>
      </c>
      <c r="D322" s="271" t="s">
        <v>1474</v>
      </c>
      <c r="E322" s="272">
        <v>267.58999999999997</v>
      </c>
    </row>
    <row r="323" spans="3:5" ht="11.45" customHeight="1" x14ac:dyDescent="0.2">
      <c r="C323" s="84" t="s">
        <v>529</v>
      </c>
      <c r="D323" s="271" t="s">
        <v>1475</v>
      </c>
      <c r="E323" s="272">
        <v>219.56</v>
      </c>
    </row>
    <row r="324" spans="3:5" ht="11.45" customHeight="1" x14ac:dyDescent="0.2">
      <c r="C324" s="84" t="s">
        <v>530</v>
      </c>
      <c r="D324" s="271" t="s">
        <v>1476</v>
      </c>
      <c r="E324" s="272">
        <v>267.58999999999997</v>
      </c>
    </row>
    <row r="325" spans="3:5" ht="11.45" customHeight="1" x14ac:dyDescent="0.2">
      <c r="C325" s="84" t="s">
        <v>531</v>
      </c>
      <c r="D325" s="271" t="s">
        <v>1477</v>
      </c>
      <c r="E325" s="272">
        <v>267.58999999999997</v>
      </c>
    </row>
    <row r="326" spans="3:5" ht="11.45" customHeight="1" x14ac:dyDescent="0.2">
      <c r="C326" s="84" t="s">
        <v>532</v>
      </c>
      <c r="D326" s="271" t="s">
        <v>1478</v>
      </c>
      <c r="E326" s="272">
        <v>215.78</v>
      </c>
    </row>
    <row r="327" spans="3:5" ht="11.45" customHeight="1" x14ac:dyDescent="0.2">
      <c r="C327" s="84" t="s">
        <v>533</v>
      </c>
      <c r="D327" s="271" t="s">
        <v>1479</v>
      </c>
      <c r="E327" s="272">
        <v>194.96</v>
      </c>
    </row>
    <row r="328" spans="3:5" ht="11.45" customHeight="1" x14ac:dyDescent="0.2">
      <c r="C328" s="84" t="s">
        <v>534</v>
      </c>
      <c r="D328" s="271" t="s">
        <v>1480</v>
      </c>
      <c r="E328" s="272">
        <v>219.56</v>
      </c>
    </row>
    <row r="329" spans="3:5" ht="11.45" customHeight="1" x14ac:dyDescent="0.2">
      <c r="C329" s="84" t="s">
        <v>535</v>
      </c>
      <c r="D329" s="271" t="s">
        <v>1481</v>
      </c>
      <c r="E329" s="272">
        <v>219.56</v>
      </c>
    </row>
    <row r="330" spans="3:5" ht="11.45" customHeight="1" x14ac:dyDescent="0.2">
      <c r="C330" s="84" t="s">
        <v>536</v>
      </c>
      <c r="D330" s="271" t="s">
        <v>1482</v>
      </c>
      <c r="E330" s="272">
        <v>267.58999999999997</v>
      </c>
    </row>
    <row r="331" spans="3:5" ht="11.45" customHeight="1" x14ac:dyDescent="0.2">
      <c r="C331" s="84" t="s">
        <v>537</v>
      </c>
      <c r="D331" s="271" t="s">
        <v>1483</v>
      </c>
      <c r="E331" s="272">
        <v>198.65</v>
      </c>
    </row>
    <row r="332" spans="3:5" ht="11.45" customHeight="1" x14ac:dyDescent="0.2">
      <c r="C332" s="84" t="s">
        <v>538</v>
      </c>
      <c r="D332" s="271" t="s">
        <v>1484</v>
      </c>
      <c r="E332" s="272">
        <v>267.58999999999997</v>
      </c>
    </row>
    <row r="333" spans="3:5" ht="11.45" customHeight="1" x14ac:dyDescent="0.2">
      <c r="C333" s="84" t="s">
        <v>539</v>
      </c>
      <c r="D333" s="271" t="s">
        <v>1485</v>
      </c>
      <c r="E333" s="272">
        <v>219.56</v>
      </c>
    </row>
    <row r="334" spans="3:5" ht="11.45" customHeight="1" x14ac:dyDescent="0.2">
      <c r="C334" s="84" t="s">
        <v>540</v>
      </c>
      <c r="D334" s="271" t="s">
        <v>1486</v>
      </c>
      <c r="E334" s="272">
        <v>194.96</v>
      </c>
    </row>
    <row r="335" spans="3:5" ht="11.45" customHeight="1" x14ac:dyDescent="0.2">
      <c r="C335" s="84" t="s">
        <v>541</v>
      </c>
      <c r="D335" s="271" t="s">
        <v>1487</v>
      </c>
      <c r="E335" s="272">
        <v>198.65</v>
      </c>
    </row>
    <row r="336" spans="3:5" ht="11.45" customHeight="1" x14ac:dyDescent="0.2">
      <c r="C336" s="84" t="s">
        <v>542</v>
      </c>
      <c r="D336" s="271" t="s">
        <v>1488</v>
      </c>
      <c r="E336" s="272">
        <v>219.56</v>
      </c>
    </row>
    <row r="337" spans="3:5" ht="11.45" customHeight="1" x14ac:dyDescent="0.2">
      <c r="C337" s="84" t="s">
        <v>543</v>
      </c>
      <c r="D337" s="271" t="s">
        <v>1489</v>
      </c>
      <c r="E337" s="272">
        <v>267.58999999999997</v>
      </c>
    </row>
    <row r="338" spans="3:5" ht="11.45" customHeight="1" x14ac:dyDescent="0.2">
      <c r="C338" s="84" t="s">
        <v>544</v>
      </c>
      <c r="D338" s="271" t="s">
        <v>1490</v>
      </c>
      <c r="E338" s="272">
        <v>267.58999999999997</v>
      </c>
    </row>
    <row r="339" spans="3:5" ht="11.45" customHeight="1" x14ac:dyDescent="0.2">
      <c r="C339" s="84" t="s">
        <v>545</v>
      </c>
      <c r="D339" s="271" t="s">
        <v>1491</v>
      </c>
      <c r="E339" s="272">
        <v>194.96</v>
      </c>
    </row>
    <row r="340" spans="3:5" ht="11.45" customHeight="1" x14ac:dyDescent="0.2">
      <c r="C340" s="84" t="s">
        <v>546</v>
      </c>
      <c r="D340" s="271" t="s">
        <v>1492</v>
      </c>
      <c r="E340" s="272">
        <v>267.58999999999997</v>
      </c>
    </row>
    <row r="341" spans="3:5" ht="11.45" customHeight="1" x14ac:dyDescent="0.2">
      <c r="C341" s="84" t="s">
        <v>547</v>
      </c>
      <c r="D341" s="271" t="s">
        <v>1493</v>
      </c>
      <c r="E341" s="272">
        <v>267.58999999999997</v>
      </c>
    </row>
    <row r="342" spans="3:5" ht="11.45" customHeight="1" x14ac:dyDescent="0.2">
      <c r="C342" s="84" t="s">
        <v>548</v>
      </c>
      <c r="D342" s="271" t="s">
        <v>1494</v>
      </c>
      <c r="E342" s="272">
        <v>194.96</v>
      </c>
    </row>
    <row r="343" spans="3:5" ht="11.45" customHeight="1" x14ac:dyDescent="0.2">
      <c r="C343" s="84" t="s">
        <v>549</v>
      </c>
      <c r="D343" s="271" t="s">
        <v>1495</v>
      </c>
      <c r="E343" s="272">
        <v>194.96</v>
      </c>
    </row>
    <row r="344" spans="3:5" ht="11.45" customHeight="1" x14ac:dyDescent="0.2">
      <c r="C344" s="84" t="s">
        <v>550</v>
      </c>
      <c r="D344" s="271" t="s">
        <v>1496</v>
      </c>
      <c r="E344" s="272">
        <v>198.65</v>
      </c>
    </row>
    <row r="345" spans="3:5" ht="11.45" customHeight="1" x14ac:dyDescent="0.2">
      <c r="C345" s="84" t="s">
        <v>551</v>
      </c>
      <c r="D345" s="271" t="s">
        <v>1497</v>
      </c>
      <c r="E345" s="272">
        <v>194.96</v>
      </c>
    </row>
    <row r="346" spans="3:5" ht="11.45" customHeight="1" x14ac:dyDescent="0.2">
      <c r="C346" s="84" t="s">
        <v>552</v>
      </c>
      <c r="D346" s="271" t="s">
        <v>1498</v>
      </c>
      <c r="E346" s="272">
        <v>198.65</v>
      </c>
    </row>
    <row r="347" spans="3:5" ht="11.45" customHeight="1" x14ac:dyDescent="0.2">
      <c r="C347" s="84" t="s">
        <v>553</v>
      </c>
      <c r="D347" s="271" t="s">
        <v>1499</v>
      </c>
      <c r="E347" s="272">
        <v>198.65</v>
      </c>
    </row>
    <row r="348" spans="3:5" ht="11.45" customHeight="1" x14ac:dyDescent="0.2">
      <c r="C348" s="84" t="s">
        <v>554</v>
      </c>
      <c r="D348" s="271" t="s">
        <v>1500</v>
      </c>
      <c r="E348" s="272">
        <v>267.58999999999997</v>
      </c>
    </row>
    <row r="349" spans="3:5" ht="11.45" customHeight="1" x14ac:dyDescent="0.2">
      <c r="C349" s="84" t="s">
        <v>555</v>
      </c>
      <c r="D349" s="271" t="s">
        <v>1501</v>
      </c>
      <c r="E349" s="272">
        <v>198.65</v>
      </c>
    </row>
    <row r="350" spans="3:5" ht="11.45" customHeight="1" x14ac:dyDescent="0.2">
      <c r="C350" s="84" t="s">
        <v>556</v>
      </c>
      <c r="D350" s="271" t="s">
        <v>1502</v>
      </c>
      <c r="E350" s="272">
        <v>267.58999999999997</v>
      </c>
    </row>
    <row r="351" spans="3:5" ht="11.45" customHeight="1" x14ac:dyDescent="0.2">
      <c r="C351" s="84" t="s">
        <v>557</v>
      </c>
      <c r="D351" s="271" t="s">
        <v>1503</v>
      </c>
      <c r="E351" s="272">
        <v>198.65</v>
      </c>
    </row>
    <row r="352" spans="3:5" ht="11.45" customHeight="1" x14ac:dyDescent="0.2">
      <c r="C352" s="84" t="s">
        <v>558</v>
      </c>
      <c r="D352" s="271" t="s">
        <v>1504</v>
      </c>
      <c r="E352" s="272">
        <v>198.65</v>
      </c>
    </row>
    <row r="353" spans="3:5" ht="11.45" customHeight="1" x14ac:dyDescent="0.2">
      <c r="C353" s="84" t="s">
        <v>559</v>
      </c>
      <c r="D353" s="271" t="s">
        <v>1505</v>
      </c>
      <c r="E353" s="272">
        <v>219.56</v>
      </c>
    </row>
    <row r="354" spans="3:5" ht="11.45" customHeight="1" x14ac:dyDescent="0.2">
      <c r="C354" s="84" t="s">
        <v>560</v>
      </c>
      <c r="D354" s="271" t="s">
        <v>1506</v>
      </c>
      <c r="E354" s="272">
        <v>198.65</v>
      </c>
    </row>
    <row r="355" spans="3:5" ht="11.45" customHeight="1" x14ac:dyDescent="0.2">
      <c r="C355" s="84" t="s">
        <v>561</v>
      </c>
      <c r="D355" s="271" t="s">
        <v>1507</v>
      </c>
      <c r="E355" s="272">
        <v>267.58999999999997</v>
      </c>
    </row>
    <row r="356" spans="3:5" ht="11.45" customHeight="1" x14ac:dyDescent="0.2">
      <c r="C356" s="84" t="s">
        <v>562</v>
      </c>
      <c r="D356" s="271" t="s">
        <v>1508</v>
      </c>
      <c r="E356" s="272">
        <v>198.65</v>
      </c>
    </row>
    <row r="357" spans="3:5" ht="11.45" customHeight="1" x14ac:dyDescent="0.2">
      <c r="C357" s="84" t="s">
        <v>563</v>
      </c>
      <c r="D357" s="271" t="s">
        <v>1509</v>
      </c>
      <c r="E357" s="272">
        <v>267.58999999999997</v>
      </c>
    </row>
    <row r="358" spans="3:5" ht="11.45" customHeight="1" x14ac:dyDescent="0.2">
      <c r="C358" s="84" t="s">
        <v>564</v>
      </c>
      <c r="D358" s="271" t="s">
        <v>1510</v>
      </c>
      <c r="E358" s="272">
        <v>267.58999999999997</v>
      </c>
    </row>
    <row r="359" spans="3:5" ht="11.45" customHeight="1" x14ac:dyDescent="0.2">
      <c r="C359" s="84" t="s">
        <v>565</v>
      </c>
      <c r="D359" s="271" t="s">
        <v>1511</v>
      </c>
      <c r="E359" s="272">
        <v>219.56</v>
      </c>
    </row>
    <row r="360" spans="3:5" ht="11.45" customHeight="1" x14ac:dyDescent="0.2">
      <c r="C360" s="84" t="s">
        <v>566</v>
      </c>
      <c r="D360" s="271" t="s">
        <v>1512</v>
      </c>
      <c r="E360" s="272">
        <v>219.56</v>
      </c>
    </row>
    <row r="361" spans="3:5" ht="11.45" customHeight="1" x14ac:dyDescent="0.2">
      <c r="C361" s="84" t="s">
        <v>567</v>
      </c>
      <c r="D361" s="271" t="s">
        <v>1513</v>
      </c>
      <c r="E361" s="272">
        <v>267.58999999999997</v>
      </c>
    </row>
    <row r="362" spans="3:5" ht="11.45" customHeight="1" x14ac:dyDescent="0.2">
      <c r="C362" s="84" t="s">
        <v>568</v>
      </c>
      <c r="D362" s="271" t="s">
        <v>1514</v>
      </c>
      <c r="E362" s="272">
        <v>219.56</v>
      </c>
    </row>
    <row r="363" spans="3:5" ht="11.45" customHeight="1" x14ac:dyDescent="0.2">
      <c r="C363" s="84" t="s">
        <v>470</v>
      </c>
      <c r="D363" s="271" t="s">
        <v>1515</v>
      </c>
      <c r="E363" s="272">
        <v>198.65</v>
      </c>
    </row>
    <row r="364" spans="3:5" ht="11.45" customHeight="1" x14ac:dyDescent="0.2">
      <c r="C364" s="84" t="s">
        <v>569</v>
      </c>
      <c r="D364" s="271" t="s">
        <v>1516</v>
      </c>
      <c r="E364" s="272">
        <v>219.56</v>
      </c>
    </row>
    <row r="365" spans="3:5" ht="11.45" customHeight="1" x14ac:dyDescent="0.2">
      <c r="C365" s="84" t="s">
        <v>570</v>
      </c>
      <c r="D365" s="271" t="s">
        <v>1517</v>
      </c>
      <c r="E365" s="272">
        <v>198.65</v>
      </c>
    </row>
    <row r="366" spans="3:5" ht="11.45" customHeight="1" x14ac:dyDescent="0.2">
      <c r="C366" s="84" t="s">
        <v>355</v>
      </c>
      <c r="D366" s="271" t="s">
        <v>1518</v>
      </c>
      <c r="E366" s="272">
        <v>267.58999999999997</v>
      </c>
    </row>
    <row r="367" spans="3:5" ht="11.45" customHeight="1" x14ac:dyDescent="0.2">
      <c r="C367" s="84" t="s">
        <v>571</v>
      </c>
      <c r="D367" s="271" t="s">
        <v>1519</v>
      </c>
      <c r="E367" s="272">
        <v>198.65</v>
      </c>
    </row>
    <row r="368" spans="3:5" ht="11.45" customHeight="1" x14ac:dyDescent="0.2">
      <c r="C368" s="84" t="s">
        <v>572</v>
      </c>
      <c r="D368" s="271" t="s">
        <v>1520</v>
      </c>
      <c r="E368" s="272">
        <v>198.65</v>
      </c>
    </row>
    <row r="369" spans="3:5" ht="11.45" customHeight="1" x14ac:dyDescent="0.2">
      <c r="C369" s="84" t="s">
        <v>573</v>
      </c>
      <c r="D369" s="271" t="s">
        <v>1521</v>
      </c>
      <c r="E369" s="272">
        <v>194.96</v>
      </c>
    </row>
    <row r="370" spans="3:5" ht="11.45" customHeight="1" x14ac:dyDescent="0.2">
      <c r="C370" s="84" t="s">
        <v>574</v>
      </c>
      <c r="D370" s="271" t="s">
        <v>1522</v>
      </c>
      <c r="E370" s="272">
        <v>267.58999999999997</v>
      </c>
    </row>
    <row r="371" spans="3:5" ht="11.45" customHeight="1" x14ac:dyDescent="0.2">
      <c r="C371" s="84" t="s">
        <v>575</v>
      </c>
      <c r="D371" s="271" t="s">
        <v>1523</v>
      </c>
      <c r="E371" s="272">
        <v>267.58999999999997</v>
      </c>
    </row>
    <row r="372" spans="3:5" ht="11.45" customHeight="1" x14ac:dyDescent="0.2">
      <c r="C372" s="84" t="s">
        <v>576</v>
      </c>
      <c r="D372" s="271" t="s">
        <v>1524</v>
      </c>
      <c r="E372" s="272">
        <v>267.58999999999997</v>
      </c>
    </row>
    <row r="373" spans="3:5" ht="11.45" customHeight="1" x14ac:dyDescent="0.2">
      <c r="C373" s="84" t="s">
        <v>577</v>
      </c>
      <c r="D373" s="271" t="s">
        <v>1525</v>
      </c>
      <c r="E373" s="272">
        <v>198.65</v>
      </c>
    </row>
    <row r="374" spans="3:5" ht="11.45" customHeight="1" x14ac:dyDescent="0.2">
      <c r="C374" s="84" t="s">
        <v>578</v>
      </c>
      <c r="D374" s="271" t="s">
        <v>1526</v>
      </c>
      <c r="E374" s="272">
        <v>219.56</v>
      </c>
    </row>
    <row r="375" spans="3:5" ht="11.45" customHeight="1" x14ac:dyDescent="0.2">
      <c r="C375" s="84" t="s">
        <v>579</v>
      </c>
      <c r="D375" s="271" t="s">
        <v>1527</v>
      </c>
      <c r="E375" s="272">
        <v>198.65</v>
      </c>
    </row>
    <row r="376" spans="3:5" ht="11.45" customHeight="1" x14ac:dyDescent="0.2">
      <c r="C376" s="84" t="s">
        <v>580</v>
      </c>
      <c r="D376" s="271" t="s">
        <v>1528</v>
      </c>
      <c r="E376" s="272">
        <v>219.56</v>
      </c>
    </row>
    <row r="377" spans="3:5" ht="11.45" customHeight="1" x14ac:dyDescent="0.2">
      <c r="C377" s="84" t="s">
        <v>581</v>
      </c>
      <c r="D377" s="271" t="s">
        <v>1529</v>
      </c>
      <c r="E377" s="272">
        <v>267.58999999999997</v>
      </c>
    </row>
    <row r="378" spans="3:5" ht="11.45" customHeight="1" x14ac:dyDescent="0.2">
      <c r="C378" s="84" t="s">
        <v>582</v>
      </c>
      <c r="D378" s="271" t="s">
        <v>1530</v>
      </c>
      <c r="E378" s="272">
        <v>267.58999999999997</v>
      </c>
    </row>
    <row r="379" spans="3:5" ht="11.45" customHeight="1" x14ac:dyDescent="0.2">
      <c r="C379" s="84" t="s">
        <v>583</v>
      </c>
      <c r="D379" s="271" t="s">
        <v>1531</v>
      </c>
      <c r="E379" s="272">
        <v>267.58999999999997</v>
      </c>
    </row>
    <row r="380" spans="3:5" ht="11.45" customHeight="1" x14ac:dyDescent="0.2">
      <c r="C380" s="84" t="s">
        <v>584</v>
      </c>
      <c r="D380" s="271" t="s">
        <v>1532</v>
      </c>
      <c r="E380" s="272">
        <v>267.58999999999997</v>
      </c>
    </row>
    <row r="381" spans="3:5" ht="11.45" customHeight="1" x14ac:dyDescent="0.2">
      <c r="C381" s="84" t="s">
        <v>585</v>
      </c>
      <c r="D381" s="271" t="s">
        <v>1533</v>
      </c>
      <c r="E381" s="272">
        <v>267.58999999999997</v>
      </c>
    </row>
    <row r="382" spans="3:5" ht="11.45" customHeight="1" x14ac:dyDescent="0.2">
      <c r="C382" s="84" t="s">
        <v>1938</v>
      </c>
      <c r="D382" s="271" t="s">
        <v>1534</v>
      </c>
      <c r="E382" s="272">
        <v>219.56</v>
      </c>
    </row>
    <row r="383" spans="3:5" ht="11.45" customHeight="1" x14ac:dyDescent="0.2">
      <c r="C383" s="84" t="s">
        <v>586</v>
      </c>
      <c r="D383" s="271" t="s">
        <v>1535</v>
      </c>
      <c r="E383" s="272">
        <v>198.65</v>
      </c>
    </row>
    <row r="384" spans="3:5" ht="11.45" customHeight="1" x14ac:dyDescent="0.2">
      <c r="C384" s="84" t="s">
        <v>587</v>
      </c>
      <c r="D384" s="271" t="s">
        <v>1536</v>
      </c>
      <c r="E384" s="272">
        <v>219.56</v>
      </c>
    </row>
    <row r="385" spans="3:5" ht="11.45" customHeight="1" x14ac:dyDescent="0.2">
      <c r="C385" s="84" t="s">
        <v>588</v>
      </c>
      <c r="D385" s="271" t="s">
        <v>1537</v>
      </c>
      <c r="E385" s="272">
        <v>267.58999999999997</v>
      </c>
    </row>
    <row r="386" spans="3:5" ht="11.45" customHeight="1" x14ac:dyDescent="0.2">
      <c r="C386" s="84" t="s">
        <v>589</v>
      </c>
      <c r="D386" s="271" t="s">
        <v>1538</v>
      </c>
      <c r="E386" s="272">
        <v>267.58999999999997</v>
      </c>
    </row>
    <row r="387" spans="3:5" ht="11.45" customHeight="1" x14ac:dyDescent="0.2">
      <c r="C387" s="84" t="s">
        <v>590</v>
      </c>
      <c r="D387" s="271" t="s">
        <v>1539</v>
      </c>
      <c r="E387" s="272">
        <v>267.58999999999997</v>
      </c>
    </row>
    <row r="388" spans="3:5" ht="11.45" customHeight="1" x14ac:dyDescent="0.2">
      <c r="C388" s="84" t="s">
        <v>591</v>
      </c>
      <c r="D388" s="271" t="s">
        <v>1540</v>
      </c>
      <c r="E388" s="272">
        <v>267.58999999999997</v>
      </c>
    </row>
    <row r="389" spans="3:5" ht="11.45" customHeight="1" x14ac:dyDescent="0.2">
      <c r="C389" s="84" t="s">
        <v>592</v>
      </c>
      <c r="D389" s="271" t="s">
        <v>1541</v>
      </c>
      <c r="E389" s="272">
        <v>219.56</v>
      </c>
    </row>
    <row r="390" spans="3:5" ht="11.45" customHeight="1" x14ac:dyDescent="0.2">
      <c r="C390" s="84" t="s">
        <v>593</v>
      </c>
      <c r="D390" s="271" t="s">
        <v>1542</v>
      </c>
      <c r="E390" s="272">
        <v>267.58999999999997</v>
      </c>
    </row>
    <row r="391" spans="3:5" ht="11.45" customHeight="1" x14ac:dyDescent="0.2">
      <c r="C391" s="84" t="s">
        <v>594</v>
      </c>
      <c r="D391" s="271" t="s">
        <v>1543</v>
      </c>
      <c r="E391" s="272">
        <v>267.58999999999997</v>
      </c>
    </row>
    <row r="392" spans="3:5" ht="11.45" customHeight="1" x14ac:dyDescent="0.2">
      <c r="C392" s="84" t="s">
        <v>595</v>
      </c>
      <c r="D392" s="271" t="s">
        <v>1544</v>
      </c>
      <c r="E392" s="272">
        <v>219.56</v>
      </c>
    </row>
    <row r="393" spans="3:5" ht="11.45" customHeight="1" x14ac:dyDescent="0.2">
      <c r="C393" s="84" t="s">
        <v>596</v>
      </c>
      <c r="D393" s="271" t="s">
        <v>1545</v>
      </c>
      <c r="E393" s="272">
        <v>194.96</v>
      </c>
    </row>
    <row r="394" spans="3:5" ht="11.45" customHeight="1" x14ac:dyDescent="0.2">
      <c r="C394" s="84" t="s">
        <v>500</v>
      </c>
      <c r="D394" s="271" t="s">
        <v>1546</v>
      </c>
      <c r="E394" s="272">
        <v>198.65</v>
      </c>
    </row>
    <row r="395" spans="3:5" ht="11.45" customHeight="1" x14ac:dyDescent="0.2">
      <c r="C395" s="84" t="s">
        <v>1939</v>
      </c>
      <c r="D395" s="271" t="s">
        <v>1547</v>
      </c>
      <c r="E395" s="272">
        <v>198.65</v>
      </c>
    </row>
    <row r="396" spans="3:5" ht="11.45" customHeight="1" x14ac:dyDescent="0.2">
      <c r="C396" s="84" t="s">
        <v>597</v>
      </c>
      <c r="D396" s="271" t="s">
        <v>1548</v>
      </c>
      <c r="E396" s="272">
        <v>194.96</v>
      </c>
    </row>
    <row r="397" spans="3:5" ht="11.45" customHeight="1" x14ac:dyDescent="0.2">
      <c r="C397" s="84" t="s">
        <v>598</v>
      </c>
      <c r="D397" s="271" t="s">
        <v>1549</v>
      </c>
      <c r="E397" s="272">
        <v>194.96</v>
      </c>
    </row>
    <row r="398" spans="3:5" ht="11.45" customHeight="1" x14ac:dyDescent="0.2">
      <c r="C398" s="84" t="s">
        <v>599</v>
      </c>
      <c r="D398" s="271" t="s">
        <v>1550</v>
      </c>
      <c r="E398" s="272">
        <v>267.58999999999997</v>
      </c>
    </row>
    <row r="399" spans="3:5" ht="11.45" customHeight="1" x14ac:dyDescent="0.2">
      <c r="C399" s="84" t="s">
        <v>600</v>
      </c>
      <c r="D399" s="271" t="s">
        <v>1551</v>
      </c>
      <c r="E399" s="272">
        <v>198.65</v>
      </c>
    </row>
    <row r="400" spans="3:5" ht="11.45" customHeight="1" x14ac:dyDescent="0.2">
      <c r="C400" s="84" t="s">
        <v>601</v>
      </c>
      <c r="D400" s="271" t="s">
        <v>1552</v>
      </c>
      <c r="E400" s="272">
        <v>219.56</v>
      </c>
    </row>
    <row r="401" spans="3:5" ht="11.45" customHeight="1" x14ac:dyDescent="0.2">
      <c r="C401" s="84" t="s">
        <v>602</v>
      </c>
      <c r="D401" s="271" t="s">
        <v>1553</v>
      </c>
      <c r="E401" s="272">
        <v>267.58999999999997</v>
      </c>
    </row>
    <row r="402" spans="3:5" ht="11.45" customHeight="1" x14ac:dyDescent="0.2">
      <c r="C402" s="84" t="s">
        <v>603</v>
      </c>
      <c r="D402" s="271" t="s">
        <v>1554</v>
      </c>
      <c r="E402" s="272">
        <v>198.65</v>
      </c>
    </row>
    <row r="403" spans="3:5" ht="11.45" customHeight="1" x14ac:dyDescent="0.2">
      <c r="C403" s="84" t="s">
        <v>604</v>
      </c>
      <c r="D403" s="271" t="s">
        <v>1555</v>
      </c>
      <c r="E403" s="272">
        <v>198.65</v>
      </c>
    </row>
    <row r="404" spans="3:5" ht="11.45" customHeight="1" x14ac:dyDescent="0.2">
      <c r="C404" s="84" t="s">
        <v>605</v>
      </c>
      <c r="D404" s="271" t="s">
        <v>1556</v>
      </c>
      <c r="E404" s="272">
        <v>194.96</v>
      </c>
    </row>
    <row r="405" spans="3:5" ht="11.45" customHeight="1" x14ac:dyDescent="0.2">
      <c r="C405" s="84" t="s">
        <v>606</v>
      </c>
      <c r="D405" s="271" t="s">
        <v>1557</v>
      </c>
      <c r="E405" s="272">
        <v>198.65</v>
      </c>
    </row>
    <row r="406" spans="3:5" ht="11.45" customHeight="1" x14ac:dyDescent="0.2">
      <c r="C406" s="84" t="s">
        <v>607</v>
      </c>
      <c r="D406" s="271" t="s">
        <v>1558</v>
      </c>
      <c r="E406" s="272">
        <v>219.56</v>
      </c>
    </row>
    <row r="407" spans="3:5" ht="11.45" customHeight="1" x14ac:dyDescent="0.2">
      <c r="C407" s="84" t="s">
        <v>608</v>
      </c>
      <c r="D407" s="271" t="s">
        <v>1559</v>
      </c>
      <c r="E407" s="272">
        <v>267.58999999999997</v>
      </c>
    </row>
    <row r="408" spans="3:5" ht="11.45" customHeight="1" x14ac:dyDescent="0.2">
      <c r="C408" s="84" t="s">
        <v>609</v>
      </c>
      <c r="D408" s="271" t="s">
        <v>1560</v>
      </c>
      <c r="E408" s="272">
        <v>194.96</v>
      </c>
    </row>
    <row r="409" spans="3:5" ht="11.45" customHeight="1" x14ac:dyDescent="0.2">
      <c r="C409" s="84" t="s">
        <v>403</v>
      </c>
      <c r="D409" s="271" t="s">
        <v>1561</v>
      </c>
      <c r="E409" s="272">
        <v>219.56</v>
      </c>
    </row>
    <row r="410" spans="3:5" ht="11.45" customHeight="1" x14ac:dyDescent="0.2">
      <c r="C410" s="84" t="s">
        <v>610</v>
      </c>
      <c r="D410" s="271" t="s">
        <v>1562</v>
      </c>
      <c r="E410" s="272">
        <v>198.65</v>
      </c>
    </row>
    <row r="411" spans="3:5" ht="11.45" customHeight="1" x14ac:dyDescent="0.2">
      <c r="C411" s="84" t="s">
        <v>611</v>
      </c>
      <c r="D411" s="271" t="s">
        <v>1563</v>
      </c>
      <c r="E411" s="272">
        <v>219.56</v>
      </c>
    </row>
    <row r="412" spans="3:5" ht="11.45" customHeight="1" x14ac:dyDescent="0.2">
      <c r="C412" s="84" t="s">
        <v>612</v>
      </c>
      <c r="D412" s="271" t="s">
        <v>1564</v>
      </c>
      <c r="E412" s="272">
        <v>267.58999999999997</v>
      </c>
    </row>
    <row r="413" spans="3:5" ht="11.45" customHeight="1" x14ac:dyDescent="0.2">
      <c r="C413" s="84" t="s">
        <v>613</v>
      </c>
      <c r="D413" s="271" t="s">
        <v>1565</v>
      </c>
      <c r="E413" s="272">
        <v>267.58999999999997</v>
      </c>
    </row>
    <row r="414" spans="3:5" ht="11.45" customHeight="1" x14ac:dyDescent="0.2">
      <c r="C414" s="84" t="s">
        <v>614</v>
      </c>
      <c r="D414" s="271" t="s">
        <v>1566</v>
      </c>
      <c r="E414" s="272">
        <v>164.39</v>
      </c>
    </row>
    <row r="415" spans="3:5" ht="11.45" customHeight="1" x14ac:dyDescent="0.2">
      <c r="C415" s="84" t="s">
        <v>615</v>
      </c>
      <c r="D415" s="271" t="s">
        <v>1567</v>
      </c>
      <c r="E415" s="272">
        <v>206.83</v>
      </c>
    </row>
    <row r="416" spans="3:5" ht="11.45" customHeight="1" x14ac:dyDescent="0.2">
      <c r="C416" s="84" t="s">
        <v>616</v>
      </c>
      <c r="D416" s="271" t="s">
        <v>1568</v>
      </c>
      <c r="E416" s="272">
        <v>206.83</v>
      </c>
    </row>
    <row r="417" spans="3:5" ht="11.45" customHeight="1" x14ac:dyDescent="0.2">
      <c r="C417" s="84" t="s">
        <v>617</v>
      </c>
      <c r="D417" s="271" t="s">
        <v>1569</v>
      </c>
      <c r="E417" s="272">
        <v>206.83</v>
      </c>
    </row>
    <row r="418" spans="3:5" ht="11.45" customHeight="1" x14ac:dyDescent="0.2">
      <c r="C418" s="84" t="s">
        <v>618</v>
      </c>
      <c r="D418" s="271" t="s">
        <v>1570</v>
      </c>
      <c r="E418" s="272">
        <v>194.92</v>
      </c>
    </row>
    <row r="419" spans="3:5" ht="11.45" customHeight="1" x14ac:dyDescent="0.2">
      <c r="C419" s="84" t="s">
        <v>619</v>
      </c>
      <c r="D419" s="271" t="s">
        <v>1571</v>
      </c>
      <c r="E419" s="272">
        <v>283.3</v>
      </c>
    </row>
    <row r="420" spans="3:5" ht="11.45" customHeight="1" x14ac:dyDescent="0.2">
      <c r="C420" s="84" t="s">
        <v>620</v>
      </c>
      <c r="D420" s="271" t="s">
        <v>1572</v>
      </c>
      <c r="E420" s="272">
        <v>206.83</v>
      </c>
    </row>
    <row r="421" spans="3:5" ht="11.45" customHeight="1" x14ac:dyDescent="0.2">
      <c r="C421" s="84" t="s">
        <v>621</v>
      </c>
      <c r="D421" s="271" t="s">
        <v>1573</v>
      </c>
      <c r="E421" s="272">
        <v>206.83</v>
      </c>
    </row>
    <row r="422" spans="3:5" ht="11.45" customHeight="1" x14ac:dyDescent="0.2">
      <c r="C422" s="84" t="s">
        <v>622</v>
      </c>
      <c r="D422" s="271" t="s">
        <v>1574</v>
      </c>
      <c r="E422" s="272">
        <v>206.83</v>
      </c>
    </row>
    <row r="423" spans="3:5" ht="11.45" customHeight="1" x14ac:dyDescent="0.2">
      <c r="C423" s="84" t="s">
        <v>623</v>
      </c>
      <c r="D423" s="271" t="s">
        <v>1575</v>
      </c>
      <c r="E423" s="272">
        <v>194.92</v>
      </c>
    </row>
    <row r="424" spans="3:5" ht="11.45" customHeight="1" x14ac:dyDescent="0.2">
      <c r="C424" s="84" t="s">
        <v>624</v>
      </c>
      <c r="D424" s="271" t="s">
        <v>1576</v>
      </c>
      <c r="E424" s="272">
        <v>241.55</v>
      </c>
    </row>
    <row r="425" spans="3:5" ht="11.45" customHeight="1" x14ac:dyDescent="0.2">
      <c r="C425" s="84" t="s">
        <v>625</v>
      </c>
      <c r="D425" s="271" t="s">
        <v>1577</v>
      </c>
      <c r="E425" s="272">
        <v>241.55</v>
      </c>
    </row>
    <row r="426" spans="3:5" ht="11.45" customHeight="1" x14ac:dyDescent="0.2">
      <c r="C426" s="84" t="s">
        <v>626</v>
      </c>
      <c r="D426" s="271" t="s">
        <v>1578</v>
      </c>
      <c r="E426" s="272">
        <v>241.55</v>
      </c>
    </row>
    <row r="427" spans="3:5" ht="11.45" customHeight="1" x14ac:dyDescent="0.2">
      <c r="C427" s="84" t="s">
        <v>627</v>
      </c>
      <c r="D427" s="271" t="s">
        <v>1579</v>
      </c>
      <c r="E427" s="272">
        <v>164.39</v>
      </c>
    </row>
    <row r="428" spans="3:5" ht="11.45" customHeight="1" x14ac:dyDescent="0.2">
      <c r="C428" s="84" t="s">
        <v>628</v>
      </c>
      <c r="D428" s="271" t="s">
        <v>1580</v>
      </c>
      <c r="E428" s="272">
        <v>194.92</v>
      </c>
    </row>
    <row r="429" spans="3:5" ht="11.45" customHeight="1" x14ac:dyDescent="0.2">
      <c r="C429" s="84" t="s">
        <v>629</v>
      </c>
      <c r="D429" s="271" t="s">
        <v>1581</v>
      </c>
      <c r="E429" s="272">
        <v>194.92</v>
      </c>
    </row>
    <row r="430" spans="3:5" ht="11.45" customHeight="1" x14ac:dyDescent="0.2">
      <c r="C430" s="84" t="s">
        <v>630</v>
      </c>
      <c r="D430" s="271" t="s">
        <v>1582</v>
      </c>
      <c r="E430" s="272">
        <v>241.55</v>
      </c>
    </row>
    <row r="431" spans="3:5" ht="11.45" customHeight="1" x14ac:dyDescent="0.2">
      <c r="C431" s="84" t="s">
        <v>631</v>
      </c>
      <c r="D431" s="271" t="s">
        <v>1583</v>
      </c>
      <c r="E431" s="272">
        <v>206.83</v>
      </c>
    </row>
    <row r="432" spans="3:5" ht="11.45" customHeight="1" x14ac:dyDescent="0.2">
      <c r="C432" s="84" t="s">
        <v>632</v>
      </c>
      <c r="D432" s="271" t="s">
        <v>1584</v>
      </c>
      <c r="E432" s="272">
        <v>241.55</v>
      </c>
    </row>
    <row r="433" spans="3:5" ht="11.45" customHeight="1" x14ac:dyDescent="0.2">
      <c r="C433" s="84" t="s">
        <v>633</v>
      </c>
      <c r="D433" s="271" t="s">
        <v>1585</v>
      </c>
      <c r="E433" s="272">
        <v>241.55</v>
      </c>
    </row>
    <row r="434" spans="3:5" ht="11.45" customHeight="1" x14ac:dyDescent="0.2">
      <c r="C434" s="84" t="s">
        <v>634</v>
      </c>
      <c r="D434" s="271" t="s">
        <v>1586</v>
      </c>
      <c r="E434" s="272">
        <v>206.83</v>
      </c>
    </row>
    <row r="435" spans="3:5" ht="11.45" customHeight="1" x14ac:dyDescent="0.2">
      <c r="C435" s="84" t="s">
        <v>635</v>
      </c>
      <c r="D435" s="271" t="s">
        <v>1587</v>
      </c>
      <c r="E435" s="272">
        <v>206.83</v>
      </c>
    </row>
    <row r="436" spans="3:5" ht="11.45" customHeight="1" x14ac:dyDescent="0.2">
      <c r="C436" s="84" t="s">
        <v>636</v>
      </c>
      <c r="D436" s="271" t="s">
        <v>1588</v>
      </c>
      <c r="E436" s="272">
        <v>241.55</v>
      </c>
    </row>
    <row r="437" spans="3:5" ht="11.45" customHeight="1" x14ac:dyDescent="0.2">
      <c r="C437" s="84" t="s">
        <v>637</v>
      </c>
      <c r="D437" s="271" t="s">
        <v>1589</v>
      </c>
      <c r="E437" s="272">
        <v>164.39</v>
      </c>
    </row>
    <row r="438" spans="3:5" ht="11.45" customHeight="1" x14ac:dyDescent="0.2">
      <c r="C438" s="84" t="s">
        <v>638</v>
      </c>
      <c r="D438" s="271" t="s">
        <v>1590</v>
      </c>
      <c r="E438" s="272">
        <v>194.92</v>
      </c>
    </row>
    <row r="439" spans="3:5" ht="11.45" customHeight="1" x14ac:dyDescent="0.2">
      <c r="C439" s="84" t="s">
        <v>639</v>
      </c>
      <c r="D439" s="271" t="s">
        <v>1591</v>
      </c>
      <c r="E439" s="272">
        <v>194.92</v>
      </c>
    </row>
    <row r="440" spans="3:5" ht="11.45" customHeight="1" x14ac:dyDescent="0.2">
      <c r="C440" s="84" t="s">
        <v>640</v>
      </c>
      <c r="D440" s="271" t="s">
        <v>1592</v>
      </c>
      <c r="E440" s="272">
        <v>241.55</v>
      </c>
    </row>
    <row r="441" spans="3:5" ht="11.45" customHeight="1" x14ac:dyDescent="0.2">
      <c r="C441" s="84" t="s">
        <v>641</v>
      </c>
      <c r="D441" s="271" t="s">
        <v>1593</v>
      </c>
      <c r="E441" s="272">
        <v>206.83</v>
      </c>
    </row>
    <row r="442" spans="3:5" ht="11.45" customHeight="1" x14ac:dyDescent="0.2">
      <c r="C442" s="84" t="s">
        <v>642</v>
      </c>
      <c r="D442" s="271" t="s">
        <v>1594</v>
      </c>
      <c r="E442" s="272">
        <v>206.83</v>
      </c>
    </row>
    <row r="443" spans="3:5" ht="11.45" customHeight="1" x14ac:dyDescent="0.2">
      <c r="C443" s="84" t="s">
        <v>643</v>
      </c>
      <c r="D443" s="271" t="s">
        <v>1595</v>
      </c>
      <c r="E443" s="272">
        <v>202.85</v>
      </c>
    </row>
    <row r="444" spans="3:5" ht="11.45" customHeight="1" x14ac:dyDescent="0.2">
      <c r="C444" s="84" t="s">
        <v>644</v>
      </c>
      <c r="D444" s="271" t="s">
        <v>1596</v>
      </c>
      <c r="E444" s="272">
        <v>241.55</v>
      </c>
    </row>
    <row r="445" spans="3:5" ht="11.45" customHeight="1" x14ac:dyDescent="0.2">
      <c r="C445" s="84" t="s">
        <v>645</v>
      </c>
      <c r="D445" s="271" t="s">
        <v>1597</v>
      </c>
      <c r="E445" s="272">
        <v>206.83</v>
      </c>
    </row>
    <row r="446" spans="3:5" ht="11.45" customHeight="1" x14ac:dyDescent="0.2">
      <c r="C446" s="84" t="s">
        <v>646</v>
      </c>
      <c r="D446" s="271" t="s">
        <v>1598</v>
      </c>
      <c r="E446" s="272">
        <v>206.83</v>
      </c>
    </row>
    <row r="447" spans="3:5" ht="11.45" customHeight="1" x14ac:dyDescent="0.2">
      <c r="C447" s="84" t="s">
        <v>647</v>
      </c>
      <c r="D447" s="271" t="s">
        <v>1599</v>
      </c>
      <c r="E447" s="272">
        <v>206.83</v>
      </c>
    </row>
    <row r="448" spans="3:5" ht="11.45" customHeight="1" x14ac:dyDescent="0.2">
      <c r="C448" s="84" t="s">
        <v>648</v>
      </c>
      <c r="D448" s="271" t="s">
        <v>1600</v>
      </c>
      <c r="E448" s="272">
        <v>194.92</v>
      </c>
    </row>
    <row r="449" spans="3:5" ht="11.45" customHeight="1" x14ac:dyDescent="0.2">
      <c r="C449" s="84" t="s">
        <v>649</v>
      </c>
      <c r="D449" s="271" t="s">
        <v>1601</v>
      </c>
      <c r="E449" s="272">
        <v>164.39</v>
      </c>
    </row>
    <row r="450" spans="3:5" ht="11.45" customHeight="1" x14ac:dyDescent="0.2">
      <c r="C450" s="84" t="s">
        <v>650</v>
      </c>
      <c r="D450" s="271" t="s">
        <v>1602</v>
      </c>
      <c r="E450" s="272">
        <v>194.92</v>
      </c>
    </row>
    <row r="451" spans="3:5" ht="11.45" customHeight="1" x14ac:dyDescent="0.2">
      <c r="C451" s="84" t="s">
        <v>651</v>
      </c>
      <c r="D451" s="271" t="s">
        <v>1603</v>
      </c>
      <c r="E451" s="272">
        <v>241.55</v>
      </c>
    </row>
    <row r="452" spans="3:5" ht="11.45" customHeight="1" x14ac:dyDescent="0.2">
      <c r="C452" s="84" t="s">
        <v>652</v>
      </c>
      <c r="D452" s="271" t="s">
        <v>1604</v>
      </c>
      <c r="E452" s="272">
        <v>241.55</v>
      </c>
    </row>
    <row r="453" spans="3:5" ht="11.45" customHeight="1" x14ac:dyDescent="0.2">
      <c r="C453" s="84" t="s">
        <v>653</v>
      </c>
      <c r="D453" s="271" t="s">
        <v>1605</v>
      </c>
      <c r="E453" s="272">
        <v>241.55</v>
      </c>
    </row>
    <row r="454" spans="3:5" ht="11.45" customHeight="1" x14ac:dyDescent="0.2">
      <c r="C454" s="84" t="s">
        <v>654</v>
      </c>
      <c r="D454" s="271" t="s">
        <v>1606</v>
      </c>
      <c r="E454" s="272">
        <v>206.83</v>
      </c>
    </row>
    <row r="455" spans="3:5" ht="11.45" customHeight="1" x14ac:dyDescent="0.2">
      <c r="C455" s="84" t="s">
        <v>655</v>
      </c>
      <c r="D455" s="271" t="s">
        <v>1607</v>
      </c>
      <c r="E455" s="272">
        <v>206.83</v>
      </c>
    </row>
    <row r="456" spans="3:5" ht="11.45" customHeight="1" x14ac:dyDescent="0.2">
      <c r="C456" s="84" t="s">
        <v>656</v>
      </c>
      <c r="D456" s="271" t="s">
        <v>1608</v>
      </c>
      <c r="E456" s="272">
        <v>206.83</v>
      </c>
    </row>
    <row r="457" spans="3:5" ht="11.45" customHeight="1" x14ac:dyDescent="0.2">
      <c r="C457" s="84" t="s">
        <v>657</v>
      </c>
      <c r="D457" s="271" t="s">
        <v>1609</v>
      </c>
      <c r="E457" s="272">
        <v>164.39</v>
      </c>
    </row>
    <row r="458" spans="3:5" ht="11.45" customHeight="1" x14ac:dyDescent="0.2">
      <c r="C458" s="84" t="s">
        <v>658</v>
      </c>
      <c r="D458" s="271" t="s">
        <v>1610</v>
      </c>
      <c r="E458" s="272">
        <v>194.92</v>
      </c>
    </row>
    <row r="459" spans="3:5" ht="11.45" customHeight="1" x14ac:dyDescent="0.2">
      <c r="C459" s="84" t="s">
        <v>659</v>
      </c>
      <c r="D459" s="271" t="s">
        <v>1611</v>
      </c>
      <c r="E459" s="272">
        <v>241.55</v>
      </c>
    </row>
    <row r="460" spans="3:5" ht="11.45" customHeight="1" x14ac:dyDescent="0.2">
      <c r="C460" s="84" t="s">
        <v>660</v>
      </c>
      <c r="D460" s="271" t="s">
        <v>1612</v>
      </c>
      <c r="E460" s="272">
        <v>194.92</v>
      </c>
    </row>
    <row r="461" spans="3:5" ht="11.45" customHeight="1" x14ac:dyDescent="0.2">
      <c r="C461" s="84" t="s">
        <v>661</v>
      </c>
      <c r="D461" s="271" t="s">
        <v>1613</v>
      </c>
      <c r="E461" s="272">
        <v>206.83</v>
      </c>
    </row>
    <row r="462" spans="3:5" ht="11.45" customHeight="1" x14ac:dyDescent="0.2">
      <c r="C462" s="84" t="s">
        <v>662</v>
      </c>
      <c r="D462" s="271" t="s">
        <v>1614</v>
      </c>
      <c r="E462" s="272">
        <v>241.55</v>
      </c>
    </row>
    <row r="463" spans="3:5" ht="11.45" customHeight="1" x14ac:dyDescent="0.2">
      <c r="C463" s="84" t="s">
        <v>663</v>
      </c>
      <c r="D463" s="271" t="s">
        <v>1615</v>
      </c>
      <c r="E463" s="272">
        <v>206.83</v>
      </c>
    </row>
    <row r="464" spans="3:5" ht="11.45" customHeight="1" x14ac:dyDescent="0.2">
      <c r="C464" s="84" t="s">
        <v>664</v>
      </c>
      <c r="D464" s="271" t="s">
        <v>1616</v>
      </c>
      <c r="E464" s="272">
        <v>206.83</v>
      </c>
    </row>
    <row r="465" spans="3:5" ht="11.45" customHeight="1" x14ac:dyDescent="0.2">
      <c r="C465" s="84" t="s">
        <v>665</v>
      </c>
      <c r="D465" s="271" t="s">
        <v>1617</v>
      </c>
      <c r="E465" s="272">
        <v>206.83</v>
      </c>
    </row>
    <row r="466" spans="3:5" ht="11.45" customHeight="1" x14ac:dyDescent="0.2">
      <c r="C466" s="84" t="s">
        <v>666</v>
      </c>
      <c r="D466" s="271" t="s">
        <v>1618</v>
      </c>
      <c r="E466" s="272">
        <v>241.55</v>
      </c>
    </row>
    <row r="467" spans="3:5" ht="11.45" customHeight="1" x14ac:dyDescent="0.2">
      <c r="C467" s="84" t="s">
        <v>667</v>
      </c>
      <c r="D467" s="271" t="s">
        <v>1619</v>
      </c>
      <c r="E467" s="272">
        <v>164.39</v>
      </c>
    </row>
    <row r="468" spans="3:5" ht="11.45" customHeight="1" x14ac:dyDescent="0.2">
      <c r="C468" s="84" t="s">
        <v>668</v>
      </c>
      <c r="D468" s="271" t="s">
        <v>1620</v>
      </c>
      <c r="E468" s="272">
        <v>241.55</v>
      </c>
    </row>
    <row r="469" spans="3:5" ht="11.45" customHeight="1" x14ac:dyDescent="0.2">
      <c r="C469" s="84" t="s">
        <v>669</v>
      </c>
      <c r="D469" s="271" t="s">
        <v>1621</v>
      </c>
      <c r="E469" s="272">
        <v>241.55</v>
      </c>
    </row>
    <row r="470" spans="3:5" ht="11.45" customHeight="1" x14ac:dyDescent="0.2">
      <c r="C470" s="84" t="s">
        <v>670</v>
      </c>
      <c r="D470" s="271" t="s">
        <v>1622</v>
      </c>
      <c r="E470" s="272">
        <v>241.55</v>
      </c>
    </row>
    <row r="471" spans="3:5" ht="11.45" customHeight="1" x14ac:dyDescent="0.2">
      <c r="C471" s="84" t="s">
        <v>671</v>
      </c>
      <c r="D471" s="271" t="s">
        <v>1623</v>
      </c>
      <c r="E471" s="272">
        <v>194.92</v>
      </c>
    </row>
    <row r="472" spans="3:5" ht="11.45" customHeight="1" x14ac:dyDescent="0.2">
      <c r="C472" s="84" t="s">
        <v>672</v>
      </c>
      <c r="D472" s="271" t="s">
        <v>1624</v>
      </c>
      <c r="E472" s="272">
        <v>241.55</v>
      </c>
    </row>
    <row r="473" spans="3:5" ht="11.45" customHeight="1" x14ac:dyDescent="0.2">
      <c r="C473" s="84" t="s">
        <v>673</v>
      </c>
      <c r="D473" s="271" t="s">
        <v>1625</v>
      </c>
      <c r="E473" s="272">
        <v>194.92</v>
      </c>
    </row>
    <row r="474" spans="3:5" ht="11.45" customHeight="1" x14ac:dyDescent="0.2">
      <c r="C474" s="84" t="s">
        <v>674</v>
      </c>
      <c r="D474" s="271" t="s">
        <v>1626</v>
      </c>
      <c r="E474" s="272">
        <v>241.55</v>
      </c>
    </row>
    <row r="475" spans="3:5" ht="11.45" customHeight="1" x14ac:dyDescent="0.2">
      <c r="C475" s="84" t="s">
        <v>675</v>
      </c>
      <c r="D475" s="271" t="s">
        <v>1627</v>
      </c>
      <c r="E475" s="272">
        <v>194.92</v>
      </c>
    </row>
    <row r="476" spans="3:5" ht="11.45" customHeight="1" x14ac:dyDescent="0.2">
      <c r="C476" s="84" t="s">
        <v>676</v>
      </c>
      <c r="D476" s="271" t="s">
        <v>1628</v>
      </c>
      <c r="E476" s="272">
        <v>241.55</v>
      </c>
    </row>
    <row r="477" spans="3:5" ht="11.45" customHeight="1" x14ac:dyDescent="0.2">
      <c r="C477" s="84" t="s">
        <v>677</v>
      </c>
      <c r="D477" s="271" t="s">
        <v>1629</v>
      </c>
      <c r="E477" s="272">
        <v>241.55</v>
      </c>
    </row>
    <row r="478" spans="3:5" ht="11.45" customHeight="1" x14ac:dyDescent="0.2">
      <c r="C478" s="84" t="s">
        <v>678</v>
      </c>
      <c r="D478" s="271" t="s">
        <v>1630</v>
      </c>
      <c r="E478" s="272">
        <v>194.92</v>
      </c>
    </row>
    <row r="479" spans="3:5" ht="11.45" customHeight="1" x14ac:dyDescent="0.2">
      <c r="C479" s="84" t="s">
        <v>679</v>
      </c>
      <c r="D479" s="271" t="s">
        <v>1631</v>
      </c>
      <c r="E479" s="272">
        <v>164.39</v>
      </c>
    </row>
    <row r="480" spans="3:5" ht="11.45" customHeight="1" x14ac:dyDescent="0.2">
      <c r="C480" s="84" t="s">
        <v>680</v>
      </c>
      <c r="D480" s="271" t="s">
        <v>1632</v>
      </c>
      <c r="E480" s="272">
        <v>194.92</v>
      </c>
    </row>
    <row r="481" spans="3:5" ht="11.45" customHeight="1" x14ac:dyDescent="0.2">
      <c r="C481" s="84" t="s">
        <v>681</v>
      </c>
      <c r="D481" s="271" t="s">
        <v>1633</v>
      </c>
      <c r="E481" s="272">
        <v>194.92</v>
      </c>
    </row>
    <row r="482" spans="3:5" ht="11.45" customHeight="1" x14ac:dyDescent="0.2">
      <c r="C482" s="84" t="s">
        <v>682</v>
      </c>
      <c r="D482" s="271" t="s">
        <v>1634</v>
      </c>
      <c r="E482" s="272">
        <v>241.55</v>
      </c>
    </row>
    <row r="483" spans="3:5" ht="11.45" customHeight="1" x14ac:dyDescent="0.2">
      <c r="C483" s="84" t="s">
        <v>683</v>
      </c>
      <c r="D483" s="271" t="s">
        <v>1635</v>
      </c>
      <c r="E483" s="272">
        <v>194.92</v>
      </c>
    </row>
    <row r="484" spans="3:5" ht="11.45" customHeight="1" x14ac:dyDescent="0.2">
      <c r="C484" s="84" t="s">
        <v>684</v>
      </c>
      <c r="D484" s="271" t="s">
        <v>1636</v>
      </c>
      <c r="E484" s="272">
        <v>241.55</v>
      </c>
    </row>
    <row r="485" spans="3:5" ht="11.45" customHeight="1" x14ac:dyDescent="0.2">
      <c r="C485" s="84" t="s">
        <v>685</v>
      </c>
      <c r="D485" s="271" t="s">
        <v>1637</v>
      </c>
      <c r="E485" s="272">
        <v>241.55</v>
      </c>
    </row>
    <row r="486" spans="3:5" ht="11.45" customHeight="1" x14ac:dyDescent="0.2">
      <c r="C486" s="84" t="s">
        <v>686</v>
      </c>
      <c r="D486" s="271" t="s">
        <v>1638</v>
      </c>
      <c r="E486" s="272">
        <v>206.83</v>
      </c>
    </row>
    <row r="487" spans="3:5" ht="11.45" customHeight="1" x14ac:dyDescent="0.2">
      <c r="C487" s="84" t="s">
        <v>687</v>
      </c>
      <c r="D487" s="271" t="s">
        <v>1639</v>
      </c>
      <c r="E487" s="272">
        <v>283.3</v>
      </c>
    </row>
    <row r="488" spans="3:5" ht="11.45" customHeight="1" x14ac:dyDescent="0.2">
      <c r="C488" s="84" t="s">
        <v>513</v>
      </c>
      <c r="D488" s="271" t="s">
        <v>1640</v>
      </c>
      <c r="E488" s="272">
        <v>194.92</v>
      </c>
    </row>
    <row r="489" spans="3:5" ht="11.45" customHeight="1" x14ac:dyDescent="0.2">
      <c r="C489" s="84" t="s">
        <v>688</v>
      </c>
      <c r="D489" s="271" t="s">
        <v>1641</v>
      </c>
      <c r="E489" s="272">
        <v>182.88</v>
      </c>
    </row>
    <row r="490" spans="3:5" ht="11.45" customHeight="1" x14ac:dyDescent="0.2">
      <c r="C490" s="84" t="s">
        <v>689</v>
      </c>
      <c r="D490" s="271" t="s">
        <v>1642</v>
      </c>
      <c r="E490" s="272">
        <v>164.39</v>
      </c>
    </row>
    <row r="491" spans="3:5" ht="11.45" customHeight="1" x14ac:dyDescent="0.2">
      <c r="C491" s="84" t="s">
        <v>690</v>
      </c>
      <c r="D491" s="271" t="s">
        <v>1643</v>
      </c>
      <c r="E491" s="272">
        <v>206.83</v>
      </c>
    </row>
    <row r="492" spans="3:5" ht="11.45" customHeight="1" x14ac:dyDescent="0.2">
      <c r="C492" s="84" t="s">
        <v>691</v>
      </c>
      <c r="D492" s="271" t="s">
        <v>1644</v>
      </c>
      <c r="E492" s="272">
        <v>206.83</v>
      </c>
    </row>
    <row r="493" spans="3:5" ht="11.45" customHeight="1" x14ac:dyDescent="0.2">
      <c r="C493" s="84" t="s">
        <v>692</v>
      </c>
      <c r="D493" s="271" t="s">
        <v>1645</v>
      </c>
      <c r="E493" s="272">
        <v>206.83</v>
      </c>
    </row>
    <row r="494" spans="3:5" ht="11.45" customHeight="1" x14ac:dyDescent="0.2">
      <c r="C494" s="84" t="s">
        <v>693</v>
      </c>
      <c r="D494" s="271" t="s">
        <v>1646</v>
      </c>
      <c r="E494" s="272">
        <v>241.55</v>
      </c>
    </row>
    <row r="495" spans="3:5" ht="11.45" customHeight="1" x14ac:dyDescent="0.2">
      <c r="C495" s="84" t="s">
        <v>694</v>
      </c>
      <c r="D495" s="271" t="s">
        <v>1647</v>
      </c>
      <c r="E495" s="272">
        <v>194.92</v>
      </c>
    </row>
    <row r="496" spans="3:5" ht="11.45" customHeight="1" x14ac:dyDescent="0.2">
      <c r="C496" s="84" t="s">
        <v>1648</v>
      </c>
      <c r="D496" s="271" t="s">
        <v>1649</v>
      </c>
      <c r="E496" s="272">
        <v>194.92</v>
      </c>
    </row>
    <row r="497" spans="3:5" ht="11.45" customHeight="1" x14ac:dyDescent="0.2">
      <c r="C497" s="84" t="s">
        <v>695</v>
      </c>
      <c r="D497" s="271" t="s">
        <v>1650</v>
      </c>
      <c r="E497" s="272">
        <v>192.98</v>
      </c>
    </row>
    <row r="498" spans="3:5" ht="11.45" customHeight="1" x14ac:dyDescent="0.2">
      <c r="C498" s="84" t="s">
        <v>696</v>
      </c>
      <c r="D498" s="271" t="s">
        <v>1651</v>
      </c>
      <c r="E498" s="272">
        <v>196</v>
      </c>
    </row>
    <row r="499" spans="3:5" ht="11.45" customHeight="1" x14ac:dyDescent="0.2">
      <c r="C499" s="84" t="s">
        <v>697</v>
      </c>
      <c r="D499" s="271" t="s">
        <v>1652</v>
      </c>
      <c r="E499" s="272">
        <v>192.98</v>
      </c>
    </row>
    <row r="500" spans="3:5" ht="11.45" customHeight="1" x14ac:dyDescent="0.2">
      <c r="C500" s="84" t="s">
        <v>698</v>
      </c>
      <c r="D500" s="271" t="s">
        <v>1653</v>
      </c>
      <c r="E500" s="272">
        <v>187.77</v>
      </c>
    </row>
    <row r="501" spans="3:5" ht="11.45" customHeight="1" x14ac:dyDescent="0.2">
      <c r="C501" s="84" t="s">
        <v>699</v>
      </c>
      <c r="D501" s="271" t="s">
        <v>1654</v>
      </c>
      <c r="E501" s="272">
        <v>171.8</v>
      </c>
    </row>
    <row r="502" spans="3:5" ht="11.45" customHeight="1" x14ac:dyDescent="0.2">
      <c r="C502" s="84" t="s">
        <v>700</v>
      </c>
      <c r="D502" s="271" t="s">
        <v>1655</v>
      </c>
      <c r="E502" s="272">
        <v>300.43</v>
      </c>
    </row>
    <row r="503" spans="3:5" ht="11.45" customHeight="1" x14ac:dyDescent="0.2">
      <c r="C503" s="84" t="s">
        <v>701</v>
      </c>
      <c r="D503" s="271" t="s">
        <v>1656</v>
      </c>
      <c r="E503" s="272">
        <v>171.8</v>
      </c>
    </row>
    <row r="504" spans="3:5" ht="11.45" customHeight="1" x14ac:dyDescent="0.2">
      <c r="C504" s="84" t="s">
        <v>702</v>
      </c>
      <c r="D504" s="271" t="s">
        <v>1657</v>
      </c>
      <c r="E504" s="272">
        <v>267.58999999999997</v>
      </c>
    </row>
    <row r="505" spans="3:5" ht="11.45" customHeight="1" x14ac:dyDescent="0.2">
      <c r="C505" s="84" t="s">
        <v>703</v>
      </c>
      <c r="D505" s="271" t="s">
        <v>1658</v>
      </c>
      <c r="E505" s="272">
        <v>196</v>
      </c>
    </row>
    <row r="506" spans="3:5" ht="11.45" customHeight="1" x14ac:dyDescent="0.2">
      <c r="C506" s="84" t="s">
        <v>617</v>
      </c>
      <c r="D506" s="271" t="s">
        <v>1659</v>
      </c>
      <c r="E506" s="272" t="s">
        <v>126</v>
      </c>
    </row>
    <row r="507" spans="3:5" ht="11.45" customHeight="1" x14ac:dyDescent="0.2">
      <c r="C507" s="84" t="s">
        <v>704</v>
      </c>
      <c r="D507" s="271" t="s">
        <v>1660</v>
      </c>
      <c r="E507" s="272">
        <v>266.14999999999998</v>
      </c>
    </row>
    <row r="508" spans="3:5" ht="11.45" customHeight="1" x14ac:dyDescent="0.2">
      <c r="C508" s="84" t="s">
        <v>278</v>
      </c>
      <c r="D508" s="271" t="s">
        <v>1661</v>
      </c>
      <c r="E508" s="272">
        <v>266.14999999999998</v>
      </c>
    </row>
    <row r="509" spans="3:5" ht="11.45" customHeight="1" x14ac:dyDescent="0.2">
      <c r="C509" s="84" t="s">
        <v>705</v>
      </c>
      <c r="D509" s="271" t="s">
        <v>1662</v>
      </c>
      <c r="E509" s="272">
        <v>171.8</v>
      </c>
    </row>
    <row r="510" spans="3:5" ht="11.45" customHeight="1" x14ac:dyDescent="0.2">
      <c r="C510" s="84" t="s">
        <v>706</v>
      </c>
      <c r="D510" s="271" t="s">
        <v>1663</v>
      </c>
      <c r="E510" s="272">
        <v>171.8</v>
      </c>
    </row>
    <row r="511" spans="3:5" ht="11.45" customHeight="1" x14ac:dyDescent="0.2">
      <c r="C511" s="84" t="s">
        <v>707</v>
      </c>
      <c r="D511" s="271" t="s">
        <v>1664</v>
      </c>
      <c r="E511" s="272">
        <v>266.14999999999998</v>
      </c>
    </row>
    <row r="512" spans="3:5" ht="11.45" customHeight="1" x14ac:dyDescent="0.2">
      <c r="C512" s="84" t="s">
        <v>708</v>
      </c>
      <c r="D512" s="271" t="s">
        <v>1665</v>
      </c>
      <c r="E512" s="272">
        <v>266.14999999999998</v>
      </c>
    </row>
    <row r="513" spans="3:5" ht="11.45" customHeight="1" x14ac:dyDescent="0.2">
      <c r="C513" s="84" t="s">
        <v>709</v>
      </c>
      <c r="D513" s="271" t="s">
        <v>1666</v>
      </c>
      <c r="E513" s="272">
        <v>261.95</v>
      </c>
    </row>
    <row r="514" spans="3:5" ht="11.45" customHeight="1" x14ac:dyDescent="0.2">
      <c r="C514" s="84" t="s">
        <v>710</v>
      </c>
      <c r="D514" s="271" t="s">
        <v>1667</v>
      </c>
      <c r="E514" s="272">
        <v>171.8</v>
      </c>
    </row>
    <row r="515" spans="3:5" ht="11.45" customHeight="1" x14ac:dyDescent="0.2">
      <c r="C515" s="84" t="s">
        <v>711</v>
      </c>
      <c r="D515" s="271" t="s">
        <v>1668</v>
      </c>
      <c r="E515" s="272">
        <v>274.98</v>
      </c>
    </row>
    <row r="516" spans="3:5" ht="11.45" customHeight="1" x14ac:dyDescent="0.2">
      <c r="C516" s="84" t="s">
        <v>712</v>
      </c>
      <c r="D516" s="271" t="s">
        <v>1669</v>
      </c>
      <c r="E516" s="272">
        <v>171.8</v>
      </c>
    </row>
    <row r="517" spans="3:5" ht="11.45" customHeight="1" x14ac:dyDescent="0.2">
      <c r="C517" s="84" t="s">
        <v>713</v>
      </c>
      <c r="D517" s="271" t="s">
        <v>1670</v>
      </c>
      <c r="E517" s="272">
        <v>196</v>
      </c>
    </row>
    <row r="518" spans="3:5" ht="11.45" customHeight="1" x14ac:dyDescent="0.2">
      <c r="C518" s="84" t="s">
        <v>714</v>
      </c>
      <c r="D518" s="271" t="s">
        <v>1671</v>
      </c>
      <c r="E518" s="272">
        <v>261.95</v>
      </c>
    </row>
    <row r="519" spans="3:5" ht="11.45" customHeight="1" x14ac:dyDescent="0.2">
      <c r="C519" s="84" t="s">
        <v>715</v>
      </c>
      <c r="D519" s="271" t="s">
        <v>1672</v>
      </c>
      <c r="E519" s="272" t="s">
        <v>126</v>
      </c>
    </row>
    <row r="520" spans="3:5" ht="11.45" customHeight="1" x14ac:dyDescent="0.2">
      <c r="C520" s="84" t="s">
        <v>716</v>
      </c>
      <c r="D520" s="271" t="s">
        <v>1673</v>
      </c>
      <c r="E520" s="272">
        <v>261.95</v>
      </c>
    </row>
    <row r="521" spans="3:5" ht="11.45" customHeight="1" x14ac:dyDescent="0.2">
      <c r="C521" s="84" t="s">
        <v>717</v>
      </c>
      <c r="D521" s="271" t="s">
        <v>1674</v>
      </c>
      <c r="E521" s="272">
        <v>171.8</v>
      </c>
    </row>
    <row r="522" spans="3:5" ht="11.45" customHeight="1" x14ac:dyDescent="0.2">
      <c r="C522" s="84" t="s">
        <v>718</v>
      </c>
      <c r="D522" s="271" t="s">
        <v>1675</v>
      </c>
      <c r="E522" s="272">
        <v>192.98</v>
      </c>
    </row>
    <row r="523" spans="3:5" ht="11.45" customHeight="1" x14ac:dyDescent="0.2">
      <c r="C523" s="84" t="s">
        <v>719</v>
      </c>
      <c r="D523" s="271" t="s">
        <v>1676</v>
      </c>
      <c r="E523" s="272">
        <v>266.14999999999998</v>
      </c>
    </row>
    <row r="524" spans="3:5" ht="11.45" customHeight="1" x14ac:dyDescent="0.2">
      <c r="C524" s="84" t="s">
        <v>720</v>
      </c>
      <c r="D524" s="271" t="s">
        <v>1677</v>
      </c>
      <c r="E524" s="272">
        <v>192.98</v>
      </c>
    </row>
    <row r="525" spans="3:5" ht="11.45" customHeight="1" x14ac:dyDescent="0.2">
      <c r="C525" s="84" t="s">
        <v>721</v>
      </c>
      <c r="D525" s="271" t="s">
        <v>1678</v>
      </c>
      <c r="E525" s="272" t="s">
        <v>126</v>
      </c>
    </row>
    <row r="526" spans="3:5" ht="11.45" customHeight="1" x14ac:dyDescent="0.2">
      <c r="C526" s="84" t="s">
        <v>722</v>
      </c>
      <c r="D526" s="271" t="s">
        <v>1679</v>
      </c>
      <c r="E526" s="272">
        <v>266.14999999999998</v>
      </c>
    </row>
    <row r="527" spans="3:5" ht="11.45" customHeight="1" x14ac:dyDescent="0.2">
      <c r="C527" s="84" t="s">
        <v>723</v>
      </c>
      <c r="D527" s="271" t="s">
        <v>1680</v>
      </c>
      <c r="E527" s="272">
        <v>191.09</v>
      </c>
    </row>
    <row r="528" spans="3:5" ht="11.45" customHeight="1" x14ac:dyDescent="0.2">
      <c r="C528" s="84" t="s">
        <v>724</v>
      </c>
      <c r="D528" s="271" t="s">
        <v>1681</v>
      </c>
      <c r="E528" s="272">
        <v>192.98</v>
      </c>
    </row>
    <row r="529" spans="3:5" ht="11.45" customHeight="1" x14ac:dyDescent="0.2">
      <c r="C529" s="84" t="s">
        <v>637</v>
      </c>
      <c r="D529" s="271" t="s">
        <v>1682</v>
      </c>
      <c r="E529" s="272">
        <v>266.14999999999998</v>
      </c>
    </row>
    <row r="530" spans="3:5" ht="11.45" customHeight="1" x14ac:dyDescent="0.2">
      <c r="C530" s="84" t="s">
        <v>1940</v>
      </c>
      <c r="D530" s="271" t="s">
        <v>1683</v>
      </c>
      <c r="E530" s="272">
        <v>300.43</v>
      </c>
    </row>
    <row r="531" spans="3:5" ht="11.45" customHeight="1" x14ac:dyDescent="0.2">
      <c r="C531" s="84" t="s">
        <v>725</v>
      </c>
      <c r="D531" s="271" t="s">
        <v>1684</v>
      </c>
      <c r="E531" s="272">
        <v>300.43</v>
      </c>
    </row>
    <row r="532" spans="3:5" ht="11.45" customHeight="1" x14ac:dyDescent="0.2">
      <c r="C532" s="84" t="s">
        <v>726</v>
      </c>
      <c r="D532" s="271" t="s">
        <v>1685</v>
      </c>
      <c r="E532" s="272">
        <v>261.95</v>
      </c>
    </row>
    <row r="533" spans="3:5" ht="11.45" customHeight="1" x14ac:dyDescent="0.2">
      <c r="C533" s="84" t="s">
        <v>727</v>
      </c>
      <c r="D533" s="271" t="s">
        <v>1686</v>
      </c>
      <c r="E533" s="272">
        <v>191.75</v>
      </c>
    </row>
    <row r="534" spans="3:5" ht="11.45" customHeight="1" x14ac:dyDescent="0.2">
      <c r="C534" s="84" t="s">
        <v>728</v>
      </c>
      <c r="D534" s="271" t="s">
        <v>1687</v>
      </c>
      <c r="E534" s="272">
        <v>171.8</v>
      </c>
    </row>
    <row r="535" spans="3:5" ht="11.45" customHeight="1" x14ac:dyDescent="0.2">
      <c r="C535" s="84" t="s">
        <v>729</v>
      </c>
      <c r="D535" s="271" t="s">
        <v>1688</v>
      </c>
      <c r="E535" s="272">
        <v>300.43</v>
      </c>
    </row>
    <row r="536" spans="3:5" ht="11.45" customHeight="1" x14ac:dyDescent="0.2">
      <c r="C536" s="84" t="s">
        <v>730</v>
      </c>
      <c r="D536" s="271" t="s">
        <v>1689</v>
      </c>
      <c r="E536" s="272">
        <v>192.98</v>
      </c>
    </row>
    <row r="537" spans="3:5" ht="11.45" customHeight="1" x14ac:dyDescent="0.2">
      <c r="C537" s="84" t="s">
        <v>731</v>
      </c>
      <c r="D537" s="271" t="s">
        <v>1690</v>
      </c>
      <c r="E537" s="272">
        <v>261.95</v>
      </c>
    </row>
    <row r="538" spans="3:5" ht="11.45" customHeight="1" x14ac:dyDescent="0.2">
      <c r="C538" s="84" t="s">
        <v>732</v>
      </c>
      <c r="D538" s="271" t="s">
        <v>1691</v>
      </c>
      <c r="E538" s="272">
        <v>192.98</v>
      </c>
    </row>
    <row r="539" spans="3:5" ht="11.45" customHeight="1" x14ac:dyDescent="0.2">
      <c r="C539" s="84" t="s">
        <v>733</v>
      </c>
      <c r="D539" s="271" t="s">
        <v>1692</v>
      </c>
      <c r="E539" s="272" t="s">
        <v>126</v>
      </c>
    </row>
    <row r="540" spans="3:5" ht="11.45" customHeight="1" x14ac:dyDescent="0.2">
      <c r="C540" s="84" t="s">
        <v>734</v>
      </c>
      <c r="D540" s="271" t="s">
        <v>1693</v>
      </c>
      <c r="E540" s="272">
        <v>261.95</v>
      </c>
    </row>
    <row r="541" spans="3:5" ht="11.45" customHeight="1" x14ac:dyDescent="0.2">
      <c r="C541" s="84" t="s">
        <v>735</v>
      </c>
      <c r="D541" s="271" t="s">
        <v>1694</v>
      </c>
      <c r="E541" s="272">
        <v>192.98</v>
      </c>
    </row>
    <row r="542" spans="3:5" ht="11.45" customHeight="1" x14ac:dyDescent="0.2">
      <c r="C542" s="84" t="s">
        <v>736</v>
      </c>
      <c r="D542" s="271" t="s">
        <v>1695</v>
      </c>
      <c r="E542" s="272">
        <v>171.8</v>
      </c>
    </row>
    <row r="543" spans="3:5" ht="11.45" customHeight="1" x14ac:dyDescent="0.2">
      <c r="C543" s="84" t="s">
        <v>737</v>
      </c>
      <c r="D543" s="271" t="s">
        <v>1696</v>
      </c>
      <c r="E543" s="272">
        <v>196</v>
      </c>
    </row>
    <row r="544" spans="3:5" ht="11.45" customHeight="1" x14ac:dyDescent="0.2">
      <c r="C544" s="84" t="s">
        <v>738</v>
      </c>
      <c r="D544" s="271" t="s">
        <v>1697</v>
      </c>
      <c r="E544" s="272">
        <v>249.17</v>
      </c>
    </row>
    <row r="545" spans="3:5" ht="11.45" customHeight="1" x14ac:dyDescent="0.2">
      <c r="C545" s="84" t="s">
        <v>739</v>
      </c>
      <c r="D545" s="271" t="s">
        <v>1698</v>
      </c>
      <c r="E545" s="272" t="s">
        <v>126</v>
      </c>
    </row>
    <row r="546" spans="3:5" ht="11.45" customHeight="1" x14ac:dyDescent="0.2">
      <c r="C546" s="84" t="s">
        <v>741</v>
      </c>
      <c r="D546" s="271" t="s">
        <v>1699</v>
      </c>
      <c r="E546" s="272" t="s">
        <v>126</v>
      </c>
    </row>
    <row r="547" spans="3:5" ht="11.45" customHeight="1" x14ac:dyDescent="0.2">
      <c r="C547" s="84" t="s">
        <v>742</v>
      </c>
      <c r="D547" s="271" t="s">
        <v>1700</v>
      </c>
      <c r="E547" s="272">
        <v>261.95</v>
      </c>
    </row>
    <row r="548" spans="3:5" ht="11.45" customHeight="1" x14ac:dyDescent="0.2">
      <c r="C548" s="84" t="s">
        <v>743</v>
      </c>
      <c r="D548" s="271" t="s">
        <v>1701</v>
      </c>
      <c r="E548" s="272">
        <v>261.95</v>
      </c>
    </row>
    <row r="549" spans="3:5" ht="11.45" customHeight="1" x14ac:dyDescent="0.2">
      <c r="C549" s="84" t="s">
        <v>744</v>
      </c>
      <c r="D549" s="271" t="s">
        <v>1702</v>
      </c>
      <c r="E549" s="272">
        <v>171.8</v>
      </c>
    </row>
    <row r="550" spans="3:5" ht="11.45" customHeight="1" x14ac:dyDescent="0.2">
      <c r="C550" s="84" t="s">
        <v>745</v>
      </c>
      <c r="D550" s="271" t="s">
        <v>1703</v>
      </c>
      <c r="E550" s="272">
        <v>266.14999999999998</v>
      </c>
    </row>
    <row r="551" spans="3:5" ht="11.45" customHeight="1" x14ac:dyDescent="0.2">
      <c r="C551" s="84" t="s">
        <v>746</v>
      </c>
      <c r="D551" s="271" t="s">
        <v>1704</v>
      </c>
      <c r="E551" s="272" t="s">
        <v>126</v>
      </c>
    </row>
    <row r="552" spans="3:5" ht="11.45" customHeight="1" x14ac:dyDescent="0.2">
      <c r="C552" s="84" t="s">
        <v>747</v>
      </c>
      <c r="D552" s="271" t="s">
        <v>1705</v>
      </c>
      <c r="E552" s="272" t="s">
        <v>126</v>
      </c>
    </row>
    <row r="553" spans="3:5" ht="11.45" customHeight="1" x14ac:dyDescent="0.2">
      <c r="C553" s="84" t="s">
        <v>748</v>
      </c>
      <c r="D553" s="271" t="s">
        <v>1706</v>
      </c>
      <c r="E553" s="272">
        <v>266.14999999999998</v>
      </c>
    </row>
    <row r="554" spans="3:5" ht="11.45" customHeight="1" x14ac:dyDescent="0.2">
      <c r="C554" s="84" t="s">
        <v>749</v>
      </c>
      <c r="D554" s="271" t="s">
        <v>1707</v>
      </c>
      <c r="E554" s="272">
        <v>171.8</v>
      </c>
    </row>
    <row r="555" spans="3:5" ht="11.45" customHeight="1" x14ac:dyDescent="0.2">
      <c r="C555" s="84" t="s">
        <v>750</v>
      </c>
      <c r="D555" s="271" t="s">
        <v>1708</v>
      </c>
      <c r="E555" s="272">
        <v>261.95</v>
      </c>
    </row>
    <row r="556" spans="3:5" ht="11.45" customHeight="1" x14ac:dyDescent="0.2">
      <c r="C556" s="84" t="s">
        <v>751</v>
      </c>
      <c r="D556" s="271" t="s">
        <v>1709</v>
      </c>
      <c r="E556" s="272">
        <v>196</v>
      </c>
    </row>
    <row r="557" spans="3:5" ht="11.45" customHeight="1" x14ac:dyDescent="0.2">
      <c r="C557" s="84" t="s">
        <v>752</v>
      </c>
      <c r="D557" s="271" t="s">
        <v>1710</v>
      </c>
      <c r="E557" s="272">
        <v>266.14999999999998</v>
      </c>
    </row>
    <row r="558" spans="3:5" ht="11.45" customHeight="1" x14ac:dyDescent="0.2">
      <c r="C558" s="84" t="s">
        <v>753</v>
      </c>
      <c r="D558" s="271" t="s">
        <v>1711</v>
      </c>
      <c r="E558" s="272" t="s">
        <v>126</v>
      </c>
    </row>
    <row r="559" spans="3:5" ht="11.45" customHeight="1" x14ac:dyDescent="0.2">
      <c r="C559" s="84" t="s">
        <v>754</v>
      </c>
      <c r="D559" s="271" t="s">
        <v>1712</v>
      </c>
      <c r="E559" s="272">
        <v>171.8</v>
      </c>
    </row>
    <row r="560" spans="3:5" ht="11.45" customHeight="1" x14ac:dyDescent="0.2">
      <c r="C560" s="84" t="s">
        <v>755</v>
      </c>
      <c r="D560" s="271" t="s">
        <v>1713</v>
      </c>
      <c r="E560" s="272">
        <v>274.98</v>
      </c>
    </row>
    <row r="561" spans="3:5" ht="11.45" customHeight="1" x14ac:dyDescent="0.2">
      <c r="C561" s="84" t="s">
        <v>756</v>
      </c>
      <c r="D561" s="271" t="s">
        <v>1714</v>
      </c>
      <c r="E561" s="272">
        <v>192.98</v>
      </c>
    </row>
    <row r="562" spans="3:5" ht="11.45" customHeight="1" x14ac:dyDescent="0.2">
      <c r="C562" s="84" t="s">
        <v>757</v>
      </c>
      <c r="D562" s="271" t="s">
        <v>1715</v>
      </c>
      <c r="E562" s="272">
        <v>261.95</v>
      </c>
    </row>
    <row r="563" spans="3:5" ht="11.45" customHeight="1" x14ac:dyDescent="0.2">
      <c r="C563" s="84" t="s">
        <v>758</v>
      </c>
      <c r="D563" s="271" t="s">
        <v>1716</v>
      </c>
      <c r="E563" s="272">
        <v>192.98</v>
      </c>
    </row>
    <row r="564" spans="3:5" ht="11.45" customHeight="1" x14ac:dyDescent="0.2">
      <c r="C564" s="84" t="s">
        <v>759</v>
      </c>
      <c r="D564" s="271" t="s">
        <v>1717</v>
      </c>
      <c r="E564" s="272">
        <v>266.14999999999998</v>
      </c>
    </row>
    <row r="565" spans="3:5" ht="11.45" customHeight="1" x14ac:dyDescent="0.2">
      <c r="C565" s="84" t="s">
        <v>760</v>
      </c>
      <c r="D565" s="271" t="s">
        <v>1718</v>
      </c>
      <c r="E565" s="272" t="s">
        <v>126</v>
      </c>
    </row>
    <row r="566" spans="3:5" ht="11.45" customHeight="1" x14ac:dyDescent="0.2">
      <c r="C566" s="84" t="s">
        <v>761</v>
      </c>
      <c r="D566" s="271" t="s">
        <v>1719</v>
      </c>
      <c r="E566" s="272">
        <v>261.95</v>
      </c>
    </row>
    <row r="567" spans="3:5" ht="11.45" customHeight="1" x14ac:dyDescent="0.2">
      <c r="C567" s="84" t="s">
        <v>762</v>
      </c>
      <c r="D567" s="271" t="s">
        <v>1720</v>
      </c>
      <c r="E567" s="272">
        <v>191.09</v>
      </c>
    </row>
    <row r="568" spans="3:5" ht="11.45" customHeight="1" x14ac:dyDescent="0.2">
      <c r="C568" s="84" t="s">
        <v>763</v>
      </c>
      <c r="D568" s="271" t="s">
        <v>1721</v>
      </c>
      <c r="E568" s="272">
        <v>261.95</v>
      </c>
    </row>
    <row r="569" spans="3:5" ht="11.45" customHeight="1" x14ac:dyDescent="0.2">
      <c r="C569" s="84" t="s">
        <v>764</v>
      </c>
      <c r="D569" s="271" t="s">
        <v>1722</v>
      </c>
      <c r="E569" s="272">
        <v>192.98</v>
      </c>
    </row>
    <row r="570" spans="3:5" ht="11.45" customHeight="1" x14ac:dyDescent="0.2">
      <c r="C570" s="84" t="s">
        <v>765</v>
      </c>
      <c r="D570" s="271" t="s">
        <v>1723</v>
      </c>
      <c r="E570" s="272">
        <v>192.98</v>
      </c>
    </row>
    <row r="571" spans="3:5" ht="11.45" customHeight="1" x14ac:dyDescent="0.2">
      <c r="C571" s="84" t="s">
        <v>766</v>
      </c>
      <c r="D571" s="271" t="s">
        <v>1724</v>
      </c>
      <c r="E571" s="272" t="s">
        <v>126</v>
      </c>
    </row>
    <row r="572" spans="3:5" ht="11.45" customHeight="1" x14ac:dyDescent="0.2">
      <c r="C572" s="84" t="s">
        <v>767</v>
      </c>
      <c r="D572" s="271" t="s">
        <v>1725</v>
      </c>
      <c r="E572" s="272">
        <v>171.8</v>
      </c>
    </row>
    <row r="573" spans="3:5" ht="11.45" customHeight="1" x14ac:dyDescent="0.2">
      <c r="C573" s="84" t="s">
        <v>768</v>
      </c>
      <c r="D573" s="271" t="s">
        <v>1726</v>
      </c>
      <c r="E573" s="272">
        <v>192.98</v>
      </c>
    </row>
    <row r="574" spans="3:5" ht="11.45" customHeight="1" x14ac:dyDescent="0.2">
      <c r="C574" s="84" t="s">
        <v>769</v>
      </c>
      <c r="D574" s="271" t="s">
        <v>1727</v>
      </c>
      <c r="E574" s="272" t="s">
        <v>126</v>
      </c>
    </row>
    <row r="575" spans="3:5" ht="11.45" customHeight="1" x14ac:dyDescent="0.2">
      <c r="C575" s="84" t="s">
        <v>770</v>
      </c>
      <c r="D575" s="271" t="s">
        <v>1728</v>
      </c>
      <c r="E575" s="272">
        <v>261.95</v>
      </c>
    </row>
    <row r="576" spans="3:5" ht="11.45" customHeight="1" x14ac:dyDescent="0.2">
      <c r="C576" s="84" t="s">
        <v>771</v>
      </c>
      <c r="D576" s="271" t="s">
        <v>1729</v>
      </c>
      <c r="E576" s="272" t="s">
        <v>126</v>
      </c>
    </row>
    <row r="577" spans="3:5" ht="11.45" customHeight="1" x14ac:dyDescent="0.2">
      <c r="C577" s="84" t="s">
        <v>772</v>
      </c>
      <c r="D577" s="271" t="s">
        <v>1730</v>
      </c>
      <c r="E577" s="272">
        <v>192.98</v>
      </c>
    </row>
    <row r="578" spans="3:5" ht="11.45" customHeight="1" x14ac:dyDescent="0.2">
      <c r="C578" s="84" t="s">
        <v>773</v>
      </c>
      <c r="D578" s="271" t="s">
        <v>1731</v>
      </c>
      <c r="E578" s="272">
        <v>171.8</v>
      </c>
    </row>
    <row r="579" spans="3:5" ht="11.45" customHeight="1" x14ac:dyDescent="0.2">
      <c r="C579" s="84" t="s">
        <v>774</v>
      </c>
      <c r="D579" s="271" t="s">
        <v>1732</v>
      </c>
      <c r="E579" s="272">
        <v>266.14999999999998</v>
      </c>
    </row>
    <row r="580" spans="3:5" ht="11.45" customHeight="1" x14ac:dyDescent="0.2">
      <c r="C580" s="84" t="s">
        <v>775</v>
      </c>
      <c r="D580" s="271" t="s">
        <v>1733</v>
      </c>
      <c r="E580" s="272">
        <v>261.95</v>
      </c>
    </row>
    <row r="581" spans="3:5" ht="11.45" customHeight="1" x14ac:dyDescent="0.2">
      <c r="C581" s="84" t="s">
        <v>776</v>
      </c>
      <c r="D581" s="271" t="s">
        <v>1734</v>
      </c>
      <c r="E581" s="272">
        <v>171.8</v>
      </c>
    </row>
    <row r="582" spans="3:5" ht="11.45" customHeight="1" x14ac:dyDescent="0.2">
      <c r="C582" s="84" t="s">
        <v>355</v>
      </c>
      <c r="D582" s="271" t="s">
        <v>1735</v>
      </c>
      <c r="E582" s="272">
        <v>171.8</v>
      </c>
    </row>
    <row r="583" spans="3:5" ht="11.45" customHeight="1" x14ac:dyDescent="0.2">
      <c r="C583" s="84" t="s">
        <v>355</v>
      </c>
      <c r="D583" s="271" t="s">
        <v>1736</v>
      </c>
      <c r="E583" s="272">
        <v>261.95</v>
      </c>
    </row>
    <row r="584" spans="3:5" ht="11.45" customHeight="1" x14ac:dyDescent="0.2">
      <c r="C584" s="84" t="s">
        <v>777</v>
      </c>
      <c r="D584" s="271" t="s">
        <v>1737</v>
      </c>
      <c r="E584" s="272">
        <v>266.14999999999998</v>
      </c>
    </row>
    <row r="585" spans="3:5" ht="11.45" customHeight="1" x14ac:dyDescent="0.2">
      <c r="C585" s="84" t="s">
        <v>477</v>
      </c>
      <c r="D585" s="271" t="s">
        <v>1738</v>
      </c>
      <c r="E585" s="272">
        <v>266.14999999999998</v>
      </c>
    </row>
    <row r="586" spans="3:5" ht="11.45" customHeight="1" x14ac:dyDescent="0.2">
      <c r="C586" s="84" t="s">
        <v>778</v>
      </c>
      <c r="D586" s="271" t="s">
        <v>1739</v>
      </c>
      <c r="E586" s="272">
        <v>257.02</v>
      </c>
    </row>
    <row r="587" spans="3:5" ht="11.45" customHeight="1" x14ac:dyDescent="0.2">
      <c r="C587" s="84" t="s">
        <v>779</v>
      </c>
      <c r="D587" s="271" t="s">
        <v>1740</v>
      </c>
      <c r="E587" s="272" t="s">
        <v>126</v>
      </c>
    </row>
    <row r="588" spans="3:5" ht="11.45" customHeight="1" x14ac:dyDescent="0.2">
      <c r="C588" s="84" t="s">
        <v>780</v>
      </c>
      <c r="D588" s="271" t="s">
        <v>1741</v>
      </c>
      <c r="E588" s="272">
        <v>266.14999999999998</v>
      </c>
    </row>
    <row r="589" spans="3:5" ht="11.45" customHeight="1" x14ac:dyDescent="0.2">
      <c r="C589" s="84" t="s">
        <v>781</v>
      </c>
      <c r="D589" s="271" t="s">
        <v>1742</v>
      </c>
      <c r="E589" s="272">
        <v>266.14999999999998</v>
      </c>
    </row>
    <row r="590" spans="3:5" ht="11.45" customHeight="1" x14ac:dyDescent="0.2">
      <c r="C590" s="84" t="s">
        <v>782</v>
      </c>
      <c r="D590" s="271" t="s">
        <v>1743</v>
      </c>
      <c r="E590" s="272">
        <v>266.14999999999998</v>
      </c>
    </row>
    <row r="591" spans="3:5" ht="11.45" customHeight="1" x14ac:dyDescent="0.2">
      <c r="C591" s="84" t="s">
        <v>783</v>
      </c>
      <c r="D591" s="271" t="s">
        <v>1744</v>
      </c>
      <c r="E591" s="272">
        <v>171.8</v>
      </c>
    </row>
    <row r="592" spans="3:5" ht="11.45" customHeight="1" x14ac:dyDescent="0.2">
      <c r="C592" s="84" t="s">
        <v>784</v>
      </c>
      <c r="D592" s="271" t="s">
        <v>1745</v>
      </c>
      <c r="E592" s="272" t="s">
        <v>126</v>
      </c>
    </row>
    <row r="593" spans="3:5" ht="11.45" customHeight="1" x14ac:dyDescent="0.2">
      <c r="C593" s="84" t="s">
        <v>785</v>
      </c>
      <c r="D593" s="271" t="s">
        <v>1746</v>
      </c>
      <c r="E593" s="272">
        <v>266.14999999999998</v>
      </c>
    </row>
    <row r="594" spans="3:5" ht="11.45" customHeight="1" x14ac:dyDescent="0.2">
      <c r="C594" s="84" t="s">
        <v>786</v>
      </c>
      <c r="D594" s="271" t="s">
        <v>1747</v>
      </c>
      <c r="E594" s="272" t="s">
        <v>126</v>
      </c>
    </row>
    <row r="595" spans="3:5" ht="11.45" customHeight="1" x14ac:dyDescent="0.2">
      <c r="C595" s="84" t="s">
        <v>787</v>
      </c>
      <c r="D595" s="271" t="s">
        <v>1748</v>
      </c>
      <c r="E595" s="272">
        <v>266.14999999999998</v>
      </c>
    </row>
    <row r="596" spans="3:5" ht="11.45" customHeight="1" x14ac:dyDescent="0.2">
      <c r="C596" s="84" t="s">
        <v>788</v>
      </c>
      <c r="D596" s="271" t="s">
        <v>1749</v>
      </c>
      <c r="E596" s="272">
        <v>171.8</v>
      </c>
    </row>
    <row r="597" spans="3:5" ht="11.45" customHeight="1" x14ac:dyDescent="0.2">
      <c r="C597" s="84" t="s">
        <v>789</v>
      </c>
      <c r="D597" s="271" t="s">
        <v>1750</v>
      </c>
      <c r="E597" s="272">
        <v>266.14999999999998</v>
      </c>
    </row>
    <row r="598" spans="3:5" ht="11.45" customHeight="1" x14ac:dyDescent="0.2">
      <c r="C598" s="84" t="s">
        <v>790</v>
      </c>
      <c r="D598" s="271" t="s">
        <v>1751</v>
      </c>
      <c r="E598" s="272">
        <v>192.98</v>
      </c>
    </row>
    <row r="599" spans="3:5" ht="11.45" customHeight="1" x14ac:dyDescent="0.2">
      <c r="C599" s="84" t="s">
        <v>791</v>
      </c>
      <c r="D599" s="271" t="s">
        <v>1752</v>
      </c>
      <c r="E599" s="272">
        <v>266.14999999999998</v>
      </c>
    </row>
    <row r="600" spans="3:5" ht="11.45" customHeight="1" x14ac:dyDescent="0.2">
      <c r="C600" s="84" t="s">
        <v>792</v>
      </c>
      <c r="D600" s="271" t="s">
        <v>1753</v>
      </c>
      <c r="E600" s="272">
        <v>261.95</v>
      </c>
    </row>
    <row r="601" spans="3:5" ht="11.45" customHeight="1" x14ac:dyDescent="0.2">
      <c r="C601" s="84" t="s">
        <v>793</v>
      </c>
      <c r="D601" s="271" t="s">
        <v>1754</v>
      </c>
      <c r="E601" s="272">
        <v>171.8</v>
      </c>
    </row>
    <row r="602" spans="3:5" ht="11.45" customHeight="1" x14ac:dyDescent="0.2">
      <c r="C602" s="84" t="s">
        <v>794</v>
      </c>
      <c r="D602" s="271" t="s">
        <v>1755</v>
      </c>
      <c r="E602" s="272">
        <v>171.8</v>
      </c>
    </row>
    <row r="603" spans="3:5" ht="11.45" customHeight="1" x14ac:dyDescent="0.2">
      <c r="C603" s="84" t="s">
        <v>795</v>
      </c>
      <c r="D603" s="271" t="s">
        <v>1756</v>
      </c>
      <c r="E603" s="272">
        <v>191.09</v>
      </c>
    </row>
    <row r="604" spans="3:5" ht="11.45" customHeight="1" x14ac:dyDescent="0.2">
      <c r="C604" s="84" t="s">
        <v>796</v>
      </c>
      <c r="D604" s="271" t="s">
        <v>1757</v>
      </c>
      <c r="E604" s="272" t="s">
        <v>126</v>
      </c>
    </row>
    <row r="605" spans="3:5" ht="11.45" customHeight="1" x14ac:dyDescent="0.2">
      <c r="C605" s="84" t="s">
        <v>797</v>
      </c>
      <c r="D605" s="271" t="s">
        <v>1758</v>
      </c>
      <c r="E605" s="272">
        <v>171.8</v>
      </c>
    </row>
    <row r="606" spans="3:5" ht="11.45" customHeight="1" x14ac:dyDescent="0.2">
      <c r="C606" s="84" t="s">
        <v>798</v>
      </c>
      <c r="D606" s="271" t="s">
        <v>1759</v>
      </c>
      <c r="E606" s="272">
        <v>266.14999999999998</v>
      </c>
    </row>
    <row r="607" spans="3:5" ht="11.45" customHeight="1" x14ac:dyDescent="0.2">
      <c r="C607" s="84" t="s">
        <v>799</v>
      </c>
      <c r="D607" s="271" t="s">
        <v>1760</v>
      </c>
      <c r="E607" s="272">
        <v>171.8</v>
      </c>
    </row>
    <row r="608" spans="3:5" ht="11.45" customHeight="1" x14ac:dyDescent="0.2">
      <c r="C608" s="84" t="s">
        <v>800</v>
      </c>
      <c r="D608" s="271" t="s">
        <v>1761</v>
      </c>
      <c r="E608" s="272">
        <v>171.8</v>
      </c>
    </row>
    <row r="609" spans="3:5" ht="11.45" customHeight="1" x14ac:dyDescent="0.2">
      <c r="C609" s="84" t="s">
        <v>801</v>
      </c>
      <c r="D609" s="271" t="s">
        <v>1762</v>
      </c>
      <c r="E609" s="272" t="s">
        <v>126</v>
      </c>
    </row>
    <row r="610" spans="3:5" ht="11.45" customHeight="1" x14ac:dyDescent="0.2">
      <c r="C610" s="84" t="s">
        <v>1941</v>
      </c>
      <c r="D610" s="271" t="s">
        <v>1763</v>
      </c>
      <c r="E610" s="272">
        <v>191.75</v>
      </c>
    </row>
    <row r="611" spans="3:5" ht="11.45" customHeight="1" x14ac:dyDescent="0.2">
      <c r="C611" s="84" t="s">
        <v>802</v>
      </c>
      <c r="D611" s="271" t="s">
        <v>1764</v>
      </c>
      <c r="E611" s="272">
        <v>182.54</v>
      </c>
    </row>
    <row r="612" spans="3:5" ht="11.45" customHeight="1" x14ac:dyDescent="0.2">
      <c r="C612" s="84" t="s">
        <v>803</v>
      </c>
      <c r="D612" s="271" t="s">
        <v>1765</v>
      </c>
      <c r="E612" s="272" t="s">
        <v>126</v>
      </c>
    </row>
    <row r="613" spans="3:5" ht="11.45" customHeight="1" x14ac:dyDescent="0.2">
      <c r="C613" s="84" t="s">
        <v>804</v>
      </c>
      <c r="D613" s="271" t="s">
        <v>1766</v>
      </c>
      <c r="E613" s="272">
        <v>196</v>
      </c>
    </row>
    <row r="614" spans="3:5" ht="11.45" customHeight="1" x14ac:dyDescent="0.2">
      <c r="C614" s="84" t="s">
        <v>805</v>
      </c>
      <c r="D614" s="271" t="s">
        <v>1767</v>
      </c>
      <c r="E614" s="272" t="s">
        <v>126</v>
      </c>
    </row>
    <row r="615" spans="3:5" ht="11.45" customHeight="1" x14ac:dyDescent="0.2">
      <c r="C615" s="84" t="s">
        <v>806</v>
      </c>
      <c r="D615" s="271" t="s">
        <v>1768</v>
      </c>
      <c r="E615" s="272">
        <v>192.98</v>
      </c>
    </row>
    <row r="616" spans="3:5" ht="11.45" customHeight="1" x14ac:dyDescent="0.2">
      <c r="C616" s="84" t="s">
        <v>807</v>
      </c>
      <c r="D616" s="271" t="s">
        <v>1769</v>
      </c>
      <c r="E616" s="272" t="s">
        <v>126</v>
      </c>
    </row>
    <row r="617" spans="3:5" ht="11.45" customHeight="1" x14ac:dyDescent="0.2">
      <c r="C617" s="84" t="s">
        <v>808</v>
      </c>
      <c r="D617" s="271" t="s">
        <v>1770</v>
      </c>
      <c r="E617" s="272">
        <v>192.98</v>
      </c>
    </row>
    <row r="618" spans="3:5" ht="11.45" customHeight="1" x14ac:dyDescent="0.2">
      <c r="C618" s="84" t="s">
        <v>809</v>
      </c>
      <c r="D618" s="271" t="s">
        <v>1771</v>
      </c>
      <c r="E618" s="272">
        <v>192.98</v>
      </c>
    </row>
    <row r="619" spans="3:5" ht="11.45" customHeight="1" x14ac:dyDescent="0.2">
      <c r="C619" s="84" t="s">
        <v>810</v>
      </c>
      <c r="D619" s="271" t="s">
        <v>1772</v>
      </c>
      <c r="E619" s="272">
        <v>196</v>
      </c>
    </row>
    <row r="620" spans="3:5" ht="11.45" customHeight="1" x14ac:dyDescent="0.2">
      <c r="C620" s="84" t="s">
        <v>811</v>
      </c>
      <c r="D620" s="271" t="s">
        <v>1773</v>
      </c>
      <c r="E620" s="272">
        <v>261.95</v>
      </c>
    </row>
    <row r="621" spans="3:5" ht="11.45" customHeight="1" x14ac:dyDescent="0.2">
      <c r="C621" s="84" t="s">
        <v>604</v>
      </c>
      <c r="D621" s="271" t="s">
        <v>1774</v>
      </c>
      <c r="E621" s="272">
        <v>261.95</v>
      </c>
    </row>
    <row r="622" spans="3:5" ht="11.45" customHeight="1" x14ac:dyDescent="0.2">
      <c r="C622" s="84" t="s">
        <v>812</v>
      </c>
      <c r="D622" s="271" t="s">
        <v>1775</v>
      </c>
      <c r="E622" s="272">
        <v>192.98</v>
      </c>
    </row>
    <row r="623" spans="3:5" ht="11.45" customHeight="1" x14ac:dyDescent="0.2">
      <c r="C623" s="84" t="s">
        <v>813</v>
      </c>
      <c r="D623" s="271" t="s">
        <v>1776</v>
      </c>
      <c r="E623" s="272">
        <v>274.98</v>
      </c>
    </row>
    <row r="624" spans="3:5" ht="11.45" customHeight="1" x14ac:dyDescent="0.2">
      <c r="C624" s="84" t="s">
        <v>814</v>
      </c>
      <c r="D624" s="271" t="s">
        <v>1777</v>
      </c>
      <c r="E624" s="272">
        <v>274.98</v>
      </c>
    </row>
    <row r="625" spans="3:5" ht="11.45" customHeight="1" x14ac:dyDescent="0.2">
      <c r="C625" s="84" t="s">
        <v>815</v>
      </c>
      <c r="D625" s="271" t="s">
        <v>1778</v>
      </c>
      <c r="E625" s="272">
        <v>261.95</v>
      </c>
    </row>
    <row r="626" spans="3:5" ht="11.45" customHeight="1" x14ac:dyDescent="0.2">
      <c r="C626" s="84" t="s">
        <v>816</v>
      </c>
      <c r="D626" s="271" t="s">
        <v>1779</v>
      </c>
      <c r="E626" s="272">
        <v>274.98</v>
      </c>
    </row>
    <row r="627" spans="3:5" ht="11.45" customHeight="1" x14ac:dyDescent="0.2">
      <c r="C627" s="84" t="s">
        <v>817</v>
      </c>
      <c r="D627" s="271" t="s">
        <v>1780</v>
      </c>
      <c r="E627" s="272" t="s">
        <v>126</v>
      </c>
    </row>
    <row r="628" spans="3:5" ht="11.45" customHeight="1" x14ac:dyDescent="0.2">
      <c r="C628" s="84" t="s">
        <v>818</v>
      </c>
      <c r="D628" s="271" t="s">
        <v>1781</v>
      </c>
      <c r="E628" s="272">
        <v>266.14999999999998</v>
      </c>
    </row>
    <row r="629" spans="3:5" ht="11.45" customHeight="1" x14ac:dyDescent="0.2">
      <c r="C629" s="84" t="s">
        <v>819</v>
      </c>
      <c r="D629" s="271" t="s">
        <v>1782</v>
      </c>
      <c r="E629" s="272">
        <v>171.8</v>
      </c>
    </row>
    <row r="630" spans="3:5" ht="11.45" customHeight="1" x14ac:dyDescent="0.2">
      <c r="C630" s="84" t="s">
        <v>820</v>
      </c>
      <c r="D630" s="271" t="s">
        <v>1783</v>
      </c>
      <c r="E630" s="272" t="s">
        <v>126</v>
      </c>
    </row>
    <row r="631" spans="3:5" ht="11.45" customHeight="1" x14ac:dyDescent="0.2">
      <c r="C631" s="84" t="s">
        <v>821</v>
      </c>
      <c r="D631" s="271" t="s">
        <v>1784</v>
      </c>
      <c r="E631" s="272" t="s">
        <v>126</v>
      </c>
    </row>
    <row r="632" spans="3:5" ht="11.45" customHeight="1" x14ac:dyDescent="0.2">
      <c r="C632" s="84" t="s">
        <v>822</v>
      </c>
      <c r="D632" s="271" t="s">
        <v>1785</v>
      </c>
      <c r="E632" s="272">
        <v>261.95</v>
      </c>
    </row>
    <row r="633" spans="3:5" ht="11.45" customHeight="1" x14ac:dyDescent="0.2">
      <c r="C633" s="84" t="s">
        <v>823</v>
      </c>
      <c r="D633" s="271" t="s">
        <v>1786</v>
      </c>
      <c r="E633" s="272">
        <v>171.8</v>
      </c>
    </row>
    <row r="634" spans="3:5" ht="11.45" customHeight="1" x14ac:dyDescent="0.2">
      <c r="C634" s="84" t="s">
        <v>740</v>
      </c>
      <c r="D634" s="271" t="s">
        <v>1787</v>
      </c>
      <c r="E634" s="272">
        <v>266.39999999999998</v>
      </c>
    </row>
    <row r="635" spans="3:5" ht="11.45" customHeight="1" x14ac:dyDescent="0.2">
      <c r="C635" s="84" t="s">
        <v>824</v>
      </c>
      <c r="D635" s="271" t="s">
        <v>1788</v>
      </c>
      <c r="E635" s="272">
        <v>268.81</v>
      </c>
    </row>
    <row r="636" spans="3:5" ht="11.45" customHeight="1" x14ac:dyDescent="0.2">
      <c r="C636" s="84" t="s">
        <v>825</v>
      </c>
      <c r="D636" s="271" t="s">
        <v>1789</v>
      </c>
      <c r="E636" s="272">
        <v>164.97</v>
      </c>
    </row>
    <row r="637" spans="3:5" ht="11.45" customHeight="1" x14ac:dyDescent="0.2">
      <c r="C637" s="84" t="s">
        <v>826</v>
      </c>
      <c r="D637" s="271" t="s">
        <v>1790</v>
      </c>
      <c r="E637" s="272">
        <v>268.81</v>
      </c>
    </row>
    <row r="638" spans="3:5" ht="11.45" customHeight="1" x14ac:dyDescent="0.2">
      <c r="C638" s="84" t="s">
        <v>827</v>
      </c>
      <c r="D638" s="271" t="s">
        <v>1791</v>
      </c>
      <c r="E638" s="272">
        <v>164.97</v>
      </c>
    </row>
    <row r="639" spans="3:5" ht="11.45" customHeight="1" x14ac:dyDescent="0.2">
      <c r="C639" s="84" t="s">
        <v>828</v>
      </c>
      <c r="D639" s="271" t="s">
        <v>1792</v>
      </c>
      <c r="E639" s="272">
        <v>164.39</v>
      </c>
    </row>
    <row r="640" spans="3:5" ht="11.45" customHeight="1" x14ac:dyDescent="0.2">
      <c r="C640" s="84" t="s">
        <v>829</v>
      </c>
      <c r="D640" s="271" t="s">
        <v>1793</v>
      </c>
      <c r="E640" s="272">
        <v>226.75</v>
      </c>
    </row>
    <row r="641" spans="3:5" ht="11.45" customHeight="1" x14ac:dyDescent="0.2">
      <c r="C641" s="84" t="s">
        <v>830</v>
      </c>
      <c r="D641" s="271" t="s">
        <v>1794</v>
      </c>
      <c r="E641" s="272">
        <v>164.39</v>
      </c>
    </row>
    <row r="642" spans="3:5" ht="11.45" customHeight="1" x14ac:dyDescent="0.2">
      <c r="C642" s="84" t="s">
        <v>831</v>
      </c>
      <c r="D642" s="271" t="s">
        <v>1795</v>
      </c>
      <c r="E642" s="272">
        <v>164.97</v>
      </c>
    </row>
    <row r="643" spans="3:5" ht="11.45" customHeight="1" x14ac:dyDescent="0.2">
      <c r="C643" s="84" t="s">
        <v>832</v>
      </c>
      <c r="D643" s="271" t="s">
        <v>1796</v>
      </c>
      <c r="E643" s="272">
        <v>164.97</v>
      </c>
    </row>
    <row r="644" spans="3:5" ht="11.45" customHeight="1" x14ac:dyDescent="0.2">
      <c r="C644" s="84" t="s">
        <v>833</v>
      </c>
      <c r="D644" s="271" t="s">
        <v>1797</v>
      </c>
      <c r="E644" s="272">
        <v>164.97</v>
      </c>
    </row>
    <row r="645" spans="3:5" ht="11.45" customHeight="1" x14ac:dyDescent="0.2">
      <c r="C645" s="84" t="s">
        <v>834</v>
      </c>
      <c r="D645" s="271" t="s">
        <v>1798</v>
      </c>
      <c r="E645" s="272">
        <v>283.3</v>
      </c>
    </row>
    <row r="646" spans="3:5" ht="11.45" customHeight="1" x14ac:dyDescent="0.2">
      <c r="C646" s="84" t="s">
        <v>835</v>
      </c>
      <c r="D646" s="271" t="s">
        <v>1799</v>
      </c>
      <c r="E646" s="272">
        <v>268.81</v>
      </c>
    </row>
    <row r="647" spans="3:5" ht="11.45" customHeight="1" x14ac:dyDescent="0.2">
      <c r="C647" s="84" t="s">
        <v>836</v>
      </c>
      <c r="D647" s="271" t="s">
        <v>1800</v>
      </c>
      <c r="E647" s="272">
        <v>164.97</v>
      </c>
    </row>
    <row r="648" spans="3:5" ht="11.45" customHeight="1" x14ac:dyDescent="0.2">
      <c r="C648" s="84" t="s">
        <v>1942</v>
      </c>
      <c r="D648" s="271" t="s">
        <v>1801</v>
      </c>
      <c r="E648" s="272">
        <v>236.23</v>
      </c>
    </row>
    <row r="649" spans="3:5" ht="11.45" customHeight="1" x14ac:dyDescent="0.2">
      <c r="C649" s="84" t="s">
        <v>837</v>
      </c>
      <c r="D649" s="271" t="s">
        <v>1802</v>
      </c>
      <c r="E649" s="272">
        <v>283.3</v>
      </c>
    </row>
    <row r="650" spans="3:5" ht="11.45" customHeight="1" x14ac:dyDescent="0.2">
      <c r="C650" s="84" t="s">
        <v>838</v>
      </c>
      <c r="D650" s="271" t="s">
        <v>1803</v>
      </c>
      <c r="E650" s="272">
        <v>164.97</v>
      </c>
    </row>
    <row r="651" spans="3:5" ht="11.45" customHeight="1" x14ac:dyDescent="0.2">
      <c r="C651" s="84" t="s">
        <v>839</v>
      </c>
      <c r="D651" s="271" t="s">
        <v>1804</v>
      </c>
      <c r="E651" s="272">
        <v>268.81</v>
      </c>
    </row>
    <row r="652" spans="3:5" ht="11.45" customHeight="1" x14ac:dyDescent="0.2">
      <c r="C652" s="84" t="s">
        <v>840</v>
      </c>
      <c r="D652" s="271" t="s">
        <v>1805</v>
      </c>
      <c r="E652" s="272">
        <v>268.81</v>
      </c>
    </row>
    <row r="653" spans="3:5" ht="11.45" customHeight="1" x14ac:dyDescent="0.2">
      <c r="C653" s="84" t="s">
        <v>841</v>
      </c>
      <c r="D653" s="271" t="s">
        <v>1806</v>
      </c>
      <c r="E653" s="272">
        <v>164.97</v>
      </c>
    </row>
    <row r="654" spans="3:5" ht="11.45" customHeight="1" x14ac:dyDescent="0.2">
      <c r="C654" s="84" t="s">
        <v>842</v>
      </c>
      <c r="D654" s="271" t="s">
        <v>1807</v>
      </c>
      <c r="E654" s="272">
        <v>228.71</v>
      </c>
    </row>
    <row r="655" spans="3:5" ht="11.45" customHeight="1" x14ac:dyDescent="0.2">
      <c r="C655" s="84" t="s">
        <v>843</v>
      </c>
      <c r="D655" s="271" t="s">
        <v>1808</v>
      </c>
      <c r="E655" s="272">
        <v>259.24</v>
      </c>
    </row>
    <row r="656" spans="3:5" ht="11.45" customHeight="1" x14ac:dyDescent="0.2">
      <c r="C656" s="84" t="s">
        <v>844</v>
      </c>
      <c r="D656" s="271" t="s">
        <v>1809</v>
      </c>
      <c r="E656" s="272">
        <v>164.39</v>
      </c>
    </row>
    <row r="657" spans="3:5" ht="11.45" customHeight="1" x14ac:dyDescent="0.2">
      <c r="C657" s="84" t="s">
        <v>845</v>
      </c>
      <c r="D657" s="271" t="s">
        <v>1810</v>
      </c>
      <c r="E657" s="272">
        <v>164.39</v>
      </c>
    </row>
    <row r="658" spans="3:5" ht="11.45" customHeight="1" x14ac:dyDescent="0.2">
      <c r="C658" s="84" t="s">
        <v>846</v>
      </c>
      <c r="D658" s="271" t="s">
        <v>1811</v>
      </c>
      <c r="E658" s="272">
        <v>164.39</v>
      </c>
    </row>
    <row r="659" spans="3:5" ht="11.45" customHeight="1" x14ac:dyDescent="0.2">
      <c r="C659" s="84" t="s">
        <v>847</v>
      </c>
      <c r="D659" s="271" t="s">
        <v>1812</v>
      </c>
      <c r="E659" s="272">
        <v>283.3</v>
      </c>
    </row>
    <row r="660" spans="3:5" ht="11.45" customHeight="1" x14ac:dyDescent="0.2">
      <c r="C660" s="84" t="s">
        <v>848</v>
      </c>
      <c r="D660" s="271" t="s">
        <v>1813</v>
      </c>
      <c r="E660" s="272">
        <v>268.81</v>
      </c>
    </row>
    <row r="661" spans="3:5" ht="11.45" customHeight="1" x14ac:dyDescent="0.2">
      <c r="C661" s="84" t="s">
        <v>849</v>
      </c>
      <c r="D661" s="271" t="s">
        <v>1814</v>
      </c>
      <c r="E661" s="272">
        <v>164.39</v>
      </c>
    </row>
    <row r="662" spans="3:5" ht="11.45" customHeight="1" x14ac:dyDescent="0.2">
      <c r="C662" s="84" t="s">
        <v>850</v>
      </c>
      <c r="D662" s="271" t="s">
        <v>1815</v>
      </c>
      <c r="E662" s="272">
        <v>164.97</v>
      </c>
    </row>
    <row r="663" spans="3:5" ht="11.45" customHeight="1" x14ac:dyDescent="0.2">
      <c r="C663" s="84" t="s">
        <v>851</v>
      </c>
      <c r="D663" s="271" t="s">
        <v>1816</v>
      </c>
      <c r="E663" s="272">
        <v>226.75</v>
      </c>
    </row>
    <row r="664" spans="3:5" ht="11.45" customHeight="1" x14ac:dyDescent="0.2">
      <c r="C664" s="84" t="s">
        <v>852</v>
      </c>
      <c r="D664" s="271" t="s">
        <v>1817</v>
      </c>
      <c r="E664" s="272">
        <v>164.39</v>
      </c>
    </row>
    <row r="665" spans="3:5" ht="11.45" customHeight="1" x14ac:dyDescent="0.2">
      <c r="C665" s="84" t="s">
        <v>853</v>
      </c>
      <c r="D665" s="271" t="s">
        <v>1818</v>
      </c>
      <c r="E665" s="272">
        <v>268.81</v>
      </c>
    </row>
    <row r="666" spans="3:5" ht="11.45" customHeight="1" x14ac:dyDescent="0.2">
      <c r="C666" s="84" t="s">
        <v>854</v>
      </c>
      <c r="D666" s="271" t="s">
        <v>1819</v>
      </c>
      <c r="E666" s="272">
        <v>226.75</v>
      </c>
    </row>
    <row r="667" spans="3:5" ht="11.45" customHeight="1" x14ac:dyDescent="0.2">
      <c r="C667" s="84" t="s">
        <v>855</v>
      </c>
      <c r="D667" s="271" t="s">
        <v>1820</v>
      </c>
      <c r="E667" s="272">
        <v>164.39</v>
      </c>
    </row>
    <row r="668" spans="3:5" ht="11.45" customHeight="1" x14ac:dyDescent="0.2">
      <c r="C668" s="84" t="s">
        <v>856</v>
      </c>
      <c r="D668" s="271" t="s">
        <v>1821</v>
      </c>
      <c r="E668" s="272">
        <v>268.81</v>
      </c>
    </row>
    <row r="669" spans="3:5" ht="11.45" customHeight="1" x14ac:dyDescent="0.2">
      <c r="C669" s="84" t="s">
        <v>857</v>
      </c>
      <c r="D669" s="271" t="s">
        <v>1822</v>
      </c>
      <c r="E669" s="272">
        <v>211.03</v>
      </c>
    </row>
    <row r="670" spans="3:5" ht="11.45" customHeight="1" x14ac:dyDescent="0.2">
      <c r="C670" s="84" t="s">
        <v>858</v>
      </c>
      <c r="D670" s="271" t="s">
        <v>1823</v>
      </c>
      <c r="E670" s="272">
        <v>164.97</v>
      </c>
    </row>
    <row r="671" spans="3:5" ht="11.45" customHeight="1" x14ac:dyDescent="0.2">
      <c r="C671" s="84" t="s">
        <v>859</v>
      </c>
      <c r="D671" s="271" t="s">
        <v>1824</v>
      </c>
      <c r="E671" s="272">
        <v>226.75</v>
      </c>
    </row>
    <row r="672" spans="3:5" ht="11.45" customHeight="1" x14ac:dyDescent="0.2">
      <c r="C672" s="84" t="s">
        <v>860</v>
      </c>
      <c r="D672" s="271" t="s">
        <v>1825</v>
      </c>
      <c r="E672" s="272">
        <v>164.97</v>
      </c>
    </row>
    <row r="673" spans="3:5" ht="11.45" customHeight="1" x14ac:dyDescent="0.2">
      <c r="C673" s="84" t="s">
        <v>861</v>
      </c>
      <c r="D673" s="271" t="s">
        <v>1826</v>
      </c>
      <c r="E673" s="272">
        <v>164.39</v>
      </c>
    </row>
    <row r="674" spans="3:5" ht="11.45" customHeight="1" x14ac:dyDescent="0.2">
      <c r="C674" s="84" t="s">
        <v>862</v>
      </c>
      <c r="D674" s="271" t="s">
        <v>1827</v>
      </c>
      <c r="E674" s="272">
        <v>268.81</v>
      </c>
    </row>
    <row r="675" spans="3:5" ht="11.45" customHeight="1" x14ac:dyDescent="0.2">
      <c r="C675" s="84" t="s">
        <v>863</v>
      </c>
      <c r="D675" s="271" t="s">
        <v>1828</v>
      </c>
      <c r="E675" s="272">
        <v>226.75</v>
      </c>
    </row>
    <row r="676" spans="3:5" ht="11.45" customHeight="1" x14ac:dyDescent="0.2">
      <c r="C676" s="84" t="s">
        <v>864</v>
      </c>
      <c r="D676" s="271" t="s">
        <v>1829</v>
      </c>
      <c r="E676" s="272">
        <v>268.81</v>
      </c>
    </row>
    <row r="677" spans="3:5" ht="11.45" customHeight="1" x14ac:dyDescent="0.2">
      <c r="C677" s="84" t="s">
        <v>865</v>
      </c>
      <c r="D677" s="271" t="s">
        <v>1830</v>
      </c>
      <c r="E677" s="272">
        <v>209.31</v>
      </c>
    </row>
    <row r="678" spans="3:5" ht="11.45" customHeight="1" x14ac:dyDescent="0.2">
      <c r="C678" s="84" t="s">
        <v>866</v>
      </c>
      <c r="D678" s="271" t="s">
        <v>1831</v>
      </c>
      <c r="E678" s="272">
        <v>226.75</v>
      </c>
    </row>
    <row r="679" spans="3:5" ht="11.45" customHeight="1" x14ac:dyDescent="0.2">
      <c r="C679" s="84" t="s">
        <v>867</v>
      </c>
      <c r="D679" s="271" t="s">
        <v>1832</v>
      </c>
      <c r="E679" s="272">
        <v>268.81</v>
      </c>
    </row>
    <row r="680" spans="3:5" ht="11.45" customHeight="1" x14ac:dyDescent="0.2">
      <c r="C680" s="84" t="s">
        <v>868</v>
      </c>
      <c r="D680" s="271" t="s">
        <v>1833</v>
      </c>
      <c r="E680" s="272">
        <v>164.97</v>
      </c>
    </row>
    <row r="681" spans="3:5" ht="11.45" customHeight="1" x14ac:dyDescent="0.2">
      <c r="C681" s="84" t="s">
        <v>869</v>
      </c>
      <c r="D681" s="271" t="s">
        <v>1834</v>
      </c>
      <c r="E681" s="272">
        <v>164.97</v>
      </c>
    </row>
    <row r="682" spans="3:5" ht="11.45" customHeight="1" x14ac:dyDescent="0.2">
      <c r="C682" s="84" t="s">
        <v>870</v>
      </c>
      <c r="D682" s="271" t="s">
        <v>1835</v>
      </c>
      <c r="E682" s="272">
        <v>226.75</v>
      </c>
    </row>
    <row r="683" spans="3:5" ht="11.45" customHeight="1" x14ac:dyDescent="0.2">
      <c r="C683" s="84" t="s">
        <v>871</v>
      </c>
      <c r="D683" s="271" t="s">
        <v>1836</v>
      </c>
      <c r="E683" s="272">
        <v>164.97</v>
      </c>
    </row>
    <row r="684" spans="3:5" ht="11.45" customHeight="1" x14ac:dyDescent="0.2">
      <c r="C684" s="84" t="s">
        <v>872</v>
      </c>
      <c r="D684" s="271" t="s">
        <v>1837</v>
      </c>
      <c r="E684" s="272">
        <v>207.86</v>
      </c>
    </row>
    <row r="685" spans="3:5" ht="11.45" customHeight="1" x14ac:dyDescent="0.2">
      <c r="C685" s="84" t="s">
        <v>873</v>
      </c>
      <c r="D685" s="271" t="s">
        <v>1838</v>
      </c>
      <c r="E685" s="272">
        <v>185.88</v>
      </c>
    </row>
    <row r="686" spans="3:5" ht="11.45" customHeight="1" x14ac:dyDescent="0.2">
      <c r="C686" s="84" t="s">
        <v>874</v>
      </c>
      <c r="D686" s="271" t="s">
        <v>1839</v>
      </c>
      <c r="E686" s="272">
        <v>283.3</v>
      </c>
    </row>
    <row r="687" spans="3:5" ht="11.45" customHeight="1" x14ac:dyDescent="0.2">
      <c r="C687" s="84" t="s">
        <v>875</v>
      </c>
      <c r="D687" s="271" t="s">
        <v>1840</v>
      </c>
      <c r="E687" s="272">
        <v>164.39</v>
      </c>
    </row>
    <row r="688" spans="3:5" ht="11.45" customHeight="1" x14ac:dyDescent="0.2">
      <c r="C688" s="84" t="s">
        <v>876</v>
      </c>
      <c r="D688" s="271" t="s">
        <v>1841</v>
      </c>
      <c r="E688" s="272">
        <v>164.97</v>
      </c>
    </row>
    <row r="689" spans="3:5" ht="11.45" customHeight="1" x14ac:dyDescent="0.2">
      <c r="C689" s="84" t="s">
        <v>877</v>
      </c>
      <c r="D689" s="271" t="s">
        <v>1842</v>
      </c>
      <c r="E689" s="272">
        <v>164.97</v>
      </c>
    </row>
    <row r="690" spans="3:5" ht="11.45" customHeight="1" x14ac:dyDescent="0.2">
      <c r="C690" s="84" t="s">
        <v>878</v>
      </c>
      <c r="D690" s="271" t="s">
        <v>1843</v>
      </c>
      <c r="E690" s="272">
        <v>268.81</v>
      </c>
    </row>
    <row r="691" spans="3:5" ht="11.45" customHeight="1" x14ac:dyDescent="0.2">
      <c r="C691" s="84" t="s">
        <v>879</v>
      </c>
      <c r="D691" s="271" t="s">
        <v>1844</v>
      </c>
      <c r="E691" s="272">
        <v>226.75</v>
      </c>
    </row>
    <row r="692" spans="3:5" ht="11.45" customHeight="1" x14ac:dyDescent="0.2">
      <c r="C692" s="84" t="s">
        <v>880</v>
      </c>
      <c r="D692" s="271" t="s">
        <v>1845</v>
      </c>
      <c r="E692" s="272">
        <v>268.81</v>
      </c>
    </row>
    <row r="693" spans="3:5" ht="11.45" customHeight="1" x14ac:dyDescent="0.2">
      <c r="C693" s="84" t="s">
        <v>881</v>
      </c>
      <c r="D693" s="271" t="s">
        <v>1846</v>
      </c>
      <c r="E693" s="272">
        <v>164.97</v>
      </c>
    </row>
    <row r="694" spans="3:5" ht="11.45" customHeight="1" x14ac:dyDescent="0.2">
      <c r="C694" s="84" t="s">
        <v>882</v>
      </c>
      <c r="D694" s="271" t="s">
        <v>1847</v>
      </c>
      <c r="E694" s="272">
        <v>164.39</v>
      </c>
    </row>
    <row r="695" spans="3:5" ht="11.45" customHeight="1" x14ac:dyDescent="0.2">
      <c r="C695" s="84" t="s">
        <v>883</v>
      </c>
      <c r="D695" s="271" t="s">
        <v>1848</v>
      </c>
      <c r="E695" s="272">
        <v>151.1</v>
      </c>
    </row>
    <row r="696" spans="3:5" ht="11.45" customHeight="1" x14ac:dyDescent="0.2">
      <c r="C696" s="84" t="s">
        <v>884</v>
      </c>
      <c r="D696" s="271" t="s">
        <v>1849</v>
      </c>
      <c r="E696" s="272">
        <v>164.97</v>
      </c>
    </row>
    <row r="697" spans="3:5" ht="11.45" customHeight="1" x14ac:dyDescent="0.2">
      <c r="C697" s="84" t="s">
        <v>885</v>
      </c>
      <c r="D697" s="271" t="s">
        <v>1850</v>
      </c>
      <c r="E697" s="272">
        <v>226.75</v>
      </c>
    </row>
    <row r="698" spans="3:5" ht="11.45" customHeight="1" x14ac:dyDescent="0.2">
      <c r="C698" s="84" t="s">
        <v>886</v>
      </c>
      <c r="D698" s="271" t="s">
        <v>1851</v>
      </c>
      <c r="E698" s="272">
        <v>268.81</v>
      </c>
    </row>
    <row r="699" spans="3:5" ht="11.45" customHeight="1" x14ac:dyDescent="0.2">
      <c r="C699" s="84" t="s">
        <v>887</v>
      </c>
      <c r="D699" s="271" t="s">
        <v>1852</v>
      </c>
      <c r="E699" s="272">
        <v>226.75</v>
      </c>
    </row>
    <row r="700" spans="3:5" ht="11.45" customHeight="1" x14ac:dyDescent="0.2">
      <c r="C700" s="84" t="s">
        <v>888</v>
      </c>
      <c r="D700" s="271" t="s">
        <v>1853</v>
      </c>
      <c r="E700" s="272">
        <v>283.3</v>
      </c>
    </row>
    <row r="701" spans="3:5" ht="11.45" customHeight="1" x14ac:dyDescent="0.2">
      <c r="C701" s="84" t="s">
        <v>889</v>
      </c>
      <c r="D701" s="271" t="s">
        <v>1854</v>
      </c>
      <c r="E701" s="272">
        <v>164.97</v>
      </c>
    </row>
    <row r="702" spans="3:5" ht="11.45" customHeight="1" x14ac:dyDescent="0.2">
      <c r="C702" s="84" t="s">
        <v>890</v>
      </c>
      <c r="D702" s="271" t="s">
        <v>1855</v>
      </c>
      <c r="E702" s="272">
        <v>164.39</v>
      </c>
    </row>
    <row r="703" spans="3:5" ht="11.45" customHeight="1" x14ac:dyDescent="0.2">
      <c r="C703" s="84" t="s">
        <v>891</v>
      </c>
      <c r="D703" s="271" t="s">
        <v>1856</v>
      </c>
      <c r="E703" s="272">
        <v>164.39</v>
      </c>
    </row>
    <row r="704" spans="3:5" ht="11.45" customHeight="1" x14ac:dyDescent="0.2">
      <c r="C704" s="84" t="s">
        <v>892</v>
      </c>
      <c r="D704" s="271" t="s">
        <v>1857</v>
      </c>
      <c r="E704" s="272">
        <v>226.75</v>
      </c>
    </row>
    <row r="705" spans="3:5" ht="11.45" customHeight="1" x14ac:dyDescent="0.2">
      <c r="C705" s="84" t="s">
        <v>893</v>
      </c>
      <c r="D705" s="271" t="s">
        <v>1858</v>
      </c>
      <c r="E705" s="272">
        <v>164.39</v>
      </c>
    </row>
    <row r="706" spans="3:5" ht="11.45" customHeight="1" x14ac:dyDescent="0.2">
      <c r="C706" s="84" t="s">
        <v>894</v>
      </c>
      <c r="D706" s="271" t="s">
        <v>1859</v>
      </c>
      <c r="E706" s="272">
        <v>268.81</v>
      </c>
    </row>
    <row r="707" spans="3:5" ht="11.45" customHeight="1" x14ac:dyDescent="0.2">
      <c r="C707" s="84" t="s">
        <v>895</v>
      </c>
      <c r="D707" s="271" t="s">
        <v>1860</v>
      </c>
      <c r="E707" s="272">
        <v>164.97</v>
      </c>
    </row>
    <row r="708" spans="3:5" ht="11.45" customHeight="1" x14ac:dyDescent="0.2">
      <c r="C708" s="84" t="s">
        <v>896</v>
      </c>
      <c r="D708" s="271" t="s">
        <v>1861</v>
      </c>
      <c r="E708" s="272">
        <v>241.37</v>
      </c>
    </row>
    <row r="709" spans="3:5" ht="11.45" customHeight="1" x14ac:dyDescent="0.2">
      <c r="C709" s="84" t="s">
        <v>897</v>
      </c>
      <c r="D709" s="271" t="s">
        <v>1862</v>
      </c>
      <c r="E709" s="272">
        <v>211.57</v>
      </c>
    </row>
    <row r="710" spans="3:5" ht="11.45" customHeight="1" x14ac:dyDescent="0.2">
      <c r="C710" s="84" t="s">
        <v>898</v>
      </c>
      <c r="D710" s="271" t="s">
        <v>1863</v>
      </c>
      <c r="E710" s="272">
        <v>164.97</v>
      </c>
    </row>
    <row r="711" spans="3:5" ht="11.45" customHeight="1" x14ac:dyDescent="0.2">
      <c r="C711" s="84" t="s">
        <v>899</v>
      </c>
      <c r="D711" s="271" t="s">
        <v>1864</v>
      </c>
      <c r="E711" s="272">
        <v>268.81</v>
      </c>
    </row>
    <row r="712" spans="3:5" ht="11.45" customHeight="1" x14ac:dyDescent="0.2">
      <c r="C712" s="84" t="s">
        <v>900</v>
      </c>
      <c r="D712" s="271" t="s">
        <v>1865</v>
      </c>
      <c r="E712" s="272">
        <v>268.81</v>
      </c>
    </row>
    <row r="713" spans="3:5" ht="11.45" customHeight="1" x14ac:dyDescent="0.2">
      <c r="C713" s="84" t="s">
        <v>901</v>
      </c>
      <c r="D713" s="271" t="s">
        <v>1866</v>
      </c>
      <c r="E713" s="272">
        <v>226.75</v>
      </c>
    </row>
    <row r="714" spans="3:5" ht="11.45" customHeight="1" x14ac:dyDescent="0.2">
      <c r="C714" s="84" t="s">
        <v>902</v>
      </c>
      <c r="D714" s="271" t="s">
        <v>1867</v>
      </c>
      <c r="E714" s="272">
        <v>268.81</v>
      </c>
    </row>
    <row r="715" spans="3:5" ht="11.45" customHeight="1" x14ac:dyDescent="0.2">
      <c r="C715" s="84" t="s">
        <v>349</v>
      </c>
      <c r="D715" s="271" t="s">
        <v>1868</v>
      </c>
      <c r="E715" s="272">
        <v>268.81</v>
      </c>
    </row>
    <row r="716" spans="3:5" ht="11.45" customHeight="1" x14ac:dyDescent="0.2">
      <c r="C716" s="84" t="s">
        <v>903</v>
      </c>
      <c r="D716" s="271" t="s">
        <v>1869</v>
      </c>
      <c r="E716" s="272">
        <v>164.97</v>
      </c>
    </row>
    <row r="717" spans="3:5" ht="11.45" customHeight="1" x14ac:dyDescent="0.2">
      <c r="C717" s="84" t="s">
        <v>904</v>
      </c>
      <c r="D717" s="271" t="s">
        <v>1870</v>
      </c>
      <c r="E717" s="272">
        <v>268.81</v>
      </c>
    </row>
    <row r="718" spans="3:5" ht="11.45" customHeight="1" x14ac:dyDescent="0.2">
      <c r="C718" s="84" t="s">
        <v>905</v>
      </c>
      <c r="D718" s="271" t="s">
        <v>1871</v>
      </c>
      <c r="E718" s="272">
        <v>283.3</v>
      </c>
    </row>
    <row r="719" spans="3:5" ht="11.45" customHeight="1" x14ac:dyDescent="0.2">
      <c r="C719" s="84" t="s">
        <v>906</v>
      </c>
      <c r="D719" s="271" t="s">
        <v>1872</v>
      </c>
      <c r="E719" s="272">
        <v>164.97</v>
      </c>
    </row>
    <row r="720" spans="3:5" ht="11.45" customHeight="1" x14ac:dyDescent="0.2">
      <c r="C720" s="84" t="s">
        <v>907</v>
      </c>
      <c r="D720" s="271" t="s">
        <v>1873</v>
      </c>
      <c r="E720" s="272">
        <v>268.81</v>
      </c>
    </row>
    <row r="721" spans="3:5" ht="11.45" customHeight="1" x14ac:dyDescent="0.2">
      <c r="C721" s="84" t="s">
        <v>908</v>
      </c>
      <c r="D721" s="271" t="s">
        <v>1874</v>
      </c>
      <c r="E721" s="272">
        <v>226.75</v>
      </c>
    </row>
    <row r="722" spans="3:5" ht="11.45" customHeight="1" x14ac:dyDescent="0.2">
      <c r="C722" s="84" t="s">
        <v>1943</v>
      </c>
      <c r="D722" s="271" t="s">
        <v>1875</v>
      </c>
      <c r="E722" s="272">
        <v>268.81</v>
      </c>
    </row>
    <row r="723" spans="3:5" ht="11.45" customHeight="1" x14ac:dyDescent="0.2">
      <c r="C723" s="84" t="s">
        <v>909</v>
      </c>
      <c r="D723" s="271" t="s">
        <v>1876</v>
      </c>
      <c r="E723" s="272">
        <v>164.97</v>
      </c>
    </row>
    <row r="724" spans="3:5" ht="11.45" customHeight="1" x14ac:dyDescent="0.2">
      <c r="C724" s="84" t="s">
        <v>910</v>
      </c>
      <c r="D724" s="271" t="s">
        <v>1877</v>
      </c>
      <c r="E724" s="272">
        <v>164.39</v>
      </c>
    </row>
    <row r="725" spans="3:5" ht="11.45" customHeight="1" x14ac:dyDescent="0.2">
      <c r="C725" s="84" t="s">
        <v>911</v>
      </c>
      <c r="D725" s="271" t="s">
        <v>1878</v>
      </c>
      <c r="E725" s="272">
        <v>190.4</v>
      </c>
    </row>
    <row r="726" spans="3:5" ht="11.45" customHeight="1" x14ac:dyDescent="0.2">
      <c r="C726" s="84" t="s">
        <v>912</v>
      </c>
      <c r="D726" s="271" t="s">
        <v>1879</v>
      </c>
      <c r="E726" s="272">
        <v>226.75</v>
      </c>
    </row>
    <row r="727" spans="3:5" ht="11.45" customHeight="1" x14ac:dyDescent="0.2">
      <c r="C727" s="84" t="s">
        <v>913</v>
      </c>
      <c r="D727" s="271" t="s">
        <v>1880</v>
      </c>
      <c r="E727" s="272">
        <v>185.88</v>
      </c>
    </row>
    <row r="728" spans="3:5" ht="11.45" customHeight="1" x14ac:dyDescent="0.2">
      <c r="C728" s="84" t="s">
        <v>914</v>
      </c>
      <c r="D728" s="271" t="s">
        <v>1881</v>
      </c>
      <c r="E728" s="272">
        <v>164.97</v>
      </c>
    </row>
    <row r="729" spans="3:5" ht="11.45" customHeight="1" x14ac:dyDescent="0.2">
      <c r="C729" s="84" t="s">
        <v>915</v>
      </c>
      <c r="D729" s="271" t="s">
        <v>1882</v>
      </c>
      <c r="E729" s="272">
        <v>164.39</v>
      </c>
    </row>
    <row r="730" spans="3:5" ht="11.45" customHeight="1" x14ac:dyDescent="0.2">
      <c r="C730" s="84" t="s">
        <v>916</v>
      </c>
      <c r="D730" s="271" t="s">
        <v>1883</v>
      </c>
      <c r="E730" s="272">
        <v>164.39</v>
      </c>
    </row>
    <row r="731" spans="3:5" ht="11.45" customHeight="1" x14ac:dyDescent="0.2">
      <c r="C731" s="84" t="s">
        <v>917</v>
      </c>
      <c r="D731" s="271" t="s">
        <v>1884</v>
      </c>
      <c r="E731" s="272">
        <v>226.75</v>
      </c>
    </row>
    <row r="732" spans="3:5" ht="11.45" customHeight="1" x14ac:dyDescent="0.2">
      <c r="C732" s="84" t="s">
        <v>918</v>
      </c>
      <c r="D732" s="271" t="s">
        <v>1885</v>
      </c>
      <c r="E732" s="272">
        <v>268.81</v>
      </c>
    </row>
    <row r="733" spans="3:5" ht="11.45" customHeight="1" x14ac:dyDescent="0.2">
      <c r="C733" s="84" t="s">
        <v>919</v>
      </c>
      <c r="D733" s="271" t="s">
        <v>1886</v>
      </c>
      <c r="E733" s="272">
        <v>164.97</v>
      </c>
    </row>
    <row r="734" spans="3:5" ht="11.45" customHeight="1" x14ac:dyDescent="0.2">
      <c r="C734" s="84" t="s">
        <v>920</v>
      </c>
      <c r="D734" s="271" t="s">
        <v>1887</v>
      </c>
      <c r="E734" s="272">
        <v>164.39</v>
      </c>
    </row>
    <row r="735" spans="3:5" ht="11.45" customHeight="1" x14ac:dyDescent="0.2">
      <c r="C735" s="84" t="s">
        <v>921</v>
      </c>
      <c r="D735" s="271" t="s">
        <v>1888</v>
      </c>
      <c r="E735" s="272">
        <v>181.54</v>
      </c>
    </row>
    <row r="736" spans="3:5" ht="11.45" customHeight="1" x14ac:dyDescent="0.2">
      <c r="C736" s="84" t="s">
        <v>922</v>
      </c>
      <c r="D736" s="271" t="s">
        <v>1889</v>
      </c>
      <c r="E736" s="272">
        <v>164.97</v>
      </c>
    </row>
    <row r="737" spans="3:5" ht="11.45" customHeight="1" x14ac:dyDescent="0.2">
      <c r="C737" s="84" t="s">
        <v>923</v>
      </c>
      <c r="D737" s="271" t="s">
        <v>1890</v>
      </c>
      <c r="E737" s="272">
        <v>226.75</v>
      </c>
    </row>
    <row r="738" spans="3:5" ht="11.45" customHeight="1" x14ac:dyDescent="0.2">
      <c r="C738" s="84" t="s">
        <v>924</v>
      </c>
      <c r="D738" s="271" t="s">
        <v>1891</v>
      </c>
      <c r="E738" s="272">
        <v>164.39</v>
      </c>
    </row>
    <row r="739" spans="3:5" ht="11.45" customHeight="1" x14ac:dyDescent="0.2">
      <c r="C739" s="84" t="s">
        <v>925</v>
      </c>
      <c r="D739" s="271" t="s">
        <v>1892</v>
      </c>
      <c r="E739" s="272">
        <v>164.97</v>
      </c>
    </row>
    <row r="740" spans="3:5" ht="11.45" customHeight="1" x14ac:dyDescent="0.2">
      <c r="C740" s="84" t="s">
        <v>926</v>
      </c>
      <c r="D740" s="271" t="s">
        <v>1893</v>
      </c>
      <c r="E740" s="272">
        <v>226.75</v>
      </c>
    </row>
    <row r="741" spans="3:5" ht="11.45" customHeight="1" x14ac:dyDescent="0.2">
      <c r="C741" s="84" t="s">
        <v>927</v>
      </c>
      <c r="D741" s="271" t="s">
        <v>1894</v>
      </c>
      <c r="E741" s="272">
        <v>226.75</v>
      </c>
    </row>
    <row r="742" spans="3:5" ht="11.45" customHeight="1" x14ac:dyDescent="0.2">
      <c r="C742" s="84" t="s">
        <v>928</v>
      </c>
      <c r="D742" s="271" t="s">
        <v>1895</v>
      </c>
      <c r="E742" s="272">
        <v>151.1</v>
      </c>
    </row>
    <row r="743" spans="3:5" ht="11.45" customHeight="1" x14ac:dyDescent="0.2">
      <c r="C743" s="84" t="s">
        <v>929</v>
      </c>
      <c r="D743" s="271" t="s">
        <v>1896</v>
      </c>
      <c r="E743" s="272">
        <v>226.75</v>
      </c>
    </row>
    <row r="744" spans="3:5" ht="11.45" customHeight="1" x14ac:dyDescent="0.2">
      <c r="C744" s="84" t="s">
        <v>930</v>
      </c>
      <c r="D744" s="271" t="s">
        <v>1897</v>
      </c>
      <c r="E744" s="272">
        <v>164.39</v>
      </c>
    </row>
    <row r="745" spans="3:5" ht="11.45" customHeight="1" x14ac:dyDescent="0.2">
      <c r="C745" s="84" t="s">
        <v>931</v>
      </c>
      <c r="D745" s="271" t="s">
        <v>1898</v>
      </c>
      <c r="E745" s="272">
        <v>164.97</v>
      </c>
    </row>
    <row r="746" spans="3:5" ht="11.45" customHeight="1" x14ac:dyDescent="0.2">
      <c r="C746" s="84" t="s">
        <v>932</v>
      </c>
      <c r="D746" s="271" t="s">
        <v>1899</v>
      </c>
      <c r="E746" s="272">
        <v>164.39</v>
      </c>
    </row>
    <row r="747" spans="3:5" ht="11.45" customHeight="1" x14ac:dyDescent="0.2">
      <c r="C747" s="84" t="s">
        <v>933</v>
      </c>
      <c r="D747" s="271" t="s">
        <v>1900</v>
      </c>
      <c r="E747" s="272">
        <v>164.39</v>
      </c>
    </row>
    <row r="748" spans="3:5" ht="11.45" customHeight="1" x14ac:dyDescent="0.2">
      <c r="C748" s="84" t="s">
        <v>934</v>
      </c>
      <c r="D748" s="271" t="s">
        <v>1901</v>
      </c>
      <c r="E748" s="272">
        <v>226.75</v>
      </c>
    </row>
    <row r="749" spans="3:5" ht="11.45" customHeight="1" x14ac:dyDescent="0.2">
      <c r="C749" s="84" t="s">
        <v>935</v>
      </c>
      <c r="D749" s="271" t="s">
        <v>1902</v>
      </c>
      <c r="E749" s="272">
        <v>164.97</v>
      </c>
    </row>
    <row r="750" spans="3:5" ht="11.45" customHeight="1" x14ac:dyDescent="0.2">
      <c r="C750" s="84" t="s">
        <v>936</v>
      </c>
      <c r="D750" s="271" t="s">
        <v>1903</v>
      </c>
      <c r="E750" s="272">
        <v>164.97</v>
      </c>
    </row>
    <row r="751" spans="3:5" ht="11.45" customHeight="1" x14ac:dyDescent="0.2">
      <c r="C751" s="84" t="s">
        <v>938</v>
      </c>
      <c r="D751" s="271" t="s">
        <v>1904</v>
      </c>
      <c r="E751" s="272">
        <v>164.39</v>
      </c>
    </row>
    <row r="752" spans="3:5" ht="11.45" customHeight="1" x14ac:dyDescent="0.2">
      <c r="C752" s="84" t="s">
        <v>939</v>
      </c>
      <c r="D752" s="271" t="s">
        <v>1905</v>
      </c>
      <c r="E752" s="272">
        <v>164.39</v>
      </c>
    </row>
    <row r="753" spans="3:5" ht="11.45" customHeight="1" x14ac:dyDescent="0.2">
      <c r="C753" s="84" t="s">
        <v>940</v>
      </c>
      <c r="D753" s="271" t="s">
        <v>1906</v>
      </c>
      <c r="E753" s="272">
        <v>164.97</v>
      </c>
    </row>
    <row r="754" spans="3:5" ht="11.45" customHeight="1" x14ac:dyDescent="0.2">
      <c r="C754" s="84" t="s">
        <v>941</v>
      </c>
      <c r="D754" s="271" t="s">
        <v>1907</v>
      </c>
      <c r="E754" s="272">
        <v>268.81</v>
      </c>
    </row>
    <row r="755" spans="3:5" ht="11.45" customHeight="1" x14ac:dyDescent="0.2">
      <c r="C755" s="84" t="s">
        <v>942</v>
      </c>
      <c r="D755" s="271" t="s">
        <v>1908</v>
      </c>
      <c r="E755" s="272">
        <v>164.97</v>
      </c>
    </row>
    <row r="756" spans="3:5" ht="11.45" customHeight="1" x14ac:dyDescent="0.2">
      <c r="C756" s="84" t="s">
        <v>943</v>
      </c>
      <c r="D756" s="271" t="s">
        <v>1909</v>
      </c>
      <c r="E756" s="272">
        <v>268.81</v>
      </c>
    </row>
    <row r="757" spans="3:5" ht="11.45" customHeight="1" x14ac:dyDescent="0.2">
      <c r="C757" s="84" t="s">
        <v>944</v>
      </c>
      <c r="D757" s="271" t="s">
        <v>1910</v>
      </c>
      <c r="E757" s="272">
        <v>164.39</v>
      </c>
    </row>
    <row r="758" spans="3:5" ht="11.45" customHeight="1" x14ac:dyDescent="0.2">
      <c r="C758" s="84" t="s">
        <v>945</v>
      </c>
      <c r="D758" s="271" t="s">
        <v>1911</v>
      </c>
      <c r="E758" s="272">
        <v>283.3</v>
      </c>
    </row>
    <row r="759" spans="3:5" ht="11.45" customHeight="1" x14ac:dyDescent="0.2">
      <c r="C759" s="84" t="s">
        <v>395</v>
      </c>
      <c r="D759" s="271" t="s">
        <v>1912</v>
      </c>
      <c r="E759" s="272">
        <v>226.75</v>
      </c>
    </row>
    <row r="760" spans="3:5" ht="11.45" customHeight="1" x14ac:dyDescent="0.2">
      <c r="C760" s="84" t="s">
        <v>946</v>
      </c>
      <c r="D760" s="271" t="s">
        <v>1913</v>
      </c>
      <c r="E760" s="272">
        <v>164.97</v>
      </c>
    </row>
    <row r="761" spans="3:5" ht="11.45" customHeight="1" x14ac:dyDescent="0.2">
      <c r="C761" s="84" t="s">
        <v>947</v>
      </c>
      <c r="D761" s="271" t="s">
        <v>1914</v>
      </c>
      <c r="E761" s="272">
        <v>164.97</v>
      </c>
    </row>
    <row r="762" spans="3:5" ht="11.45" customHeight="1" x14ac:dyDescent="0.2">
      <c r="C762" s="84" t="s">
        <v>948</v>
      </c>
      <c r="D762" s="271" t="s">
        <v>1915</v>
      </c>
      <c r="E762" s="272">
        <v>164.39</v>
      </c>
    </row>
    <row r="763" spans="3:5" ht="11.45" customHeight="1" x14ac:dyDescent="0.2">
      <c r="C763" s="84" t="s">
        <v>949</v>
      </c>
      <c r="D763" s="271" t="s">
        <v>1916</v>
      </c>
      <c r="E763" s="272">
        <v>283.3</v>
      </c>
    </row>
    <row r="764" spans="3:5" ht="11.45" customHeight="1" x14ac:dyDescent="0.2">
      <c r="C764" s="84" t="s">
        <v>950</v>
      </c>
      <c r="D764" s="271" t="s">
        <v>1917</v>
      </c>
      <c r="E764" s="272">
        <v>268.81</v>
      </c>
    </row>
    <row r="765" spans="3:5" ht="11.45" customHeight="1" x14ac:dyDescent="0.2">
      <c r="C765" s="84" t="s">
        <v>951</v>
      </c>
      <c r="D765" s="271" t="s">
        <v>1918</v>
      </c>
      <c r="E765" s="272">
        <v>164.39</v>
      </c>
    </row>
    <row r="766" spans="3:5" ht="11.45" customHeight="1" x14ac:dyDescent="0.2">
      <c r="C766" s="84" t="s">
        <v>1944</v>
      </c>
      <c r="D766" s="271" t="s">
        <v>1919</v>
      </c>
      <c r="E766" s="272">
        <v>164.97</v>
      </c>
    </row>
    <row r="767" spans="3:5" ht="11.45" customHeight="1" x14ac:dyDescent="0.2">
      <c r="C767" s="84" t="s">
        <v>952</v>
      </c>
      <c r="D767" s="271" t="s">
        <v>1920</v>
      </c>
      <c r="E767" s="272">
        <v>233.25</v>
      </c>
    </row>
    <row r="768" spans="3:5" ht="11.45" customHeight="1" x14ac:dyDescent="0.2">
      <c r="C768" s="84" t="s">
        <v>953</v>
      </c>
      <c r="D768" s="271" t="s">
        <v>1921</v>
      </c>
      <c r="E768" s="272">
        <v>268.81</v>
      </c>
    </row>
    <row r="769" spans="3:5" ht="11.45" customHeight="1" x14ac:dyDescent="0.2">
      <c r="C769" s="84" t="s">
        <v>954</v>
      </c>
      <c r="D769" s="271" t="s">
        <v>1922</v>
      </c>
      <c r="E769" s="272">
        <v>226.75</v>
      </c>
    </row>
    <row r="770" spans="3:5" ht="11.45" customHeight="1" x14ac:dyDescent="0.2">
      <c r="C770" s="84" t="s">
        <v>955</v>
      </c>
      <c r="D770" s="271" t="s">
        <v>1923</v>
      </c>
      <c r="E770" s="272">
        <v>164.39</v>
      </c>
    </row>
    <row r="771" spans="3:5" ht="11.45" customHeight="1" x14ac:dyDescent="0.2">
      <c r="C771" s="84" t="s">
        <v>956</v>
      </c>
      <c r="D771" s="271" t="s">
        <v>1924</v>
      </c>
      <c r="E771" s="272">
        <v>226.75</v>
      </c>
    </row>
    <row r="772" spans="3:5" ht="11.45" customHeight="1" x14ac:dyDescent="0.2">
      <c r="C772" s="84" t="s">
        <v>957</v>
      </c>
      <c r="D772" s="271" t="s">
        <v>1925</v>
      </c>
      <c r="E772" s="272">
        <v>226.75</v>
      </c>
    </row>
    <row r="773" spans="3:5" ht="11.45" customHeight="1" x14ac:dyDescent="0.2">
      <c r="C773" s="84" t="s">
        <v>958</v>
      </c>
      <c r="D773" s="271" t="s">
        <v>1926</v>
      </c>
      <c r="E773" s="272">
        <v>226.75</v>
      </c>
    </row>
    <row r="774" spans="3:5" ht="11.45" customHeight="1" x14ac:dyDescent="0.2">
      <c r="C774" s="84" t="s">
        <v>959</v>
      </c>
      <c r="D774" s="271" t="s">
        <v>1927</v>
      </c>
      <c r="E774" s="272">
        <v>283.3</v>
      </c>
    </row>
    <row r="775" spans="3:5" ht="11.45" customHeight="1" x14ac:dyDescent="0.2">
      <c r="C775" s="84" t="s">
        <v>960</v>
      </c>
      <c r="D775" s="271" t="s">
        <v>1928</v>
      </c>
      <c r="E775" s="272">
        <v>226.75</v>
      </c>
    </row>
    <row r="776" spans="3:5" ht="11.45" customHeight="1" x14ac:dyDescent="0.2">
      <c r="C776" s="84" t="s">
        <v>937</v>
      </c>
      <c r="D776" s="271" t="s">
        <v>1929</v>
      </c>
      <c r="E776" s="272">
        <v>164.97</v>
      </c>
    </row>
  </sheetData>
  <hyperlinks>
    <hyperlink ref="A1" location="Inhalt!B3" display="Link zum Inhaltsverzeichnis"/>
    <hyperlink ref="A3" location="_GrafikDaten_18.2" display="Grafik 18.2"/>
    <hyperlink ref="A20" location="_GrafikDaten_18.3" display="Grafik 18.3"/>
    <hyperlink ref="A39" location="_GrafikDaten_18.4" display="Grafik 18.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zoomScale="160" zoomScaleNormal="160" workbookViewId="0"/>
  </sheetViews>
  <sheetFormatPr baseColWidth="10" defaultRowHeight="11.45" customHeight="1" x14ac:dyDescent="0.2"/>
  <cols>
    <col min="1" max="1" width="5.7109375" style="19" customWidth="1"/>
    <col min="2" max="2" width="85.7109375" style="18" customWidth="1"/>
    <col min="3" max="3" width="11.42578125" style="18"/>
    <col min="4" max="4" width="24.28515625" style="18" customWidth="1"/>
    <col min="5" max="16384" width="11.42578125" style="18"/>
  </cols>
  <sheetData>
    <row r="1" spans="1:4" ht="12" customHeight="1" x14ac:dyDescent="0.2">
      <c r="A1" s="155" t="s">
        <v>209</v>
      </c>
    </row>
    <row r="2" spans="1:4" s="15" customFormat="1" ht="30" customHeight="1" thickBot="1" x14ac:dyDescent="0.3">
      <c r="A2" s="110" t="s">
        <v>208</v>
      </c>
      <c r="B2" s="110"/>
    </row>
    <row r="3" spans="1:4" s="17" customFormat="1" ht="72" customHeight="1" x14ac:dyDescent="0.2">
      <c r="A3" s="115" t="s">
        <v>220</v>
      </c>
      <c r="B3" s="117" t="s">
        <v>1983</v>
      </c>
    </row>
    <row r="4" spans="1:4" s="17" customFormat="1" ht="48" customHeight="1" x14ac:dyDescent="0.2">
      <c r="A4" s="16" t="s">
        <v>24</v>
      </c>
      <c r="B4" s="117" t="s">
        <v>1972</v>
      </c>
    </row>
    <row r="5" spans="1:4" s="17" customFormat="1" ht="36" customHeight="1" x14ac:dyDescent="0.2">
      <c r="A5" s="16" t="s">
        <v>24</v>
      </c>
      <c r="B5" s="117" t="s">
        <v>1973</v>
      </c>
      <c r="D5" s="292"/>
    </row>
    <row r="6" spans="1:4" s="17" customFormat="1" ht="48" customHeight="1" x14ac:dyDescent="0.2">
      <c r="A6" s="16" t="s">
        <v>24</v>
      </c>
      <c r="B6" s="117" t="s">
        <v>1974</v>
      </c>
      <c r="D6" s="292"/>
    </row>
    <row r="7" spans="1:4" s="17" customFormat="1" ht="48" customHeight="1" x14ac:dyDescent="0.2">
      <c r="A7" s="16" t="s">
        <v>24</v>
      </c>
      <c r="B7" s="117" t="s">
        <v>1975</v>
      </c>
      <c r="D7" s="292"/>
    </row>
    <row r="8" spans="1:4" s="17" customFormat="1" ht="36" customHeight="1" x14ac:dyDescent="0.2">
      <c r="A8" s="16" t="s">
        <v>24</v>
      </c>
      <c r="B8" s="117" t="s">
        <v>1976</v>
      </c>
      <c r="D8" s="292"/>
    </row>
    <row r="9" spans="1:4" s="17" customFormat="1" ht="36" customHeight="1" x14ac:dyDescent="0.2">
      <c r="A9" s="16" t="s">
        <v>24</v>
      </c>
      <c r="B9" s="117" t="s">
        <v>1977</v>
      </c>
      <c r="D9" s="292"/>
    </row>
    <row r="10" spans="1:4" s="17" customFormat="1" ht="48" customHeight="1" x14ac:dyDescent="0.2">
      <c r="A10" s="16" t="s">
        <v>24</v>
      </c>
      <c r="B10" s="117" t="s">
        <v>1978</v>
      </c>
      <c r="D10" s="290"/>
    </row>
    <row r="11" spans="1:4" s="17" customFormat="1" ht="60" customHeight="1" x14ac:dyDescent="0.2">
      <c r="A11" s="16" t="s">
        <v>24</v>
      </c>
      <c r="B11" s="117" t="s">
        <v>1981</v>
      </c>
      <c r="D11" s="291"/>
    </row>
    <row r="12" spans="1:4" s="17" customFormat="1" ht="48" customHeight="1" x14ac:dyDescent="0.2">
      <c r="A12" s="16" t="s">
        <v>24</v>
      </c>
      <c r="B12" s="117" t="s">
        <v>1979</v>
      </c>
    </row>
    <row r="13" spans="1:4" s="17" customFormat="1" ht="60" customHeight="1" x14ac:dyDescent="0.2">
      <c r="A13" s="16" t="s">
        <v>24</v>
      </c>
      <c r="B13" s="117" t="s">
        <v>1982</v>
      </c>
    </row>
    <row r="14" spans="1:4" ht="48" customHeight="1" x14ac:dyDescent="0.2">
      <c r="A14" s="16" t="s">
        <v>24</v>
      </c>
      <c r="B14" s="117" t="s">
        <v>1980</v>
      </c>
    </row>
    <row r="15" spans="1:4" ht="12" customHeight="1" x14ac:dyDescent="0.2"/>
    <row r="16" spans="1:4" ht="12" customHeight="1" x14ac:dyDescent="0.2"/>
    <row r="17" ht="12" customHeight="1" x14ac:dyDescent="0.2"/>
    <row r="18" ht="12" customHeight="1" x14ac:dyDescent="0.2"/>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zoomScale="160" zoomScaleNormal="160" workbookViewId="0"/>
  </sheetViews>
  <sheetFormatPr baseColWidth="10" defaultRowHeight="11.45" customHeight="1" x14ac:dyDescent="0.2"/>
  <cols>
    <col min="1" max="1" width="4.7109375" style="84" customWidth="1"/>
    <col min="2" max="2" width="23.7109375" style="26" customWidth="1"/>
    <col min="3" max="4" width="6.7109375" style="84" customWidth="1"/>
    <col min="5" max="5" width="7.28515625" style="84" customWidth="1"/>
    <col min="6" max="6" width="6.28515625" style="84" customWidth="1"/>
    <col min="7" max="7" width="6.7109375" style="84" customWidth="1"/>
    <col min="8" max="9" width="6.28515625" style="84" customWidth="1"/>
    <col min="10" max="10" width="10.7109375" style="84" customWidth="1"/>
    <col min="11" max="11" width="6.7109375" style="84" customWidth="1"/>
    <col min="12" max="12" width="2.7109375" style="84" customWidth="1"/>
    <col min="13" max="21" width="6.7109375" style="84" customWidth="1"/>
    <col min="22" max="16384" width="11.42578125" style="84"/>
  </cols>
  <sheetData>
    <row r="1" spans="1:13" ht="12" customHeight="1" x14ac:dyDescent="0.2">
      <c r="A1" s="155" t="s">
        <v>209</v>
      </c>
    </row>
    <row r="2" spans="1:13" s="20" customFormat="1" ht="30" customHeight="1" x14ac:dyDescent="0.2">
      <c r="A2" s="143" t="s">
        <v>25</v>
      </c>
      <c r="B2" s="143"/>
      <c r="C2" s="143"/>
      <c r="D2" s="143"/>
      <c r="E2" s="143"/>
      <c r="F2" s="143"/>
      <c r="G2" s="143"/>
      <c r="H2" s="143"/>
      <c r="I2" s="143"/>
      <c r="J2" s="143"/>
      <c r="K2" s="143"/>
    </row>
    <row r="3" spans="1:13" s="21" customFormat="1" ht="11.45" customHeight="1" x14ac:dyDescent="0.2">
      <c r="A3" s="145" t="s">
        <v>1103</v>
      </c>
      <c r="B3" s="145"/>
      <c r="C3" s="145"/>
      <c r="D3" s="145"/>
      <c r="E3" s="145"/>
      <c r="F3" s="145"/>
      <c r="G3" s="145"/>
      <c r="H3" s="145"/>
      <c r="I3" s="145"/>
      <c r="J3" s="145"/>
      <c r="K3" s="145"/>
      <c r="M3" s="166"/>
    </row>
    <row r="4" spans="1:13" s="21" customFormat="1" ht="18.600000000000001" customHeight="1" x14ac:dyDescent="0.2">
      <c r="A4" s="151" t="s">
        <v>1150</v>
      </c>
      <c r="B4" s="145"/>
      <c r="C4" s="145"/>
      <c r="D4" s="145"/>
      <c r="E4" s="145"/>
      <c r="F4" s="145"/>
      <c r="G4" s="145"/>
      <c r="H4" s="145"/>
      <c r="I4" s="145"/>
      <c r="J4" s="145"/>
      <c r="K4" s="145"/>
      <c r="M4" s="166"/>
    </row>
    <row r="5" spans="1:13" ht="96" customHeight="1" x14ac:dyDescent="0.2">
      <c r="A5" s="299" t="s">
        <v>1990</v>
      </c>
      <c r="B5" s="296" t="s">
        <v>26</v>
      </c>
      <c r="C5" s="296" t="s">
        <v>1945</v>
      </c>
      <c r="D5" s="296" t="s">
        <v>1946</v>
      </c>
      <c r="E5" s="296" t="s">
        <v>1947</v>
      </c>
      <c r="F5" s="296" t="s">
        <v>1948</v>
      </c>
      <c r="G5" s="296" t="s">
        <v>1949</v>
      </c>
      <c r="H5" s="296" t="s">
        <v>1950</v>
      </c>
      <c r="I5" s="296" t="s">
        <v>1951</v>
      </c>
      <c r="J5" s="296" t="s">
        <v>1161</v>
      </c>
      <c r="K5" s="298" t="s">
        <v>1952</v>
      </c>
      <c r="M5" s="157"/>
    </row>
    <row r="6" spans="1:13" ht="21.95" customHeight="1" x14ac:dyDescent="0.2">
      <c r="A6" s="164" t="s">
        <v>203</v>
      </c>
      <c r="B6" s="202">
        <v>2008</v>
      </c>
      <c r="C6" s="204">
        <v>145</v>
      </c>
      <c r="D6" s="201">
        <v>104625</v>
      </c>
      <c r="E6" s="201">
        <v>22056</v>
      </c>
      <c r="F6" s="201" t="s">
        <v>28</v>
      </c>
      <c r="G6" s="201">
        <v>2405</v>
      </c>
      <c r="H6" s="201">
        <v>6953</v>
      </c>
      <c r="I6" s="201" t="s">
        <v>28</v>
      </c>
      <c r="J6" s="206" t="s">
        <v>28</v>
      </c>
      <c r="K6" s="201">
        <v>13413</v>
      </c>
      <c r="M6" s="157"/>
    </row>
    <row r="7" spans="1:13" ht="11.45" customHeight="1" x14ac:dyDescent="0.2">
      <c r="A7" s="131" t="s">
        <v>203</v>
      </c>
      <c r="B7" s="165">
        <v>2009</v>
      </c>
      <c r="C7" s="205">
        <v>147</v>
      </c>
      <c r="D7" s="210">
        <v>114091</v>
      </c>
      <c r="E7" s="210">
        <v>10469</v>
      </c>
      <c r="F7" s="210" t="s">
        <v>28</v>
      </c>
      <c r="G7" s="210">
        <v>427</v>
      </c>
      <c r="H7" s="210">
        <v>5098</v>
      </c>
      <c r="I7" s="210" t="s">
        <v>28</v>
      </c>
      <c r="J7" s="207" t="s">
        <v>28</v>
      </c>
      <c r="K7" s="210">
        <v>54858</v>
      </c>
      <c r="M7" s="157"/>
    </row>
    <row r="8" spans="1:13" ht="11.45" customHeight="1" x14ac:dyDescent="0.2">
      <c r="A8" s="131" t="s">
        <v>203</v>
      </c>
      <c r="B8" s="165">
        <v>2010</v>
      </c>
      <c r="C8" s="205">
        <v>161</v>
      </c>
      <c r="D8" s="210">
        <v>133122</v>
      </c>
      <c r="E8" s="210">
        <v>25446</v>
      </c>
      <c r="F8" s="210" t="s">
        <v>28</v>
      </c>
      <c r="G8" s="210">
        <v>587</v>
      </c>
      <c r="H8" s="210">
        <v>4691</v>
      </c>
      <c r="I8" s="210" t="s">
        <v>28</v>
      </c>
      <c r="J8" s="207" t="s">
        <v>28</v>
      </c>
      <c r="K8" s="210">
        <v>48892</v>
      </c>
      <c r="M8" s="157"/>
    </row>
    <row r="9" spans="1:13" ht="11.45" customHeight="1" x14ac:dyDescent="0.2">
      <c r="A9" s="131" t="s">
        <v>203</v>
      </c>
      <c r="B9" s="165">
        <v>2012</v>
      </c>
      <c r="C9" s="205">
        <v>181</v>
      </c>
      <c r="D9" s="210">
        <v>156815</v>
      </c>
      <c r="E9" s="210">
        <v>23226</v>
      </c>
      <c r="F9" s="210" t="s">
        <v>28</v>
      </c>
      <c r="G9" s="210">
        <v>538</v>
      </c>
      <c r="H9" s="210">
        <v>2101</v>
      </c>
      <c r="I9" s="210" t="s">
        <v>28</v>
      </c>
      <c r="J9" s="207" t="s">
        <v>28</v>
      </c>
      <c r="K9" s="210">
        <v>50513</v>
      </c>
    </row>
    <row r="10" spans="1:13" ht="11.45" customHeight="1" x14ac:dyDescent="0.2">
      <c r="A10" s="131" t="s">
        <v>203</v>
      </c>
      <c r="B10" s="165">
        <v>2013</v>
      </c>
      <c r="C10" s="205">
        <v>180</v>
      </c>
      <c r="D10" s="210">
        <v>143189</v>
      </c>
      <c r="E10" s="210">
        <v>33397</v>
      </c>
      <c r="F10" s="210" t="s">
        <v>28</v>
      </c>
      <c r="G10" s="210">
        <v>552</v>
      </c>
      <c r="H10" s="210">
        <v>2744</v>
      </c>
      <c r="I10" s="210" t="s">
        <v>28</v>
      </c>
      <c r="J10" s="207" t="s">
        <v>28</v>
      </c>
      <c r="K10" s="210">
        <v>40842</v>
      </c>
    </row>
    <row r="11" spans="1:13" ht="11.45" customHeight="1" x14ac:dyDescent="0.2">
      <c r="A11" s="131" t="s">
        <v>203</v>
      </c>
      <c r="B11" s="165">
        <v>2014</v>
      </c>
      <c r="C11" s="205">
        <v>207</v>
      </c>
      <c r="D11" s="210">
        <v>160990</v>
      </c>
      <c r="E11" s="210">
        <v>37725</v>
      </c>
      <c r="F11" s="210" t="s">
        <v>28</v>
      </c>
      <c r="G11" s="210">
        <v>817</v>
      </c>
      <c r="H11" s="210">
        <v>4087</v>
      </c>
      <c r="I11" s="210" t="s">
        <v>28</v>
      </c>
      <c r="J11" s="207" t="s">
        <v>28</v>
      </c>
      <c r="K11" s="210">
        <v>47100</v>
      </c>
    </row>
    <row r="12" spans="1:13" ht="11.45" customHeight="1" x14ac:dyDescent="0.2">
      <c r="A12" s="131" t="s">
        <v>203</v>
      </c>
      <c r="B12" s="165">
        <v>2015</v>
      </c>
      <c r="C12" s="205">
        <v>214</v>
      </c>
      <c r="D12" s="210">
        <v>159469</v>
      </c>
      <c r="E12" s="210">
        <v>37392</v>
      </c>
      <c r="F12" s="210" t="s">
        <v>28</v>
      </c>
      <c r="G12" s="210">
        <v>756</v>
      </c>
      <c r="H12" s="210">
        <v>3302</v>
      </c>
      <c r="I12" s="210" t="s">
        <v>28</v>
      </c>
      <c r="J12" s="207" t="s">
        <v>28</v>
      </c>
      <c r="K12" s="210">
        <v>55093</v>
      </c>
    </row>
    <row r="13" spans="1:13" ht="11.45" customHeight="1" x14ac:dyDescent="0.2">
      <c r="A13" s="131" t="s">
        <v>203</v>
      </c>
      <c r="B13" s="165">
        <v>2016</v>
      </c>
      <c r="C13" s="205">
        <v>233</v>
      </c>
      <c r="D13" s="210">
        <v>188840</v>
      </c>
      <c r="E13" s="210">
        <v>33972</v>
      </c>
      <c r="F13" s="210">
        <v>68677</v>
      </c>
      <c r="G13" s="210">
        <v>218</v>
      </c>
      <c r="H13" s="210">
        <v>3717</v>
      </c>
      <c r="I13" s="210">
        <v>496</v>
      </c>
      <c r="J13" s="207">
        <v>10777</v>
      </c>
      <c r="K13" s="210">
        <v>70982</v>
      </c>
    </row>
    <row r="14" spans="1:13" ht="11.45" customHeight="1" x14ac:dyDescent="0.2">
      <c r="A14" s="131" t="s">
        <v>203</v>
      </c>
      <c r="B14" s="165">
        <v>2017</v>
      </c>
      <c r="C14" s="205">
        <v>218</v>
      </c>
      <c r="D14" s="210">
        <v>203108</v>
      </c>
      <c r="E14" s="210">
        <v>23804</v>
      </c>
      <c r="F14" s="210">
        <v>64903</v>
      </c>
      <c r="G14" s="210" t="s">
        <v>28</v>
      </c>
      <c r="H14" s="210">
        <v>3207</v>
      </c>
      <c r="I14" s="210" t="s">
        <v>28</v>
      </c>
      <c r="J14" s="208">
        <v>9241</v>
      </c>
      <c r="K14" s="210">
        <v>101282</v>
      </c>
    </row>
    <row r="15" spans="1:13" ht="11.45" customHeight="1" x14ac:dyDescent="0.2">
      <c r="A15" s="131" t="s">
        <v>203</v>
      </c>
      <c r="B15" s="165">
        <v>2018</v>
      </c>
      <c r="C15" s="205">
        <v>230</v>
      </c>
      <c r="D15" s="210">
        <v>233206</v>
      </c>
      <c r="E15" s="210">
        <v>45009</v>
      </c>
      <c r="F15" s="210">
        <v>75997</v>
      </c>
      <c r="G15" s="210">
        <v>552</v>
      </c>
      <c r="H15" s="210">
        <v>14437</v>
      </c>
      <c r="I15" s="210">
        <v>272</v>
      </c>
      <c r="J15" s="208">
        <v>2759</v>
      </c>
      <c r="K15" s="210">
        <v>94180</v>
      </c>
    </row>
    <row r="16" spans="1:13" ht="9.9499999999999993" customHeight="1" x14ac:dyDescent="0.2">
      <c r="A16" s="131" t="s">
        <v>203</v>
      </c>
      <c r="B16" s="165">
        <v>2019</v>
      </c>
      <c r="C16" s="205">
        <v>263</v>
      </c>
      <c r="D16" s="210">
        <v>252745</v>
      </c>
      <c r="E16" s="210">
        <v>58161</v>
      </c>
      <c r="F16" s="210">
        <v>116938</v>
      </c>
      <c r="G16" s="210">
        <v>286</v>
      </c>
      <c r="H16" s="210">
        <v>2358</v>
      </c>
      <c r="I16" s="210">
        <v>251</v>
      </c>
      <c r="J16" s="208">
        <v>2331</v>
      </c>
      <c r="K16" s="210">
        <v>72419</v>
      </c>
    </row>
    <row r="17" spans="1:21" ht="9.9499999999999993" customHeight="1" x14ac:dyDescent="0.2">
      <c r="A17" s="131"/>
      <c r="B17" s="165">
        <v>2020</v>
      </c>
      <c r="C17" s="205">
        <v>268</v>
      </c>
      <c r="D17" s="210">
        <v>258805</v>
      </c>
      <c r="E17" s="210">
        <v>50940</v>
      </c>
      <c r="F17" s="210">
        <v>121447</v>
      </c>
      <c r="G17" s="210">
        <v>17</v>
      </c>
      <c r="H17" s="210">
        <v>3671</v>
      </c>
      <c r="I17" s="210">
        <v>450</v>
      </c>
      <c r="J17" s="208">
        <v>5785</v>
      </c>
      <c r="K17" s="210">
        <v>76494</v>
      </c>
    </row>
    <row r="18" spans="1:21" s="82" customFormat="1" ht="9.9499999999999993" customHeight="1" x14ac:dyDescent="0.2">
      <c r="A18" s="173" t="s">
        <v>203</v>
      </c>
      <c r="B18" s="165">
        <v>2021</v>
      </c>
      <c r="C18" s="205">
        <v>243</v>
      </c>
      <c r="D18" s="210">
        <v>287742</v>
      </c>
      <c r="E18" s="210">
        <v>27975</v>
      </c>
      <c r="F18" s="210">
        <v>81122</v>
      </c>
      <c r="G18" s="210">
        <v>88</v>
      </c>
      <c r="H18" s="210">
        <v>5631</v>
      </c>
      <c r="I18" s="210">
        <v>312</v>
      </c>
      <c r="J18" s="208">
        <v>2705</v>
      </c>
      <c r="K18" s="210">
        <v>169909</v>
      </c>
      <c r="M18" s="193"/>
      <c r="N18" s="192"/>
      <c r="O18" s="192"/>
      <c r="P18" s="192"/>
      <c r="Q18" s="192"/>
      <c r="R18" s="192"/>
    </row>
    <row r="19" spans="1:21" s="82" customFormat="1" ht="15" customHeight="1" x14ac:dyDescent="0.2">
      <c r="A19" s="173"/>
      <c r="B19" s="203">
        <v>2022</v>
      </c>
      <c r="C19" s="213">
        <v>273</v>
      </c>
      <c r="D19" s="214">
        <v>329050</v>
      </c>
      <c r="E19" s="214">
        <v>55599</v>
      </c>
      <c r="F19" s="214" t="s">
        <v>28</v>
      </c>
      <c r="G19" s="214" t="s">
        <v>28</v>
      </c>
      <c r="H19" s="214">
        <v>16206</v>
      </c>
      <c r="I19" s="214">
        <v>1950</v>
      </c>
      <c r="J19" s="209">
        <v>1241</v>
      </c>
      <c r="K19" s="214">
        <v>152694</v>
      </c>
      <c r="M19" s="193"/>
      <c r="N19" s="192"/>
      <c r="O19" s="192"/>
      <c r="P19" s="192"/>
      <c r="Q19" s="192"/>
      <c r="R19" s="192"/>
    </row>
    <row r="20" spans="1:21" ht="36" customHeight="1" x14ac:dyDescent="0.2">
      <c r="A20" s="131" t="s">
        <v>985</v>
      </c>
      <c r="B20" s="165" t="s">
        <v>29</v>
      </c>
      <c r="C20" s="205">
        <v>151</v>
      </c>
      <c r="D20" s="210">
        <v>58796</v>
      </c>
      <c r="E20" s="210" t="s">
        <v>28</v>
      </c>
      <c r="F20" s="210" t="s">
        <v>28</v>
      </c>
      <c r="G20" s="210" t="s">
        <v>28</v>
      </c>
      <c r="H20" s="210" t="s">
        <v>28</v>
      </c>
      <c r="I20" s="210" t="s">
        <v>28</v>
      </c>
      <c r="J20" s="208" t="s">
        <v>28</v>
      </c>
      <c r="K20" s="210">
        <v>21690</v>
      </c>
      <c r="M20" s="193"/>
      <c r="N20" s="193"/>
      <c r="O20" s="193"/>
      <c r="P20" s="193"/>
      <c r="Q20" s="193"/>
      <c r="R20" s="193"/>
    </row>
    <row r="21" spans="1:21" ht="11.1" customHeight="1" x14ac:dyDescent="0.2">
      <c r="A21" s="131"/>
      <c r="B21" s="165" t="s">
        <v>30</v>
      </c>
      <c r="C21" s="205"/>
      <c r="D21" s="210"/>
      <c r="E21" s="210"/>
      <c r="F21" s="210"/>
      <c r="G21" s="210"/>
      <c r="H21" s="210"/>
      <c r="I21" s="210"/>
      <c r="J21" s="208"/>
      <c r="K21" s="210"/>
    </row>
    <row r="22" spans="1:21" ht="23.1" customHeight="1" x14ac:dyDescent="0.2">
      <c r="A22" s="131" t="s">
        <v>987</v>
      </c>
      <c r="B22" s="165" t="s">
        <v>31</v>
      </c>
      <c r="C22" s="205">
        <v>35</v>
      </c>
      <c r="D22" s="210">
        <v>19322</v>
      </c>
      <c r="E22" s="210">
        <v>1930</v>
      </c>
      <c r="F22" s="210">
        <v>10844</v>
      </c>
      <c r="G22" s="210" t="s">
        <v>28</v>
      </c>
      <c r="H22" s="210">
        <v>2587</v>
      </c>
      <c r="I22" s="210" t="s">
        <v>126</v>
      </c>
      <c r="J22" s="208" t="s">
        <v>28</v>
      </c>
      <c r="K22" s="210">
        <v>3808</v>
      </c>
      <c r="M22" s="199"/>
      <c r="N22" s="199"/>
      <c r="O22" s="199"/>
      <c r="P22" s="199"/>
      <c r="Q22" s="199"/>
      <c r="R22" s="199"/>
      <c r="S22" s="199"/>
      <c r="T22" s="200"/>
      <c r="U22" s="199"/>
    </row>
    <row r="23" spans="1:21" ht="11.1" customHeight="1" x14ac:dyDescent="0.2">
      <c r="A23" s="131">
        <v>11</v>
      </c>
      <c r="B23" s="165" t="s">
        <v>32</v>
      </c>
      <c r="C23" s="205">
        <v>7</v>
      </c>
      <c r="D23" s="210">
        <v>7519</v>
      </c>
      <c r="E23" s="210" t="s">
        <v>126</v>
      </c>
      <c r="F23" s="210" t="s">
        <v>28</v>
      </c>
      <c r="G23" s="210" t="s">
        <v>126</v>
      </c>
      <c r="H23" s="210" t="s">
        <v>28</v>
      </c>
      <c r="I23" s="210" t="s">
        <v>126</v>
      </c>
      <c r="J23" s="208" t="s">
        <v>126</v>
      </c>
      <c r="K23" s="210">
        <v>7195</v>
      </c>
      <c r="M23" s="199"/>
      <c r="N23" s="199"/>
      <c r="O23" s="199"/>
      <c r="P23" s="199"/>
      <c r="Q23" s="199"/>
      <c r="R23" s="199"/>
      <c r="S23" s="199"/>
      <c r="T23" s="200"/>
      <c r="U23" s="199"/>
    </row>
    <row r="24" spans="1:21" ht="23.1" customHeight="1" x14ac:dyDescent="0.2">
      <c r="A24" s="131" t="s">
        <v>986</v>
      </c>
      <c r="B24" s="165" t="s">
        <v>33</v>
      </c>
      <c r="C24" s="205">
        <v>2</v>
      </c>
      <c r="D24" s="210" t="s">
        <v>28</v>
      </c>
      <c r="E24" s="210" t="s">
        <v>28</v>
      </c>
      <c r="F24" s="210" t="s">
        <v>28</v>
      </c>
      <c r="G24" s="210" t="s">
        <v>126</v>
      </c>
      <c r="H24" s="210" t="s">
        <v>28</v>
      </c>
      <c r="I24" s="210" t="s">
        <v>126</v>
      </c>
      <c r="J24" s="208" t="s">
        <v>28</v>
      </c>
      <c r="K24" s="210" t="s">
        <v>28</v>
      </c>
      <c r="M24" s="25"/>
      <c r="N24" s="25"/>
      <c r="O24" s="25"/>
      <c r="P24" s="25"/>
      <c r="Q24" s="25"/>
      <c r="R24" s="25"/>
      <c r="S24" s="25"/>
      <c r="T24" s="25"/>
      <c r="U24" s="25"/>
    </row>
    <row r="25" spans="1:21" ht="11.45" customHeight="1" x14ac:dyDescent="0.2">
      <c r="A25" s="131">
        <v>20</v>
      </c>
      <c r="B25" s="165" t="s">
        <v>34</v>
      </c>
      <c r="C25" s="205">
        <v>3</v>
      </c>
      <c r="D25" s="210">
        <v>207</v>
      </c>
      <c r="E25" s="210" t="s">
        <v>126</v>
      </c>
      <c r="F25" s="210" t="s">
        <v>126</v>
      </c>
      <c r="G25" s="210" t="s">
        <v>126</v>
      </c>
      <c r="H25" s="210" t="s">
        <v>28</v>
      </c>
      <c r="I25" s="210" t="s">
        <v>126</v>
      </c>
      <c r="J25" s="208" t="s">
        <v>126</v>
      </c>
      <c r="K25" s="210" t="s">
        <v>28</v>
      </c>
      <c r="M25" s="25"/>
      <c r="N25" s="25"/>
      <c r="O25" s="25"/>
      <c r="P25" s="25"/>
      <c r="Q25" s="25"/>
      <c r="R25" s="25"/>
      <c r="S25" s="25"/>
      <c r="T25" s="159"/>
      <c r="U25" s="25"/>
    </row>
    <row r="26" spans="1:21" ht="34.5" customHeight="1" x14ac:dyDescent="0.2">
      <c r="A26" s="131" t="s">
        <v>988</v>
      </c>
      <c r="B26" s="165" t="s">
        <v>35</v>
      </c>
      <c r="C26" s="205">
        <v>11</v>
      </c>
      <c r="D26" s="210">
        <v>1784</v>
      </c>
      <c r="E26" s="210" t="s">
        <v>28</v>
      </c>
      <c r="F26" s="210">
        <v>82</v>
      </c>
      <c r="G26" s="210" t="s">
        <v>126</v>
      </c>
      <c r="H26" s="210" t="s">
        <v>28</v>
      </c>
      <c r="I26" s="210" t="s">
        <v>126</v>
      </c>
      <c r="J26" s="208" t="s">
        <v>126</v>
      </c>
      <c r="K26" s="210">
        <v>1250</v>
      </c>
      <c r="M26" s="25"/>
      <c r="N26" s="25"/>
      <c r="O26" s="25"/>
      <c r="P26" s="25"/>
      <c r="Q26" s="25"/>
      <c r="R26" s="25"/>
      <c r="S26" s="25"/>
      <c r="T26" s="25"/>
      <c r="U26" s="25"/>
    </row>
    <row r="27" spans="1:21" ht="23.1" customHeight="1" x14ac:dyDescent="0.2">
      <c r="A27" s="131" t="s">
        <v>989</v>
      </c>
      <c r="B27" s="165" t="s">
        <v>36</v>
      </c>
      <c r="C27" s="205">
        <v>5</v>
      </c>
      <c r="D27" s="210">
        <v>2764</v>
      </c>
      <c r="E27" s="210" t="s">
        <v>28</v>
      </c>
      <c r="F27" s="210" t="s">
        <v>28</v>
      </c>
      <c r="G27" s="210" t="s">
        <v>126</v>
      </c>
      <c r="H27" s="210">
        <v>1035</v>
      </c>
      <c r="I27" s="210" t="s">
        <v>28</v>
      </c>
      <c r="J27" s="208" t="s">
        <v>28</v>
      </c>
      <c r="K27" s="210">
        <v>204</v>
      </c>
      <c r="M27" s="25"/>
      <c r="N27" s="25"/>
      <c r="O27" s="25"/>
      <c r="P27" s="25"/>
      <c r="Q27" s="25"/>
      <c r="R27" s="25"/>
      <c r="S27" s="25"/>
      <c r="T27" s="25"/>
      <c r="U27" s="25"/>
    </row>
    <row r="28" spans="1:21" ht="11.45" customHeight="1" x14ac:dyDescent="0.2">
      <c r="A28" s="131">
        <v>25</v>
      </c>
      <c r="B28" s="165" t="s">
        <v>37</v>
      </c>
      <c r="C28" s="205">
        <v>14</v>
      </c>
      <c r="D28" s="210">
        <v>1034</v>
      </c>
      <c r="E28" s="210" t="s">
        <v>126</v>
      </c>
      <c r="F28" s="210" t="s">
        <v>126</v>
      </c>
      <c r="G28" s="210" t="s">
        <v>126</v>
      </c>
      <c r="H28" s="210">
        <v>576</v>
      </c>
      <c r="I28" s="210" t="s">
        <v>28</v>
      </c>
      <c r="J28" s="208" t="s">
        <v>126</v>
      </c>
      <c r="K28" s="210" t="s">
        <v>28</v>
      </c>
      <c r="M28" s="25"/>
      <c r="N28" s="25"/>
      <c r="O28" s="25"/>
      <c r="P28" s="25"/>
      <c r="Q28" s="25"/>
      <c r="R28" s="25"/>
      <c r="S28" s="25"/>
      <c r="T28" s="25"/>
      <c r="U28" s="25"/>
    </row>
    <row r="29" spans="1:21" ht="11.45" customHeight="1" x14ac:dyDescent="0.2">
      <c r="A29" s="131">
        <v>27</v>
      </c>
      <c r="B29" s="165" t="s">
        <v>38</v>
      </c>
      <c r="C29" s="205">
        <v>1</v>
      </c>
      <c r="D29" s="210" t="s">
        <v>28</v>
      </c>
      <c r="E29" s="210" t="s">
        <v>126</v>
      </c>
      <c r="F29" s="210" t="s">
        <v>126</v>
      </c>
      <c r="G29" s="210" t="s">
        <v>126</v>
      </c>
      <c r="H29" s="210" t="s">
        <v>28</v>
      </c>
      <c r="I29" s="210" t="s">
        <v>126</v>
      </c>
      <c r="J29" s="208" t="s">
        <v>126</v>
      </c>
      <c r="K29" s="210" t="s">
        <v>126</v>
      </c>
      <c r="M29" s="25"/>
      <c r="N29" s="25"/>
      <c r="O29" s="25"/>
      <c r="P29" s="25"/>
      <c r="Q29" s="25"/>
      <c r="R29" s="25"/>
      <c r="S29" s="25"/>
      <c r="T29" s="25"/>
      <c r="U29" s="25"/>
    </row>
    <row r="30" spans="1:21" ht="11.1" customHeight="1" x14ac:dyDescent="0.2">
      <c r="A30" s="131">
        <v>28</v>
      </c>
      <c r="B30" s="165" t="s">
        <v>39</v>
      </c>
      <c r="C30" s="205">
        <v>9</v>
      </c>
      <c r="D30" s="210">
        <v>1604</v>
      </c>
      <c r="E30" s="210" t="s">
        <v>28</v>
      </c>
      <c r="F30" s="210" t="s">
        <v>126</v>
      </c>
      <c r="G30" s="210" t="s">
        <v>126</v>
      </c>
      <c r="H30" s="210" t="s">
        <v>28</v>
      </c>
      <c r="I30" s="210" t="s">
        <v>126</v>
      </c>
      <c r="J30" s="208" t="s">
        <v>126</v>
      </c>
      <c r="K30" s="210">
        <v>509</v>
      </c>
      <c r="M30" s="25"/>
      <c r="N30" s="25"/>
      <c r="O30" s="25"/>
      <c r="P30" s="25"/>
      <c r="Q30" s="25"/>
      <c r="R30" s="25"/>
      <c r="S30" s="25"/>
      <c r="T30" s="25"/>
      <c r="U30" s="25"/>
    </row>
    <row r="31" spans="1:21" ht="23.1" customHeight="1" x14ac:dyDescent="0.2">
      <c r="A31" s="131" t="s">
        <v>990</v>
      </c>
      <c r="B31" s="165" t="s">
        <v>40</v>
      </c>
      <c r="C31" s="205">
        <v>6</v>
      </c>
      <c r="D31" s="210">
        <v>611</v>
      </c>
      <c r="E31" s="210" t="s">
        <v>126</v>
      </c>
      <c r="F31" s="210" t="s">
        <v>126</v>
      </c>
      <c r="G31" s="210" t="s">
        <v>126</v>
      </c>
      <c r="H31" s="210" t="s">
        <v>28</v>
      </c>
      <c r="I31" s="210" t="s">
        <v>28</v>
      </c>
      <c r="J31" s="208" t="s">
        <v>126</v>
      </c>
      <c r="K31" s="210">
        <v>442</v>
      </c>
      <c r="M31" s="25"/>
      <c r="N31" s="25"/>
      <c r="O31" s="25"/>
      <c r="P31" s="25"/>
      <c r="Q31" s="25"/>
      <c r="R31" s="25"/>
      <c r="S31" s="25"/>
      <c r="T31" s="25"/>
      <c r="U31" s="25"/>
    </row>
    <row r="32" spans="1:21" ht="11.1" customHeight="1" x14ac:dyDescent="0.2">
      <c r="A32" s="131">
        <v>30</v>
      </c>
      <c r="B32" s="165" t="s">
        <v>41</v>
      </c>
      <c r="C32" s="205">
        <v>5</v>
      </c>
      <c r="D32" s="210" t="s">
        <v>28</v>
      </c>
      <c r="E32" s="210">
        <v>25</v>
      </c>
      <c r="F32" s="210" t="s">
        <v>126</v>
      </c>
      <c r="G32" s="210" t="s">
        <v>28</v>
      </c>
      <c r="H32" s="210">
        <v>166</v>
      </c>
      <c r="I32" s="210" t="s">
        <v>126</v>
      </c>
      <c r="J32" s="208" t="s">
        <v>28</v>
      </c>
      <c r="K32" s="210" t="s">
        <v>28</v>
      </c>
      <c r="M32" s="25"/>
      <c r="N32" s="25"/>
      <c r="O32" s="25"/>
      <c r="P32" s="25"/>
      <c r="Q32" s="25"/>
      <c r="R32" s="25"/>
      <c r="S32" s="25"/>
      <c r="T32" s="25"/>
      <c r="U32" s="25"/>
    </row>
    <row r="33" spans="1:21" ht="11.45" customHeight="1" x14ac:dyDescent="0.2">
      <c r="A33" s="131">
        <v>32</v>
      </c>
      <c r="B33" s="165" t="s">
        <v>42</v>
      </c>
      <c r="C33" s="205">
        <v>8</v>
      </c>
      <c r="D33" s="210">
        <v>1601</v>
      </c>
      <c r="E33" s="210" t="s">
        <v>126</v>
      </c>
      <c r="F33" s="210" t="s">
        <v>126</v>
      </c>
      <c r="G33" s="210" t="s">
        <v>28</v>
      </c>
      <c r="H33" s="210">
        <v>118</v>
      </c>
      <c r="I33" s="210" t="s">
        <v>126</v>
      </c>
      <c r="J33" s="208" t="s">
        <v>126</v>
      </c>
      <c r="K33" s="210" t="s">
        <v>28</v>
      </c>
      <c r="M33" s="25"/>
      <c r="N33" s="25"/>
      <c r="O33" s="25"/>
      <c r="P33" s="25"/>
      <c r="Q33" s="25"/>
      <c r="R33" s="25"/>
      <c r="S33" s="25"/>
      <c r="T33" s="25"/>
      <c r="U33" s="25"/>
    </row>
    <row r="34" spans="1:21" ht="23.1" customHeight="1" x14ac:dyDescent="0.2">
      <c r="A34" s="131" t="s">
        <v>991</v>
      </c>
      <c r="B34" s="165" t="s">
        <v>43</v>
      </c>
      <c r="C34" s="205">
        <v>16</v>
      </c>
      <c r="D34" s="210">
        <v>488</v>
      </c>
      <c r="E34" s="210" t="s">
        <v>28</v>
      </c>
      <c r="F34" s="210" t="s">
        <v>126</v>
      </c>
      <c r="G34" s="210" t="s">
        <v>126</v>
      </c>
      <c r="H34" s="210">
        <v>115</v>
      </c>
      <c r="I34" s="210" t="s">
        <v>126</v>
      </c>
      <c r="J34" s="208" t="s">
        <v>28</v>
      </c>
      <c r="K34" s="210">
        <v>309</v>
      </c>
      <c r="M34" s="25"/>
      <c r="N34" s="25"/>
      <c r="O34" s="25"/>
      <c r="P34" s="25"/>
      <c r="Q34" s="25"/>
      <c r="R34" s="25"/>
      <c r="S34" s="25"/>
      <c r="T34" s="25"/>
      <c r="U34" s="25"/>
    </row>
    <row r="35" spans="1:21" ht="45.95" customHeight="1" x14ac:dyDescent="0.2">
      <c r="A35" s="131" t="s">
        <v>992</v>
      </c>
      <c r="B35" s="165" t="s">
        <v>44</v>
      </c>
      <c r="C35" s="205">
        <v>122</v>
      </c>
      <c r="D35" s="210">
        <v>270253</v>
      </c>
      <c r="E35" s="210" t="s">
        <v>28</v>
      </c>
      <c r="F35" s="210" t="s">
        <v>28</v>
      </c>
      <c r="G35" s="210" t="s">
        <v>126</v>
      </c>
      <c r="H35" s="210" t="s">
        <v>28</v>
      </c>
      <c r="I35" s="210" t="s">
        <v>28</v>
      </c>
      <c r="J35" s="208" t="s">
        <v>28</v>
      </c>
      <c r="K35" s="210">
        <v>131005</v>
      </c>
      <c r="M35" s="25"/>
      <c r="N35" s="25"/>
      <c r="O35" s="25"/>
      <c r="P35" s="25"/>
      <c r="Q35" s="25"/>
      <c r="R35" s="25"/>
      <c r="S35" s="25"/>
      <c r="T35" s="25"/>
      <c r="U35" s="25"/>
    </row>
    <row r="36" spans="1:21" ht="11.1" customHeight="1" x14ac:dyDescent="0.2">
      <c r="A36" s="131"/>
      <c r="B36" s="165" t="s">
        <v>45</v>
      </c>
      <c r="C36" s="205"/>
      <c r="D36" s="210"/>
      <c r="E36" s="210"/>
      <c r="F36" s="210"/>
      <c r="G36" s="210"/>
      <c r="H36" s="210"/>
      <c r="I36" s="210"/>
      <c r="J36" s="208"/>
      <c r="K36" s="210"/>
      <c r="M36" s="25"/>
      <c r="N36" s="25"/>
      <c r="O36" s="25"/>
      <c r="P36" s="25"/>
      <c r="Q36" s="25"/>
      <c r="R36" s="25"/>
      <c r="S36" s="25"/>
      <c r="T36" s="25"/>
      <c r="U36" s="25"/>
    </row>
    <row r="37" spans="1:21" ht="11.1" customHeight="1" x14ac:dyDescent="0.2">
      <c r="A37" s="131">
        <v>35</v>
      </c>
      <c r="B37" s="165" t="s">
        <v>46</v>
      </c>
      <c r="C37" s="205">
        <v>42</v>
      </c>
      <c r="D37" s="210">
        <v>156357</v>
      </c>
      <c r="E37" s="210" t="s">
        <v>28</v>
      </c>
      <c r="F37" s="210" t="s">
        <v>28</v>
      </c>
      <c r="G37" s="210" t="s">
        <v>126</v>
      </c>
      <c r="H37" s="210">
        <v>1856</v>
      </c>
      <c r="I37" s="210" t="s">
        <v>28</v>
      </c>
      <c r="J37" s="208" t="s">
        <v>28</v>
      </c>
      <c r="K37" s="210">
        <v>130380</v>
      </c>
      <c r="M37" s="25"/>
      <c r="N37" s="25"/>
      <c r="O37" s="25"/>
      <c r="P37" s="25"/>
      <c r="Q37" s="25"/>
      <c r="R37" s="25"/>
      <c r="S37" s="25"/>
      <c r="T37" s="25"/>
      <c r="U37" s="25"/>
    </row>
    <row r="38" spans="1:21" ht="11.45" customHeight="1" x14ac:dyDescent="0.2">
      <c r="A38" s="131">
        <v>36</v>
      </c>
      <c r="B38" s="165" t="s">
        <v>47</v>
      </c>
      <c r="C38" s="205">
        <v>5</v>
      </c>
      <c r="D38" s="210">
        <v>7717</v>
      </c>
      <c r="E38" s="210" t="s">
        <v>126</v>
      </c>
      <c r="F38" s="210">
        <v>7717</v>
      </c>
      <c r="G38" s="210" t="s">
        <v>126</v>
      </c>
      <c r="H38" s="210" t="s">
        <v>126</v>
      </c>
      <c r="I38" s="210" t="s">
        <v>126</v>
      </c>
      <c r="J38" s="208" t="s">
        <v>126</v>
      </c>
      <c r="K38" s="210" t="s">
        <v>126</v>
      </c>
      <c r="M38" s="25"/>
      <c r="N38" s="25"/>
      <c r="O38" s="25"/>
      <c r="P38" s="25"/>
      <c r="Q38" s="25"/>
      <c r="R38" s="25"/>
      <c r="S38" s="25"/>
      <c r="T38" s="25"/>
      <c r="U38" s="25"/>
    </row>
    <row r="39" spans="1:21" ht="11.45" customHeight="1" x14ac:dyDescent="0.2">
      <c r="A39" s="131">
        <v>37</v>
      </c>
      <c r="B39" s="165" t="s">
        <v>48</v>
      </c>
      <c r="C39" s="205">
        <v>33</v>
      </c>
      <c r="D39" s="210">
        <v>79728</v>
      </c>
      <c r="E39" s="210" t="s">
        <v>28</v>
      </c>
      <c r="F39" s="210" t="s">
        <v>28</v>
      </c>
      <c r="G39" s="210" t="s">
        <v>126</v>
      </c>
      <c r="H39" s="210" t="s">
        <v>126</v>
      </c>
      <c r="I39" s="210" t="s">
        <v>126</v>
      </c>
      <c r="J39" s="208" t="s">
        <v>126</v>
      </c>
      <c r="K39" s="210" t="s">
        <v>28</v>
      </c>
      <c r="M39" s="25"/>
      <c r="N39" s="25"/>
      <c r="O39" s="25"/>
      <c r="P39" s="25"/>
      <c r="Q39" s="25"/>
      <c r="R39" s="25"/>
      <c r="S39" s="25"/>
      <c r="T39" s="159"/>
      <c r="U39" s="25"/>
    </row>
    <row r="40" spans="1:21" ht="57.6" customHeight="1" x14ac:dyDescent="0.2">
      <c r="A40" s="131" t="s">
        <v>993</v>
      </c>
      <c r="B40" s="165" t="s">
        <v>49</v>
      </c>
      <c r="C40" s="205">
        <v>42</v>
      </c>
      <c r="D40" s="210">
        <v>26452</v>
      </c>
      <c r="E40" s="210" t="s">
        <v>28</v>
      </c>
      <c r="F40" s="210" t="s">
        <v>28</v>
      </c>
      <c r="G40" s="210" t="s">
        <v>126</v>
      </c>
      <c r="H40" s="210" t="s">
        <v>28</v>
      </c>
      <c r="I40" s="210" t="s">
        <v>126</v>
      </c>
      <c r="J40" s="208" t="s">
        <v>28</v>
      </c>
      <c r="K40" s="210" t="s">
        <v>28</v>
      </c>
      <c r="M40" s="25"/>
      <c r="N40" s="25"/>
      <c r="O40" s="25"/>
      <c r="P40" s="25"/>
      <c r="Q40" s="25"/>
      <c r="R40" s="25"/>
      <c r="S40" s="25"/>
      <c r="T40" s="159"/>
      <c r="U40" s="25"/>
    </row>
    <row r="41" spans="1:21" ht="11.45" customHeight="1" x14ac:dyDescent="0.2">
      <c r="M41" s="25"/>
      <c r="N41" s="25"/>
      <c r="O41" s="25"/>
      <c r="P41" s="25"/>
      <c r="Q41" s="25"/>
      <c r="R41" s="25"/>
      <c r="S41" s="25"/>
      <c r="T41" s="159"/>
      <c r="U41" s="25"/>
    </row>
    <row r="42" spans="1:21" ht="11.45" customHeight="1" x14ac:dyDescent="0.2">
      <c r="M42" s="25"/>
      <c r="N42" s="25"/>
      <c r="O42" s="25"/>
      <c r="P42" s="25"/>
      <c r="Q42" s="25"/>
      <c r="R42" s="25"/>
      <c r="S42" s="25"/>
      <c r="T42" s="159"/>
      <c r="U42" s="25"/>
    </row>
    <row r="43" spans="1:21" ht="11.45" customHeight="1" x14ac:dyDescent="0.2">
      <c r="M43" s="25"/>
      <c r="N43" s="25"/>
      <c r="O43" s="25"/>
      <c r="P43" s="25"/>
      <c r="Q43" s="25"/>
      <c r="R43" s="25"/>
      <c r="S43" s="25"/>
      <c r="T43" s="159"/>
      <c r="U43" s="25"/>
    </row>
    <row r="44" spans="1:21" ht="11.45" customHeight="1" x14ac:dyDescent="0.2">
      <c r="M44" s="25"/>
      <c r="N44" s="25"/>
      <c r="O44" s="25"/>
      <c r="P44" s="25"/>
      <c r="Q44" s="25"/>
      <c r="R44" s="25"/>
      <c r="S44" s="25"/>
      <c r="T44" s="159"/>
      <c r="U44" s="25"/>
    </row>
    <row r="45" spans="1:21" ht="11.45" customHeight="1" x14ac:dyDescent="0.2">
      <c r="M45" s="169"/>
      <c r="N45" s="169"/>
      <c r="O45" s="169"/>
      <c r="P45" s="169"/>
      <c r="Q45" s="169"/>
      <c r="R45" s="169"/>
      <c r="S45" s="169"/>
      <c r="T45" s="169"/>
      <c r="U45" s="169"/>
    </row>
    <row r="46" spans="1:21" ht="11.45" customHeight="1" x14ac:dyDescent="0.2">
      <c r="M46" s="169"/>
      <c r="N46" s="169"/>
      <c r="O46" s="169"/>
      <c r="P46" s="169"/>
      <c r="Q46" s="169"/>
      <c r="R46" s="169"/>
      <c r="S46" s="169"/>
      <c r="T46" s="169"/>
      <c r="U46" s="169"/>
    </row>
    <row r="47" spans="1:21" ht="11.45" customHeight="1" x14ac:dyDescent="0.2">
      <c r="M47" s="169"/>
      <c r="N47" s="169"/>
      <c r="O47" s="169"/>
      <c r="P47" s="169"/>
      <c r="Q47" s="169"/>
      <c r="R47" s="169"/>
      <c r="S47" s="169"/>
      <c r="T47" s="169"/>
      <c r="U47" s="169"/>
    </row>
    <row r="48" spans="1:21" ht="11.45" customHeight="1" x14ac:dyDescent="0.2">
      <c r="M48" s="169"/>
      <c r="N48" s="169"/>
      <c r="O48" s="169"/>
      <c r="P48" s="169"/>
      <c r="Q48" s="169"/>
      <c r="R48" s="169"/>
      <c r="S48" s="169"/>
      <c r="T48" s="169"/>
      <c r="U48" s="169"/>
    </row>
    <row r="49" spans="13:21" ht="11.45" customHeight="1" x14ac:dyDescent="0.2">
      <c r="M49" s="169"/>
      <c r="N49" s="169"/>
      <c r="O49" s="169"/>
      <c r="P49" s="169"/>
      <c r="Q49" s="169"/>
      <c r="R49" s="169"/>
      <c r="S49" s="169"/>
      <c r="T49" s="169"/>
      <c r="U49" s="169"/>
    </row>
    <row r="50" spans="13:21" ht="11.45" customHeight="1" x14ac:dyDescent="0.2">
      <c r="M50" s="169"/>
      <c r="N50" s="169"/>
      <c r="O50" s="169"/>
      <c r="P50" s="169"/>
      <c r="Q50" s="169"/>
      <c r="R50" s="169"/>
      <c r="S50" s="169"/>
      <c r="T50" s="169"/>
      <c r="U50" s="169"/>
    </row>
  </sheetData>
  <hyperlinks>
    <hyperlink ref="A1" location="Inhalt!A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160" zoomScaleNormal="160" workbookViewId="0"/>
  </sheetViews>
  <sheetFormatPr baseColWidth="10" defaultRowHeight="11.45" customHeight="1" x14ac:dyDescent="0.2"/>
  <cols>
    <col min="1" max="1" width="17.5703125" style="26" customWidth="1"/>
    <col min="2" max="10" width="8.28515625" style="22" customWidth="1"/>
    <col min="11" max="11" width="2.7109375" style="33" customWidth="1"/>
    <col min="12" max="12" width="7.140625" style="34" customWidth="1"/>
    <col min="13" max="21" width="6.7109375" style="22" customWidth="1"/>
    <col min="22" max="16384" width="11.42578125" style="22"/>
  </cols>
  <sheetData>
    <row r="1" spans="1:13" ht="12" customHeight="1" x14ac:dyDescent="0.2">
      <c r="A1" s="155" t="s">
        <v>209</v>
      </c>
    </row>
    <row r="2" spans="1:13" s="20" customFormat="1" ht="30" customHeight="1" x14ac:dyDescent="0.2">
      <c r="A2" s="143" t="s">
        <v>25</v>
      </c>
      <c r="B2" s="143"/>
      <c r="C2" s="143"/>
      <c r="D2" s="143"/>
      <c r="E2" s="143"/>
      <c r="F2" s="143"/>
      <c r="G2" s="143"/>
      <c r="H2" s="143"/>
      <c r="I2" s="143"/>
      <c r="J2" s="143"/>
      <c r="K2" s="143"/>
      <c r="L2" s="143"/>
    </row>
    <row r="3" spans="1:13" s="21" customFormat="1" ht="30" customHeight="1" x14ac:dyDescent="0.2">
      <c r="A3" s="145" t="s">
        <v>1089</v>
      </c>
      <c r="B3" s="145"/>
      <c r="C3" s="145"/>
      <c r="D3" s="145"/>
      <c r="E3" s="145"/>
      <c r="F3" s="145"/>
      <c r="G3" s="145"/>
      <c r="H3" s="145"/>
      <c r="I3" s="145"/>
      <c r="J3" s="145"/>
      <c r="K3" s="145"/>
      <c r="L3" s="145"/>
    </row>
    <row r="4" spans="1:13" s="21" customFormat="1" ht="36" customHeight="1" x14ac:dyDescent="0.2">
      <c r="A4" s="293" t="s">
        <v>26</v>
      </c>
      <c r="B4" s="295" t="s">
        <v>1152</v>
      </c>
      <c r="C4" s="295" t="s">
        <v>1153</v>
      </c>
      <c r="D4" s="295" t="s">
        <v>1154</v>
      </c>
      <c r="E4" s="295" t="s">
        <v>1155</v>
      </c>
      <c r="F4" s="295" t="s">
        <v>1156</v>
      </c>
      <c r="G4" s="295" t="s">
        <v>1157</v>
      </c>
      <c r="H4" s="295" t="s">
        <v>1158</v>
      </c>
      <c r="I4" s="295" t="s">
        <v>1159</v>
      </c>
      <c r="J4" s="297" t="s">
        <v>1160</v>
      </c>
    </row>
    <row r="5" spans="1:13" s="28" customFormat="1" ht="20.100000000000001" customHeight="1" x14ac:dyDescent="0.2">
      <c r="A5" s="190" t="s">
        <v>50</v>
      </c>
      <c r="B5" s="215">
        <v>1750483</v>
      </c>
      <c r="C5" s="215">
        <v>2362974</v>
      </c>
      <c r="D5" s="215">
        <v>3772939</v>
      </c>
      <c r="E5" s="215">
        <v>3867477</v>
      </c>
      <c r="F5" s="215">
        <v>2483257</v>
      </c>
      <c r="G5" s="215">
        <v>2185136</v>
      </c>
      <c r="H5" s="215">
        <v>2626340</v>
      </c>
      <c r="I5" s="215">
        <v>3483602</v>
      </c>
      <c r="J5" s="215">
        <v>3693851</v>
      </c>
      <c r="M5" s="219"/>
    </row>
    <row r="6" spans="1:13" s="21" customFormat="1" ht="24" customHeight="1" x14ac:dyDescent="0.2">
      <c r="A6" s="23" t="s">
        <v>1100</v>
      </c>
      <c r="B6" s="216"/>
      <c r="C6" s="216"/>
      <c r="D6" s="216"/>
      <c r="E6" s="216"/>
      <c r="F6" s="216"/>
      <c r="G6" s="216"/>
      <c r="H6" s="216"/>
      <c r="I6" s="216"/>
      <c r="J6" s="216"/>
      <c r="L6" s="157"/>
      <c r="M6" s="29"/>
    </row>
    <row r="7" spans="1:13" s="21" customFormat="1" ht="11.45" customHeight="1" x14ac:dyDescent="0.2">
      <c r="A7" s="191" t="s">
        <v>51</v>
      </c>
      <c r="B7" s="216">
        <v>37959</v>
      </c>
      <c r="C7" s="216">
        <v>45337</v>
      </c>
      <c r="D7" s="216">
        <v>50623</v>
      </c>
      <c r="E7" s="216">
        <v>42647</v>
      </c>
      <c r="F7" s="216">
        <v>44732</v>
      </c>
      <c r="G7" s="216">
        <v>37879</v>
      </c>
      <c r="H7" s="216">
        <v>34861</v>
      </c>
      <c r="I7" s="216">
        <v>12012</v>
      </c>
      <c r="J7" s="216">
        <v>44534</v>
      </c>
      <c r="K7" s="30"/>
      <c r="L7" s="157"/>
      <c r="M7" s="29"/>
    </row>
    <row r="8" spans="1:13" s="21" customFormat="1" ht="11.45" customHeight="1" x14ac:dyDescent="0.2">
      <c r="A8" s="23" t="s">
        <v>1096</v>
      </c>
      <c r="B8" s="216">
        <v>135721</v>
      </c>
      <c r="C8" s="216">
        <v>138275</v>
      </c>
      <c r="D8" s="216">
        <v>164456</v>
      </c>
      <c r="E8" s="216">
        <v>169620</v>
      </c>
      <c r="F8" s="216">
        <v>169855</v>
      </c>
      <c r="G8" s="216">
        <v>151184</v>
      </c>
      <c r="H8" s="216">
        <v>186780</v>
      </c>
      <c r="I8" s="216">
        <v>176578</v>
      </c>
      <c r="J8" s="216">
        <v>204829</v>
      </c>
      <c r="K8" s="30"/>
      <c r="M8" s="29"/>
    </row>
    <row r="9" spans="1:13" s="21" customFormat="1" ht="11.45" customHeight="1" x14ac:dyDescent="0.2">
      <c r="A9" s="191" t="s">
        <v>52</v>
      </c>
      <c r="B9" s="216">
        <v>4584</v>
      </c>
      <c r="C9" s="216">
        <v>3214</v>
      </c>
      <c r="D9" s="216">
        <v>4296</v>
      </c>
      <c r="E9" s="216">
        <v>4463</v>
      </c>
      <c r="F9" s="216">
        <v>5319</v>
      </c>
      <c r="G9" s="216">
        <v>6106</v>
      </c>
      <c r="H9" s="216">
        <v>11396</v>
      </c>
      <c r="I9" s="216">
        <v>7557</v>
      </c>
      <c r="J9" s="216">
        <v>11154</v>
      </c>
      <c r="K9" s="30"/>
      <c r="M9" s="29"/>
    </row>
    <row r="10" spans="1:13" s="21" customFormat="1" ht="11.45" customHeight="1" x14ac:dyDescent="0.2">
      <c r="A10" s="23" t="s">
        <v>53</v>
      </c>
      <c r="B10" s="216">
        <v>16634</v>
      </c>
      <c r="C10" s="216">
        <v>15319</v>
      </c>
      <c r="D10" s="216">
        <v>16664</v>
      </c>
      <c r="E10" s="216">
        <v>17113</v>
      </c>
      <c r="F10" s="216">
        <v>14854</v>
      </c>
      <c r="G10" s="216">
        <v>14136</v>
      </c>
      <c r="H10" s="216">
        <v>13502</v>
      </c>
      <c r="I10" s="216">
        <v>26532</v>
      </c>
      <c r="J10" s="216">
        <v>30067</v>
      </c>
      <c r="K10" s="30"/>
      <c r="M10" s="29"/>
    </row>
    <row r="11" spans="1:13" s="21" customFormat="1" ht="23.1" customHeight="1" x14ac:dyDescent="0.2">
      <c r="A11" s="23" t="s">
        <v>1098</v>
      </c>
      <c r="B11" s="216">
        <v>10751</v>
      </c>
      <c r="C11" s="216">
        <v>13443</v>
      </c>
      <c r="D11" s="216">
        <v>13033</v>
      </c>
      <c r="E11" s="216">
        <v>11679</v>
      </c>
      <c r="F11" s="216">
        <v>25497</v>
      </c>
      <c r="G11" s="216">
        <v>13950</v>
      </c>
      <c r="H11" s="216">
        <v>16415</v>
      </c>
      <c r="I11" s="216">
        <v>17941</v>
      </c>
      <c r="J11" s="216">
        <v>14870</v>
      </c>
      <c r="K11" s="30"/>
      <c r="M11" s="29"/>
    </row>
    <row r="12" spans="1:13" s="21" customFormat="1" ht="34.5" customHeight="1" x14ac:dyDescent="0.2">
      <c r="A12" s="23" t="s">
        <v>1099</v>
      </c>
      <c r="B12" s="216">
        <v>37919</v>
      </c>
      <c r="C12" s="216">
        <v>30717</v>
      </c>
      <c r="D12" s="216">
        <v>36112</v>
      </c>
      <c r="E12" s="216">
        <v>59561</v>
      </c>
      <c r="F12" s="216">
        <v>61640</v>
      </c>
      <c r="G12" s="216">
        <v>53263</v>
      </c>
      <c r="H12" s="216">
        <v>50803</v>
      </c>
      <c r="I12" s="216">
        <v>9716</v>
      </c>
      <c r="J12" s="216">
        <v>12006</v>
      </c>
      <c r="M12" s="29"/>
    </row>
    <row r="13" spans="1:13" s="21" customFormat="1" ht="11.45" customHeight="1" x14ac:dyDescent="0.2">
      <c r="A13" s="23" t="s">
        <v>54</v>
      </c>
      <c r="B13" s="216">
        <v>1477554</v>
      </c>
      <c r="C13" s="216">
        <v>2093946</v>
      </c>
      <c r="D13" s="216">
        <v>3464545</v>
      </c>
      <c r="E13" s="216">
        <v>3540640</v>
      </c>
      <c r="F13" s="216">
        <v>2147907</v>
      </c>
      <c r="G13" s="216">
        <v>1898577</v>
      </c>
      <c r="H13" s="216">
        <v>2311258</v>
      </c>
      <c r="I13" s="216">
        <v>3230164</v>
      </c>
      <c r="J13" s="216">
        <v>3374916</v>
      </c>
      <c r="M13" s="29"/>
    </row>
    <row r="14" spans="1:13" s="21" customFormat="1" ht="11.45" customHeight="1" x14ac:dyDescent="0.2">
      <c r="A14" s="23" t="s">
        <v>1097</v>
      </c>
      <c r="B14" s="216">
        <v>29360</v>
      </c>
      <c r="C14" s="216">
        <v>22722</v>
      </c>
      <c r="D14" s="216">
        <v>23209</v>
      </c>
      <c r="E14" s="216">
        <v>21753</v>
      </c>
      <c r="F14" s="216">
        <v>13452</v>
      </c>
      <c r="G14" s="216">
        <v>10041</v>
      </c>
      <c r="H14" s="216">
        <v>1325</v>
      </c>
      <c r="I14" s="216">
        <v>3101</v>
      </c>
      <c r="J14" s="216">
        <v>1476</v>
      </c>
      <c r="M14" s="29"/>
    </row>
    <row r="15" spans="1:13" s="21" customFormat="1" ht="11.45" customHeight="1" x14ac:dyDescent="0.2">
      <c r="A15" s="31"/>
      <c r="I15" s="30"/>
      <c r="J15" s="32"/>
    </row>
    <row r="16" spans="1:13" s="21" customFormat="1" ht="11.45" customHeight="1" x14ac:dyDescent="0.2">
      <c r="A16" s="31"/>
      <c r="I16" s="30"/>
      <c r="J16" s="32"/>
    </row>
    <row r="17" spans="1:21" s="21" customFormat="1" ht="30" customHeight="1" x14ac:dyDescent="0.2">
      <c r="A17" s="151" t="s">
        <v>1171</v>
      </c>
      <c r="B17" s="145"/>
      <c r="C17" s="145"/>
      <c r="D17" s="145"/>
      <c r="E17" s="145"/>
      <c r="F17" s="145"/>
      <c r="G17" s="145"/>
      <c r="H17" s="145"/>
      <c r="I17" s="145"/>
      <c r="J17" s="145"/>
      <c r="K17" s="30"/>
      <c r="L17" s="32"/>
    </row>
    <row r="18" spans="1:21" s="21" customFormat="1" ht="60" customHeight="1" x14ac:dyDescent="0.2">
      <c r="A18" s="294" t="s">
        <v>26</v>
      </c>
      <c r="B18" s="296" t="s">
        <v>1162</v>
      </c>
      <c r="C18" s="296" t="s">
        <v>1163</v>
      </c>
      <c r="D18" s="296" t="s">
        <v>1164</v>
      </c>
      <c r="E18" s="296" t="s">
        <v>1165</v>
      </c>
      <c r="F18" s="296" t="s">
        <v>1166</v>
      </c>
      <c r="G18" s="296" t="s">
        <v>1167</v>
      </c>
      <c r="H18" s="296" t="s">
        <v>1168</v>
      </c>
      <c r="I18" s="296" t="s">
        <v>1169</v>
      </c>
      <c r="J18" s="298" t="s">
        <v>1170</v>
      </c>
      <c r="K18" s="30"/>
      <c r="L18" s="32"/>
    </row>
    <row r="19" spans="1:21" s="21" customFormat="1" ht="20.100000000000001" customHeight="1" x14ac:dyDescent="0.2">
      <c r="A19" s="172" t="s">
        <v>50</v>
      </c>
      <c r="B19" s="217">
        <v>3693851</v>
      </c>
      <c r="C19" s="218">
        <v>2481451</v>
      </c>
      <c r="D19" s="218">
        <v>73381</v>
      </c>
      <c r="E19" s="218">
        <v>262062</v>
      </c>
      <c r="F19" s="218">
        <v>331015</v>
      </c>
      <c r="G19" s="218">
        <v>43141</v>
      </c>
      <c r="H19" s="218">
        <v>96225</v>
      </c>
      <c r="I19" s="218">
        <v>140381</v>
      </c>
      <c r="J19" s="218">
        <v>266194</v>
      </c>
      <c r="K19" s="30"/>
      <c r="L19" s="193"/>
      <c r="M19" s="192"/>
      <c r="N19" s="192"/>
      <c r="O19" s="192"/>
    </row>
    <row r="20" spans="1:21" s="21" customFormat="1" ht="24" customHeight="1" x14ac:dyDescent="0.2">
      <c r="A20" s="131" t="s">
        <v>1100</v>
      </c>
      <c r="B20" s="205"/>
      <c r="C20" s="210"/>
      <c r="D20" s="210"/>
      <c r="E20" s="210"/>
      <c r="F20" s="210"/>
      <c r="G20" s="210"/>
      <c r="H20" s="210"/>
      <c r="I20" s="210"/>
      <c r="J20" s="210"/>
      <c r="K20" s="30"/>
      <c r="L20" s="193"/>
      <c r="M20" s="193"/>
      <c r="N20" s="193"/>
      <c r="O20" s="193"/>
    </row>
    <row r="21" spans="1:21" ht="11.45" customHeight="1" x14ac:dyDescent="0.2">
      <c r="A21" s="31" t="s">
        <v>51</v>
      </c>
      <c r="B21" s="205">
        <v>44534</v>
      </c>
      <c r="C21" s="210">
        <v>1707</v>
      </c>
      <c r="D21" s="210" t="s">
        <v>28</v>
      </c>
      <c r="E21" s="210" t="s">
        <v>28</v>
      </c>
      <c r="F21" s="210">
        <v>274</v>
      </c>
      <c r="G21" s="210" t="s">
        <v>126</v>
      </c>
      <c r="H21" s="210" t="s">
        <v>126</v>
      </c>
      <c r="I21" s="210" t="s">
        <v>28</v>
      </c>
      <c r="J21" s="210" t="s">
        <v>28</v>
      </c>
      <c r="L21" s="157"/>
    </row>
    <row r="22" spans="1:21" ht="11.45" customHeight="1" x14ac:dyDescent="0.2">
      <c r="A22" s="131" t="s">
        <v>1096</v>
      </c>
      <c r="B22" s="205">
        <v>204829</v>
      </c>
      <c r="C22" s="210">
        <v>17052</v>
      </c>
      <c r="D22" s="210">
        <v>13769</v>
      </c>
      <c r="E22" s="210">
        <v>67691</v>
      </c>
      <c r="F22" s="210">
        <v>43337</v>
      </c>
      <c r="G22" s="210">
        <v>15943</v>
      </c>
      <c r="H22" s="210">
        <v>11357</v>
      </c>
      <c r="I22" s="210">
        <v>18651</v>
      </c>
      <c r="J22" s="210">
        <v>17029</v>
      </c>
      <c r="M22" s="199"/>
      <c r="N22" s="199"/>
      <c r="O22" s="199"/>
      <c r="P22" s="199"/>
      <c r="Q22" s="199"/>
      <c r="R22" s="199"/>
      <c r="S22" s="199"/>
      <c r="T22" s="199"/>
      <c r="U22" s="199"/>
    </row>
    <row r="23" spans="1:21" ht="11.45" customHeight="1" x14ac:dyDescent="0.2">
      <c r="A23" s="31" t="s">
        <v>52</v>
      </c>
      <c r="B23" s="205">
        <v>11154</v>
      </c>
      <c r="C23" s="210">
        <v>2006</v>
      </c>
      <c r="D23" s="210" t="s">
        <v>28</v>
      </c>
      <c r="E23" s="210">
        <v>2472</v>
      </c>
      <c r="F23" s="210">
        <v>1267</v>
      </c>
      <c r="G23" s="210">
        <v>1419</v>
      </c>
      <c r="H23" s="210" t="s">
        <v>28</v>
      </c>
      <c r="I23" s="210" t="s">
        <v>126</v>
      </c>
      <c r="J23" s="210" t="s">
        <v>28</v>
      </c>
      <c r="M23" s="24"/>
      <c r="N23" s="24"/>
      <c r="O23" s="24"/>
      <c r="P23" s="24"/>
      <c r="Q23" s="24"/>
      <c r="R23" s="24"/>
      <c r="S23" s="24"/>
      <c r="T23" s="24"/>
      <c r="U23" s="24"/>
    </row>
    <row r="24" spans="1:21" ht="11.45" customHeight="1" x14ac:dyDescent="0.2">
      <c r="A24" s="131" t="s">
        <v>53</v>
      </c>
      <c r="B24" s="205">
        <v>30067</v>
      </c>
      <c r="C24" s="210">
        <v>4546</v>
      </c>
      <c r="D24" s="210" t="s">
        <v>28</v>
      </c>
      <c r="E24" s="210" t="s">
        <v>28</v>
      </c>
      <c r="F24" s="210" t="s">
        <v>28</v>
      </c>
      <c r="G24" s="210" t="s">
        <v>28</v>
      </c>
      <c r="H24" s="210" t="s">
        <v>28</v>
      </c>
      <c r="I24" s="210" t="s">
        <v>28</v>
      </c>
      <c r="J24" s="210" t="s">
        <v>126</v>
      </c>
      <c r="M24" s="24"/>
      <c r="N24" s="24"/>
      <c r="O24" s="24"/>
      <c r="P24" s="24"/>
      <c r="Q24" s="24"/>
      <c r="R24" s="24"/>
      <c r="S24" s="24"/>
      <c r="T24" s="24"/>
      <c r="U24" s="24"/>
    </row>
    <row r="25" spans="1:21" ht="23.1" customHeight="1" x14ac:dyDescent="0.2">
      <c r="A25" s="131" t="s">
        <v>1098</v>
      </c>
      <c r="B25" s="205">
        <v>14870</v>
      </c>
      <c r="C25" s="210" t="s">
        <v>28</v>
      </c>
      <c r="D25" s="210" t="s">
        <v>28</v>
      </c>
      <c r="E25" s="210" t="s">
        <v>28</v>
      </c>
      <c r="F25" s="210">
        <v>4987</v>
      </c>
      <c r="G25" s="210">
        <v>5179</v>
      </c>
      <c r="H25" s="210" t="s">
        <v>28</v>
      </c>
      <c r="I25" s="210">
        <v>2152</v>
      </c>
      <c r="J25" s="210" t="s">
        <v>28</v>
      </c>
      <c r="M25" s="24"/>
      <c r="N25" s="24"/>
      <c r="O25" s="24"/>
      <c r="P25" s="24"/>
      <c r="Q25" s="24"/>
      <c r="R25" s="24"/>
      <c r="S25" s="24"/>
      <c r="T25" s="24"/>
      <c r="U25" s="24"/>
    </row>
    <row r="26" spans="1:21" ht="34.5" customHeight="1" x14ac:dyDescent="0.2">
      <c r="A26" s="131" t="s">
        <v>1099</v>
      </c>
      <c r="B26" s="205">
        <v>12006</v>
      </c>
      <c r="C26" s="210" t="s">
        <v>28</v>
      </c>
      <c r="D26" s="210" t="s">
        <v>28</v>
      </c>
      <c r="E26" s="210" t="s">
        <v>28</v>
      </c>
      <c r="F26" s="210">
        <v>3807</v>
      </c>
      <c r="G26" s="210" t="s">
        <v>28</v>
      </c>
      <c r="H26" s="210" t="s">
        <v>28</v>
      </c>
      <c r="I26" s="210" t="s">
        <v>28</v>
      </c>
      <c r="J26" s="210" t="s">
        <v>126</v>
      </c>
      <c r="M26" s="24"/>
      <c r="N26" s="24"/>
      <c r="O26" s="24"/>
      <c r="P26" s="24"/>
      <c r="Q26" s="24"/>
      <c r="R26" s="24"/>
      <c r="S26" s="24"/>
      <c r="T26" s="24"/>
      <c r="U26" s="24"/>
    </row>
    <row r="27" spans="1:21" ht="11.45" customHeight="1" x14ac:dyDescent="0.2">
      <c r="A27" s="131" t="s">
        <v>54</v>
      </c>
      <c r="B27" s="205">
        <v>3374916</v>
      </c>
      <c r="C27" s="210">
        <v>2454911</v>
      </c>
      <c r="D27" s="210">
        <v>55991</v>
      </c>
      <c r="E27" s="210">
        <v>142750</v>
      </c>
      <c r="F27" s="210">
        <v>266039</v>
      </c>
      <c r="G27" s="210">
        <v>17980</v>
      </c>
      <c r="H27" s="210">
        <v>79188</v>
      </c>
      <c r="I27" s="210">
        <v>110015</v>
      </c>
      <c r="J27" s="210">
        <v>248041</v>
      </c>
      <c r="M27" s="24"/>
      <c r="N27" s="24"/>
      <c r="O27" s="24"/>
      <c r="P27" s="24"/>
      <c r="Q27" s="24"/>
      <c r="R27" s="24"/>
      <c r="S27" s="24"/>
      <c r="T27" s="24"/>
      <c r="U27" s="24"/>
    </row>
    <row r="28" spans="1:21" ht="11.45" customHeight="1" x14ac:dyDescent="0.2">
      <c r="A28" s="131" t="s">
        <v>1097</v>
      </c>
      <c r="B28" s="205">
        <v>1476</v>
      </c>
      <c r="C28" s="210" t="s">
        <v>28</v>
      </c>
      <c r="D28" s="210" t="s">
        <v>28</v>
      </c>
      <c r="E28" s="210" t="s">
        <v>126</v>
      </c>
      <c r="F28" s="210" t="s">
        <v>28</v>
      </c>
      <c r="G28" s="210" t="s">
        <v>28</v>
      </c>
      <c r="H28" s="210" t="s">
        <v>126</v>
      </c>
      <c r="I28" s="210" t="s">
        <v>126</v>
      </c>
      <c r="J28" s="210" t="s">
        <v>126</v>
      </c>
      <c r="M28" s="24"/>
      <c r="N28" s="24"/>
      <c r="O28" s="24"/>
      <c r="P28" s="24"/>
      <c r="Q28" s="24"/>
      <c r="R28" s="24"/>
      <c r="S28" s="24"/>
      <c r="T28" s="24"/>
      <c r="U28" s="24"/>
    </row>
    <row r="29" spans="1:21" ht="11.45" customHeight="1" x14ac:dyDescent="0.2">
      <c r="B29" s="35"/>
      <c r="M29" s="24"/>
      <c r="N29" s="24"/>
      <c r="O29" s="24"/>
      <c r="P29" s="24"/>
      <c r="Q29" s="24"/>
      <c r="R29" s="24"/>
      <c r="S29" s="24"/>
      <c r="T29" s="24"/>
      <c r="U29" s="24"/>
    </row>
    <row r="30" spans="1:21" ht="11.45" customHeight="1" x14ac:dyDescent="0.2">
      <c r="M30" s="24"/>
      <c r="N30" s="24"/>
      <c r="O30" s="24"/>
      <c r="P30" s="24"/>
      <c r="Q30" s="24"/>
      <c r="R30" s="24"/>
      <c r="S30" s="24"/>
      <c r="T30" s="24"/>
      <c r="U30" s="24"/>
    </row>
    <row r="31" spans="1:21" ht="11.45" customHeight="1" x14ac:dyDescent="0.2">
      <c r="M31" s="24"/>
      <c r="N31" s="24"/>
      <c r="O31" s="24"/>
      <c r="P31" s="24"/>
      <c r="Q31" s="24"/>
      <c r="R31" s="24"/>
      <c r="S31" s="24"/>
      <c r="T31" s="24"/>
      <c r="U31" s="24"/>
    </row>
  </sheetData>
  <hyperlinks>
    <hyperlink ref="A1" location="Inhalt!A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zoomScale="160" zoomScaleNormal="160" workbookViewId="0"/>
  </sheetViews>
  <sheetFormatPr baseColWidth="10" defaultRowHeight="11.45" customHeight="1" x14ac:dyDescent="0.2"/>
  <cols>
    <col min="1" max="1" width="42.7109375" style="48" customWidth="1"/>
    <col min="2" max="2" width="7.7109375" style="47" customWidth="1"/>
    <col min="3" max="7" width="8.28515625" style="47" customWidth="1"/>
    <col min="8" max="8" width="2.7109375" style="47" customWidth="1"/>
    <col min="9" max="16384" width="11.42578125" style="47"/>
  </cols>
  <sheetData>
    <row r="1" spans="1:11" ht="12" customHeight="1" x14ac:dyDescent="0.2">
      <c r="A1" s="155" t="s">
        <v>209</v>
      </c>
    </row>
    <row r="2" spans="1:11" s="20" customFormat="1" ht="30" customHeight="1" x14ac:dyDescent="0.2">
      <c r="A2" s="144" t="s">
        <v>55</v>
      </c>
      <c r="B2" s="144"/>
      <c r="C2" s="144"/>
      <c r="D2" s="144"/>
      <c r="E2" s="144"/>
      <c r="F2" s="144"/>
      <c r="G2" s="144"/>
    </row>
    <row r="3" spans="1:11" s="21" customFormat="1" ht="30" customHeight="1" x14ac:dyDescent="0.2">
      <c r="A3" s="145" t="s">
        <v>56</v>
      </c>
      <c r="B3" s="145"/>
      <c r="C3" s="145"/>
      <c r="D3" s="145"/>
      <c r="E3" s="145"/>
      <c r="F3" s="145"/>
      <c r="G3" s="145"/>
      <c r="I3" s="169"/>
      <c r="J3" s="169"/>
      <c r="K3" s="169"/>
    </row>
    <row r="4" spans="1:11" s="22" customFormat="1" ht="12" customHeight="1" x14ac:dyDescent="0.2">
      <c r="A4" s="195" t="s">
        <v>26</v>
      </c>
      <c r="B4" s="196" t="s">
        <v>65</v>
      </c>
      <c r="C4" s="198" t="s">
        <v>1953</v>
      </c>
      <c r="D4" s="198" t="s">
        <v>994</v>
      </c>
      <c r="E4" s="198" t="s">
        <v>995</v>
      </c>
      <c r="F4" s="198" t="s">
        <v>996</v>
      </c>
      <c r="G4" s="197" t="s">
        <v>997</v>
      </c>
    </row>
    <row r="5" spans="1:11" s="22" customFormat="1" ht="20.100000000000001" customHeight="1" x14ac:dyDescent="0.2">
      <c r="A5" s="27" t="s">
        <v>50</v>
      </c>
      <c r="B5" s="42" t="s">
        <v>1111</v>
      </c>
      <c r="C5" s="36">
        <v>127477</v>
      </c>
      <c r="D5" s="36">
        <v>131888</v>
      </c>
      <c r="E5" s="36">
        <v>141460</v>
      </c>
      <c r="F5" s="36">
        <v>166594</v>
      </c>
      <c r="G5" s="36">
        <v>178181</v>
      </c>
    </row>
    <row r="6" spans="1:11" s="22" customFormat="1" ht="11.45" customHeight="1" x14ac:dyDescent="0.2">
      <c r="A6" s="23" t="s">
        <v>1989</v>
      </c>
      <c r="B6" s="147"/>
      <c r="C6" s="37"/>
      <c r="D6" s="37"/>
      <c r="E6" s="37"/>
      <c r="F6" s="37"/>
      <c r="G6" s="37"/>
      <c r="I6" s="157"/>
    </row>
    <row r="7" spans="1:11" s="22" customFormat="1" ht="11.45" customHeight="1" x14ac:dyDescent="0.2">
      <c r="A7" s="23" t="s">
        <v>58</v>
      </c>
      <c r="B7" s="42" t="s">
        <v>1111</v>
      </c>
      <c r="C7" s="37">
        <v>93665</v>
      </c>
      <c r="D7" s="37">
        <v>96072</v>
      </c>
      <c r="E7" s="37">
        <v>100982</v>
      </c>
      <c r="F7" s="37">
        <v>113807</v>
      </c>
      <c r="G7" s="37">
        <v>111600</v>
      </c>
      <c r="I7" s="157"/>
    </row>
    <row r="8" spans="1:11" s="22" customFormat="1" ht="11.45" customHeight="1" x14ac:dyDescent="0.2">
      <c r="A8" s="23" t="s">
        <v>59</v>
      </c>
      <c r="B8" s="42" t="s">
        <v>1111</v>
      </c>
      <c r="C8" s="37">
        <v>33812</v>
      </c>
      <c r="D8" s="37">
        <v>35816</v>
      </c>
      <c r="E8" s="37">
        <v>40477</v>
      </c>
      <c r="F8" s="37">
        <v>52787</v>
      </c>
      <c r="G8" s="37">
        <v>66581</v>
      </c>
    </row>
    <row r="9" spans="1:11" s="22" customFormat="1" ht="20.100000000000001" customHeight="1" x14ac:dyDescent="0.2">
      <c r="A9" s="23" t="s">
        <v>60</v>
      </c>
      <c r="B9" s="42" t="s">
        <v>1111</v>
      </c>
      <c r="C9" s="37">
        <v>92372</v>
      </c>
      <c r="D9" s="37">
        <v>93698</v>
      </c>
      <c r="E9" s="37">
        <v>93104</v>
      </c>
      <c r="F9" s="37">
        <v>96289</v>
      </c>
      <c r="G9" s="37">
        <v>97650</v>
      </c>
    </row>
    <row r="10" spans="1:11" s="22" customFormat="1" ht="11.45" customHeight="1" x14ac:dyDescent="0.2">
      <c r="A10" s="23" t="s">
        <v>61</v>
      </c>
      <c r="B10" s="42" t="s">
        <v>1111</v>
      </c>
      <c r="C10" s="37">
        <v>3784</v>
      </c>
      <c r="D10" s="37">
        <v>10740</v>
      </c>
      <c r="E10" s="37">
        <v>17317</v>
      </c>
      <c r="F10" s="37">
        <v>39385</v>
      </c>
      <c r="G10" s="37">
        <v>50260</v>
      </c>
    </row>
    <row r="11" spans="1:11" s="22" customFormat="1" ht="22.5" customHeight="1" x14ac:dyDescent="0.2">
      <c r="A11" s="23" t="s">
        <v>62</v>
      </c>
      <c r="B11" s="42" t="s">
        <v>1111</v>
      </c>
      <c r="C11" s="37">
        <v>20305</v>
      </c>
      <c r="D11" s="37">
        <v>15749</v>
      </c>
      <c r="E11" s="37">
        <v>17528</v>
      </c>
      <c r="F11" s="37">
        <v>16309</v>
      </c>
      <c r="G11" s="37">
        <v>16360</v>
      </c>
    </row>
    <row r="12" spans="1:11" s="22" customFormat="1" ht="11.45" customHeight="1" x14ac:dyDescent="0.2">
      <c r="A12" s="23" t="s">
        <v>63</v>
      </c>
      <c r="B12" s="42" t="s">
        <v>1111</v>
      </c>
      <c r="C12" s="37">
        <v>9404</v>
      </c>
      <c r="D12" s="37">
        <v>7858</v>
      </c>
      <c r="E12" s="37">
        <v>7483</v>
      </c>
      <c r="F12" s="37">
        <v>7727</v>
      </c>
      <c r="G12" s="37">
        <v>6787</v>
      </c>
    </row>
    <row r="13" spans="1:11" s="22" customFormat="1" ht="22.5" customHeight="1" x14ac:dyDescent="0.2">
      <c r="A13" s="23" t="s">
        <v>64</v>
      </c>
      <c r="B13" s="42" t="s">
        <v>1111</v>
      </c>
      <c r="C13" s="37" t="s">
        <v>28</v>
      </c>
      <c r="D13" s="37">
        <v>1958</v>
      </c>
      <c r="E13" s="37">
        <v>1366</v>
      </c>
      <c r="F13" s="37">
        <v>1702</v>
      </c>
      <c r="G13" s="37">
        <v>1676</v>
      </c>
    </row>
    <row r="14" spans="1:11" s="22" customFormat="1" ht="11.45" customHeight="1" x14ac:dyDescent="0.2">
      <c r="A14" s="23" t="s">
        <v>1988</v>
      </c>
      <c r="B14" s="42" t="s">
        <v>1111</v>
      </c>
      <c r="C14" s="37">
        <v>1611</v>
      </c>
      <c r="D14" s="37">
        <v>1885</v>
      </c>
      <c r="E14" s="37">
        <v>4662</v>
      </c>
      <c r="F14" s="37">
        <v>5182</v>
      </c>
      <c r="G14" s="37">
        <v>5449</v>
      </c>
    </row>
    <row r="15" spans="1:11" s="22" customFormat="1" ht="11.45" customHeight="1" x14ac:dyDescent="0.2">
      <c r="A15" s="38"/>
      <c r="B15" s="39"/>
      <c r="C15" s="39"/>
      <c r="D15" s="39"/>
      <c r="E15" s="38"/>
    </row>
    <row r="16" spans="1:11" s="22" customFormat="1" ht="11.45" customHeight="1" x14ac:dyDescent="0.2">
      <c r="A16" s="40"/>
      <c r="B16" s="41"/>
      <c r="C16" s="41"/>
      <c r="D16" s="41"/>
      <c r="E16" s="41"/>
    </row>
    <row r="17" spans="1:9" s="21" customFormat="1" ht="30" customHeight="1" x14ac:dyDescent="0.2">
      <c r="A17" s="148" t="s">
        <v>1064</v>
      </c>
      <c r="B17" s="149"/>
      <c r="C17" s="149"/>
      <c r="D17" s="149"/>
      <c r="E17" s="149"/>
      <c r="F17" s="149"/>
      <c r="G17" s="149"/>
    </row>
    <row r="18" spans="1:9" s="22" customFormat="1" ht="12" customHeight="1" x14ac:dyDescent="0.2">
      <c r="A18" s="158" t="s">
        <v>26</v>
      </c>
      <c r="B18" s="196" t="s">
        <v>65</v>
      </c>
      <c r="C18" s="198" t="s">
        <v>1953</v>
      </c>
      <c r="D18" s="198" t="s">
        <v>994</v>
      </c>
      <c r="E18" s="198" t="s">
        <v>995</v>
      </c>
      <c r="F18" s="198" t="s">
        <v>996</v>
      </c>
      <c r="G18" s="197" t="s">
        <v>997</v>
      </c>
    </row>
    <row r="19" spans="1:9" s="22" customFormat="1" ht="20.100000000000001" customHeight="1" x14ac:dyDescent="0.2">
      <c r="A19" s="23" t="s">
        <v>66</v>
      </c>
      <c r="B19" s="42" t="s">
        <v>1111</v>
      </c>
      <c r="C19" s="37">
        <v>83239</v>
      </c>
      <c r="D19" s="37">
        <v>84903</v>
      </c>
      <c r="E19" s="37">
        <v>85788</v>
      </c>
      <c r="F19" s="37">
        <v>89443</v>
      </c>
      <c r="G19" s="37">
        <v>91467</v>
      </c>
    </row>
    <row r="20" spans="1:9" s="22" customFormat="1" ht="11.45" customHeight="1" x14ac:dyDescent="0.2">
      <c r="A20" s="23" t="s">
        <v>57</v>
      </c>
      <c r="B20" s="42"/>
      <c r="C20" s="37"/>
      <c r="D20" s="37"/>
      <c r="E20" s="37"/>
      <c r="F20" s="37"/>
      <c r="G20" s="37"/>
      <c r="I20" s="157"/>
    </row>
    <row r="21" spans="1:9" s="22" customFormat="1" ht="11.45" customHeight="1" x14ac:dyDescent="0.2">
      <c r="A21" s="23" t="s">
        <v>67</v>
      </c>
      <c r="B21" s="42" t="s">
        <v>1111</v>
      </c>
      <c r="C21" s="37">
        <v>61596</v>
      </c>
      <c r="D21" s="37">
        <v>63651</v>
      </c>
      <c r="E21" s="37">
        <v>60718</v>
      </c>
      <c r="F21" s="37">
        <v>62806</v>
      </c>
      <c r="G21" s="37">
        <v>67782</v>
      </c>
      <c r="I21" s="157"/>
    </row>
    <row r="22" spans="1:9" s="22" customFormat="1" ht="11.45" customHeight="1" x14ac:dyDescent="0.2">
      <c r="A22" s="23" t="s">
        <v>68</v>
      </c>
      <c r="B22" s="42" t="s">
        <v>1111</v>
      </c>
      <c r="C22" s="37">
        <v>21643</v>
      </c>
      <c r="D22" s="37">
        <v>21252</v>
      </c>
      <c r="E22" s="37">
        <v>25070</v>
      </c>
      <c r="F22" s="37">
        <v>26637</v>
      </c>
      <c r="G22" s="37">
        <v>23685</v>
      </c>
    </row>
    <row r="23" spans="1:9" s="22" customFormat="1" ht="30" customHeight="1" x14ac:dyDescent="0.2">
      <c r="A23" s="23" t="s">
        <v>69</v>
      </c>
      <c r="B23" s="42" t="s">
        <v>70</v>
      </c>
      <c r="C23" s="37">
        <v>100</v>
      </c>
      <c r="D23" s="37">
        <v>106</v>
      </c>
      <c r="E23" s="37">
        <v>104</v>
      </c>
      <c r="F23" s="37">
        <v>108</v>
      </c>
      <c r="G23" s="37">
        <v>117</v>
      </c>
    </row>
    <row r="24" spans="1:9" s="22" customFormat="1" ht="11.45" customHeight="1" x14ac:dyDescent="0.2">
      <c r="A24" s="40"/>
      <c r="B24" s="43"/>
      <c r="C24" s="41"/>
      <c r="D24" s="41"/>
      <c r="E24" s="41"/>
    </row>
    <row r="25" spans="1:9" s="22" customFormat="1" ht="11.45" customHeight="1" x14ac:dyDescent="0.2">
      <c r="A25" s="40"/>
      <c r="B25" s="43"/>
      <c r="C25" s="41"/>
      <c r="D25" s="41"/>
      <c r="E25" s="41"/>
    </row>
    <row r="26" spans="1:9" s="21" customFormat="1" ht="30" customHeight="1" x14ac:dyDescent="0.2">
      <c r="A26" s="149" t="s">
        <v>71</v>
      </c>
      <c r="B26" s="149"/>
      <c r="C26" s="149"/>
      <c r="D26" s="149"/>
      <c r="E26" s="149"/>
      <c r="F26" s="149"/>
      <c r="G26" s="149"/>
    </row>
    <row r="27" spans="1:9" s="22" customFormat="1" ht="12" customHeight="1" x14ac:dyDescent="0.2">
      <c r="A27" s="158" t="s">
        <v>26</v>
      </c>
      <c r="B27" s="196" t="s">
        <v>65</v>
      </c>
      <c r="C27" s="198" t="s">
        <v>1953</v>
      </c>
      <c r="D27" s="198" t="s">
        <v>994</v>
      </c>
      <c r="E27" s="198" t="s">
        <v>995</v>
      </c>
      <c r="F27" s="198" t="s">
        <v>996</v>
      </c>
      <c r="G27" s="197" t="s">
        <v>997</v>
      </c>
    </row>
    <row r="28" spans="1:9" s="21" customFormat="1" ht="20.100000000000001" customHeight="1" x14ac:dyDescent="0.2">
      <c r="A28" s="23" t="s">
        <v>72</v>
      </c>
      <c r="B28" s="44"/>
      <c r="C28" s="29"/>
      <c r="D28" s="29"/>
      <c r="E28" s="29"/>
      <c r="F28" s="29"/>
      <c r="G28" s="29"/>
    </row>
    <row r="29" spans="1:9" s="21" customFormat="1" ht="22.5" customHeight="1" x14ac:dyDescent="0.2">
      <c r="A29" s="23" t="s">
        <v>73</v>
      </c>
      <c r="B29" s="45" t="s">
        <v>74</v>
      </c>
      <c r="C29" s="37">
        <v>14368</v>
      </c>
      <c r="D29" s="37">
        <v>15157</v>
      </c>
      <c r="E29" s="37">
        <v>15719</v>
      </c>
      <c r="F29" s="37">
        <v>15827</v>
      </c>
      <c r="G29" s="37">
        <v>16449</v>
      </c>
      <c r="I29" s="157"/>
    </row>
    <row r="30" spans="1:9" s="21" customFormat="1" ht="11.45" customHeight="1" x14ac:dyDescent="0.2">
      <c r="A30" s="23" t="s">
        <v>75</v>
      </c>
      <c r="B30" s="45" t="s">
        <v>74</v>
      </c>
      <c r="C30" s="37">
        <v>699</v>
      </c>
      <c r="D30" s="37">
        <v>624</v>
      </c>
      <c r="E30" s="37">
        <v>601</v>
      </c>
      <c r="F30" s="37">
        <v>586</v>
      </c>
      <c r="G30" s="37">
        <v>617</v>
      </c>
      <c r="I30" s="157"/>
    </row>
    <row r="31" spans="1:9" s="21" customFormat="1" ht="11.45" customHeight="1" x14ac:dyDescent="0.2">
      <c r="A31" s="23" t="s">
        <v>76</v>
      </c>
      <c r="B31" s="45" t="s">
        <v>74</v>
      </c>
      <c r="C31" s="37">
        <v>9991</v>
      </c>
      <c r="D31" s="37">
        <v>10719</v>
      </c>
      <c r="E31" s="37">
        <v>11003</v>
      </c>
      <c r="F31" s="37">
        <v>11038</v>
      </c>
      <c r="G31" s="37">
        <v>11421</v>
      </c>
    </row>
    <row r="32" spans="1:9" s="21" customFormat="1" ht="11.45" customHeight="1" x14ac:dyDescent="0.2">
      <c r="A32" s="23" t="s">
        <v>77</v>
      </c>
      <c r="B32" s="45" t="s">
        <v>74</v>
      </c>
      <c r="C32" s="37">
        <v>3678</v>
      </c>
      <c r="D32" s="37">
        <v>3814</v>
      </c>
      <c r="E32" s="37">
        <v>4116</v>
      </c>
      <c r="F32" s="37">
        <v>4203</v>
      </c>
      <c r="G32" s="37">
        <v>4412</v>
      </c>
    </row>
    <row r="33" spans="1:7" s="46" customFormat="1" ht="22.5" customHeight="1" x14ac:dyDescent="0.2">
      <c r="A33" s="23" t="s">
        <v>78</v>
      </c>
      <c r="B33" s="45" t="s">
        <v>27</v>
      </c>
      <c r="C33" s="37">
        <v>574</v>
      </c>
      <c r="D33" s="37">
        <v>588</v>
      </c>
      <c r="E33" s="37">
        <v>598</v>
      </c>
      <c r="F33" s="37">
        <v>597</v>
      </c>
      <c r="G33" s="37">
        <v>587</v>
      </c>
    </row>
    <row r="34" spans="1:7" s="46" customFormat="1" ht="23.1" customHeight="1" x14ac:dyDescent="0.2">
      <c r="A34" s="23" t="s">
        <v>79</v>
      </c>
      <c r="B34" s="42" t="s">
        <v>1111</v>
      </c>
      <c r="C34" s="37">
        <v>94718</v>
      </c>
      <c r="D34" s="37">
        <v>90506</v>
      </c>
      <c r="E34" s="37">
        <v>92158</v>
      </c>
      <c r="F34" s="37">
        <v>89110</v>
      </c>
      <c r="G34" s="37">
        <v>89655</v>
      </c>
    </row>
    <row r="35" spans="1:7" s="46" customFormat="1" ht="11.45" customHeight="1" x14ac:dyDescent="0.2">
      <c r="A35" s="23" t="s">
        <v>80</v>
      </c>
      <c r="B35" s="42" t="s">
        <v>1111</v>
      </c>
      <c r="C35" s="37">
        <v>69191</v>
      </c>
      <c r="D35" s="37">
        <v>69608</v>
      </c>
      <c r="E35" s="37">
        <v>73417</v>
      </c>
      <c r="F35" s="37">
        <v>78109</v>
      </c>
      <c r="G35" s="37">
        <v>78745</v>
      </c>
    </row>
    <row r="36" spans="1:7" ht="11.45" customHeight="1" x14ac:dyDescent="0.2">
      <c r="A36" s="23" t="s">
        <v>81</v>
      </c>
      <c r="B36" s="42" t="s">
        <v>1111</v>
      </c>
      <c r="C36" s="37">
        <v>11232</v>
      </c>
      <c r="D36" s="37">
        <v>9924</v>
      </c>
      <c r="E36" s="37">
        <v>9869</v>
      </c>
      <c r="F36" s="37">
        <v>5010</v>
      </c>
      <c r="G36" s="37">
        <v>5536</v>
      </c>
    </row>
    <row r="37" spans="1:7" ht="11.45" customHeight="1" x14ac:dyDescent="0.2">
      <c r="A37" s="23" t="s">
        <v>82</v>
      </c>
      <c r="B37" s="42" t="s">
        <v>1111</v>
      </c>
      <c r="C37" s="37">
        <v>14295</v>
      </c>
      <c r="D37" s="37">
        <v>10974</v>
      </c>
      <c r="E37" s="37">
        <v>8872</v>
      </c>
      <c r="F37" s="37">
        <v>5991</v>
      </c>
      <c r="G37" s="37">
        <v>5374</v>
      </c>
    </row>
    <row r="38" spans="1:7" ht="20.100000000000001" customHeight="1" x14ac:dyDescent="0.2">
      <c r="A38" s="23" t="s">
        <v>83</v>
      </c>
      <c r="B38" s="44"/>
      <c r="C38" s="37"/>
      <c r="D38" s="37"/>
      <c r="E38" s="37"/>
      <c r="F38" s="37"/>
      <c r="G38" s="37"/>
    </row>
    <row r="39" spans="1:7" ht="34.5" customHeight="1" x14ac:dyDescent="0.2">
      <c r="A39" s="23" t="s">
        <v>84</v>
      </c>
      <c r="B39" s="42" t="s">
        <v>1111</v>
      </c>
      <c r="C39" s="37">
        <v>20120</v>
      </c>
      <c r="D39" s="37">
        <v>18572</v>
      </c>
      <c r="E39" s="37">
        <v>23302</v>
      </c>
      <c r="F39" s="37">
        <v>20873</v>
      </c>
      <c r="G39" s="37">
        <v>23876</v>
      </c>
    </row>
    <row r="40" spans="1:7" ht="11.45" customHeight="1" x14ac:dyDescent="0.2">
      <c r="A40" s="23" t="s">
        <v>85</v>
      </c>
      <c r="B40" s="42" t="s">
        <v>1111</v>
      </c>
      <c r="C40" s="37">
        <v>3262</v>
      </c>
      <c r="D40" s="37">
        <v>4347</v>
      </c>
      <c r="E40" s="37">
        <v>4214</v>
      </c>
      <c r="F40" s="37">
        <v>2760</v>
      </c>
      <c r="G40" s="37">
        <v>4319</v>
      </c>
    </row>
    <row r="41" spans="1:7" ht="11.45" customHeight="1" x14ac:dyDescent="0.2">
      <c r="A41" s="23" t="s">
        <v>86</v>
      </c>
      <c r="B41" s="42" t="s">
        <v>1111</v>
      </c>
      <c r="C41" s="37">
        <v>16858</v>
      </c>
      <c r="D41" s="37">
        <v>14225</v>
      </c>
      <c r="E41" s="37">
        <v>19087</v>
      </c>
      <c r="F41" s="37">
        <v>18113</v>
      </c>
      <c r="G41" s="37">
        <v>19557</v>
      </c>
    </row>
  </sheetData>
  <hyperlinks>
    <hyperlink ref="A1" location="Inhalt!A1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legacyDrawing r:id="rId2"/>
  <tableParts count="3">
    <tablePart r:id="rId3"/>
    <tablePart r:id="rId4"/>
    <tablePart r:id="rId5"/>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zoomScale="160" zoomScaleNormal="160" workbookViewId="0"/>
  </sheetViews>
  <sheetFormatPr baseColWidth="10" defaultRowHeight="11.45" customHeight="1" x14ac:dyDescent="0.2"/>
  <cols>
    <col min="1" max="1" width="39.7109375" style="48" customWidth="1"/>
    <col min="2" max="2" width="6.7109375" style="47" customWidth="1"/>
    <col min="3" max="4" width="7.28515625" style="47" customWidth="1"/>
    <col min="5" max="8" width="7.7109375" style="47" customWidth="1"/>
    <col min="9" max="9" width="2.7109375" style="47" customWidth="1"/>
    <col min="10" max="10" width="6.85546875" style="47" customWidth="1"/>
    <col min="11" max="11" width="13.5703125" style="47" customWidth="1"/>
    <col min="12" max="12" width="10.140625" style="47" customWidth="1"/>
    <col min="13" max="13" width="15.28515625" style="47" customWidth="1"/>
    <col min="14" max="16384" width="11.42578125" style="47"/>
  </cols>
  <sheetData>
    <row r="1" spans="1:11" ht="12" customHeight="1" x14ac:dyDescent="0.2">
      <c r="A1" s="155" t="s">
        <v>209</v>
      </c>
    </row>
    <row r="2" spans="1:11" s="20" customFormat="1" ht="30" customHeight="1" x14ac:dyDescent="0.2">
      <c r="A2" s="143" t="s">
        <v>55</v>
      </c>
      <c r="B2" s="143"/>
      <c r="C2" s="143"/>
      <c r="D2" s="143"/>
      <c r="E2" s="143"/>
      <c r="F2" s="143"/>
      <c r="G2" s="143"/>
      <c r="H2" s="143"/>
    </row>
    <row r="3" spans="1:11" s="21" customFormat="1" ht="30" customHeight="1" x14ac:dyDescent="0.2">
      <c r="A3" s="145" t="s">
        <v>1084</v>
      </c>
      <c r="B3" s="145"/>
      <c r="C3" s="145"/>
      <c r="D3" s="145"/>
      <c r="E3" s="145"/>
      <c r="F3" s="145"/>
      <c r="G3" s="145"/>
      <c r="H3" s="145"/>
      <c r="K3" s="169"/>
    </row>
    <row r="4" spans="1:11" s="22" customFormat="1" ht="12" customHeight="1" x14ac:dyDescent="0.2">
      <c r="A4" s="158" t="s">
        <v>26</v>
      </c>
      <c r="B4" s="196" t="s">
        <v>65</v>
      </c>
      <c r="C4" s="198" t="s">
        <v>998</v>
      </c>
      <c r="D4" s="198" t="s">
        <v>1953</v>
      </c>
      <c r="E4" s="198" t="s">
        <v>994</v>
      </c>
      <c r="F4" s="198" t="s">
        <v>995</v>
      </c>
      <c r="G4" s="198" t="s">
        <v>996</v>
      </c>
      <c r="H4" s="197" t="s">
        <v>997</v>
      </c>
    </row>
    <row r="5" spans="1:11" s="22" customFormat="1" ht="20.100000000000001" customHeight="1" x14ac:dyDescent="0.2">
      <c r="A5" s="23" t="s">
        <v>87</v>
      </c>
      <c r="B5" s="45" t="s">
        <v>27</v>
      </c>
      <c r="C5" s="24">
        <v>1123</v>
      </c>
      <c r="D5" s="24">
        <v>849</v>
      </c>
      <c r="E5" s="24">
        <v>814</v>
      </c>
      <c r="F5" s="24">
        <v>780</v>
      </c>
      <c r="G5" s="24">
        <v>753</v>
      </c>
      <c r="H5" s="24">
        <v>726</v>
      </c>
      <c r="J5" s="157"/>
    </row>
    <row r="6" spans="1:11" s="22" customFormat="1" ht="11.45" customHeight="1" x14ac:dyDescent="0.2">
      <c r="A6" s="23" t="s">
        <v>88</v>
      </c>
      <c r="B6" s="45"/>
      <c r="C6" s="24"/>
      <c r="D6" s="24"/>
      <c r="E6" s="24"/>
      <c r="F6" s="24"/>
      <c r="G6" s="24"/>
      <c r="H6" s="24"/>
      <c r="J6" s="157"/>
    </row>
    <row r="7" spans="1:11" s="22" customFormat="1" ht="11.45" customHeight="1" x14ac:dyDescent="0.2">
      <c r="A7" s="23" t="s">
        <v>89</v>
      </c>
      <c r="B7" s="45" t="s">
        <v>27</v>
      </c>
      <c r="C7" s="24" t="s">
        <v>28</v>
      </c>
      <c r="D7" s="24">
        <v>366</v>
      </c>
      <c r="E7" s="24">
        <v>386</v>
      </c>
      <c r="F7" s="24">
        <v>355</v>
      </c>
      <c r="G7" s="24">
        <v>358</v>
      </c>
      <c r="H7" s="24">
        <v>312</v>
      </c>
      <c r="J7" s="157"/>
    </row>
    <row r="8" spans="1:11" s="22" customFormat="1" ht="20.100000000000001" customHeight="1" x14ac:dyDescent="0.2">
      <c r="A8" s="23" t="s">
        <v>90</v>
      </c>
      <c r="B8" s="49" t="s">
        <v>1112</v>
      </c>
      <c r="C8" s="50">
        <v>1891.7</v>
      </c>
      <c r="D8" s="50">
        <v>1687.1</v>
      </c>
      <c r="E8" s="50">
        <v>1646.5</v>
      </c>
      <c r="F8" s="50">
        <v>1596.9</v>
      </c>
      <c r="G8" s="50">
        <v>1611.1</v>
      </c>
      <c r="H8" s="50">
        <v>1609.1</v>
      </c>
    </row>
    <row r="9" spans="1:11" s="22" customFormat="1" ht="20.100000000000001" customHeight="1" x14ac:dyDescent="0.2">
      <c r="A9" s="23" t="s">
        <v>91</v>
      </c>
      <c r="B9" s="49" t="s">
        <v>1112</v>
      </c>
      <c r="C9" s="50">
        <v>1794.6</v>
      </c>
      <c r="D9" s="50">
        <v>1681.8</v>
      </c>
      <c r="E9" s="50">
        <v>1640.7</v>
      </c>
      <c r="F9" s="50">
        <v>1592.3</v>
      </c>
      <c r="G9" s="50">
        <v>1606.7</v>
      </c>
      <c r="H9" s="50">
        <v>1605.2</v>
      </c>
    </row>
    <row r="10" spans="1:11" s="22" customFormat="1" ht="11.45" customHeight="1" x14ac:dyDescent="0.2">
      <c r="A10" s="23"/>
      <c r="B10" s="45" t="s">
        <v>92</v>
      </c>
      <c r="C10" s="50">
        <v>94.9</v>
      </c>
      <c r="D10" s="50">
        <v>99.7</v>
      </c>
      <c r="E10" s="50">
        <v>99.6</v>
      </c>
      <c r="F10" s="50">
        <v>99.7</v>
      </c>
      <c r="G10" s="50">
        <v>99.7</v>
      </c>
      <c r="H10" s="50">
        <v>99.8</v>
      </c>
    </row>
    <row r="11" spans="1:11" s="22" customFormat="1" ht="20.100000000000001" customHeight="1" x14ac:dyDescent="0.2">
      <c r="A11" s="23" t="s">
        <v>93</v>
      </c>
      <c r="B11" s="49" t="s">
        <v>1112</v>
      </c>
      <c r="C11" s="50">
        <v>97.1</v>
      </c>
      <c r="D11" s="50">
        <v>5.3</v>
      </c>
      <c r="E11" s="50">
        <v>5.8</v>
      </c>
      <c r="F11" s="50">
        <v>4.5999999999999996</v>
      </c>
      <c r="G11" s="50">
        <v>4.4000000000000004</v>
      </c>
      <c r="H11" s="50">
        <v>3.9</v>
      </c>
    </row>
    <row r="12" spans="1:11" s="22" customFormat="1" ht="11.45" customHeight="1" x14ac:dyDescent="0.2">
      <c r="A12" s="23"/>
      <c r="B12" s="45" t="s">
        <v>92</v>
      </c>
      <c r="C12" s="50">
        <v>5.0999999999999996</v>
      </c>
      <c r="D12" s="50">
        <v>0.3</v>
      </c>
      <c r="E12" s="50">
        <v>0.4</v>
      </c>
      <c r="F12" s="50">
        <v>0.3</v>
      </c>
      <c r="G12" s="50">
        <v>0.3</v>
      </c>
      <c r="H12" s="50">
        <v>0.2</v>
      </c>
    </row>
    <row r="13" spans="1:11" s="22" customFormat="1" ht="20.100000000000001" customHeight="1" x14ac:dyDescent="0.2">
      <c r="A13" s="23" t="s">
        <v>94</v>
      </c>
      <c r="B13" s="49" t="s">
        <v>1112</v>
      </c>
      <c r="C13" s="50">
        <v>1234.2</v>
      </c>
      <c r="D13" s="50">
        <v>1454.4</v>
      </c>
      <c r="E13" s="50">
        <v>1442.8</v>
      </c>
      <c r="F13" s="50">
        <v>1416</v>
      </c>
      <c r="G13" s="50">
        <v>1438.1</v>
      </c>
      <c r="H13" s="50">
        <v>1441.3</v>
      </c>
    </row>
    <row r="14" spans="1:11" s="22" customFormat="1" ht="11.45" customHeight="1" x14ac:dyDescent="0.2">
      <c r="A14" s="23"/>
      <c r="B14" s="45" t="s">
        <v>92</v>
      </c>
      <c r="C14" s="50">
        <v>65.2</v>
      </c>
      <c r="D14" s="50">
        <v>86.2</v>
      </c>
      <c r="E14" s="50">
        <v>87.6</v>
      </c>
      <c r="F14" s="50">
        <v>88.7</v>
      </c>
      <c r="G14" s="50">
        <v>89.3</v>
      </c>
      <c r="H14" s="50">
        <v>89.6</v>
      </c>
    </row>
    <row r="15" spans="1:11" s="22" customFormat="1" ht="20.100000000000001" customHeight="1" x14ac:dyDescent="0.2">
      <c r="A15" s="23" t="s">
        <v>95</v>
      </c>
      <c r="B15" s="49" t="s">
        <v>1112</v>
      </c>
      <c r="C15" s="50">
        <v>657.5</v>
      </c>
      <c r="D15" s="50">
        <v>232.7</v>
      </c>
      <c r="E15" s="50">
        <v>203.7</v>
      </c>
      <c r="F15" s="50">
        <v>180.9</v>
      </c>
      <c r="G15" s="50">
        <v>173</v>
      </c>
      <c r="H15" s="50">
        <v>167.8</v>
      </c>
    </row>
    <row r="16" spans="1:11" s="22" customFormat="1" ht="11.45" customHeight="1" x14ac:dyDescent="0.2">
      <c r="A16" s="23"/>
      <c r="B16" s="45" t="s">
        <v>92</v>
      </c>
      <c r="C16" s="50">
        <v>34.799999999999997</v>
      </c>
      <c r="D16" s="50">
        <v>13.8</v>
      </c>
      <c r="E16" s="50">
        <v>12.4</v>
      </c>
      <c r="F16" s="50">
        <v>11.3</v>
      </c>
      <c r="G16" s="50">
        <v>10.7</v>
      </c>
      <c r="H16" s="50">
        <v>10.4</v>
      </c>
    </row>
    <row r="17" spans="1:13" s="22" customFormat="1" ht="30" customHeight="1" x14ac:dyDescent="0.2">
      <c r="A17" s="23" t="s">
        <v>96</v>
      </c>
      <c r="B17" s="49" t="s">
        <v>1112</v>
      </c>
      <c r="C17" s="50" t="s">
        <v>28</v>
      </c>
      <c r="D17" s="50">
        <v>1480.1</v>
      </c>
      <c r="E17" s="50">
        <v>1464.1</v>
      </c>
      <c r="F17" s="50">
        <v>1435.3</v>
      </c>
      <c r="G17" s="50">
        <v>1459.9</v>
      </c>
      <c r="H17" s="50">
        <v>1461.2</v>
      </c>
    </row>
    <row r="18" spans="1:13" s="22" customFormat="1" ht="11.45" customHeight="1" x14ac:dyDescent="0.2">
      <c r="A18" s="23"/>
      <c r="B18" s="45" t="s">
        <v>92</v>
      </c>
      <c r="C18" s="50" t="s">
        <v>28</v>
      </c>
      <c r="D18" s="50">
        <v>87.7</v>
      </c>
      <c r="E18" s="50">
        <v>88.9</v>
      </c>
      <c r="F18" s="50">
        <v>89.9</v>
      </c>
      <c r="G18" s="50">
        <v>90.6</v>
      </c>
      <c r="H18" s="50">
        <v>90.8</v>
      </c>
    </row>
    <row r="19" spans="1:13" s="22" customFormat="1" ht="30" customHeight="1" x14ac:dyDescent="0.2">
      <c r="A19" s="23" t="s">
        <v>97</v>
      </c>
      <c r="B19" s="49" t="s">
        <v>1112</v>
      </c>
      <c r="C19" s="50" t="s">
        <v>28</v>
      </c>
      <c r="D19" s="50">
        <v>204.8</v>
      </c>
      <c r="E19" s="50">
        <v>180.8</v>
      </c>
      <c r="F19" s="50">
        <v>160.80000000000001</v>
      </c>
      <c r="G19" s="50">
        <v>135.1</v>
      </c>
      <c r="H19" s="50">
        <v>135.69999999999999</v>
      </c>
    </row>
    <row r="20" spans="1:13" s="22" customFormat="1" ht="11.45" customHeight="1" x14ac:dyDescent="0.2">
      <c r="A20" s="23"/>
      <c r="B20" s="45" t="s">
        <v>92</v>
      </c>
      <c r="C20" s="50" t="s">
        <v>28</v>
      </c>
      <c r="D20" s="50">
        <v>12.1</v>
      </c>
      <c r="E20" s="50">
        <v>11</v>
      </c>
      <c r="F20" s="50">
        <v>10.1</v>
      </c>
      <c r="G20" s="50">
        <v>8.4</v>
      </c>
      <c r="H20" s="50">
        <v>8.4</v>
      </c>
    </row>
    <row r="21" spans="1:13" s="84" customFormat="1" ht="11.45" customHeight="1" x14ac:dyDescent="0.2">
      <c r="A21" s="131"/>
      <c r="B21" s="150"/>
      <c r="C21" s="50"/>
      <c r="D21" s="50"/>
      <c r="E21" s="50"/>
      <c r="F21" s="50"/>
      <c r="G21" s="50"/>
      <c r="H21" s="50"/>
    </row>
    <row r="22" spans="1:13" ht="11.45" customHeight="1" x14ac:dyDescent="0.2">
      <c r="A22" s="142" t="s">
        <v>964</v>
      </c>
      <c r="J22" s="156" t="s">
        <v>965</v>
      </c>
    </row>
    <row r="23" spans="1:13" ht="23.1" customHeight="1" x14ac:dyDescent="0.2">
      <c r="J23" s="140" t="s">
        <v>260</v>
      </c>
      <c r="K23" s="141" t="s">
        <v>966</v>
      </c>
      <c r="L23" s="141" t="s">
        <v>967</v>
      </c>
      <c r="M23" s="141" t="s">
        <v>968</v>
      </c>
    </row>
    <row r="24" spans="1:13" ht="11.45" customHeight="1" x14ac:dyDescent="0.2">
      <c r="J24" s="140">
        <v>1991</v>
      </c>
      <c r="K24" s="59">
        <v>94.9</v>
      </c>
      <c r="L24" s="59">
        <v>65.2</v>
      </c>
      <c r="M24" s="59">
        <v>0</v>
      </c>
    </row>
    <row r="25" spans="1:13" ht="11.45" customHeight="1" x14ac:dyDescent="0.2">
      <c r="J25" s="140">
        <v>1995</v>
      </c>
      <c r="K25" s="59">
        <v>98.7</v>
      </c>
      <c r="L25" s="59">
        <v>75.3</v>
      </c>
      <c r="M25" s="59">
        <v>0</v>
      </c>
    </row>
    <row r="26" spans="1:13" ht="11.45" customHeight="1" x14ac:dyDescent="0.2">
      <c r="J26" s="140">
        <v>1998</v>
      </c>
      <c r="K26" s="59">
        <v>99.5</v>
      </c>
      <c r="L26" s="59">
        <v>78</v>
      </c>
      <c r="M26" s="59">
        <v>81.599999999999994</v>
      </c>
    </row>
    <row r="27" spans="1:13" ht="11.45" customHeight="1" x14ac:dyDescent="0.2">
      <c r="J27" s="140">
        <v>2001</v>
      </c>
      <c r="K27" s="59">
        <v>99.6</v>
      </c>
      <c r="L27" s="59">
        <v>81.7</v>
      </c>
      <c r="M27" s="59">
        <v>84.3</v>
      </c>
    </row>
    <row r="28" spans="1:13" ht="11.45" customHeight="1" x14ac:dyDescent="0.2">
      <c r="J28" s="140">
        <v>2004</v>
      </c>
      <c r="K28" s="59">
        <v>99.6</v>
      </c>
      <c r="L28" s="59">
        <v>83.9</v>
      </c>
      <c r="M28" s="59">
        <v>85.8</v>
      </c>
    </row>
    <row r="29" spans="1:13" ht="11.45" customHeight="1" x14ac:dyDescent="0.2">
      <c r="J29" s="140">
        <v>2007</v>
      </c>
      <c r="K29" s="59">
        <v>99.7</v>
      </c>
      <c r="L29" s="59">
        <v>86.2</v>
      </c>
      <c r="M29" s="59">
        <v>87.7</v>
      </c>
    </row>
    <row r="30" spans="1:13" ht="11.45" customHeight="1" x14ac:dyDescent="0.2">
      <c r="J30" s="140">
        <v>2010</v>
      </c>
      <c r="K30" s="59">
        <v>99.6</v>
      </c>
      <c r="L30" s="59">
        <v>87.6</v>
      </c>
      <c r="M30" s="59">
        <v>88.9</v>
      </c>
    </row>
    <row r="31" spans="1:13" ht="11.45" customHeight="1" x14ac:dyDescent="0.2">
      <c r="J31" s="140">
        <v>2013</v>
      </c>
      <c r="K31" s="59">
        <v>99.7</v>
      </c>
      <c r="L31" s="59">
        <v>88.7</v>
      </c>
      <c r="M31" s="59">
        <v>89.9</v>
      </c>
    </row>
    <row r="32" spans="1:13" ht="11.45" customHeight="1" x14ac:dyDescent="0.2">
      <c r="J32" s="140">
        <v>2016</v>
      </c>
      <c r="K32" s="59">
        <v>99.7</v>
      </c>
      <c r="L32" s="59">
        <v>89.3</v>
      </c>
      <c r="M32" s="59">
        <v>90.6</v>
      </c>
    </row>
    <row r="33" spans="10:13" ht="11.45" customHeight="1" x14ac:dyDescent="0.2">
      <c r="J33" s="140">
        <v>2019</v>
      </c>
      <c r="K33" s="59">
        <v>99.8</v>
      </c>
      <c r="L33" s="59">
        <v>89.6</v>
      </c>
      <c r="M33" s="59">
        <v>90.8</v>
      </c>
    </row>
    <row r="34" spans="10:13" ht="11.45" customHeight="1" x14ac:dyDescent="0.2">
      <c r="J34" s="157"/>
    </row>
    <row r="35" spans="10:13" ht="11.45" customHeight="1" x14ac:dyDescent="0.2">
      <c r="J35" s="157"/>
      <c r="K35" s="262"/>
      <c r="L35" s="262"/>
    </row>
  </sheetData>
  <hyperlinks>
    <hyperlink ref="A1" location="Inhalt!A14" display="Link zum Inhaltsverzeichnis"/>
    <hyperlink ref="A22" location="_GrafikDaten_18.5" display="Grafik 18.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ignoredErrors>
    <ignoredError sqref="B10 B12 B14 B16 B18 B20" numberStoredAsText="1"/>
  </ignoredErrors>
  <drawing r:id="rId2"/>
  <legacyDrawing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0"/>
  <sheetViews>
    <sheetView zoomScale="160" zoomScaleNormal="160" workbookViewId="0"/>
  </sheetViews>
  <sheetFormatPr baseColWidth="10" defaultRowHeight="11.45" customHeight="1" x14ac:dyDescent="0.2"/>
  <cols>
    <col min="1" max="1" width="20.28515625" style="26" customWidth="1"/>
    <col min="2" max="2" width="6.42578125" style="22" customWidth="1"/>
    <col min="3" max="11" width="7.28515625" style="22" customWidth="1"/>
    <col min="12" max="12" width="2.7109375" style="22" customWidth="1"/>
    <col min="13" max="16384" width="11.42578125" style="22"/>
  </cols>
  <sheetData>
    <row r="1" spans="1:16" ht="12" customHeight="1" x14ac:dyDescent="0.2">
      <c r="A1" s="155" t="s">
        <v>209</v>
      </c>
    </row>
    <row r="2" spans="1:16" s="20" customFormat="1" ht="30" customHeight="1" x14ac:dyDescent="0.2">
      <c r="A2" s="143" t="s">
        <v>55</v>
      </c>
      <c r="B2" s="143"/>
      <c r="C2" s="143"/>
      <c r="D2" s="143"/>
      <c r="E2" s="143"/>
      <c r="F2" s="143"/>
      <c r="G2" s="143"/>
      <c r="H2" s="143"/>
      <c r="I2" s="143"/>
      <c r="J2" s="143"/>
      <c r="K2" s="143"/>
    </row>
    <row r="3" spans="1:16" s="21" customFormat="1" ht="30" customHeight="1" x14ac:dyDescent="0.2">
      <c r="A3" s="151" t="s">
        <v>1954</v>
      </c>
      <c r="B3" s="145"/>
      <c r="C3" s="145"/>
      <c r="D3" s="145"/>
      <c r="E3" s="145"/>
      <c r="F3" s="145"/>
      <c r="G3" s="145"/>
      <c r="H3" s="145"/>
      <c r="I3" s="145"/>
      <c r="J3" s="145"/>
      <c r="K3" s="145"/>
    </row>
    <row r="4" spans="1:16" ht="48" customHeight="1" x14ac:dyDescent="0.2">
      <c r="A4" s="195" t="s">
        <v>26</v>
      </c>
      <c r="B4" s="196" t="s">
        <v>65</v>
      </c>
      <c r="C4" s="196" t="s">
        <v>1140</v>
      </c>
      <c r="D4" s="196" t="s">
        <v>244</v>
      </c>
      <c r="E4" s="196" t="s">
        <v>245</v>
      </c>
      <c r="F4" s="196" t="s">
        <v>1142</v>
      </c>
      <c r="G4" s="196" t="s">
        <v>1141</v>
      </c>
      <c r="H4" s="196" t="s">
        <v>1143</v>
      </c>
      <c r="I4" s="196" t="s">
        <v>1144</v>
      </c>
      <c r="J4" s="196" t="s">
        <v>1145</v>
      </c>
      <c r="K4" s="194" t="s">
        <v>1146</v>
      </c>
    </row>
    <row r="5" spans="1:16" ht="20.100000000000001" customHeight="1" x14ac:dyDescent="0.2">
      <c r="A5" s="23" t="s">
        <v>87</v>
      </c>
      <c r="B5" s="152" t="s">
        <v>27</v>
      </c>
      <c r="C5" s="220">
        <v>726</v>
      </c>
      <c r="D5" s="220">
        <v>1</v>
      </c>
      <c r="E5" s="220">
        <v>1</v>
      </c>
      <c r="F5" s="220">
        <v>148</v>
      </c>
      <c r="G5" s="220">
        <v>112</v>
      </c>
      <c r="H5" s="220">
        <v>101</v>
      </c>
      <c r="I5" s="220">
        <v>83</v>
      </c>
      <c r="J5" s="220">
        <v>138</v>
      </c>
      <c r="K5" s="220">
        <v>142</v>
      </c>
      <c r="M5" s="193"/>
      <c r="N5" s="192"/>
      <c r="O5" s="192"/>
      <c r="P5" s="192"/>
    </row>
    <row r="6" spans="1:16" ht="11.45" customHeight="1" x14ac:dyDescent="0.2">
      <c r="A6" s="23" t="s">
        <v>88</v>
      </c>
      <c r="B6" s="152"/>
      <c r="C6" s="220"/>
      <c r="D6" s="220"/>
      <c r="E6" s="220"/>
      <c r="F6" s="220"/>
      <c r="G6" s="220"/>
      <c r="H6" s="220"/>
      <c r="I6" s="220"/>
      <c r="J6" s="220"/>
      <c r="K6" s="220"/>
      <c r="M6" s="193"/>
      <c r="N6" s="193"/>
      <c r="O6" s="193"/>
      <c r="P6" s="193"/>
    </row>
    <row r="7" spans="1:16" ht="23.1" customHeight="1" x14ac:dyDescent="0.2">
      <c r="A7" s="23" t="s">
        <v>98</v>
      </c>
      <c r="B7" s="152" t="s">
        <v>27</v>
      </c>
      <c r="C7" s="220">
        <v>312</v>
      </c>
      <c r="D7" s="220">
        <v>1</v>
      </c>
      <c r="E7" s="220">
        <v>1</v>
      </c>
      <c r="F7" s="220">
        <v>66</v>
      </c>
      <c r="G7" s="220">
        <v>47</v>
      </c>
      <c r="H7" s="220">
        <v>44</v>
      </c>
      <c r="I7" s="220">
        <v>41</v>
      </c>
      <c r="J7" s="220">
        <v>45</v>
      </c>
      <c r="K7" s="220">
        <v>67</v>
      </c>
      <c r="M7" s="275"/>
      <c r="N7" s="193"/>
      <c r="O7" s="193"/>
      <c r="P7" s="193"/>
    </row>
    <row r="8" spans="1:16" ht="20.100000000000001" customHeight="1" x14ac:dyDescent="0.2">
      <c r="A8" s="23" t="s">
        <v>90</v>
      </c>
      <c r="B8" s="153" t="s">
        <v>1112</v>
      </c>
      <c r="C8" s="274">
        <v>1609.1</v>
      </c>
      <c r="D8" s="274">
        <v>208.7</v>
      </c>
      <c r="E8" s="274">
        <v>95.9</v>
      </c>
      <c r="F8" s="274">
        <v>258.8</v>
      </c>
      <c r="G8" s="274">
        <v>215.6</v>
      </c>
      <c r="H8" s="274">
        <v>225</v>
      </c>
      <c r="I8" s="274">
        <v>157</v>
      </c>
      <c r="J8" s="274">
        <v>236</v>
      </c>
      <c r="K8" s="274">
        <v>212.1</v>
      </c>
    </row>
    <row r="9" spans="1:16" ht="30" customHeight="1" x14ac:dyDescent="0.2">
      <c r="A9" s="23" t="s">
        <v>99</v>
      </c>
      <c r="B9" s="153" t="s">
        <v>1112</v>
      </c>
      <c r="C9" s="274">
        <v>1605.2</v>
      </c>
      <c r="D9" s="274">
        <v>208.7</v>
      </c>
      <c r="E9" s="274">
        <v>95.9</v>
      </c>
      <c r="F9" s="274">
        <v>258.2</v>
      </c>
      <c r="G9" s="274">
        <v>215.2</v>
      </c>
      <c r="H9" s="274">
        <v>224.3</v>
      </c>
      <c r="I9" s="274">
        <v>156.69999999999999</v>
      </c>
      <c r="J9" s="274">
        <v>235.6</v>
      </c>
      <c r="K9" s="274">
        <v>210.7</v>
      </c>
    </row>
    <row r="10" spans="1:16" ht="11.45" customHeight="1" x14ac:dyDescent="0.2">
      <c r="A10" s="23"/>
      <c r="B10" s="152" t="s">
        <v>92</v>
      </c>
      <c r="C10" s="274">
        <v>99.8</v>
      </c>
      <c r="D10" s="274">
        <v>100</v>
      </c>
      <c r="E10" s="274">
        <v>100</v>
      </c>
      <c r="F10" s="274">
        <v>99.8</v>
      </c>
      <c r="G10" s="274">
        <v>99.8</v>
      </c>
      <c r="H10" s="274">
        <v>99.7</v>
      </c>
      <c r="I10" s="274">
        <v>99.8</v>
      </c>
      <c r="J10" s="274">
        <v>99.8</v>
      </c>
      <c r="K10" s="274">
        <v>99.3</v>
      </c>
    </row>
    <row r="11" spans="1:16" ht="30" customHeight="1" x14ac:dyDescent="0.2">
      <c r="A11" s="23" t="s">
        <v>100</v>
      </c>
      <c r="B11" s="153" t="s">
        <v>1112</v>
      </c>
      <c r="C11" s="274">
        <v>3.9</v>
      </c>
      <c r="D11" s="274" t="s">
        <v>126</v>
      </c>
      <c r="E11" s="274" t="s">
        <v>126</v>
      </c>
      <c r="F11" s="274">
        <v>0.6</v>
      </c>
      <c r="G11" s="274">
        <v>0.5</v>
      </c>
      <c r="H11" s="274">
        <v>0.7</v>
      </c>
      <c r="I11" s="274">
        <v>0.3</v>
      </c>
      <c r="J11" s="274">
        <v>0.4</v>
      </c>
      <c r="K11" s="274">
        <v>1.4</v>
      </c>
    </row>
    <row r="12" spans="1:16" ht="11.45" customHeight="1" x14ac:dyDescent="0.2">
      <c r="A12" s="23"/>
      <c r="B12" s="152" t="s">
        <v>92</v>
      </c>
      <c r="C12" s="274">
        <v>0.2</v>
      </c>
      <c r="D12" s="274" t="s">
        <v>126</v>
      </c>
      <c r="E12" s="274" t="s">
        <v>126</v>
      </c>
      <c r="F12" s="274">
        <v>0.2</v>
      </c>
      <c r="G12" s="274">
        <v>0.2</v>
      </c>
      <c r="H12" s="274">
        <v>0.3</v>
      </c>
      <c r="I12" s="274">
        <v>0.2</v>
      </c>
      <c r="J12" s="274">
        <v>0.2</v>
      </c>
      <c r="K12" s="274">
        <v>0.7</v>
      </c>
    </row>
    <row r="13" spans="1:16" ht="30" customHeight="1" x14ac:dyDescent="0.2">
      <c r="A13" s="23" t="s">
        <v>101</v>
      </c>
      <c r="B13" s="153" t="s">
        <v>1112</v>
      </c>
      <c r="C13" s="274">
        <v>1441.3</v>
      </c>
      <c r="D13" s="274">
        <v>208.2</v>
      </c>
      <c r="E13" s="274">
        <v>95.7</v>
      </c>
      <c r="F13" s="274">
        <v>226.5</v>
      </c>
      <c r="G13" s="274">
        <v>187.9</v>
      </c>
      <c r="H13" s="274">
        <v>200.7</v>
      </c>
      <c r="I13" s="274">
        <v>143.1</v>
      </c>
      <c r="J13" s="274">
        <v>211.5</v>
      </c>
      <c r="K13" s="274">
        <v>167.7</v>
      </c>
    </row>
    <row r="14" spans="1:16" ht="11.45" customHeight="1" x14ac:dyDescent="0.2">
      <c r="A14" s="23"/>
      <c r="B14" s="152" t="s">
        <v>92</v>
      </c>
      <c r="C14" s="274">
        <v>89.6</v>
      </c>
      <c r="D14" s="274">
        <v>99.8</v>
      </c>
      <c r="E14" s="274">
        <v>99.8</v>
      </c>
      <c r="F14" s="274">
        <v>87.5</v>
      </c>
      <c r="G14" s="274">
        <v>87.1</v>
      </c>
      <c r="H14" s="274">
        <v>89.2</v>
      </c>
      <c r="I14" s="274">
        <v>91.1</v>
      </c>
      <c r="J14" s="274">
        <v>89.6</v>
      </c>
      <c r="K14" s="274">
        <v>79</v>
      </c>
    </row>
    <row r="15" spans="1:16" ht="30" customHeight="1" x14ac:dyDescent="0.2">
      <c r="A15" s="23" t="s">
        <v>102</v>
      </c>
      <c r="B15" s="153" t="s">
        <v>1112</v>
      </c>
      <c r="C15" s="274">
        <v>167.8</v>
      </c>
      <c r="D15" s="274">
        <v>0.5</v>
      </c>
      <c r="E15" s="274">
        <v>0.2</v>
      </c>
      <c r="F15" s="274">
        <v>32.299999999999997</v>
      </c>
      <c r="G15" s="274">
        <v>27.8</v>
      </c>
      <c r="H15" s="274">
        <v>24.3</v>
      </c>
      <c r="I15" s="274">
        <v>13.9</v>
      </c>
      <c r="J15" s="274">
        <v>24.5</v>
      </c>
      <c r="K15" s="274">
        <v>44.5</v>
      </c>
    </row>
    <row r="16" spans="1:16" ht="11.45" customHeight="1" x14ac:dyDescent="0.2">
      <c r="A16" s="23"/>
      <c r="B16" s="152" t="s">
        <v>92</v>
      </c>
      <c r="C16" s="274">
        <v>10.4</v>
      </c>
      <c r="D16" s="274">
        <v>0.2</v>
      </c>
      <c r="E16" s="274">
        <v>0.2</v>
      </c>
      <c r="F16" s="274">
        <v>12.5</v>
      </c>
      <c r="G16" s="274">
        <v>12.9</v>
      </c>
      <c r="H16" s="274">
        <v>10.8</v>
      </c>
      <c r="I16" s="274">
        <v>8.9</v>
      </c>
      <c r="J16" s="274">
        <v>10.4</v>
      </c>
      <c r="K16" s="274">
        <v>21</v>
      </c>
    </row>
    <row r="17" spans="1:11" ht="39.950000000000003" customHeight="1" x14ac:dyDescent="0.2">
      <c r="A17" s="23" t="s">
        <v>103</v>
      </c>
      <c r="B17" s="153" t="s">
        <v>1112</v>
      </c>
      <c r="C17" s="274">
        <v>1451.5</v>
      </c>
      <c r="D17" s="274">
        <v>208.5</v>
      </c>
      <c r="E17" s="274">
        <v>95.9</v>
      </c>
      <c r="F17" s="274">
        <v>233.3</v>
      </c>
      <c r="G17" s="274">
        <v>191.2</v>
      </c>
      <c r="H17" s="274">
        <v>202.1</v>
      </c>
      <c r="I17" s="274">
        <v>143.80000000000001</v>
      </c>
      <c r="J17" s="274">
        <v>206</v>
      </c>
      <c r="K17" s="274">
        <v>170.7</v>
      </c>
    </row>
    <row r="18" spans="1:11" ht="11.45" customHeight="1" x14ac:dyDescent="0.2">
      <c r="A18" s="23"/>
      <c r="B18" s="152" t="s">
        <v>92</v>
      </c>
      <c r="C18" s="274">
        <v>90.2</v>
      </c>
      <c r="D18" s="274">
        <v>99.9</v>
      </c>
      <c r="E18" s="274">
        <v>100</v>
      </c>
      <c r="F18" s="274">
        <v>90.1</v>
      </c>
      <c r="G18" s="274">
        <v>88.6</v>
      </c>
      <c r="H18" s="274">
        <v>98.8</v>
      </c>
      <c r="I18" s="274">
        <v>91.6</v>
      </c>
      <c r="J18" s="274">
        <v>87.3</v>
      </c>
      <c r="K18" s="274">
        <v>80.5</v>
      </c>
    </row>
    <row r="19" spans="1:11" ht="63" customHeight="1" x14ac:dyDescent="0.2">
      <c r="A19" s="23" t="s">
        <v>104</v>
      </c>
      <c r="B19" s="153" t="s">
        <v>1112</v>
      </c>
      <c r="C19" s="274">
        <v>135.69999999999999</v>
      </c>
      <c r="D19" s="274">
        <v>0.2</v>
      </c>
      <c r="E19" s="274" t="s">
        <v>126</v>
      </c>
      <c r="F19" s="274">
        <v>23</v>
      </c>
      <c r="G19" s="274">
        <v>23.8</v>
      </c>
      <c r="H19" s="274">
        <v>21.2</v>
      </c>
      <c r="I19" s="274">
        <v>12.2</v>
      </c>
      <c r="J19" s="274">
        <v>17.2</v>
      </c>
      <c r="K19" s="274">
        <v>38.1</v>
      </c>
    </row>
    <row r="20" spans="1:11" ht="11.45" customHeight="1" x14ac:dyDescent="0.2">
      <c r="A20" s="23"/>
      <c r="B20" s="152" t="s">
        <v>92</v>
      </c>
      <c r="C20" s="274">
        <v>8.4332856876514821</v>
      </c>
      <c r="D20" s="274">
        <v>9.5831336847149021E-2</v>
      </c>
      <c r="E20" s="274" t="s">
        <v>126</v>
      </c>
      <c r="F20" s="274">
        <v>8.8871715610510034</v>
      </c>
      <c r="G20" s="274">
        <v>11.1</v>
      </c>
      <c r="H20" s="274">
        <v>9.4222222222222225</v>
      </c>
      <c r="I20" s="274">
        <v>7.7707006369426752</v>
      </c>
      <c r="J20" s="274">
        <v>7.2881355932203391</v>
      </c>
      <c r="K20" s="274">
        <v>17.963224893917964</v>
      </c>
    </row>
  </sheetData>
  <hyperlinks>
    <hyperlink ref="A1" location="Inhalt!A1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18 Umwelt</oddHeader>
    <oddFooter>&amp;L&amp;"-,Standard"&amp;7StatA MV, Statistisches Jahrbuch 2024&amp;R&amp;"-,Standard"&amp;7&amp;P</oddFooter>
    <evenHeader>&amp;C&amp;"-,Standard"&amp;7 18 Umwelt</evenHeader>
    <evenFooter>&amp;L&amp;"-,Standard"&amp;7&amp;P&amp;R&amp;"-,Standard"&amp;7StatA MV, Statistisches Jahrbuch 2024</evenFooter>
    <firstHeader>&amp;C&amp;7 18 Umwelt</firstHeader>
    <firstFooter>&amp;L&amp;7StatA MV, Statistisches Jahrbuch 2017&amp;R&amp;7&amp;P</firstFooter>
  </headerFooter>
  <ignoredErrors>
    <ignoredError sqref="B9:B19" numberStoredAsText="1"/>
  </ignoredErrors>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43</vt:i4>
      </vt:variant>
    </vt:vector>
  </HeadingPairs>
  <TitlesOfParts>
    <vt:vector size="63" baseType="lpstr">
      <vt:lpstr>Titelblatt</vt:lpstr>
      <vt:lpstr>Inhalt</vt:lpstr>
      <vt:lpstr>Überblick in Grafiken</vt:lpstr>
      <vt:lpstr>Überblick in Worten</vt:lpstr>
      <vt:lpstr>18.1.1</vt:lpstr>
      <vt:lpstr>18.1.2+18.1.3</vt:lpstr>
      <vt:lpstr>18.2.1+18.2.2+18.2.3</vt:lpstr>
      <vt:lpstr>18.2.4</vt:lpstr>
      <vt:lpstr>18.2.5</vt:lpstr>
      <vt:lpstr>18.2.6+18.2.7</vt:lpstr>
      <vt:lpstr>18.2.8</vt:lpstr>
      <vt:lpstr>18.2.9</vt:lpstr>
      <vt:lpstr>18.3.1+18.3.2</vt:lpstr>
      <vt:lpstr>18.3.3</vt:lpstr>
      <vt:lpstr>18.3.4</vt:lpstr>
      <vt:lpstr>18.3.5</vt:lpstr>
      <vt:lpstr>Fußnotenerläuterungen</vt:lpstr>
      <vt:lpstr>Methodik</vt:lpstr>
      <vt:lpstr>Glossar</vt:lpstr>
      <vt:lpstr>Mehr zum Thema</vt:lpstr>
      <vt:lpstr>_GrafikDaten_18.1</vt:lpstr>
      <vt:lpstr>_GrafikDaten_18.2</vt:lpstr>
      <vt:lpstr>_GrafikDaten_18.3</vt:lpstr>
      <vt:lpstr>_GrafikDaten_18.4</vt:lpstr>
      <vt:lpstr>_GrafikDaten_18.5</vt:lpstr>
      <vt:lpstr>_GrafikDaten_18.6</vt:lpstr>
      <vt:lpstr>_Tabelle_18.1.1</vt:lpstr>
      <vt:lpstr>_Tabelle_18.1.2</vt:lpstr>
      <vt:lpstr>_Tabelle_18.1.3</vt:lpstr>
      <vt:lpstr>_Tabelle_18.2.1</vt:lpstr>
      <vt:lpstr>_Tabelle_18.2.2</vt:lpstr>
      <vt:lpstr>_Tabelle_18.2.3</vt:lpstr>
      <vt:lpstr>_Tabelle_18.2.4</vt:lpstr>
      <vt:lpstr>_Tabelle_18.2.5</vt:lpstr>
      <vt:lpstr>_Tabelle_18.2.6</vt:lpstr>
      <vt:lpstr>_Tabelle_18.2.7</vt:lpstr>
      <vt:lpstr>_Tabelle_18.2.8</vt:lpstr>
      <vt:lpstr>_Tabelle_18.2.9</vt:lpstr>
      <vt:lpstr>_Tabelle_18.3.1</vt:lpstr>
      <vt:lpstr>_Tabelle_18.3.2</vt:lpstr>
      <vt:lpstr>_Tabelle_18.3.3</vt:lpstr>
      <vt:lpstr>_Tabelle_18.3.4</vt:lpstr>
      <vt:lpstr>_Tabelle_18.3.5</vt:lpstr>
      <vt:lpstr>'18.1.1'!Druckbereich</vt:lpstr>
      <vt:lpstr>'18.1.2+18.1.3'!Druckbereich</vt:lpstr>
      <vt:lpstr>'18.2.1+18.2.2+18.2.3'!Druckbereich</vt:lpstr>
      <vt:lpstr>'18.2.4'!Druckbereich</vt:lpstr>
      <vt:lpstr>'18.2.5'!Druckbereich</vt:lpstr>
      <vt:lpstr>'18.2.6+18.2.7'!Druckbereich</vt:lpstr>
      <vt:lpstr>'18.2.8'!Druckbereich</vt:lpstr>
      <vt:lpstr>'18.2.9'!Druckbereich</vt:lpstr>
      <vt:lpstr>'18.3.1+18.3.2'!Druckbereich</vt:lpstr>
      <vt:lpstr>'18.3.3'!Druckbereich</vt:lpstr>
      <vt:lpstr>'18.3.4'!Druckbereich</vt:lpstr>
      <vt:lpstr>'18.3.5'!Druckbereich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18: Umwelt</dc:title>
  <dc:subject>Statistisches Jahrbuch Mecklenburg-Vorpommern</dc:subject>
  <dc:creator>FB 410</dc:creator>
  <cp:lastModifiedBy> </cp:lastModifiedBy>
  <cp:lastPrinted>2024-08-20T05:11:18Z</cp:lastPrinted>
  <dcterms:created xsi:type="dcterms:W3CDTF">2023-02-13T12:10:32Z</dcterms:created>
  <dcterms:modified xsi:type="dcterms:W3CDTF">2024-08-20T06:17:55Z</dcterms:modified>
</cp:coreProperties>
</file>