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omments4.xml" ContentType="application/vnd.openxmlformats-officedocument.spreadsheetml.comments+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omments5.xml" ContentType="application/vnd.openxmlformats-officedocument.spreadsheetml.comments+xml"/>
  <Override PartName="/xl/tables/table13.xml" ContentType="application/vnd.openxmlformats-officedocument.spreadsheetml.table+xml"/>
  <Override PartName="/xl/comments6.xml" ContentType="application/vnd.openxmlformats-officedocument.spreadsheetml.comments+xml"/>
  <Override PartName="/xl/tables/table14.xml" ContentType="application/vnd.openxmlformats-officedocument.spreadsheetml.table+xml"/>
  <Override PartName="/xl/comments7.xml" ContentType="application/vnd.openxmlformats-officedocument.spreadsheetml.comments+xml"/>
  <Override PartName="/xl/drawings/drawing6.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omments8.xml" ContentType="application/vnd.openxmlformats-officedocument.spreadsheetml.comments+xml"/>
  <Override PartName="/xl/drawings/drawing7.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9.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P:\Pdf-Uebergabe\Doc\JAHRBUCH 2024\Kapitel\Kapitel für 2024\"/>
    </mc:Choice>
  </mc:AlternateContent>
  <bookViews>
    <workbookView xWindow="0" yWindow="0" windowWidth="28800" windowHeight="11325"/>
  </bookViews>
  <sheets>
    <sheet name="Titelblatt" sheetId="17" r:id="rId1"/>
    <sheet name="Inhalt" sheetId="18" r:id="rId2"/>
    <sheet name="Überblick in Grafiken" sheetId="19" r:id="rId3"/>
    <sheet name="Überblick in Worten" sheetId="20" r:id="rId4"/>
    <sheet name="7.1.1" sheetId="21" r:id="rId5"/>
    <sheet name="7.1.2" sheetId="22" r:id="rId6"/>
    <sheet name="7.2.1+7.2.2" sheetId="23" r:id="rId7"/>
    <sheet name="7.2.3" sheetId="24" r:id="rId8"/>
    <sheet name="7.2.4" sheetId="25" r:id="rId9"/>
    <sheet name="7.3.1" sheetId="26" r:id="rId10"/>
    <sheet name="7.3.2 " sheetId="27" r:id="rId11"/>
    <sheet name="7.3.3" sheetId="28" r:id="rId12"/>
    <sheet name="7.4.1+7.4.2 " sheetId="29" r:id="rId13"/>
    <sheet name="Fußnotenerläuterungen" sheetId="30" r:id="rId14"/>
    <sheet name="Methodik" sheetId="34" r:id="rId15"/>
    <sheet name="Glossar" sheetId="35" r:id="rId16"/>
    <sheet name="Mehr zum Thema" sheetId="33" r:id="rId17"/>
  </sheets>
  <definedNames>
    <definedName name="_GrafikDaten_7.1">Titelblatt!$C$20:$F$29</definedName>
    <definedName name="_GrafikDaten_7.2">'Überblick in Grafiken'!$C$3:$D$10</definedName>
    <definedName name="_GrafikDaten_7.3">'Überblick in Grafiken'!$C$29:$F$48</definedName>
    <definedName name="_GrafikDaten_7.4">'7.1.2'!$L$21:$M$31</definedName>
    <definedName name="_GrafikDaten_7.5">'7.2.3'!$J$31:$K$40</definedName>
    <definedName name="_GrafikDaten_7.6">'7.2.4'!$I$31:$N$36</definedName>
    <definedName name="_GrafikDaten_7.7">'7.3.3'!$H$24:$I$42</definedName>
    <definedName name="_GrafikDaten_7.8">'7.4.1+7.4.2 '!$L$28:$N$38</definedName>
    <definedName name="_Tabelle_7.1.1">'7.1.1'!$A$3:$G$45</definedName>
    <definedName name="_Tabelle_7.1.2">'7.1.2'!$A$3:$J$19</definedName>
    <definedName name="_Tabelle_7.2.1">'7.2.1+7.2.2'!$A$3:$H$33</definedName>
    <definedName name="_Tabelle_7.2.2">'7.2.1+7.2.2'!$A$36:$I$54</definedName>
    <definedName name="_Tabelle_7.2.3">'7.2.3'!$A$3:$H$29</definedName>
    <definedName name="_Tabelle_7.2.4">'7.2.4'!$A$3:$G$29</definedName>
    <definedName name="_Tabelle_7.3.1">'7.3.1'!$A$3:$H$47</definedName>
    <definedName name="_Tabelle_7.3.2">'7.3.2 '!$A$3:$J$41</definedName>
    <definedName name="_Tabelle_7.3.3">'7.3.3'!$A$3:$F$22</definedName>
    <definedName name="_Tabelle_7.4.1">'7.4.1+7.4.2 '!$A$3:$J$13</definedName>
    <definedName name="_Tabelle_7.4.2">'7.4.1+7.4.2 '!$A$16:$J$26</definedName>
    <definedName name="_xlnm.Print_Area" localSheetId="4">'7.1.1'!$A$2:$G$45</definedName>
    <definedName name="_xlnm.Print_Area" localSheetId="5">'7.1.2'!$A$2:$J$48</definedName>
    <definedName name="_xlnm.Print_Area" localSheetId="6">'7.2.1+7.2.2'!$A$2:$I$54</definedName>
    <definedName name="_xlnm.Print_Area" localSheetId="7">'7.2.3'!$A$2:$H$56</definedName>
    <definedName name="_xlnm.Print_Area" localSheetId="8">'7.2.4'!$A$2:$G$55</definedName>
    <definedName name="_xlnm.Print_Area" localSheetId="9">'7.3.1'!$A$2:$H$47</definedName>
    <definedName name="_xlnm.Print_Area" localSheetId="10">'7.3.2 '!$A$2:$J$41</definedName>
    <definedName name="_xlnm.Print_Area" localSheetId="11">'7.3.3'!$A$2:$F$61</definedName>
    <definedName name="_xlnm.Print_Area" localSheetId="12">'7.4.1+7.4.2 '!$A$2:$J$53</definedName>
    <definedName name="_xlnm.Print_Area" localSheetId="13">Fußnotenerläuterungen!$A$2:$B$18</definedName>
    <definedName name="_xlnm.Print_Area" localSheetId="15">Glossar!$A$2:$A$71</definedName>
    <definedName name="_xlnm.Print_Area" localSheetId="1">Inhalt!$A$2:$C$37</definedName>
    <definedName name="_xlnm.Print_Area" localSheetId="16">'Mehr zum Thema'!$A$2:$B$16</definedName>
    <definedName name="_xlnm.Print_Area" localSheetId="14">Methodik!$A$2:$A$13</definedName>
    <definedName name="_xlnm.Print_Area" localSheetId="0">Titelblatt!$A$2:$A$54</definedName>
    <definedName name="_xlnm.Print_Area" localSheetId="2">'Überblick in Grafiken'!$A$2:$A$58</definedName>
    <definedName name="_xlnm.Print_Area" localSheetId="3">'Überblick in Worten'!$A$2:$B$10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7" i="18"/>
  <c r="C8" i="18"/>
  <c r="C10" i="18"/>
  <c r="C11" i="18"/>
  <c r="C12" i="18"/>
  <c r="C13" i="18"/>
  <c r="C15" i="18"/>
  <c r="C16" i="18"/>
  <c r="C17" i="18"/>
  <c r="C19" i="18"/>
  <c r="C20" i="18"/>
  <c r="C22" i="18"/>
  <c r="C23" i="18"/>
  <c r="C24" i="18"/>
  <c r="C25" i="18"/>
  <c r="C26" i="18"/>
  <c r="C27" i="18"/>
  <c r="C28" i="18"/>
  <c r="C29" i="18"/>
  <c r="C31" i="18"/>
  <c r="C32" i="18"/>
  <c r="C33" i="18"/>
  <c r="C34" i="18"/>
  <c r="C3" i="18"/>
  <c r="M38" i="29" l="1"/>
  <c r="M37" i="29"/>
  <c r="M36" i="29"/>
  <c r="M35" i="29"/>
  <c r="M34" i="29"/>
  <c r="M33" i="29"/>
  <c r="M32" i="29"/>
  <c r="M31" i="29"/>
  <c r="M30" i="29"/>
  <c r="I42" i="28"/>
  <c r="I27" i="28"/>
  <c r="I28" i="28"/>
  <c r="I29" i="28"/>
  <c r="I30" i="28"/>
  <c r="I31" i="28"/>
  <c r="I32" i="28"/>
  <c r="I33" i="28"/>
  <c r="I34" i="28"/>
  <c r="I35" i="28"/>
  <c r="I36" i="28"/>
  <c r="I37" i="28"/>
  <c r="I38" i="28"/>
  <c r="I39" i="28"/>
  <c r="I40" i="28"/>
  <c r="I41" i="28"/>
  <c r="I26" i="28"/>
  <c r="J36" i="25"/>
  <c r="J35" i="25"/>
  <c r="J34" i="25"/>
  <c r="J33" i="25"/>
  <c r="N34" i="25"/>
  <c r="N33" i="25"/>
  <c r="N43" i="25" s="1"/>
  <c r="M34" i="25"/>
  <c r="M33" i="25"/>
  <c r="M43" i="25" s="1"/>
  <c r="L34" i="25"/>
  <c r="L44" i="25" s="1"/>
  <c r="L33" i="25"/>
  <c r="L43" i="25" s="1"/>
  <c r="K34" i="25"/>
  <c r="K33" i="25"/>
  <c r="M31" i="22"/>
  <c r="M30" i="22"/>
  <c r="M29" i="22"/>
  <c r="M28" i="22"/>
  <c r="M27" i="22"/>
  <c r="M26" i="22"/>
  <c r="M25" i="22"/>
  <c r="M24" i="22"/>
  <c r="M23" i="22"/>
  <c r="D10" i="19"/>
  <c r="D9" i="19"/>
  <c r="D8" i="19"/>
  <c r="D7" i="19"/>
  <c r="D6" i="19"/>
  <c r="D5" i="19"/>
  <c r="F48" i="19"/>
  <c r="E48" i="19"/>
  <c r="D48" i="19"/>
  <c r="F29" i="17"/>
  <c r="F28" i="17"/>
  <c r="F27" i="17"/>
  <c r="F26" i="17"/>
  <c r="F25" i="17"/>
  <c r="F24" i="17"/>
  <c r="F23" i="17"/>
  <c r="F22" i="17"/>
  <c r="E29" i="17"/>
  <c r="E28" i="17"/>
  <c r="E27" i="17"/>
  <c r="E26" i="17"/>
  <c r="E25" i="17"/>
  <c r="E24" i="17"/>
  <c r="E23" i="17"/>
  <c r="E22" i="17"/>
  <c r="D29" i="17"/>
  <c r="D28" i="17"/>
  <c r="D27" i="17"/>
  <c r="D26" i="17"/>
  <c r="D25" i="17"/>
  <c r="D24" i="17"/>
  <c r="D23" i="17"/>
  <c r="D22" i="17"/>
  <c r="N44" i="25" l="1"/>
  <c r="M44" i="25"/>
  <c r="O31" i="22"/>
  <c r="O30" i="22"/>
  <c r="O29" i="22"/>
  <c r="O28" i="22"/>
  <c r="O27" i="22"/>
  <c r="O26" i="22"/>
  <c r="O25" i="22"/>
  <c r="O24" i="22"/>
  <c r="O23" i="22"/>
</calcChain>
</file>

<file path=xl/comments1.xml><?xml version="1.0" encoding="utf-8"?>
<comments xmlns="http://schemas.openxmlformats.org/spreadsheetml/2006/main">
  <authors>
    <author>USER  für Installationen</author>
  </authors>
  <commentList>
    <comment ref="A8" authorId="0" shapeId="0">
      <text>
        <r>
          <rPr>
            <sz val="7"/>
            <color indexed="81"/>
            <rFont val="Calibri"/>
            <family val="2"/>
            <scheme val="minor"/>
          </rPr>
          <t>Die Herkunftsfamilie bzw. die/der junge Volljährige lebt teilweise oder ganz von Arbeitslosengeld II (SGB II), Sozialhilfe oder Grundsicherung im Alter und bei Erwerbsminderung.</t>
        </r>
      </text>
    </comment>
    <comment ref="A21" authorId="0" shapeId="0">
      <text>
        <r>
          <rPr>
            <sz val="7"/>
            <color indexed="81"/>
            <rFont val="Calibri"/>
            <family val="2"/>
            <scheme val="minor"/>
          </rPr>
          <t>Die Herkunftsfamilie bzw. die/der junge Volljährige lebt teilweise oder ganz von Arbeitslosengeld II (SGB II), Sozialhilfe oder Grundsicherung im Alter und bei Erwerbsminderung.</t>
        </r>
      </text>
    </comment>
    <comment ref="A35" authorId="0" shapeId="0">
      <text>
        <r>
          <rPr>
            <sz val="7"/>
            <color indexed="81"/>
            <rFont val="Calibri"/>
            <family val="2"/>
            <scheme val="minor"/>
          </rPr>
          <t>Die Herkunftsfamilie bzw. die/der junge Volljährige lebt teilweise oder ganz von Arbeitslosengeld II (SGB II), Sozialhilfe oder Grundsicherung im Alter und bei Erwerbsminderung.</t>
        </r>
      </text>
    </comment>
  </commentList>
</comments>
</file>

<file path=xl/comments2.xml><?xml version="1.0" encoding="utf-8"?>
<comments xmlns="http://schemas.openxmlformats.org/spreadsheetml/2006/main">
  <authors>
    <author>USER  für Installationen</author>
  </authors>
  <commentList>
    <comment ref="A9" authorId="0" shapeId="0">
      <text>
        <r>
          <rPr>
            <sz val="7"/>
            <color indexed="81"/>
            <rFont val="Calibri"/>
            <family val="2"/>
            <scheme val="minor"/>
          </rPr>
          <t>Die Herkunftsfamilie bzw. die/der junge Volljährige lebt teilweise oder ganz von Arbeitslosengeld II (SGB II), Sozialhilfe oder Grundsicherung im Alter und bei Erwerbsminderung.</t>
        </r>
      </text>
    </comment>
  </commentList>
</comments>
</file>

<file path=xl/comments3.xml><?xml version="1.0" encoding="utf-8"?>
<comments xmlns="http://schemas.openxmlformats.org/spreadsheetml/2006/main">
  <authors>
    <author>Leidholdt, Matthias</author>
    <author>Ely-Winterfeldt, Ulrike</author>
    <author>USER  für Installationen</author>
  </authors>
  <commentList>
    <comment ref="A6" authorId="0"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7" authorId="0"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23" authorId="1" shapeId="0">
      <text>
        <r>
          <rPr>
            <sz val="7"/>
            <color indexed="81"/>
            <rFont val="Calibri"/>
            <family val="2"/>
            <scheme val="minor"/>
          </rPr>
          <t>Nur bei Sukzessivadoption.</t>
        </r>
      </text>
    </comment>
    <comment ref="A28" authorId="1" shapeId="0">
      <text>
        <r>
          <rPr>
            <sz val="7"/>
            <color indexed="81"/>
            <rFont val="Calibri"/>
            <family val="2"/>
            <scheme val="minor"/>
          </rPr>
          <t>Nur bei Sukzessivadoption.</t>
        </r>
      </text>
    </comment>
    <comment ref="A44" authorId="2" shapeId="0">
      <text>
        <r>
          <rPr>
            <sz val="7"/>
            <color indexed="81"/>
            <rFont val="Calibri"/>
            <family val="2"/>
            <scheme val="minor"/>
          </rPr>
          <t>Ab 2005: Ohne Pflegeerlaubnis für Kinder und Jugendliche in Tagespflege.</t>
        </r>
      </text>
    </comment>
    <comment ref="A45" authorId="2" shapeId="0">
      <text>
        <r>
          <rPr>
            <sz val="7"/>
            <color indexed="81"/>
            <rFont val="Calibri"/>
            <family val="2"/>
            <scheme val="minor"/>
          </rPr>
          <t>Ab 2005: Ohne Pflegeerlaubnis für Kinder und Jugendliche in Tagespflege.</t>
        </r>
      </text>
    </comment>
    <comment ref="A46" authorId="2" shapeId="0">
      <text>
        <r>
          <rPr>
            <sz val="7"/>
            <color indexed="81"/>
            <rFont val="Calibri"/>
            <family val="2"/>
            <scheme val="minor"/>
          </rPr>
          <t>Ab 2005: Ohne Pflegeerlaubnis für Kinder und Jugendliche in Tagespflege.</t>
        </r>
      </text>
    </comment>
  </commentList>
</comments>
</file>

<file path=xl/comments4.xml><?xml version="1.0" encoding="utf-8"?>
<comments xmlns="http://schemas.openxmlformats.org/spreadsheetml/2006/main">
  <authors>
    <author>USER  für Installationen</author>
    <author>Leidholdt, Matthias</author>
  </authors>
  <commentList>
    <comment ref="A5" authorId="0" shapeId="0">
      <text>
        <r>
          <rPr>
            <sz val="7"/>
            <color indexed="81"/>
            <rFont val="Calibri"/>
            <family val="2"/>
            <scheme val="minor"/>
          </rPr>
          <t>Ohne Mehrfachzählungen.</t>
        </r>
      </text>
    </comment>
    <comment ref="A6"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7"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16" authorId="0" shapeId="0">
      <text>
        <r>
          <rPr>
            <sz val="7"/>
            <color indexed="81"/>
            <rFont val="Calibri"/>
            <family val="2"/>
            <scheme val="minor"/>
          </rPr>
          <t>Für jeden jungen Menschen konnten bis zu zwei Anlässe der Maßnahme angegeben werden.</t>
        </r>
      </text>
    </comment>
  </commentList>
</comments>
</file>

<file path=xl/comments5.xml><?xml version="1.0" encoding="utf-8"?>
<comments xmlns="http://schemas.openxmlformats.org/spreadsheetml/2006/main">
  <authors>
    <author>USER  für Installationen</author>
    <author>Leidholdt, Matthias</author>
    <author>Kleinpeter</author>
  </authors>
  <commentList>
    <comment ref="A5" authorId="0" shapeId="0">
      <text>
        <r>
          <rPr>
            <sz val="7"/>
            <color indexed="81"/>
            <rFont val="Calibri"/>
            <family val="2"/>
            <scheme val="minor"/>
          </rPr>
          <t>Ohne Mehrfachzählungen.</t>
        </r>
      </text>
    </comment>
    <comment ref="A6"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7"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17" authorId="2" shapeId="0">
      <text>
        <r>
          <rPr>
            <sz val="7"/>
            <color indexed="81"/>
            <rFont val="Calibri"/>
            <family val="2"/>
            <scheme val="minor"/>
          </rPr>
          <t>Einschließlich Mehrfachnennungen.</t>
        </r>
      </text>
    </comment>
    <comment ref="A23" authorId="2" shapeId="0">
      <text>
        <r>
          <rPr>
            <sz val="7"/>
            <color indexed="81"/>
            <rFont val="Calibri"/>
            <family val="2"/>
            <scheme val="minor"/>
          </rPr>
          <t>Einschließlich Mehrfachnennungen.</t>
        </r>
      </text>
    </comment>
  </commentList>
</comments>
</file>

<file path=xl/comments6.xml><?xml version="1.0" encoding="utf-8"?>
<comments xmlns="http://schemas.openxmlformats.org/spreadsheetml/2006/main">
  <authors>
    <author>Lange, Christina</author>
    <author>Leidholdt, Matthias</author>
    <author>USER  für Installationen</author>
  </authors>
  <commentList>
    <comment ref="B5" authorId="0" shapeId="0">
      <text>
        <r>
          <rPr>
            <sz val="7"/>
            <color indexed="81"/>
            <rFont val="Calibri"/>
            <family val="2"/>
            <scheme val="minor"/>
          </rPr>
          <t>Stichtag: 15.03.</t>
        </r>
      </text>
    </comment>
    <comment ref="A9" authorId="0" shapeId="0">
      <text>
        <r>
          <rPr>
            <sz val="7"/>
            <color indexed="81"/>
            <rFont val="Calibri"/>
            <family val="2"/>
            <scheme val="minor"/>
          </rPr>
          <t>Einschließlich betreuter Kinder im Alter von 11 bis unter 14 Jahren.</t>
        </r>
      </text>
    </comment>
    <comment ref="A10"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11"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15" authorId="2" shapeId="0">
      <text>
        <r>
          <rPr>
            <sz val="7"/>
            <color indexed="81"/>
            <rFont val="Calibri"/>
            <family val="2"/>
            <scheme val="minor"/>
          </rPr>
          <t>Anzahl der betreuten Kinder je 100 Kinder der gleichen Altersgruppe.</t>
        </r>
      </text>
    </comment>
    <comment ref="A17" authorId="2" shapeId="0">
      <text>
        <r>
          <rPr>
            <sz val="7"/>
            <color indexed="81"/>
            <rFont val="Calibri"/>
            <family val="2"/>
            <scheme val="minor"/>
          </rPr>
          <t>Anzahl der betreuten Kinder je 100 Kinder der gleichen Altersgruppe.</t>
        </r>
      </text>
    </comment>
    <comment ref="A19" authorId="2" shapeId="0">
      <text>
        <r>
          <rPr>
            <sz val="7"/>
            <color indexed="81"/>
            <rFont val="Calibri"/>
            <family val="2"/>
            <scheme val="minor"/>
          </rPr>
          <t>Anzahl der betreuten Kinder je 100 Kinder der gleichen Altersgruppe.</t>
        </r>
      </text>
    </comment>
    <comment ref="A23" authorId="0" shapeId="0">
      <text>
        <r>
          <rPr>
            <sz val="7"/>
            <color indexed="81"/>
            <rFont val="Calibri"/>
            <family val="2"/>
            <scheme val="minor"/>
          </rPr>
          <t>Einschließlich betreuter Kinder im Alter von 11 bis unter 14 Jahren.</t>
        </r>
      </text>
    </comment>
    <comment ref="A24"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25"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29" authorId="2" shapeId="0">
      <text>
        <r>
          <rPr>
            <sz val="7"/>
            <color indexed="81"/>
            <rFont val="Calibri"/>
            <family val="2"/>
            <scheme val="minor"/>
          </rPr>
          <t>Anzahl der betreuten Kinder je 100 Kinder der gleichen Altersgruppe.</t>
        </r>
      </text>
    </comment>
    <comment ref="A31" authorId="2" shapeId="0">
      <text>
        <r>
          <rPr>
            <sz val="7"/>
            <color indexed="81"/>
            <rFont val="Calibri"/>
            <family val="2"/>
            <scheme val="minor"/>
          </rPr>
          <t>Anzahl der betreuten Kinder je 100 Kinder der gleichen Altersgruppe.</t>
        </r>
      </text>
    </comment>
    <comment ref="A33" authorId="2" shapeId="0">
      <text>
        <r>
          <rPr>
            <sz val="7"/>
            <color indexed="81"/>
            <rFont val="Calibri"/>
            <family val="2"/>
            <scheme val="minor"/>
          </rPr>
          <t>Anzahl der betreuten Kinder je 100 Kinder der gleichen Altersgruppe.</t>
        </r>
      </text>
    </comment>
    <comment ref="A37" authorId="0" shapeId="0">
      <text>
        <r>
          <rPr>
            <sz val="7"/>
            <color indexed="81"/>
            <rFont val="Calibri"/>
            <family val="2"/>
            <scheme val="minor"/>
          </rPr>
          <t>Einschließlich betreuter Kinder im Alter von 11 bis unter 14 Jahren.</t>
        </r>
      </text>
    </comment>
    <comment ref="A38"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39" authorId="1" shapeId="0">
      <text>
        <r>
          <rPr>
            <sz val="7"/>
            <color indexed="81"/>
            <rFont val="Calibri"/>
            <family val="2"/>
            <scheme val="minor"/>
          </rPr>
          <t>Kinder und Jugendliche mit den Geschlechtsangaben "divers" und "ohne Angabe" (nach § 22 Absatz 3 PStG) werden in Geheimhaltungsfällen per Zufallsprinzip dem männlichen oder weiblichen Geschlecht zugeordnet.</t>
        </r>
      </text>
    </comment>
    <comment ref="A43" authorId="2" shapeId="0">
      <text>
        <r>
          <rPr>
            <sz val="7"/>
            <color indexed="81"/>
            <rFont val="Calibri"/>
            <family val="2"/>
            <scheme val="minor"/>
          </rPr>
          <t>Anzahl der betreuten Kinder je 100 Kinder der gleichen Altersgruppe.</t>
        </r>
      </text>
    </comment>
    <comment ref="A45" authorId="2" shapeId="0">
      <text>
        <r>
          <rPr>
            <sz val="7"/>
            <color indexed="81"/>
            <rFont val="Calibri"/>
            <family val="2"/>
            <scheme val="minor"/>
          </rPr>
          <t>Anzahl der betreuten Kinder je 100 Kinder der gleichen Altersgruppe.</t>
        </r>
      </text>
    </comment>
    <comment ref="A47" authorId="2" shapeId="0">
      <text>
        <r>
          <rPr>
            <sz val="7"/>
            <color indexed="81"/>
            <rFont val="Calibri"/>
            <family val="2"/>
            <scheme val="minor"/>
          </rPr>
          <t>Anzahl der betreuten Kinder je 100 Kinder der gleichen Altersgruppe.</t>
        </r>
      </text>
    </comment>
  </commentList>
</comments>
</file>

<file path=xl/comments7.xml><?xml version="1.0" encoding="utf-8"?>
<comments xmlns="http://schemas.openxmlformats.org/spreadsheetml/2006/main">
  <authors>
    <author>Lange, Christina</author>
    <author>USER  für Installationen</author>
  </authors>
  <commentList>
    <comment ref="A9" authorId="0" shapeId="0">
      <text>
        <r>
          <rPr>
            <sz val="7"/>
            <color indexed="81"/>
            <rFont val="Calibri"/>
            <family val="2"/>
            <scheme val="minor"/>
          </rPr>
          <t>Einschließlich betreuter Kinder im Alter von 11 bis unter 14 Jahren.</t>
        </r>
      </text>
    </comment>
    <comment ref="A13" authorId="1" shapeId="0">
      <text>
        <r>
          <rPr>
            <sz val="7"/>
            <color indexed="81"/>
            <rFont val="Calibri"/>
            <family val="2"/>
            <scheme val="minor"/>
          </rPr>
          <t>Anzahl der betreuten Kinder je 100 Kinder der gleichen Altersgruppe.</t>
        </r>
      </text>
    </comment>
    <comment ref="A15" authorId="1" shapeId="0">
      <text>
        <r>
          <rPr>
            <sz val="7"/>
            <color indexed="81"/>
            <rFont val="Calibri"/>
            <family val="2"/>
            <scheme val="minor"/>
          </rPr>
          <t>Anzahl der betreuten Kinder je 100 Kinder der gleichen Altersgruppe.</t>
        </r>
      </text>
    </comment>
    <comment ref="A17" authorId="1" shapeId="0">
      <text>
        <r>
          <rPr>
            <sz val="7"/>
            <color indexed="81"/>
            <rFont val="Calibri"/>
            <family val="2"/>
            <scheme val="minor"/>
          </rPr>
          <t>Anzahl der betreuten Kinder je 100 Kinder der gleichen Altersgruppe.</t>
        </r>
      </text>
    </comment>
    <comment ref="A21" authorId="0" shapeId="0">
      <text>
        <r>
          <rPr>
            <sz val="7"/>
            <color indexed="81"/>
            <rFont val="Calibri"/>
            <family val="2"/>
            <scheme val="minor"/>
          </rPr>
          <t>Einschließlich betreuter Kinder im Alter von 11 bis unter 14 Jahren.</t>
        </r>
      </text>
    </comment>
    <comment ref="A25" authorId="1" shapeId="0">
      <text>
        <r>
          <rPr>
            <sz val="7"/>
            <color indexed="81"/>
            <rFont val="Calibri"/>
            <family val="2"/>
            <scheme val="minor"/>
          </rPr>
          <t>Anzahl der betreuten Kinder je 100 Kinder der gleichen Altersgruppe.</t>
        </r>
      </text>
    </comment>
    <comment ref="A27" authorId="1" shapeId="0">
      <text>
        <r>
          <rPr>
            <sz val="7"/>
            <color indexed="81"/>
            <rFont val="Calibri"/>
            <family val="2"/>
            <scheme val="minor"/>
          </rPr>
          <t>Anzahl der betreuten Kinder je 100 Kinder der gleichen Altersgruppe.</t>
        </r>
      </text>
    </comment>
    <comment ref="A29" authorId="1" shapeId="0">
      <text>
        <r>
          <rPr>
            <sz val="7"/>
            <color indexed="81"/>
            <rFont val="Calibri"/>
            <family val="2"/>
            <scheme val="minor"/>
          </rPr>
          <t>Anzahl der betreuten Kinder je 100 Kinder der gleichen Altersgruppe.</t>
        </r>
      </text>
    </comment>
    <comment ref="A33" authorId="0" shapeId="0">
      <text>
        <r>
          <rPr>
            <sz val="7"/>
            <color indexed="81"/>
            <rFont val="Calibri"/>
            <family val="2"/>
            <scheme val="minor"/>
          </rPr>
          <t>Einschließlich betreuter Kinder im Alter von 11 bis unter 14 Jahren.</t>
        </r>
      </text>
    </comment>
    <comment ref="A37" authorId="1" shapeId="0">
      <text>
        <r>
          <rPr>
            <sz val="7"/>
            <color indexed="81"/>
            <rFont val="Calibri"/>
            <family val="2"/>
            <scheme val="minor"/>
          </rPr>
          <t>Anzahl der betreuten Kinder je 100 Kinder der gleichen Altersgruppe.</t>
        </r>
      </text>
    </comment>
    <comment ref="A39" authorId="1" shapeId="0">
      <text>
        <r>
          <rPr>
            <sz val="7"/>
            <color indexed="81"/>
            <rFont val="Calibri"/>
            <family val="2"/>
            <scheme val="minor"/>
          </rPr>
          <t>Anzahl der betreuten Kinder je 100 Kinder der gleichen Altersgruppe.</t>
        </r>
      </text>
    </comment>
    <comment ref="A41" authorId="1" shapeId="0">
      <text>
        <r>
          <rPr>
            <sz val="7"/>
            <color indexed="81"/>
            <rFont val="Calibri"/>
            <family val="2"/>
            <scheme val="minor"/>
          </rPr>
          <t>Anzahl der betreuten Kinder je 100 Kinder der gleichen Altersgruppe.</t>
        </r>
      </text>
    </comment>
  </commentList>
</comments>
</file>

<file path=xl/comments8.xml><?xml version="1.0" encoding="utf-8"?>
<comments xmlns="http://schemas.openxmlformats.org/spreadsheetml/2006/main">
  <authors>
    <author xml:space="preserve"> </author>
    <author>Etzien, Angelika</author>
    <author>Lange, Christina</author>
  </authors>
  <commentList>
    <comment ref="A3" authorId="0" shapeId="0">
      <text>
        <r>
          <rPr>
            <sz val="7"/>
            <color indexed="81"/>
            <rFont val="Calibri"/>
            <family val="2"/>
            <scheme val="minor"/>
          </rPr>
          <t>Quelle: Statistisches Bundesamt, Thematische Veröffentlichung: Kindertagesbetreuung</t>
        </r>
      </text>
    </comment>
    <comment ref="A4" authorId="1" shapeId="0">
      <text>
        <r>
          <rPr>
            <sz val="7"/>
            <color indexed="81"/>
            <rFont val="Calibri"/>
            <family val="2"/>
            <scheme val="minor"/>
          </rPr>
          <t>Ohne Kinder, die zusätzlich eine Kindertageseinrichtung besuchen.</t>
        </r>
      </text>
    </comment>
    <comment ref="D5" authorId="2" shapeId="0">
      <text>
        <r>
          <rPr>
            <sz val="7"/>
            <color indexed="81"/>
            <rFont val="Calibri"/>
            <family val="2"/>
            <scheme val="minor"/>
          </rPr>
          <t>Anzahl der betreuten Kinder je 100 Kinder der gleichen Altersgruppe.</t>
        </r>
      </text>
    </comment>
    <comment ref="F5" authorId="2" shapeId="0">
      <text>
        <r>
          <rPr>
            <sz val="7"/>
            <color indexed="81"/>
            <rFont val="Calibri"/>
            <family val="2"/>
            <scheme val="minor"/>
          </rPr>
          <t>Anzahl der betreuten Kinder je 100 Kinder der gleichen Altersgruppe.</t>
        </r>
      </text>
    </comment>
    <comment ref="H24" authorId="0" shapeId="0">
      <text>
        <r>
          <rPr>
            <sz val="7"/>
            <color indexed="81"/>
            <rFont val="Calibri"/>
            <family val="2"/>
            <scheme val="minor"/>
          </rPr>
          <t>Quelle: Statistisches Bundesamt, Thematische Veröffentlichung: Kindertagesbetreuung</t>
        </r>
      </text>
    </comment>
  </commentList>
</comments>
</file>

<file path=xl/comments9.xml><?xml version="1.0" encoding="utf-8"?>
<comments xmlns="http://schemas.openxmlformats.org/spreadsheetml/2006/main">
  <authors>
    <author>Etzien, Angelika</author>
    <author>USER  für Installationen</author>
  </authors>
  <commentList>
    <comment ref="H4" authorId="0" shapeId="0">
      <text>
        <r>
          <rPr>
            <sz val="7"/>
            <color indexed="81"/>
            <rFont val="Calibri"/>
            <family val="2"/>
            <scheme val="minor"/>
          </rPr>
          <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t>
        </r>
      </text>
    </comment>
    <comment ref="A10" authorId="1" shapeId="0">
      <text>
        <r>
          <rPr>
            <sz val="7"/>
            <color indexed="81"/>
            <rFont val="Calibri"/>
            <family val="2"/>
            <scheme val="minor"/>
          </rPr>
          <t>Ausgaben minus Einnahmen.</t>
        </r>
      </text>
    </comment>
    <comment ref="A23" authorId="1" shapeId="0">
      <text>
        <r>
          <rPr>
            <sz val="7"/>
            <color indexed="81"/>
            <rFont val="Calibri"/>
            <family val="2"/>
            <scheme val="minor"/>
          </rPr>
          <t>Ausgaben minus Einnahmen.</t>
        </r>
      </text>
    </comment>
  </commentList>
</comments>
</file>

<file path=xl/sharedStrings.xml><?xml version="1.0" encoding="utf-8"?>
<sst xmlns="http://schemas.openxmlformats.org/spreadsheetml/2006/main" count="735" uniqueCount="466">
  <si>
    <t>Inhaltsverzeichnis</t>
  </si>
  <si>
    <t>Seite</t>
  </si>
  <si>
    <t>Überblick</t>
  </si>
  <si>
    <t xml:space="preserve">  7.1</t>
  </si>
  <si>
    <t>Hilfen zur Erziehung nach Hilfearten</t>
  </si>
  <si>
    <t xml:space="preserve">   Erzieherische Hilfe, Eingliederungshilfe für seelisch behinderte junge Menschen, Hilfe für junge Volljährige
      im Zeitvergleich</t>
  </si>
  <si>
    <t xml:space="preserve">  7.2</t>
  </si>
  <si>
    <t>Sonstige Aufgaben der Kinder- und Jugendhilfe</t>
  </si>
  <si>
    <t xml:space="preserve">  7.2.1</t>
  </si>
  <si>
    <t xml:space="preserve">   Adoptionen im Zeitvergleich nach ausgewählten Merkmalen</t>
  </si>
  <si>
    <t xml:space="preserve">  7.2.2</t>
  </si>
  <si>
    <t xml:space="preserve">   Pflegeerlaubnis, Pflegschaften, Vormundschaften, Beistandschaften, Sorgeerklärungen im Zeitvergleich</t>
  </si>
  <si>
    <t xml:space="preserve">  7.2.3</t>
  </si>
  <si>
    <t xml:space="preserve">   Vorläufige Schutzmaßnahmen im Zeitvergleich</t>
  </si>
  <si>
    <t xml:space="preserve">  7.2.4</t>
  </si>
  <si>
    <t xml:space="preserve">   Verfahren zur Einschätzung der Gefährdung des Kindeswohls nach § 8 Absatz 1 SGB VIII im Zeitvergleich</t>
  </si>
  <si>
    <t xml:space="preserve">  7.3</t>
  </si>
  <si>
    <t>Kindertagesbetreuung</t>
  </si>
  <si>
    <t xml:space="preserve">   Kinder und tätige Personen in Kindertageseinrichtungen und in öffentlich geförderter Kindertagespflege
      am 1. März im Zeitvergleich nach persönlichen Merkmalen</t>
  </si>
  <si>
    <t xml:space="preserve">  7.4</t>
  </si>
  <si>
    <t>Ausgaben und Einnahmen der Träger der öffentlichen Kinder- und Jugendhilfe</t>
  </si>
  <si>
    <t xml:space="preserve">  7.4.1</t>
  </si>
  <si>
    <t xml:space="preserve">   Ausgaben und Einnahmen der Träger der öffentlichen Kinder- und Jugendhilfe im Zeitvergleich</t>
  </si>
  <si>
    <t xml:space="preserve">  7.4.2</t>
  </si>
  <si>
    <t>Erläuterungen</t>
  </si>
  <si>
    <t xml:space="preserve">  Fußnotenerläuterungen</t>
  </si>
  <si>
    <t xml:space="preserve">  Mehr zum Thema</t>
  </si>
  <si>
    <t>§</t>
  </si>
  <si>
    <t>7.1 Hilfen zur Erziehung nach Hilfearten</t>
  </si>
  <si>
    <t>7.1.1 Erzieherische Hilfe, Eingliederungshilfe für seelisch behinderte junge Menschen, Hilfe für junge Volljährige im Zeitvergleich</t>
  </si>
  <si>
    <t>Merkmal</t>
  </si>
  <si>
    <t>Begonnene Hilfen/Beratungen</t>
  </si>
  <si>
    <t>Insgesamt</t>
  </si>
  <si>
    <t xml:space="preserve">   mit ausländischer Herkunft mindestens eines Elternteils</t>
  </si>
  <si>
    <t xml:space="preserve">   in deren Familie vorrangig nicht deutsch gesprochen wird</t>
  </si>
  <si>
    <r>
      <t xml:space="preserve">   mit Transferleistungen </t>
    </r>
    <r>
      <rPr>
        <sz val="6"/>
        <rFont val="Calibri"/>
        <family val="2"/>
        <scheme val="minor"/>
      </rPr>
      <t>1)</t>
    </r>
  </si>
  <si>
    <t xml:space="preserve">   sonstige Hilfe zur Erziehung (§ 27 SGB VIII (orientiert am jungen
      Menschen))</t>
  </si>
  <si>
    <t xml:space="preserve">   Erziehungsberatung (§ 28 SGB VIII) </t>
  </si>
  <si>
    <t xml:space="preserve">   soziale Gruppenarbeit (§ 29 SGB VIII) </t>
  </si>
  <si>
    <t xml:space="preserve">   Einzelbetreuung (§ 30 SGB VIII) </t>
  </si>
  <si>
    <t xml:space="preserve">   Erziehung in einer Tagesgruppe (§ 32 SGB VIII) </t>
  </si>
  <si>
    <t xml:space="preserve">   Vollzeitpflege (§ 33 SGB VIII) </t>
  </si>
  <si>
    <t xml:space="preserve">   Heimerziehung, sonstige betreute Wohnform (§ 34 SGB VIII)</t>
  </si>
  <si>
    <t xml:space="preserve">   intensive sozialpädagogische Einzelbetreuung (§ 35 SGB VIII)</t>
  </si>
  <si>
    <t xml:space="preserve">   Eingliederungshilfe für seelisch behinderte junge Menschen
      (§ 35a SGB VIII) </t>
  </si>
  <si>
    <t>Hilfen/Beratungen am 31. Dezember</t>
  </si>
  <si>
    <t>Durchschnittliche Dauer in Monaten</t>
  </si>
  <si>
    <t xml:space="preserve">   mit ausländischer Herkunft 
      mindestens eines Elternteils</t>
  </si>
  <si>
    <t xml:space="preserve">   in deren Familie vorrangig nicht 
      deutsch gesprochen wird</t>
  </si>
  <si>
    <t xml:space="preserve">   sonstige Hilfe zur Erziehung 
      (§ 27 SGB VIII (orientiert am 
      jungen Menschen)) </t>
  </si>
  <si>
    <t xml:space="preserve">   Erziehungsberatung 
      (§ 28 SGB VIII) </t>
  </si>
  <si>
    <t xml:space="preserve">   soziale Gruppenarbeit 
      (§ 29 SGB VIII) </t>
  </si>
  <si>
    <t xml:space="preserve">   Erziehung in einer Tagesgruppe 
      (§ 32 SGB VIII) </t>
  </si>
  <si>
    <t xml:space="preserve">   Heimerziehung, sonstige betreute 
      Wohnform (§ 34 SGB VIII)</t>
  </si>
  <si>
    <t xml:space="preserve">   intensive sozialpädagogische 
      Einzelbetreuung (§ 35 SGB VIII)</t>
  </si>
  <si>
    <t xml:space="preserve">   Eingliederungshilfe für seelisch 
      behinderte junge Menschen 
      (§ 35a SGB VIII) </t>
  </si>
  <si>
    <t>7.2 Sonstige Aufgaben der Kinder- und Jugendhilfe</t>
  </si>
  <si>
    <t>7.2.1 Adoptionen im Zeitvergleich nach ausgewählten Merkmalen</t>
  </si>
  <si>
    <t>-</t>
  </si>
  <si>
    <t>7.2.2 Pflegeerlaubnis, Pflegschaften, Vormundschaften, Beistandschaften, Sorgeerklärungen im Zeitvergleich</t>
  </si>
  <si>
    <t>.</t>
  </si>
  <si>
    <t>x</t>
  </si>
  <si>
    <t>1 220</t>
  </si>
  <si>
    <t>7.2.3 Vorläufige Schutzmaßnahmen im Zeitvergleich</t>
  </si>
  <si>
    <t>Alter von ... bis unter ... Jahren</t>
  </si>
  <si>
    <t>Integrationsprobleme im Heim/Pflegefamilie</t>
  </si>
  <si>
    <t>Überforderung der Eltern/eines Elternteils</t>
  </si>
  <si>
    <t>Vernachlässigung</t>
  </si>
  <si>
    <t>Delinquenz des Kindes/Straftat des Jugendlichen</t>
  </si>
  <si>
    <t>Unbegleitete Einreise aus dem Ausland</t>
  </si>
  <si>
    <t>Beziehungsprobleme</t>
  </si>
  <si>
    <t>7.2.4 Verfahren zur Einschätzung der Gefährdung des Kindeswohls nach § 8 Absatz 1 SGB VIII im Zeitvergleich</t>
  </si>
  <si>
    <t>Alter von … bis unter … Jahren</t>
  </si>
  <si>
    <t>Ergebnis und Art der Gefährdungseinschätzung</t>
  </si>
  <si>
    <t>Keine Kindeswohlgefährdung, aber Hilfebedarf</t>
  </si>
  <si>
    <t>Keine Kindeswohlgefährdung und kein (weiterer) Hilfebedarf</t>
  </si>
  <si>
    <t>7.3 Kindertagesbetreuung</t>
  </si>
  <si>
    <t>Land</t>
  </si>
  <si>
    <t xml:space="preserve">Deutschland </t>
  </si>
  <si>
    <t xml:space="preserve">   Baden-Württemberg </t>
  </si>
  <si>
    <t xml:space="preserve">   Bayern </t>
  </si>
  <si>
    <t xml:space="preserve">   Berlin </t>
  </si>
  <si>
    <t xml:space="preserve">   Brandenburg </t>
  </si>
  <si>
    <t xml:space="preserve">   Bremen</t>
  </si>
  <si>
    <t xml:space="preserve">   Hamburg </t>
  </si>
  <si>
    <t xml:space="preserve">   Hessen </t>
  </si>
  <si>
    <t xml:space="preserve">   Mecklenburg-Vorpommern </t>
  </si>
  <si>
    <t xml:space="preserve">   Niedersachsen </t>
  </si>
  <si>
    <t xml:space="preserve">   Nordrhein-Westfalen </t>
  </si>
  <si>
    <t xml:space="preserve">   Rheinland-Pfalz </t>
  </si>
  <si>
    <t xml:space="preserve">   Saarland </t>
  </si>
  <si>
    <t xml:space="preserve">   Sachsen </t>
  </si>
  <si>
    <t xml:space="preserve">   Sachsen-Anhalt </t>
  </si>
  <si>
    <t xml:space="preserve">   Schleswig-Holstein </t>
  </si>
  <si>
    <t xml:space="preserve">   Thüringen </t>
  </si>
  <si>
    <t>7.4 Ausgaben und Einnahmen der Träger der öffentlichen Kinder- und Jugendhilfe</t>
  </si>
  <si>
    <t>7.4.1 Ausgaben und Einnahmen der Träger der öffentlichen Kinder- und Jugendhilfe im Zeitvergleich</t>
  </si>
  <si>
    <t>Ausgaben</t>
  </si>
  <si>
    <t xml:space="preserve">   darunter für</t>
  </si>
  <si>
    <t xml:space="preserve">   Einzel- und Gruppenhilfen</t>
  </si>
  <si>
    <t xml:space="preserve">   Einrichtungen</t>
  </si>
  <si>
    <t>Einnahmen</t>
  </si>
  <si>
    <t>Glossar</t>
  </si>
  <si>
    <t>&gt; www.statistik-mv.de</t>
  </si>
  <si>
    <t>Statistische Berichte Mecklenburg-Vorpommern</t>
  </si>
  <si>
    <t>&gt; K433</t>
  </si>
  <si>
    <t>Kinder und tätige Personen in Tageseinrichtungen und in öffentlich geförderter Kindertagespflege</t>
  </si>
  <si>
    <t>&gt; K443</t>
  </si>
  <si>
    <t>Einrichtungen und tätige Personen der Kinder- und Jugendhilfe ohne Tageseinrichtungen</t>
  </si>
  <si>
    <t>&gt; K5131</t>
  </si>
  <si>
    <t>Kinder- und Jugendhilfe – Teil 1: Sonstige Leistungen der öffentlichen Jugendhilfe</t>
  </si>
  <si>
    <t>&gt; K5132</t>
  </si>
  <si>
    <t>Kinder- und Jugendhilfe – Teil 2: Erzieherische Hilfe, Eingliederungshilfe für seelisch behinderte junge
                                                              Menschen, Hilfe für junge Volljährige sowie Ausgaben und Einnahmen</t>
  </si>
  <si>
    <t>Qualitätsberichte Statistisches Bundesamt</t>
  </si>
  <si>
    <t>&gt; Kinder- und Jugendhilfe</t>
  </si>
  <si>
    <t>Fachliche Informationen</t>
  </si>
  <si>
    <t>Quellenangaben</t>
  </si>
  <si>
    <t>Link zum Inhaltsverzeichnis</t>
  </si>
  <si>
    <r>
      <t xml:space="preserve">Inhaltsverzeichnis des Kapitels 7 "Kinder- und Jugendhilfe": </t>
    </r>
    <r>
      <rPr>
        <sz val="7"/>
        <rFont val="Calibri"/>
        <family val="2"/>
        <scheme val="minor"/>
      </rPr>
      <t>Die Gliederungen und Überschriften auf dieser Seite sind Links zum Inhalt.</t>
    </r>
  </si>
  <si>
    <t>Titelblatt des Kapitels 7 "Kinder- und Jugendhilfe": Link zum Inhaltsverzeichnis</t>
  </si>
  <si>
    <r>
      <t xml:space="preserve">7 </t>
    </r>
    <r>
      <rPr>
        <b/>
        <sz val="21"/>
        <color rgb="FFF2B700"/>
        <rFont val="Calibri"/>
        <family val="2"/>
        <scheme val="minor"/>
      </rPr>
      <t>|</t>
    </r>
    <r>
      <rPr>
        <b/>
        <sz val="21"/>
        <rFont val="Calibri"/>
        <family val="2"/>
        <scheme val="minor"/>
      </rPr>
      <t xml:space="preserve"> Kinder- und Jugendhilfe</t>
    </r>
  </si>
  <si>
    <t xml:space="preserve">            Grafik 7.1</t>
  </si>
  <si>
    <t>Überblick in Worten</t>
  </si>
  <si>
    <t>Überblick in Grafiken</t>
  </si>
  <si>
    <t>Ergebnisse in Tabellen</t>
  </si>
  <si>
    <t>Kinder in Kindertageseinrichtungen und in öffentlich geförderter Kindertagespflege am 1. März im Zeitvergleich</t>
  </si>
  <si>
    <t xml:space="preserve">  7.5</t>
  </si>
  <si>
    <t xml:space="preserve">  7.6</t>
  </si>
  <si>
    <t>Ergebnisse in Grafiken</t>
  </si>
  <si>
    <t xml:space="preserve">  Methodik</t>
  </si>
  <si>
    <t xml:space="preserve">  Glossar</t>
  </si>
  <si>
    <t>Grafik 7.2</t>
  </si>
  <si>
    <t>Grafik 7.3</t>
  </si>
  <si>
    <t xml:space="preserve">
§</t>
  </si>
  <si>
    <t>2)</t>
  </si>
  <si>
    <t>3)</t>
  </si>
  <si>
    <t>4)</t>
  </si>
  <si>
    <t>5)</t>
  </si>
  <si>
    <t>6)</t>
  </si>
  <si>
    <t>7)</t>
  </si>
  <si>
    <t>8)</t>
  </si>
  <si>
    <t>9)</t>
  </si>
  <si>
    <t>10)</t>
  </si>
  <si>
    <t>11)</t>
  </si>
  <si>
    <t>12)</t>
  </si>
  <si>
    <t xml:space="preserve">
1)</t>
  </si>
  <si>
    <t>Tabelle 7.3.3: Statistisches Bundesamt, Thematische Veröffentlichung: Kindertagesbetreuung</t>
  </si>
  <si>
    <t xml:space="preserve">             nach Kreisen</t>
  </si>
  <si>
    <t>Landkreis Rostock</t>
  </si>
  <si>
    <t xml:space="preserve">7.3.1 Kinder und tätige Personen in Kindertageseinrichtungen und in öffentlich geförderter Kindertagespflege am 1. März </t>
  </si>
  <si>
    <t xml:space="preserve">             im Zeitvergleich nach persönlichen Merkmalen</t>
  </si>
  <si>
    <t xml:space="preserve">             nach persönlichen Merkmalen und Kreisen</t>
  </si>
  <si>
    <t>Rostock</t>
  </si>
  <si>
    <t>Schwerin</t>
  </si>
  <si>
    <t>Mecklenburgische Seenplatte</t>
  </si>
  <si>
    <t>Vorpommern-Rügen</t>
  </si>
  <si>
    <t>Nordwestmecklenburg</t>
  </si>
  <si>
    <t>Vorpommern-Greifswald</t>
  </si>
  <si>
    <t>Ludwigslust-Parchim</t>
  </si>
  <si>
    <t>Kreise</t>
  </si>
  <si>
    <t>Kinder im Alter von 6 bis unter 11 Jahren</t>
  </si>
  <si>
    <t>Kinder im Alter von 0 bis unter 3 Jahren</t>
  </si>
  <si>
    <t>Kinder im Alter von 3 bis unter 6 Jahren</t>
  </si>
  <si>
    <t>Grafik 7.4</t>
  </si>
  <si>
    <t>Grafik 7.5</t>
  </si>
  <si>
    <t>Grafik 7.6</t>
  </si>
  <si>
    <t xml:space="preserve">            Grafik 7.7</t>
  </si>
  <si>
    <t>Grafik 7.8</t>
  </si>
  <si>
    <t>Ausgaben in EUR/EW</t>
  </si>
  <si>
    <t>Dauer in Monaten</t>
  </si>
  <si>
    <t>Bundesland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</si>
  <si>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</si>
  <si>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</si>
  <si>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</si>
  <si>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</si>
  <si>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</si>
  <si>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</si>
  <si>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</si>
  <si>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</si>
  <si>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</si>
  <si>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</si>
  <si>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</si>
  <si>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</si>
  <si>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</si>
  <si>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</si>
  <si>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</si>
  <si>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</si>
  <si>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Besuchsquote in %</t>
  </si>
  <si>
    <t xml:space="preserve">Erziehungsberatung (§ 28 SGB VIII) </t>
  </si>
  <si>
    <t xml:space="preserve">Einzelbetreuung (§ 30 SGB VIII) </t>
  </si>
  <si>
    <t xml:space="preserve">Vollzeitpflege (§ 33 SGB VIII) </t>
  </si>
  <si>
    <t>Hilfearten</t>
  </si>
  <si>
    <t>Insgesamt = 100 %</t>
  </si>
  <si>
    <t>Im Alter von 0 bis unter   3 Jahren</t>
  </si>
  <si>
    <t>Im Alter von 3 bis unter   6 Jahren</t>
  </si>
  <si>
    <t>Im Alter von 6 bis unter 11 Jahren</t>
  </si>
  <si>
    <t>Jahr</t>
  </si>
  <si>
    <t>Übrige</t>
  </si>
  <si>
    <t>Anzeichen für Misshandlung/sexuellen Missbrauch</t>
  </si>
  <si>
    <t>Anlass</t>
  </si>
  <si>
    <t>Verfahren mit akuter Kindeswohlgefährdung</t>
  </si>
  <si>
    <t>Verfahren mit latenter Kindeswohlgefährdung</t>
  </si>
  <si>
    <t>Verfahresergebnis</t>
  </si>
  <si>
    <t>Anzahl Vernachlässigung</t>
  </si>
  <si>
    <t>Anzahl körperliche Misshandlung</t>
  </si>
  <si>
    <t>Anzahl psychische Misshandlung</t>
  </si>
  <si>
    <t>Anzahl sexuelle Gewalt</t>
  </si>
  <si>
    <t>Heimerziehung, sonstige betreute Wohnform (§ 34 SGB VII)</t>
  </si>
  <si>
    <t>Eingliederungshilfe für seelisch behinderte junge Menschen (§ 45a SGB VIII)</t>
  </si>
  <si>
    <t>Deutschland</t>
  </si>
  <si>
    <t>Beendete Hilfen/Beratungen</t>
  </si>
  <si>
    <t>2010</t>
  </si>
  <si>
    <t>2015</t>
  </si>
  <si>
    <t>2018</t>
  </si>
  <si>
    <t>2019</t>
  </si>
  <si>
    <t>2020</t>
  </si>
  <si>
    <t>2021</t>
  </si>
  <si>
    <t>Adoptierte Kinder und Jugendliche</t>
  </si>
  <si>
    <t>Jahresende</t>
  </si>
  <si>
    <t>Berichtsjahr</t>
  </si>
  <si>
    <t xml:space="preserve">  darunter adoptiert aus Europa</t>
  </si>
  <si>
    <t xml:space="preserve">  Alter von   0 bis unter   3 Jahren</t>
  </si>
  <si>
    <t xml:space="preserve">  Alter von   3 bis unter   6 Jahren</t>
  </si>
  <si>
    <t xml:space="preserve">  Alter von   6 bis unter 12 Jahren</t>
  </si>
  <si>
    <t xml:space="preserve">  Alter von 12 bis unter 18 Jahren</t>
  </si>
  <si>
    <t xml:space="preserve">  mit den Adoptiveltern verwandt</t>
  </si>
  <si>
    <t xml:space="preserve">  Stiefvater/Stiefmutter </t>
  </si>
  <si>
    <t xml:space="preserve">  nicht mit den Adoptiveltern verwandt</t>
  </si>
  <si>
    <t xml:space="preserve">  Familienstand der abgebenden Eltern</t>
  </si>
  <si>
    <t xml:space="preserve">  Art der Unterbringung vor Beginn des Adoptionsverfahrens</t>
  </si>
  <si>
    <t xml:space="preserve">     ledig </t>
  </si>
  <si>
    <t xml:space="preserve">     verheiratet, zusammen lebend </t>
  </si>
  <si>
    <t xml:space="preserve">     verheiratet, getrennt lebend </t>
  </si>
  <si>
    <t xml:space="preserve">     geschieden </t>
  </si>
  <si>
    <t xml:space="preserve">     verwitwet oder Eltern gestorben </t>
  </si>
  <si>
    <t xml:space="preserve">     Familienstand unbekannt </t>
  </si>
  <si>
    <t xml:space="preserve">     leibliche Eltern </t>
  </si>
  <si>
    <t xml:space="preserve">     leiblicher Elternteil mit Stiefelternteil oder Partner bzw. Partner</t>
  </si>
  <si>
    <t xml:space="preserve">     Großeltern/sonstige Verwandte </t>
  </si>
  <si>
    <t xml:space="preserve">     Pflegefamilie </t>
  </si>
  <si>
    <t xml:space="preserve">     Heim </t>
  </si>
  <si>
    <t xml:space="preserve">     Krankenhaus </t>
  </si>
  <si>
    <t xml:space="preserve">     unbekannt </t>
  </si>
  <si>
    <t xml:space="preserve">   Kinder und Jugendliche</t>
  </si>
  <si>
    <t xml:space="preserve">     unter gesetzlicher Amtsvormundschaft </t>
  </si>
  <si>
    <t xml:space="preserve">     unter bestellter Amtspflegschaft </t>
  </si>
  <si>
    <t xml:space="preserve">     unter bestellter Amtsvormundschaft </t>
  </si>
  <si>
    <t xml:space="preserve">     unter Beistandschaft für Elternteile </t>
  </si>
  <si>
    <t xml:space="preserve">   Tagespflegepersonen, für die eine Pflegeerlaubnis
      nach § 43 SGB VIII besteht</t>
  </si>
  <si>
    <t xml:space="preserve">   gerichtliche Maßnahmen zum vollständigen oder teilweisen
     Entzug der elterlichen Sorge</t>
  </si>
  <si>
    <t xml:space="preserve">   Übertragung des Personensorgerechts ganz oder teilweise
     auf das Jugendamt</t>
  </si>
  <si>
    <t xml:space="preserve">     darunter nur des Aufenthaltsbestimmungsrechts</t>
  </si>
  <si>
    <t xml:space="preserve">   Begründung der gemeinsamen Sorge nicht miteinander
     verheirateter Eltern  </t>
  </si>
  <si>
    <t xml:space="preserve">     durch von beiden Elternteilen abgegebene Sorgeerklärungen </t>
  </si>
  <si>
    <t xml:space="preserve">     durch Entscheidung des Familiengerichts</t>
  </si>
  <si>
    <t>2000</t>
  </si>
  <si>
    <t>2005</t>
  </si>
  <si>
    <t>2022</t>
  </si>
  <si>
    <t xml:space="preserve">     3 bis unter   6</t>
  </si>
  <si>
    <t xml:space="preserve">     6 bis unter   9</t>
  </si>
  <si>
    <t xml:space="preserve">     9 bis unter 12</t>
  </si>
  <si>
    <t xml:space="preserve">   12 bis unter 14</t>
  </si>
  <si>
    <t xml:space="preserve">   14 bis unter 16</t>
  </si>
  <si>
    <t xml:space="preserve">   16 bis unter 18</t>
  </si>
  <si>
    <t xml:space="preserve">     unter 3</t>
  </si>
  <si>
    <t xml:space="preserve">   Integrationsprobleme im Heim/Pflegefamilie</t>
  </si>
  <si>
    <t xml:space="preserve">   Überforderung der Eltern/eines Elternteils</t>
  </si>
  <si>
    <t xml:space="preserve">   Schul-/Ausbildungsprobleme</t>
  </si>
  <si>
    <t xml:space="preserve">   Vernachlässigung</t>
  </si>
  <si>
    <t xml:space="preserve">   Delinquenz des Kindes/Straftat des Jugendlichen</t>
  </si>
  <si>
    <t xml:space="preserve">   Suchtprobleme</t>
  </si>
  <si>
    <t xml:space="preserve">   Anzeichen für Misshandlung</t>
  </si>
  <si>
    <t xml:space="preserve">   Anzeichen für sexuellen Missbrauch</t>
  </si>
  <si>
    <t xml:space="preserve">   Trennung/Scheidung der Eltern</t>
  </si>
  <si>
    <t xml:space="preserve">   Wohnungsprobleme</t>
  </si>
  <si>
    <t xml:space="preserve">   unbegleitete Einreise aus dem Ausland</t>
  </si>
  <si>
    <t xml:space="preserve">   Beziehungsprobleme</t>
  </si>
  <si>
    <t xml:space="preserve">   sonstige Probleme</t>
  </si>
  <si>
    <t xml:space="preserve">   12 bis unter 15</t>
  </si>
  <si>
    <t xml:space="preserve">   15 bis unter 18</t>
  </si>
  <si>
    <t xml:space="preserve">   Verfahren mit akuter Kindeswohlgefährdung </t>
  </si>
  <si>
    <t xml:space="preserve">   Verfahren mit latenter Kindeswohlgefährdung </t>
  </si>
  <si>
    <t xml:space="preserve">         davon mit Anzeichen für Vernachlässigung</t>
  </si>
  <si>
    <r>
      <t xml:space="preserve">        </t>
    </r>
    <r>
      <rPr>
        <sz val="8.5"/>
        <color theme="0"/>
        <rFont val="Calibri"/>
        <family val="2"/>
        <scheme val="minor"/>
      </rPr>
      <t xml:space="preserve"> davon mit Anzeichen für </t>
    </r>
    <r>
      <rPr>
        <sz val="8.5"/>
        <rFont val="Calibri"/>
        <family val="2"/>
        <scheme val="minor"/>
      </rPr>
      <t>körperliche Misshandlung</t>
    </r>
  </si>
  <si>
    <r>
      <t xml:space="preserve">    </t>
    </r>
    <r>
      <rPr>
        <sz val="8.5"/>
        <color theme="0"/>
        <rFont val="Calibri"/>
        <family val="2"/>
        <scheme val="minor"/>
      </rPr>
      <t xml:space="preserve">     davon mit Anzeichen für</t>
    </r>
    <r>
      <rPr>
        <sz val="8.5"/>
        <rFont val="Calibri"/>
        <family val="2"/>
        <scheme val="minor"/>
      </rPr>
      <t xml:space="preserve"> psychische Misshandlung</t>
    </r>
  </si>
  <si>
    <r>
      <rPr>
        <sz val="8.5"/>
        <color theme="0"/>
        <rFont val="Calibri"/>
        <family val="2"/>
        <scheme val="minor"/>
      </rPr>
      <t xml:space="preserve">         davon mit Anzeichen für </t>
    </r>
    <r>
      <rPr>
        <sz val="8.5"/>
        <rFont val="Calibri"/>
        <family val="2"/>
        <scheme val="minor"/>
      </rPr>
      <t>sexuelle Gewalt</t>
    </r>
  </si>
  <si>
    <t xml:space="preserve">      mit fachpädagogischem Berufsausbildungsabschluss</t>
  </si>
  <si>
    <t xml:space="preserve">      mit ausländischer Herkunft mindestens eines Elternteils</t>
  </si>
  <si>
    <t xml:space="preserve">      in deren Familie vorrangig nicht deutsch gesprochen wird</t>
  </si>
  <si>
    <t xml:space="preserve">      unter 3 Jahren</t>
  </si>
  <si>
    <t xml:space="preserve">      3 bis unter 6 Jahren</t>
  </si>
  <si>
    <t xml:space="preserve">      6 bis unter 11 Jahren</t>
  </si>
  <si>
    <t xml:space="preserve">   Kindertageseinrichtungen</t>
  </si>
  <si>
    <t xml:space="preserve">         mit fachpädagogischem Berufsausbildungsabschluss</t>
  </si>
  <si>
    <t xml:space="preserve">         mit ausländischer Herkunft mindestens eines Elternteils</t>
  </si>
  <si>
    <t xml:space="preserve">         in deren Familie vorrangig nicht deutsch gesprochen wird</t>
  </si>
  <si>
    <t xml:space="preserve">         unter 3 Jahren</t>
  </si>
  <si>
    <t xml:space="preserve">         3 bis unter 6 Jahren</t>
  </si>
  <si>
    <t xml:space="preserve">         6 bis unter 11 Jahren</t>
  </si>
  <si>
    <t xml:space="preserve">   tätige Personen</t>
  </si>
  <si>
    <t xml:space="preserve">      tätige Personen</t>
  </si>
  <si>
    <t xml:space="preserve">   öffentlich geförderte Kindertagespflege</t>
  </si>
  <si>
    <t xml:space="preserve">  Kindertageseinrichtungen</t>
  </si>
  <si>
    <t xml:space="preserve">  tätige Personen</t>
  </si>
  <si>
    <t xml:space="preserve">    mit fachpädagogischem 
      Berufsausbildungsabschluss</t>
  </si>
  <si>
    <t xml:space="preserve">    mit ausländischer Herkunft 
      mindestens eines Elternteils</t>
  </si>
  <si>
    <t xml:space="preserve">    unter 3 Jahren</t>
  </si>
  <si>
    <t xml:space="preserve">    in deren Familie vorrangig nicht 
      deutsch gesprochen wird</t>
  </si>
  <si>
    <t xml:space="preserve">    3 bis unter 6 Jahren</t>
  </si>
  <si>
    <t xml:space="preserve">    6 bis unter 11 Jahren</t>
  </si>
  <si>
    <t xml:space="preserve">    tätige Personen</t>
  </si>
  <si>
    <t xml:space="preserve">      mit fachpädagogischem 
        Berufsausbildungsabschluss</t>
  </si>
  <si>
    <t xml:space="preserve">      mit ausländischer Herkunft 
        mindestens eines Elternteils</t>
  </si>
  <si>
    <t xml:space="preserve">      in deren Familie vorrangig nicht 
        deutsch gesprochen wird</t>
  </si>
  <si>
    <t xml:space="preserve">  öffentlich geförderte Kinder-
    tagespflege</t>
  </si>
  <si>
    <t xml:space="preserve">  7.1.1
</t>
  </si>
  <si>
    <t xml:space="preserve">  7.1.2
</t>
  </si>
  <si>
    <t xml:space="preserve">  7.3.1
</t>
  </si>
  <si>
    <t xml:space="preserve">  7.3.2
</t>
  </si>
  <si>
    <t xml:space="preserve">  7.3.3
</t>
  </si>
  <si>
    <t xml:space="preserve">  7.2
</t>
  </si>
  <si>
    <t xml:space="preserve">  7.4
</t>
  </si>
  <si>
    <t xml:space="preserve">  7.7
</t>
  </si>
  <si>
    <t xml:space="preserve">  7.8
</t>
  </si>
  <si>
    <r>
      <t xml:space="preserve">     </t>
    </r>
    <r>
      <rPr>
        <sz val="8.5"/>
        <color theme="0"/>
        <rFont val="Calibri"/>
        <family val="2"/>
        <scheme val="minor"/>
      </rPr>
      <t xml:space="preserve">für die eine Pflegeerlaubnis </t>
    </r>
    <r>
      <rPr>
        <sz val="6"/>
        <color theme="0"/>
        <rFont val="Calibri"/>
        <family val="2"/>
        <scheme val="minor"/>
      </rPr>
      <t>3)</t>
    </r>
    <r>
      <rPr>
        <sz val="8.5"/>
        <color theme="0"/>
        <rFont val="Calibri"/>
        <family val="2"/>
        <scheme val="minor"/>
      </rPr>
      <t xml:space="preserve"> erteilt wurde in </t>
    </r>
    <r>
      <rPr>
        <sz val="8.5"/>
        <rFont val="Calibri"/>
        <family val="2"/>
        <scheme val="minor"/>
      </rPr>
      <t>Tagespflege</t>
    </r>
  </si>
  <si>
    <r>
      <t xml:space="preserve">     </t>
    </r>
    <r>
      <rPr>
        <sz val="8.5"/>
        <color theme="0"/>
        <rFont val="Calibri"/>
        <family val="2"/>
        <scheme val="minor"/>
      </rPr>
      <t xml:space="preserve">für die eine Pflegeerlaubnis </t>
    </r>
    <r>
      <rPr>
        <sz val="6"/>
        <color theme="0"/>
        <rFont val="Calibri"/>
        <family val="2"/>
        <scheme val="minor"/>
      </rPr>
      <t>3)</t>
    </r>
    <r>
      <rPr>
        <sz val="8.5"/>
        <color theme="0"/>
        <rFont val="Calibri"/>
        <family val="2"/>
        <scheme val="minor"/>
      </rPr>
      <t xml:space="preserve"> erteilt wurde in </t>
    </r>
    <r>
      <rPr>
        <sz val="8.5"/>
        <rFont val="Calibri"/>
        <family val="2"/>
        <scheme val="minor"/>
      </rPr>
      <t>Wochenpflege</t>
    </r>
  </si>
  <si>
    <t xml:space="preserve">Fußnotenerläuterungen  </t>
  </si>
  <si>
    <t xml:space="preserve">Nur bei Sukzessivadoption.  </t>
  </si>
  <si>
    <t xml:space="preserve">Ab 2005: Ohne Pflegeerlaubnis für Kinder und Jugendliche in Tagespflege.  </t>
  </si>
  <si>
    <t xml:space="preserve">Ohne Mehrfachzählungen.  </t>
  </si>
  <si>
    <t xml:space="preserve">Für jeden jungen Menschen konnten bis zu zwei Anlässe der Maßnahme angegeben werden.  </t>
  </si>
  <si>
    <t xml:space="preserve">Einschließlich Mehrfachnennungen.  </t>
  </si>
  <si>
    <t xml:space="preserve">Stichtag: 15.03.  </t>
  </si>
  <si>
    <t xml:space="preserve">Einschließlich betreuter Kinder im Alter von 11 bis unter 14 Jahren.  </t>
  </si>
  <si>
    <t xml:space="preserve">Anzahl der betreuten Kinder je 100 Kinder der gleichen Altersgruppe.  </t>
  </si>
  <si>
    <t xml:space="preserve">Ohne Kinder, die zusätzlich eine Kindertageseinrichtung besuchen.  </t>
  </si>
  <si>
    <t xml:space="preserve">Ausgaben minus Einnahmen.  </t>
  </si>
  <si>
    <t xml:space="preserve">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  </t>
  </si>
  <si>
    <t xml:space="preserve">Methodik  </t>
  </si>
  <si>
    <t xml:space="preserve">Glossar  </t>
  </si>
  <si>
    <t xml:space="preserve">Mehr zum Thema  </t>
  </si>
  <si>
    <t>Übrige Hilfen zur Erziehung (§27 (orientiert am jungen Menschen), §29, §32, §35 SGB VIII)</t>
  </si>
  <si>
    <t>Daten der Grafik 7.3 "Kinder in Kindertageseinricthungen und in öffentlich geförderter Kindertagespflege am 1. März im Zeitvergleich" (bis 2008: 15. März)</t>
  </si>
  <si>
    <t>Vergleichsspalte</t>
  </si>
  <si>
    <t>Anlässe für vorläufige Schutzmaßnahmen 2022</t>
  </si>
  <si>
    <t>Ergebnis der Verfahren zur Einschätzung der Gefährdung des Kindeswohls 2022</t>
  </si>
  <si>
    <t>Weitere Informationen zum Thema finden Sie auf der Website des Statistischen Amtes Mecklenburg-Vorpommern</t>
  </si>
  <si>
    <r>
      <t xml:space="preserve">  männlich </t>
    </r>
    <r>
      <rPr>
        <sz val="6"/>
        <rFont val="Calibri"/>
        <family val="2"/>
        <scheme val="minor"/>
      </rPr>
      <t>2)</t>
    </r>
  </si>
  <si>
    <r>
      <t xml:space="preserve">  weiblich </t>
    </r>
    <r>
      <rPr>
        <sz val="6"/>
        <rFont val="Calibri"/>
        <family val="2"/>
        <scheme val="minor"/>
      </rPr>
      <t>2)</t>
    </r>
  </si>
  <si>
    <r>
      <t xml:space="preserve">     eingetragene Lebenspartnerschaft </t>
    </r>
    <r>
      <rPr>
        <sz val="6"/>
        <rFont val="Calibri"/>
        <family val="2"/>
        <scheme val="minor"/>
      </rPr>
      <t>3)</t>
    </r>
  </si>
  <si>
    <r>
      <t xml:space="preserve">     alleinerziehender leiblicher Elternteil/Adoptivelternteil mit
       Partnerin bzw. Partner </t>
    </r>
    <r>
      <rPr>
        <sz val="6"/>
        <rFont val="Calibri"/>
        <family val="2"/>
        <scheme val="minor"/>
      </rPr>
      <t>3)</t>
    </r>
  </si>
  <si>
    <r>
      <t xml:space="preserve">     für die eine Pflegeerlaubnis </t>
    </r>
    <r>
      <rPr>
        <sz val="6"/>
        <rFont val="Calibri"/>
        <family val="2"/>
        <scheme val="minor"/>
      </rPr>
      <t>4)</t>
    </r>
    <r>
      <rPr>
        <sz val="8.5"/>
        <rFont val="Calibri"/>
        <family val="2"/>
        <scheme val="minor"/>
      </rPr>
      <t xml:space="preserve"> erteilt wurde in Vollzeitpflege</t>
    </r>
  </si>
  <si>
    <r>
      <t xml:space="preserve">   weiblich </t>
    </r>
    <r>
      <rPr>
        <sz val="6"/>
        <rFont val="Calibri"/>
        <family val="2"/>
        <scheme val="minor"/>
      </rPr>
      <t>2)</t>
    </r>
  </si>
  <si>
    <r>
      <t xml:space="preserve">   männlich </t>
    </r>
    <r>
      <rPr>
        <sz val="6"/>
        <rFont val="Calibri"/>
        <family val="2"/>
        <scheme val="minor"/>
      </rPr>
      <t>2)</t>
    </r>
  </si>
  <si>
    <r>
      <t xml:space="preserve">Kinder und Jugendliche </t>
    </r>
    <r>
      <rPr>
        <b/>
        <sz val="6"/>
        <rFont val="Calibri"/>
        <family val="2"/>
        <scheme val="minor"/>
      </rPr>
      <t>5)</t>
    </r>
  </si>
  <si>
    <r>
      <t xml:space="preserve">Anlass der Maßnahme </t>
    </r>
    <r>
      <rPr>
        <b/>
        <sz val="6"/>
        <rFont val="Calibri"/>
        <family val="2"/>
        <scheme val="minor"/>
      </rPr>
      <t>6)</t>
    </r>
  </si>
  <si>
    <r>
      <t xml:space="preserve">      Arten der Kindeswohlgefährdung zusammen </t>
    </r>
    <r>
      <rPr>
        <sz val="6"/>
        <rFont val="Calibri"/>
        <family val="2"/>
        <scheme val="minor"/>
      </rPr>
      <t>7)</t>
    </r>
  </si>
  <si>
    <r>
      <t xml:space="preserve">2006 </t>
    </r>
    <r>
      <rPr>
        <sz val="6"/>
        <rFont val="Calibri"/>
        <family val="2"/>
        <scheme val="minor"/>
      </rPr>
      <t>8)</t>
    </r>
  </si>
  <si>
    <r>
      <t xml:space="preserve">   Kinder </t>
    </r>
    <r>
      <rPr>
        <b/>
        <sz val="6"/>
        <rFont val="Calibri"/>
        <family val="2"/>
        <scheme val="minor"/>
      </rPr>
      <t>9)</t>
    </r>
  </si>
  <si>
    <r>
      <t xml:space="preserve">      Besuchsquote </t>
    </r>
    <r>
      <rPr>
        <sz val="6"/>
        <rFont val="Calibri"/>
        <family val="2"/>
        <scheme val="minor"/>
      </rPr>
      <t>10)</t>
    </r>
  </si>
  <si>
    <r>
      <t xml:space="preserve">      Kinder </t>
    </r>
    <r>
      <rPr>
        <b/>
        <sz val="6"/>
        <rFont val="Calibri"/>
        <family val="2"/>
        <scheme val="minor"/>
      </rPr>
      <t>9)</t>
    </r>
  </si>
  <si>
    <r>
      <t xml:space="preserve">         Besuchsquote </t>
    </r>
    <r>
      <rPr>
        <sz val="6"/>
        <rFont val="Calibri"/>
        <family val="2"/>
        <scheme val="minor"/>
      </rPr>
      <t>10)</t>
    </r>
  </si>
  <si>
    <r>
      <t xml:space="preserve">         männlich </t>
    </r>
    <r>
      <rPr>
        <sz val="6"/>
        <rFont val="Calibri"/>
        <family val="2"/>
        <scheme val="minor"/>
      </rPr>
      <t>2)</t>
    </r>
  </si>
  <si>
    <r>
      <t xml:space="preserve">         weiblich </t>
    </r>
    <r>
      <rPr>
        <sz val="6"/>
        <rFont val="Calibri"/>
        <family val="2"/>
        <scheme val="minor"/>
      </rPr>
      <t>2)</t>
    </r>
  </si>
  <si>
    <r>
      <t xml:space="preserve">      männlich </t>
    </r>
    <r>
      <rPr>
        <sz val="6"/>
        <rFont val="Calibri"/>
        <family val="2"/>
        <scheme val="minor"/>
      </rPr>
      <t>2)</t>
    </r>
  </si>
  <si>
    <r>
      <t xml:space="preserve">      weiblich </t>
    </r>
    <r>
      <rPr>
        <sz val="6"/>
        <rFont val="Calibri"/>
        <family val="2"/>
        <scheme val="minor"/>
      </rPr>
      <t>2)</t>
    </r>
  </si>
  <si>
    <r>
      <t xml:space="preserve">  Kinder </t>
    </r>
    <r>
      <rPr>
        <b/>
        <sz val="6"/>
        <rFont val="Calibri"/>
        <family val="2"/>
        <scheme val="minor"/>
      </rPr>
      <t>9)</t>
    </r>
  </si>
  <si>
    <r>
      <t xml:space="preserve">    Besuchsquote </t>
    </r>
    <r>
      <rPr>
        <sz val="6"/>
        <rFont val="Calibri"/>
        <family val="2"/>
        <scheme val="minor"/>
      </rPr>
      <t>10)</t>
    </r>
  </si>
  <si>
    <r>
      <t xml:space="preserve">    Kinder </t>
    </r>
    <r>
      <rPr>
        <b/>
        <sz val="6"/>
        <rFont val="Calibri"/>
        <family val="2"/>
        <scheme val="minor"/>
      </rPr>
      <t>9)</t>
    </r>
  </si>
  <si>
    <r>
      <t xml:space="preserve">             im Ländervergleich </t>
    </r>
    <r>
      <rPr>
        <b/>
        <sz val="6"/>
        <rFont val="Calibri"/>
        <family val="2"/>
        <scheme val="minor"/>
      </rPr>
      <t>11)</t>
    </r>
  </si>
  <si>
    <r>
      <t xml:space="preserve">Reine Ausgaben </t>
    </r>
    <r>
      <rPr>
        <b/>
        <sz val="6"/>
        <rFont val="Calibri"/>
        <family val="2"/>
        <scheme val="minor"/>
      </rPr>
      <t>12)</t>
    </r>
  </si>
  <si>
    <t>Kinder und Jugendliche mit den Geschlechtsangaben "divers" und "ohne Angabe" (nach § 22 Absatz 3 PStG) werden in Geheimhaltungsfällen per Zufallsprinzip dem männlichen oder weiblichen Geschlecht zugeordnet.</t>
  </si>
  <si>
    <t>13)</t>
  </si>
  <si>
    <t xml:space="preserve">
Die Herkunftsfamilie bzw. die/der junge Volljährige lebt teilweise oder ganz von Arbeitslosengeld II (SGB II), Sozialhilfe oder Grundsicherung im Alter und bei Erwerbsminderung.  </t>
  </si>
  <si>
    <r>
      <t xml:space="preserve"> </t>
    </r>
    <r>
      <rPr>
        <sz val="8.5"/>
        <color theme="0"/>
        <rFont val="Calibri"/>
        <family val="2"/>
        <scheme val="minor"/>
      </rPr>
      <t xml:space="preserve"> darunter </t>
    </r>
    <r>
      <rPr>
        <sz val="8.5"/>
        <rFont val="Calibri"/>
        <family val="2"/>
        <scheme val="minor"/>
      </rPr>
      <t>adoptiert aus Asien</t>
    </r>
  </si>
  <si>
    <t>2023</t>
  </si>
  <si>
    <t xml:space="preserve">
Rechtsgrundlage der Kinder- und Jugendhilfestatistiken sind §§ 98 bis 103 des Achten Buches Sozialgesetzbuch – Kinder- und Jugendhilfe 
(SGB VIII). Auskunftspflichtig für alle Erhebungen sind die öffentlichen Träger der Jugendhilfe sowie die Träger der freien Jugendhilfe ge-
mäß § 102 SGB VIII.
Die öffentliche Kinder- und Jugendhilfe umfasst eine Vielzahl von Leistungen und anderer Aufgaben zugunsten junger Menschen und Fami-
lien. Einen finanziellen Überblick über Ausgabenstruktur und ‑volumen der öffentlichen Hand vermitteln die Kinder- und Jugendhilfestatis-
tiken.  </t>
  </si>
  <si>
    <t xml:space="preserve">Im Einzelnen gliedern sie sich in folgende vier Erhebungsbereiche: </t>
  </si>
  <si>
    <t xml:space="preserve">Teile I bis I.8, III.1, III.3, III.5 und IV werden jährlich erhoben, Teile II und III.2 alle zwei Jahre. Alle Kinder- und Jugendhilfestatistiken sind 
Totalerhebungen. Die Statistiken der Teile III.1 bis III.5 werden zu vorgegebenen Stichtagen erfasst. Die Inhalte der einzelnen Erhebungs-
bereiche der Kinder- und Jugendhilfestatistiken sind so aufeinander abgestimmt, dass zusammenhängende Aussagen über verschiedene 
Themenfelder möglich sind. So können Angaben über die Zahl der Empfängerinnen und Empfänger einzelner Hilfeleistungen den finanzi-
ellen Aufwendungen, die mit den Hilfen nach dem SGB VIII verbunden sind, gegenübergestellt werden. </t>
  </si>
  <si>
    <t xml:space="preserve">Die Statistiken der Kindertagesbetreuung gemäß §§ 22 ff. SGB VIII (Kinder und tätige Personen in Tageseinrichtungen, Kinder und tätige 
Personen in öffentlich geförderter Kindertagespflege, Personen in Großtagespflegestellen und die dort betreuten Kinder) werden seit 2006 
jährlich als Totalerhebung durchgeführt. Der Stichtag der Erhebungen war bis zum Jahr 2008 jeweils der 15. März eines Jahres. Ab dem 
Jahr 2009 wird die Statistik zum Stichtag 1. März erhoben. </t>
  </si>
  <si>
    <t xml:space="preserve">In der Statistik Teil I.6 Pflegeerlaubnis, Pfleg-, Vormund-, Beistandschaften, Sorgeerklärungen wird mit Hilfe eines Sammelbelegs der Be-
stand der verschiedenen Amtsvormundschaften, Amtspflegschaften und Beistandschaften jährlich erfasst. Gleiches gilt für die Pflegekin-
der, für die eigens eine Pflegeerlaubnis erteilt wurde, und für die Tagespflegepersonen, für die eine Pflegeerlaubnis nach § 43 SGB VIII be-
steht. Demgegenüber wird die Zahl der Maßnahmen des Familiengerichts und der Sorgeerklärungen in einer Jahressumme erfasst. </t>
  </si>
  <si>
    <r>
      <t xml:space="preserve">
Bei einer Annahme als Kind durch ein Ehepaar oder eine Einzelperson erhält das Kind den rechtlichen Status eines ehelichen Kindes des an-
nehmenden Ehepaares bzw. der annehmenden Person. Die </t>
    </r>
    <r>
      <rPr>
        <b/>
        <sz val="9"/>
        <rFont val="Calibri"/>
        <family val="2"/>
        <scheme val="minor"/>
      </rPr>
      <t>Adoption</t>
    </r>
    <r>
      <rPr>
        <sz val="9"/>
        <rFont val="Calibri"/>
        <family val="2"/>
        <scheme val="minor"/>
      </rPr>
      <t xml:space="preserve"> wird in der Regel erst ausgesprochen, wenn die bzw. der Annehmen-
de das Kind eine angemessene Zeit in Adoptionspflege gehabt hat. Die Adoptionspflege soll dem Vormundschaftsgericht eine Prognose 
darüber ermöglichen, ob die Annahme dem Wohl des Kindes dient.</t>
    </r>
  </si>
  <si>
    <r>
      <t xml:space="preserve">Es wird unterschieden zwischen einer bestellten und einer gesetzlichen Amtsvormundschaft. Die </t>
    </r>
    <r>
      <rPr>
        <b/>
        <sz val="9"/>
        <rFont val="Calibri"/>
        <family val="2"/>
        <scheme val="minor"/>
      </rPr>
      <t>bestellte Amtsvormundschaft</t>
    </r>
    <r>
      <rPr>
        <sz val="9"/>
        <rFont val="Calibri"/>
        <family val="2"/>
        <scheme val="minor"/>
      </rPr>
      <t xml:space="preserve"> tritt insbe-
sondere durch den Entzug der elterlichen Sorge ein, die </t>
    </r>
    <r>
      <rPr>
        <b/>
        <sz val="9"/>
        <rFont val="Calibri"/>
        <family val="2"/>
        <scheme val="minor"/>
      </rPr>
      <t>gesetzliche Amtsvormundschaft</t>
    </r>
    <r>
      <rPr>
        <sz val="9"/>
        <rFont val="Calibri"/>
        <family val="2"/>
        <scheme val="minor"/>
      </rPr>
      <t xml:space="preserve">, wenn ein Kind von einer minderjährigen Mutter 
geboren wird, die nicht mit dem Vater des Kindes verheiratet ist, oder wenn Eltern ihr Kind zur Adoption freigeben. Die Amtsvormund-
schaft erstreckt sich grundsätzlich auf die gesamte elterliche Sorge (Personensorge, Vermögenssorge). </t>
    </r>
  </si>
  <si>
    <r>
      <rPr>
        <b/>
        <sz val="9"/>
        <rFont val="Calibri"/>
        <family val="2"/>
        <scheme val="minor"/>
      </rPr>
      <t xml:space="preserve">Beistandschaft </t>
    </r>
    <r>
      <rPr>
        <sz val="9"/>
        <rFont val="Calibri"/>
        <family val="2"/>
        <scheme val="minor"/>
      </rPr>
      <t>ist eine Unterstützung eines alleinerziehenden, sorgeberechtigten Elternteils auf dessen Antrag durch das Jugendamt. Der 
Beistand nimmt nicht Angelegenheiten der elterlichen Sorge wahr, sondern unterstützt den Sorgeberechtigten bei der Ausübung der elter-
lichen Sorge.</t>
    </r>
  </si>
  <si>
    <r>
      <rPr>
        <b/>
        <sz val="9"/>
        <rFont val="Calibri"/>
        <family val="2"/>
        <scheme val="minor"/>
      </rPr>
      <t>Erziehung in einer Tagesgruppe (§ 32 SGB VIII)</t>
    </r>
    <r>
      <rPr>
        <sz val="9"/>
        <rFont val="Calibri"/>
        <family val="2"/>
        <scheme val="minor"/>
      </rPr>
      <t xml:space="preserve"> umfasst sowohl die teilstationäre Hilfe zur Erziehung in einer Einrichtung (Tagesgruppe in 
einer Einrichtung) als auch die in einer geeigneten Form der Familienpflege (auch als Einzelpflege) gewährte Hilfe.</t>
    </r>
  </si>
  <si>
    <r>
      <rPr>
        <b/>
        <sz val="9"/>
        <rFont val="Calibri"/>
        <family val="2"/>
        <scheme val="minor"/>
      </rPr>
      <t>Erziehungsbeistand, Betreuungshelferin bzw. Betreuungshelfer (§§ 30, 41 SGB VIII)</t>
    </r>
    <r>
      <rPr>
        <sz val="9"/>
        <rFont val="Calibri"/>
        <family val="2"/>
        <scheme val="minor"/>
      </rPr>
      <t xml:space="preserve"> sind erzieherische Hilfen für junge Menschen, für 
die ein Erziehungsbeistand oder eine Betreuungshelferin bzw. ein Betreuungshelfer tätig wird bzw. eingesetzt wurde. Kinder oder Jugend-
liche sollen bei der Bewältigung von Entwicklungsproblemen möglichst unter Einbeziehung des sozialen Umfelds unterstützt und unter Er-
haltung des Lebensbezugs zur Familie ihre Verselbstständigung gefördert werden.</t>
    </r>
  </si>
  <si>
    <r>
      <rPr>
        <b/>
        <sz val="9"/>
        <rFont val="Calibri"/>
        <family val="2"/>
        <scheme val="minor"/>
      </rPr>
      <t xml:space="preserve">Erziehungsberatung (§§ 28, 41 SGB VIII) </t>
    </r>
    <r>
      <rPr>
        <sz val="9"/>
        <rFont val="Calibri"/>
        <family val="2"/>
        <scheme val="minor"/>
      </rPr>
      <t xml:space="preserve">betrifft alle von Beratungsdiensten und -einrichtungen durchgeführten Erziehungs- und Familien-
beratungen. Ausgewiesen werden allein die Inanspruchnahme von Beratungsstellen durch einzelne Ratsuchende oder Familien, jedoch kei-
ne präventiven Aktivitäten, die über den Einzelfall hinausgehen. </t>
    </r>
  </si>
  <si>
    <r>
      <rPr>
        <b/>
        <sz val="9"/>
        <rFont val="Calibri"/>
        <family val="2"/>
        <scheme val="minor"/>
      </rPr>
      <t>Heimerziehung, sonstige betreute Wohnform (§§ 34, 41 SGB VIII):</t>
    </r>
    <r>
      <rPr>
        <sz val="9"/>
        <rFont val="Calibri"/>
        <family val="2"/>
        <scheme val="minor"/>
      </rPr>
      <t xml:space="preserve"> Im Rahmen dieser Hilfeart können junge Menschen sowohl in Heimen 
mit sozial- und heilpädagogischer oder therapeutischer Zielsetzung untergebracht werden als auch in selbstständigen pädagogisch betreu-
ten Jugendwohngemeinschaften sowie in der Form des betreuten Einzelwohnens.
</t>
    </r>
  </si>
  <si>
    <r>
      <t xml:space="preserve">Eine </t>
    </r>
    <r>
      <rPr>
        <b/>
        <sz val="9"/>
        <rFont val="Calibri"/>
        <family val="2"/>
        <scheme val="minor"/>
      </rPr>
      <t>vorläufige Schutzmaßnahme</t>
    </r>
    <r>
      <rPr>
        <sz val="9"/>
        <rFont val="Calibri"/>
        <family val="2"/>
        <scheme val="minor"/>
      </rPr>
      <t xml:space="preserve"> umfasst die Inobhutnahme eines Kindes oder Jugendlichen bei Gefahr in Verzug. Eine Inobhutnahme ist 
die vorläufige Unterbringung von Kindern oder Jugendlichen an einem sicheren Ort durch das Jugendamt.</t>
    </r>
  </si>
  <si>
    <r>
      <rPr>
        <b/>
        <sz val="9"/>
        <rFont val="Calibri"/>
        <family val="2"/>
        <scheme val="minor"/>
      </rPr>
      <t xml:space="preserve">Sonstige Hilfe zur Erziehung (§§ 27, 41 SGB VIII) </t>
    </r>
    <r>
      <rPr>
        <sz val="9"/>
        <rFont val="Calibri"/>
        <family val="2"/>
        <scheme val="minor"/>
      </rPr>
      <t>wird angewendet, wenn die Hilfegewährung nicht in Verbindung mit einer Hilfe nach 
§§ 28 bis 35 SGB VIII steht. Unterschieden werden: Überwiegend ambulant/teilstationäre Hilfeformen, überwiegend stationäre Hilfefor-
men ("außerhalb der Familie") sowie überwiegend ergänzende bzw. sonstige Hilfen.</t>
    </r>
  </si>
  <si>
    <r>
      <rPr>
        <b/>
        <sz val="9"/>
        <rFont val="Calibri"/>
        <family val="2"/>
        <scheme val="minor"/>
      </rPr>
      <t>Amtspflegschaft</t>
    </r>
    <r>
      <rPr>
        <sz val="9"/>
        <rFont val="Calibri"/>
        <family val="2"/>
        <scheme val="minor"/>
      </rPr>
      <t xml:space="preserve"> ist eine vom Jugendamt ausgeübte Pflegschaft. Sie dient der Fürsorge in persönlichen und wirtschaftlichen Belangen einer 
Person. Im Gegensatz zur Vormundschaft umfasst die Pflegschaft nur die Wahrnehmung bestimmter Angelegenheiten der elterlichen Sor-
ge. </t>
    </r>
    <r>
      <rPr>
        <b/>
        <sz val="9"/>
        <rFont val="Calibri"/>
        <family val="2"/>
        <scheme val="minor"/>
      </rPr>
      <t xml:space="preserve">Bestellte Amtspflegschaften </t>
    </r>
    <r>
      <rPr>
        <sz val="9"/>
        <rFont val="Calibri"/>
        <family val="2"/>
        <scheme val="minor"/>
      </rPr>
      <t>bedürfen der ausdrücklichen Anordnung durch das Vormundschaftsgericht.</t>
    </r>
  </si>
  <si>
    <r>
      <rPr>
        <b/>
        <sz val="9"/>
        <rFont val="Calibri"/>
        <family val="2"/>
        <scheme val="minor"/>
      </rPr>
      <t>Soziale Gruppenarbeit (§§ 29, 41 SGB VIII)</t>
    </r>
    <r>
      <rPr>
        <sz val="9"/>
        <rFont val="Calibri"/>
        <family val="2"/>
        <scheme val="minor"/>
      </rPr>
      <t xml:space="preserve"> sind Hilfen für junge Menschen, die sich kraft richterlicher Weisung auf Veranlassung des Ju-
gendamtes oder freiwillig an sozialer Gruppenarbeit beteiligen.</t>
    </r>
  </si>
  <si>
    <r>
      <t xml:space="preserve">
</t>
    </r>
    <r>
      <rPr>
        <b/>
        <sz val="9"/>
        <rFont val="Calibri"/>
        <family val="2"/>
        <scheme val="minor"/>
      </rPr>
      <t>Sozialpädagogische Familienhilfe (§§ 31, 41 SGB VIII)</t>
    </r>
    <r>
      <rPr>
        <sz val="9"/>
        <rFont val="Calibri"/>
        <family val="2"/>
        <scheme val="minor"/>
      </rPr>
      <t xml:space="preserve"> erstreckt sich auf alle Familien mit Kindern und Jugendlichen, die in ihrer Wohnung 
und in ihrem sozialen Umfeld ambulant betreut werden.</t>
    </r>
  </si>
  <si>
    <r>
      <rPr>
        <b/>
        <sz val="9"/>
        <color theme="1"/>
        <rFont val="Calibri"/>
        <family val="2"/>
        <scheme val="minor"/>
      </rPr>
      <t>Tagespflegepersonen</t>
    </r>
    <r>
      <rPr>
        <sz val="9"/>
        <color theme="1"/>
        <rFont val="Calibri"/>
        <family val="2"/>
        <scheme val="minor"/>
      </rPr>
      <t xml:space="preserve"> bedürfen nach </t>
    </r>
    <r>
      <rPr>
        <b/>
        <sz val="9"/>
        <color theme="1"/>
        <rFont val="Calibri"/>
        <family val="2"/>
        <scheme val="minor"/>
      </rPr>
      <t>§ 43 SGB VIII</t>
    </r>
    <r>
      <rPr>
        <sz val="9"/>
        <color theme="1"/>
        <rFont val="Calibri"/>
        <family val="2"/>
        <scheme val="minor"/>
      </rPr>
      <t xml:space="preserve"> einer Erlaubnis des Jugendamtes, wenn sie Kinder außerhalb ihrer Wohnung in anderen 
Räumen während des Tages mehr als 15 Stunden wöchentlich gegen Entgelt länger als drei Monate betreuen.</t>
    </r>
  </si>
  <si>
    <t>Teil II       Angebote der Kinder- und Jugendarbeit</t>
  </si>
  <si>
    <t>Teil I         Erzieherische Hilfen, Eingliederungshilfe für seelisch behinderte Menschen, Hilfe für junge Volljährige
Teil I.5.1  Adoptionen
Teil I.5.2  Eckzahlen zur Adoptionsvermittlung
Teil I.6     Pflegeerlaubnis, Pflegschaften, Vormundschaften, Beistandschaften, Sorgeerklärungen
Teil I.7     Vorläufige Schutzmaßnahmen
Teil I.8     Gefährdungseinschätzungen nach § 8a SGB VIII</t>
  </si>
  <si>
    <t>Teil III.1  Kinder und tätige Personen in Tageseinrichtungen
Teil III.2  Einrichtungen und tätige Personen in der Kinder- und Jugendhilfe (ohne Tageseinrichtungen)
Teil III.3  Kinder und tätige Personen in öffentlich geförderter Kindertagespflege
Teil III.5  Personen in Großtagespflegestellen und die dort betreuten Kinder</t>
  </si>
  <si>
    <t>Teil IV      Ausgaben (Auszahlungen) und Einnahmen (Einzahlungen) für die Kinder- und Jugendhilfe.</t>
  </si>
  <si>
    <t>Die Ausgaben der öffentlichen Träger der Jugendhilfe werden jährlich einschließlich der Fördermittel für freie Träger erhoben. Zu melden 
sind nur die unmittelbaren Auszahlungen oder Einzahlungen nach der Finanzrechnung (ohne kalkulatorische Kosten, interne Leistungsver-
rechnungen und durchlaufende Gelder) und nicht die Erträge und Aufwendungen nach der Ergebnisrechnung. Maßgebend ist der Aufwand 
der jeweiligen Gebietskörperschaft, der direkt für Leistungen an die Letztempfängerin bzw. den Letztempfänger erbracht wird, nicht aber 
der Nachweis der finanzmäßigen Belastung auf jeder föderalen Ebene (Bund, Land, Landkreis, kreisangehörige Gemeinde etc.). 
In der Statistik werden die Ausgaben und Einnahmen nachgewiesen, die von den öffentlichen Haushalten entsprechend des neuen kommu-
nalen Haushalts- und Rechnungswesens (Doppik) nach der kommunalen oder der staatlichen Haushaltssystematik gebucht werden.
In Mecklenburg-Vorpommern melden seit dem Berichtsjahr 2012 alle örtlichen Träger der Jugendhilfe die Auszahlungen und Einzahlungen 
ausschließlich nach dem doppischen Rechnungswesen.</t>
  </si>
  <si>
    <r>
      <rPr>
        <b/>
        <sz val="9"/>
        <rFont val="Calibri"/>
        <family val="2"/>
        <scheme val="minor"/>
      </rPr>
      <t>Eingliederungshilfe für seelisch behinderte junge Menschen (§§ 35a, 41 SGB VIII)</t>
    </r>
    <r>
      <rPr>
        <sz val="9"/>
        <rFont val="Calibri"/>
        <family val="2"/>
        <scheme val="minor"/>
      </rPr>
      <t xml:space="preserve"> bezieht sich auf junge Menschen, die aufgrund einer 
(drohenden) seelischen Behinderung eine ambulante, teilstationäre oder vollstationäre Eingliederungshilfe erhalten.</t>
    </r>
  </si>
  <si>
    <r>
      <rPr>
        <b/>
        <sz val="9"/>
        <rFont val="Calibri"/>
        <family val="2"/>
        <scheme val="minor"/>
      </rPr>
      <t>Intensive sozialpädagogische Einzelbetreuung (§§ 35, 41 SGB VIII)</t>
    </r>
    <r>
      <rPr>
        <sz val="9"/>
        <rFont val="Calibri"/>
        <family val="2"/>
        <scheme val="minor"/>
      </rPr>
      <t xml:space="preserve"> ist sehr stark auf die individuelle Lebenssituation des jungen Men-
schen abgestellt und erfordert mitunter die Präsenz bzw. Ansprechbereitschaft der pädagogischen Person rund um die Uhr. Der betreute 
junge Mensch lebt in der Regel in einer eigenen Wohnung. Diese Form der Einzelbetreuung wird auch in der Familie oder in Institutionen 
(z. B. Justizvollzugsanstalt, Psychiatrie) durchgeführt.</t>
    </r>
  </si>
  <si>
    <r>
      <t xml:space="preserve">Bei der </t>
    </r>
    <r>
      <rPr>
        <b/>
        <sz val="9"/>
        <rFont val="Calibri"/>
        <family val="2"/>
        <scheme val="minor"/>
      </rPr>
      <t>Gefährdungseinschätzung gemäß § 8a SGB VIII</t>
    </r>
    <r>
      <rPr>
        <sz val="9"/>
        <rFont val="Calibri"/>
        <family val="2"/>
        <scheme val="minor"/>
      </rPr>
      <t xml:space="preserve">  handelt es sich um eine Wahrnehmung des Schutzauftrages bei Kindeswohlge-
fährdung. Diese Einschätzung wird durch das Jugendamt vorgenommen, wenn gewichtige Anhaltspunkte für die Gefährdung des Wohls 
eines Kindes bestehen. Als Ergebnis der Gefährdungseinschätzung kann eine Hilfe zur Erziehung als notwendig erachtet werden, auch 
wenn keine akute Kindeswohlgefährdung besteht. Bei einer akuten Kindeswohlgefährdung ist eine anschließende Hilfegewährung zwin-
gend vorgegeben.</t>
    </r>
  </si>
  <si>
    <r>
      <rPr>
        <b/>
        <sz val="9"/>
        <color theme="1"/>
        <rFont val="Calibri"/>
        <family val="2"/>
        <scheme val="minor"/>
      </rPr>
      <t xml:space="preserve">Vollzeitpflege in einer anderen Familie (§§ 33, 41 SGB VIII) </t>
    </r>
    <r>
      <rPr>
        <sz val="9"/>
        <color theme="1"/>
        <rFont val="Calibri"/>
        <family val="2"/>
        <scheme val="minor"/>
      </rPr>
      <t>wird differenziert nach allgemeiner Vollzeitpflege und Vollzeitpflege in beson-
derer Pflegeform. Die allgemeine Vollzeitpflege soll entsprechend dem Alter und Entwicklungsstand des Kindes oder des Jugendlichen und 
seinen persönlichen Bindungen Möglichkeiten der Verbesserung der Erziehungsbedingungen in der Herkunftsfamilie, in einer anderen Fa-
milie eine zeitlich befristete Erziehungshilfe oder eine auf Dauer angelegte Lebensform bieten. Vollzeitpflege in besonderer Pflegeform be-
trifft entwicklungsbeeinträchtigte junge Menschen, für die geeignete Formen der Familienpflege zu schaffen und auszubauen sind.</t>
    </r>
  </si>
  <si>
    <t>Darlin Victoria Böhme, Telefon: 0385 588-56412, darlin-victoria.boehme@statistik-mv.de</t>
  </si>
  <si>
    <t xml:space="preserve">Mecklen-
burg-Vor-
pommern </t>
  </si>
  <si>
    <t>Kreisfreie
Stadt
Rostock</t>
  </si>
  <si>
    <t>Kreisfreie
Stadt
Schwerin</t>
  </si>
  <si>
    <t xml:space="preserve">Mecklen-
burgische
Seenplatte </t>
  </si>
  <si>
    <t>Landkreis
Rostock</t>
  </si>
  <si>
    <t>Vor-
pommern-
Rügen</t>
  </si>
  <si>
    <t>Nordwest-
mecklen-
burg</t>
  </si>
  <si>
    <t>Vor-
pommern-
Greifswald</t>
  </si>
  <si>
    <t>Ludwigs-
lust-
Parchim</t>
  </si>
  <si>
    <t>Davon
weiblich</t>
  </si>
  <si>
    <t>Kinder
unter 6 Jahren
insgesamt</t>
  </si>
  <si>
    <t>Kinder von
0 bis unter 3 Jahren
zusammen</t>
  </si>
  <si>
    <r>
      <t xml:space="preserve">Besuchsquote </t>
    </r>
    <r>
      <rPr>
        <sz val="6"/>
        <rFont val="Calibri"/>
        <family val="2"/>
        <scheme val="minor"/>
      </rPr>
      <t xml:space="preserve">10)
</t>
    </r>
    <r>
      <rPr>
        <sz val="8.5"/>
        <rFont val="Calibri"/>
        <family val="2"/>
        <scheme val="minor"/>
      </rPr>
      <t>für Kinder von
0 bis unter 3 Jahren
in %</t>
    </r>
  </si>
  <si>
    <t>Kinder von
3 bis unter 6 Jahren
zusammen</t>
  </si>
  <si>
    <r>
      <t xml:space="preserve">Besuchsquote </t>
    </r>
    <r>
      <rPr>
        <sz val="6"/>
        <rFont val="Calibri"/>
        <family val="2"/>
        <scheme val="minor"/>
      </rPr>
      <t xml:space="preserve">10)
</t>
    </r>
    <r>
      <rPr>
        <sz val="8.5"/>
        <rFont val="Calibri"/>
        <family val="2"/>
        <scheme val="minor"/>
      </rPr>
      <t>für Kinder von
3 bis unter 6 Jahren
in %</t>
    </r>
  </si>
  <si>
    <t>1991
in
1.000 EUR</t>
  </si>
  <si>
    <t>2000
in
1.000 EUR</t>
  </si>
  <si>
    <t>2005
in
1.000 EUR</t>
  </si>
  <si>
    <t>2010 
in
1.000 EUR</t>
  </si>
  <si>
    <t>2015
in
1.000 EUR</t>
  </si>
  <si>
    <t>2019
in
1.000 EUR</t>
  </si>
  <si>
    <r>
      <t xml:space="preserve">2020 </t>
    </r>
    <r>
      <rPr>
        <sz val="6"/>
        <rFont val="Calibri"/>
        <family val="2"/>
        <scheme val="minor"/>
      </rPr>
      <t xml:space="preserve">13)
</t>
    </r>
    <r>
      <rPr>
        <sz val="8.5"/>
        <rFont val="Calibri"/>
        <family val="2"/>
        <scheme val="minor"/>
      </rPr>
      <t>in
1.000 EUR</t>
    </r>
  </si>
  <si>
    <t>2021
in
1.000 EUR</t>
  </si>
  <si>
    <t>2022
in
1.000 EUR</t>
  </si>
  <si>
    <t>Mecklen-
burg-Vor-
pommern 
in
1.000 EUR</t>
  </si>
  <si>
    <t>Kreisfreie
Stadt
Rostock
in
1.000 EUR</t>
  </si>
  <si>
    <t>Kreisfreie
Stadt
Schwerin
in
1.000 EUR</t>
  </si>
  <si>
    <t>Mecklen-
burgische
Seenplatte 
in
1.000 EUR</t>
  </si>
  <si>
    <t>Landkreis
Rostock
in
1.000 EUR</t>
  </si>
  <si>
    <t>Vor-
pommern-
Rügen
in
1.000 EUR</t>
  </si>
  <si>
    <t>Nordwest-
mecklen-
burg
in
1.000 EUR</t>
  </si>
  <si>
    <t>Vor-
pommern-
Greifswald
in
1.000 EUR</t>
  </si>
  <si>
    <t>Ludwigs-
lust-
Parchim
in
1.000 EUR</t>
  </si>
  <si>
    <t>7.1.2 Erzieherische Hilfe, Eingliederungshilfe für seelisch behinderte junge Menschen, Hilfe für junge Volljährige am 31. Dezember 2022</t>
  </si>
  <si>
    <t xml:space="preserve">   Erzieherische Hilfe, Eingliederungshilfe für seelisch behinderte junge Menschen, Hilfe für junge Volljährige
      am 31. Dezember 2022 nach Kreisen</t>
  </si>
  <si>
    <t>7.3.2 Kinder und tätige Personen in Kindertageseinrichtungen und in öffentlich geförderter Kindertagespflege am 1. März 2023</t>
  </si>
  <si>
    <t xml:space="preserve">   Kinder und tätige Personen in Kindertageseinrichtungen und in öffentlich geförderter Kindertagespflege
      am 1. März 2023 nach persönlichen Merkmalen und Kreisen</t>
  </si>
  <si>
    <t xml:space="preserve">   Kinder unter 6 Jahren in Kindertageseinrichtungen und in öffentlich geförderter Kindertagespflege
      am 1. März 2023 im Ländervergleich</t>
  </si>
  <si>
    <t>7.3.3 Kinder unter 6 Jahren in Kindertageseinrichtungen und in öffentlich geförderter Kindertagespflege am 1. März 2023</t>
  </si>
  <si>
    <t xml:space="preserve">   Ausgaben und Einnahmen der Träger der öffentlichen Kinder- und Jugendhilfe 2022 nach Kreisen</t>
  </si>
  <si>
    <t>7.4.2 Ausgaben und Einnahmen der Träger der öffentlichen Kinder- und Jugendhilfe 2022 nach Kreisen</t>
  </si>
  <si>
    <t>Daten der Grafik 7.8 "Reine Ausgaben je Einwohner der Träger der öffentlichen Kinder- und Jugendhilfe 2022 nach Kreisen"</t>
  </si>
  <si>
    <t>Nachrichtlich: Bevölkerung am 31.12.2022</t>
  </si>
  <si>
    <t>Daten der Grafik 7.1 "Besuchsquote der Kinder in Kindertagesbetreuung am 1. März 2023 nach Altersgruppen und Kreisen"</t>
  </si>
  <si>
    <t>Daten der Grafik 7.2 "Erzieherische Hilfe, Eingliederungshilfe für seelisch behinderte junge Menschen, Hilfe für junge Volljährige am 31. Dezember 2022"</t>
  </si>
  <si>
    <t xml:space="preserve">
2022 wurden in Mecklenburg-Vorpommern 6.943 Hilfen zur Erziehung oder Hilfen für junge Volljährige neu eingeleitet bzw. 
gewährt. Damit hat sich die Zahl der begonnenen Hilfen im Vergleich zu 2021 um 363 Fälle oder 5,5 Prozent erhöht. Den 
größten Anteil an den erzieherischen Hilfen hatte mit 46,3 Prozent die Erziehungsberatung, mit deutlichem Abstand gefolgt 
von der Betreuung durch einen Erziehungsbeistand oder Betreuungshelfer (17,0 Prozent) und Heimerziehung (14,4 Pro-
zent).</t>
  </si>
  <si>
    <t>2.594 Kinder wurden im Jahr 2023 von insgesamt 640 tätigen Personen in öffentlich geförderten Kindertagespflegestellen 
betreut. Das waren 335 Kinder oder 11,4 Prozent weniger als 2022. Die seit 2014 anhaltend rückläufige Entwicklung der 
Kinderbetreuung durch Tagesmütter und -väter setzte sich damit auch 2023 weiter fort.</t>
  </si>
  <si>
    <t xml:space="preserve">Die öffentliche Hand Mecklenburg-Vorpommerns gab 2022 insgesamt 1,231 Milliarden EUR (netto) für die Kinder- und 
Jugendhilfe aus, rund 97 Millionen EUR mehr als 2021. Der weitaus größte Teil der Gelder kam wie in den Vorjahren der 
Kindertagesbetreuung zugute. Beim Vergleich der Ausgaben ab 2020 gegenüber den Vorjahren ist zu berücksichtigen, dass 
in Mecklenburg-Vorpommern im Januar 2020 die Elternbeitragsfreiheit für alle Kinder in der Kindertagesförderung (ein-
schließlich Horte) eingeführt wurde. </t>
  </si>
  <si>
    <t>Daten der Grafik 7.4 "Durchschnittliche Dauer der erzieherischen Hilfe, Eingliederungshilfe für seelisch behinderte junge Menschen, Hilfe für junge Volljährige am 31. Dezember 2022 nach Kreisen"</t>
  </si>
  <si>
    <t>Daten der Grafik 7.5 "Anlässe für vorläufige Schutzmaßnahmen 2022"</t>
  </si>
  <si>
    <t>Besuchsquote der Kinder in Kindertagesbetreuung am 1. März 2023 nach Altersgruppen und Kreisen</t>
  </si>
  <si>
    <t>Erzieherische Hilfe, Eingliederungshilfe für seelisch behinderte junge Menschen, Hilfe für junge Volljährige
   am 31. Dezember 2022</t>
  </si>
  <si>
    <t>Durchschnittliche Dauer der erzieherischen Hilfe, Eingliederungshilfe für seelisch behinderte junge Menschen,
   Hilfe für junge Volljährige am 31. Dezember 2022 nach Kreisen</t>
  </si>
  <si>
    <t>Daten der Grafik 7.6 "Ergebnis der Verfahren zur Einschätzung der Gefährdung des Kindeswohls 2022"</t>
  </si>
  <si>
    <t>Daten der Grafik 7.7 "Besuchsquote der Kinder unter 3 Jahren in Kindertageseinrichtungen und in öffentlich geförderter Kindertagespflege am 01.03.2023 im Ländervergleich"</t>
  </si>
  <si>
    <t>Besuchsquote der Kinder unter 3 Jahren in Kindertageseinrichtungen und in öffentlich geförderter
   Kindertagespflege am 1. März 2023 im Ländervergleich</t>
  </si>
  <si>
    <t>Reine Ausgaben je Einwohnerin bzw. Einwohner der Träger der öffentlichen Kinder- und Jugendhilfe 2022
   nach Kreisen</t>
  </si>
  <si>
    <t>94 Kinder und Jugendliche wurden 2022 adoptiert, 54 Mädchen und 40 Jungen. Das waren 3 Adoptionen weniger als im 
Vorjahr, wobei es ausschließlich bei den Adoptionen von Kindern unter 3 Jahren zu einem Rückgang kam (17 Adoptionen 
weniger als im Vorjahr). 73 Prozent der Adoptionen erfolgten durch Stiefväter oder -mütter, 26 Prozent durch Nicht-Ver-
wandte. 17 Kinder (18 Prozent) wurden gleich nach der Geburt im Krankenhaus zur Adoption freigegeben.</t>
  </si>
  <si>
    <t>2022 nahmen die Jugendämter 1.432 Minderjährige, die in einer akuten Krisen- und Gefährdungssituation Hilfe benötigten, 
in Obhut. Das waren 207 Fälle mehr als 2021. Als Anlass für die Einleitung vorläufiger Schutzmaßnahmen wurde am häu-
figsten Überforderung eines oder beider Elternteile angegeben. Unbegleitete Einreise aus dem Ausland (deutliche Zunahme 
gegenüber dem Vorjahr) und Anzeichen für Vernachlässigung waren die zweit- bzw. dritthäufigsten Ursachen.</t>
  </si>
  <si>
    <t>Die Jugendämter prüften 2022 insgesamt 5.212 Verdachtsfälle im Rahmen einer Gefährdungseinschätzung, das war im Ver-
gleich zu 2021 ein Anstieg um 599 Fälle oder 13 Prozent. Bei 1.571 Kindern und Jugendlichen wurde 2022 eine akute oder 
latente Kindeswohlgefährdung festgestellt, das waren 264 Minderjährige mehr als 2021. In 2.255 Fällen lag zwar keine 
Kindeswohlgefährdung vor, aber es wurde ein weiterer Hilfe- oder Unterstützungsbedarf festgestellt, um eine Gefahr für 
das Wohl von Minderjährigen abzuwenden. Das waren 348 Fälle oder 18 Prozent mehr als im Jahr zuvor.</t>
  </si>
  <si>
    <t xml:space="preserve">Die Zahl der Kinder unter 14 Jahren, die in einer Kindertageseinrichtung oder in einem Hort betreut wurden, ist 2023 auf 
114.876 gestiegen. Das entspricht einem Zuwachs von 1,5 Prozent oder 1.672 Kindern gegenüber 2022. Der Zuwachs 
entfiel hauptsächlich auf Schulkinder im Alter von 6 bis unter 11 Jahren (+1.797). Damit wurden 74,5 Prozent der Kinder in 
diesem Alter in einer Kindertageseinrichtung bzw. nach der Schule in einem Hort betreut. In der Altersgruppe der 3- bis 
unter 6-Jährigen sank die Zahl der betreuten Kinder auf 93,6 Prozent. Bei den Kindern unter 3 Jahren kam es gegenüber 
2022 zu einem Anstieg der Besuchsquote von 52,1 Prozent auf 53,4 Prozent.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</si>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</sst>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numFmt numFmtId="169" formatCode="#,##0&quot; &quot;;\-\ #,##0&quot; &quot;;0&quot; &quot;;@&quot; &quot;"/>
    <numFmt numFmtId="170" formatCode="0.0"/>
    <numFmt numFmtId="171" formatCode="#,##0&quot;   &quot;;\-\ #,##0&quot;   &quot;;0&quot;   &quot;;@&quot;   &quot;"/>
    <numFmt numFmtId="172" formatCode="0.000"/>
    <numFmt numFmtId="173" formatCode="#,##0.0&quot; &quot;;\-\ #,##0.0&quot; &quot;;0.0&quot; &quot;;@&quot; &quot;"/>
    <numFmt numFmtId="174" formatCode="#,##0.0_ ;\-#,##0.0\ "/>
    <numFmt numFmtId="175" formatCode="#,##0&quot;  &quot;;\-\ #,##0&quot;  &quot;;0&quot;  &quot;;@&quot;  &quot;"/>
    <numFmt numFmtId="176" formatCode="#,##0&quot;  &quot;;\-#,##0&quot;  &quot;;0&quot;  &quot;;@&quot;  &quot;"/>
    <numFmt numFmtId="177" formatCode="#,##0&quot; &quot;;\-#,##0&quot; &quot;;0&quot; &quot;;@&quot; &quot;"/>
    <numFmt numFmtId="178" formatCode="#,##0&quot;   &quot;;\-#,##0&quot;   &quot;;0&quot;   &quot;;@&quot;   &quot;"/>
    <numFmt numFmtId="179" formatCode="#,##0.0&quot; &quot;;\-#,##0.0&quot; &quot;;0.0&quot; &quot;;@&quot; &quot;"/>
    <numFmt numFmtId="180" formatCode="#,##0&quot;      &quot;;\-#,##0&quot;      &quot;;0&quot;      &quot;;@&quot;      &quot;"/>
    <numFmt numFmtId="181" formatCode="#,##0.0&quot;         &quot;;\-#,##0.0&quot;         &quot;;0.0&quot;         &quot;;@&quot;         &quot;"/>
  </numFmts>
  <fonts count="53"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9"/>
      <color theme="1"/>
      <name val="Calibri"/>
      <family val="2"/>
      <scheme val="minor"/>
    </font>
    <font>
      <b/>
      <sz val="21"/>
      <name val="Calibri"/>
      <family val="2"/>
      <scheme val="minor"/>
    </font>
    <font>
      <sz val="9"/>
      <name val="Calibri"/>
      <family val="2"/>
      <scheme val="minor"/>
    </font>
    <font>
      <b/>
      <sz val="8.5"/>
      <color theme="1"/>
      <name val="Calibri"/>
      <family val="2"/>
      <scheme val="minor"/>
    </font>
    <font>
      <sz val="8.5"/>
      <name val="Calibri"/>
      <family val="2"/>
      <scheme val="minor"/>
    </font>
    <font>
      <sz val="1"/>
      <color theme="0"/>
      <name val="Calibri"/>
      <family val="2"/>
      <scheme val="minor"/>
    </font>
    <font>
      <b/>
      <sz val="11"/>
      <name val="Calibri"/>
      <family val="2"/>
      <scheme val="minor"/>
    </font>
    <font>
      <u/>
      <sz val="10"/>
      <color theme="11"/>
      <name val="Arial"/>
      <family val="2"/>
    </font>
    <font>
      <b/>
      <sz val="10"/>
      <name val="Calibri"/>
      <family val="2"/>
      <scheme val="minor"/>
    </font>
    <font>
      <b/>
      <sz val="8.5"/>
      <name val="Calibri"/>
      <family val="2"/>
      <scheme val="minor"/>
    </font>
    <font>
      <sz val="10"/>
      <color rgb="FF006100"/>
      <name val="Arial"/>
      <family val="2"/>
    </font>
    <font>
      <sz val="10"/>
      <color rgb="FF9C0006"/>
      <name val="Arial"/>
      <family val="2"/>
    </font>
    <font>
      <sz val="10"/>
      <color rgb="FF9C6500"/>
      <name val="Arial"/>
      <family val="2"/>
    </font>
    <font>
      <sz val="10"/>
      <color rgb="FF3F3F76"/>
      <name val="Arial"/>
      <family val="2"/>
    </font>
    <font>
      <sz val="10"/>
      <color rgb="FFFA7D00"/>
      <name val="Arial"/>
      <family val="2"/>
    </font>
    <font>
      <sz val="21"/>
      <color rgb="FFF2B700"/>
      <name val="Calibri"/>
      <family val="2"/>
      <scheme val="minor"/>
    </font>
    <font>
      <sz val="20"/>
      <color theme="1"/>
      <name val="Calibri"/>
      <family val="2"/>
      <scheme val="minor"/>
    </font>
    <font>
      <b/>
      <sz val="20"/>
      <color theme="1"/>
      <name val="Calibri"/>
      <family val="2"/>
      <scheme val="minor"/>
    </font>
    <font>
      <sz val="20"/>
      <color rgb="FF008D57"/>
      <name val="Calibri"/>
      <family val="2"/>
      <scheme val="minor"/>
    </font>
    <font>
      <sz val="10"/>
      <color theme="1"/>
      <name val="Calibri"/>
      <family val="2"/>
      <scheme val="minor"/>
    </font>
    <font>
      <b/>
      <sz val="11"/>
      <color theme="1"/>
      <name val="Calibri"/>
      <family val="2"/>
      <scheme val="minor"/>
    </font>
    <font>
      <sz val="11"/>
      <color theme="1"/>
      <name val="Calibri"/>
      <family val="2"/>
      <scheme val="minor"/>
    </font>
    <font>
      <sz val="9"/>
      <color theme="0"/>
      <name val="Calibri"/>
      <family val="2"/>
      <scheme val="minor"/>
    </font>
    <font>
      <b/>
      <sz val="9"/>
      <color theme="1"/>
      <name val="Calibri"/>
      <family val="2"/>
      <scheme val="minor"/>
    </font>
    <font>
      <b/>
      <sz val="9"/>
      <name val="Calibri"/>
      <family val="2"/>
      <scheme val="minor"/>
    </font>
    <font>
      <sz val="8"/>
      <color theme="1"/>
      <name val="Calibri"/>
      <family val="2"/>
      <scheme val="minor"/>
    </font>
    <font>
      <sz val="9"/>
      <color rgb="FFF2B700"/>
      <name val="Wingdings"/>
      <charset val="2"/>
    </font>
    <font>
      <sz val="8.5"/>
      <color rgb="FFFF0000"/>
      <name val="Calibri"/>
      <family val="2"/>
      <scheme val="minor"/>
    </font>
    <font>
      <b/>
      <sz val="8.5"/>
      <color rgb="FFFF0000"/>
      <name val="Calibri"/>
      <family val="2"/>
      <scheme val="minor"/>
    </font>
    <font>
      <sz val="6"/>
      <name val="Calibri"/>
      <family val="2"/>
      <scheme val="minor"/>
    </font>
    <font>
      <sz val="7"/>
      <color indexed="81"/>
      <name val="Calibri"/>
      <family val="2"/>
      <scheme val="minor"/>
    </font>
    <font>
      <sz val="8.5"/>
      <color theme="0"/>
      <name val="Calibri"/>
      <family val="2"/>
      <scheme val="minor"/>
    </font>
    <font>
      <b/>
      <sz val="6"/>
      <name val="Calibri"/>
      <family val="2"/>
      <scheme val="minor"/>
    </font>
    <font>
      <sz val="11"/>
      <name val="Calibri"/>
      <family val="2"/>
      <scheme val="minor"/>
    </font>
    <font>
      <b/>
      <sz val="9"/>
      <color rgb="FF000000"/>
      <name val="Calibri"/>
      <family val="2"/>
      <scheme val="minor"/>
    </font>
    <font>
      <sz val="7"/>
      <name val="Calibri"/>
      <family val="2"/>
      <scheme val="minor"/>
    </font>
    <font>
      <b/>
      <sz val="21"/>
      <color rgb="FFF2B700"/>
      <name val="Calibri"/>
      <family val="2"/>
      <scheme val="minor"/>
    </font>
    <font>
      <sz val="8.5"/>
      <color theme="1"/>
      <name val="Calibri"/>
      <family val="2"/>
      <scheme val="minor"/>
    </font>
    <font>
      <b/>
      <sz val="8.5"/>
      <color rgb="FF548235"/>
      <name val="Calibri"/>
      <family val="2"/>
      <scheme val="minor"/>
    </font>
    <font>
      <b/>
      <sz val="8.5"/>
      <color theme="3" tint="0.39997558519241921"/>
      <name val="Calibri"/>
      <family val="2"/>
      <scheme val="minor"/>
    </font>
    <font>
      <sz val="6"/>
      <color theme="0"/>
      <name val="Calibri"/>
      <family val="2"/>
      <scheme val="minor"/>
    </font>
    <font>
      <sz val="10"/>
      <name val="Arial"/>
      <family val="2"/>
    </font>
    <font>
      <sz val="8.5500000000000007"/>
      <color theme="1"/>
      <name val="Calibri"/>
      <family val="2"/>
      <scheme val="minor"/>
    </font>
  </fonts>
  <fills count="3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rgb="FFF2B700"/>
      </bottom>
      <diagonal/>
    </border>
    <border>
      <left style="thin">
        <color rgb="FFF2B700"/>
      </left>
      <right/>
      <top style="thin">
        <color rgb="FFF2B700"/>
      </top>
      <bottom style="thin">
        <color rgb="FFF2B700"/>
      </bottom>
      <diagonal/>
    </border>
    <border>
      <left/>
      <right style="thin">
        <color rgb="FFF2B700"/>
      </right>
      <top/>
      <bottom/>
      <diagonal/>
    </border>
    <border>
      <left/>
      <right style="thin">
        <color rgb="FFF2B700"/>
      </right>
      <top style="thin">
        <color rgb="FFF2B700"/>
      </top>
      <bottom/>
      <diagonal/>
    </border>
    <border>
      <left/>
      <right/>
      <top/>
      <bottom style="medium">
        <color rgb="FFFFC000"/>
      </bottom>
      <diagonal/>
    </border>
    <border>
      <left/>
      <right style="thin">
        <color rgb="FFF2B700"/>
      </right>
      <top/>
      <bottom style="thin">
        <color rgb="FFF2B700"/>
      </bottom>
      <diagonal/>
    </border>
    <border>
      <left style="thin">
        <color rgb="FFF2B700"/>
      </left>
      <right style="thin">
        <color rgb="FFF2B700"/>
      </right>
      <top/>
      <bottom style="thin">
        <color rgb="FFF2B700"/>
      </bottom>
      <diagonal/>
    </border>
    <border>
      <left style="thin">
        <color rgb="FFF2B700"/>
      </left>
      <right/>
      <top/>
      <bottom style="thin">
        <color rgb="FFF2B700"/>
      </bottom>
      <diagonal/>
    </border>
    <border>
      <left/>
      <right style="thin">
        <color rgb="FFF2B700"/>
      </right>
      <top style="thin">
        <color rgb="FFF2B700"/>
      </top>
      <bottom style="thin">
        <color rgb="FFF2B700"/>
      </bottom>
      <diagonal/>
    </border>
    <border>
      <left style="thin">
        <color rgb="FFF2B700"/>
      </left>
      <right style="thin">
        <color rgb="FFF2B700"/>
      </right>
      <top style="thin">
        <color rgb="FFF2B700"/>
      </top>
      <bottom style="thin">
        <color rgb="FFF2B700"/>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4" applyNumberFormat="0" applyFill="0" applyAlignment="0" applyProtection="0"/>
    <xf numFmtId="0" fontId="9"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0" fillId="0" borderId="0"/>
    <xf numFmtId="0" fontId="11" fillId="0" borderId="0" applyNumberFormat="0" applyProtection="0">
      <alignment horizontal="left" vertical="center"/>
    </xf>
    <xf numFmtId="0" fontId="13" fillId="0" borderId="0" applyFill="0" applyBorder="0" applyAlignment="0" applyProtection="0"/>
    <xf numFmtId="1" fontId="14" fillId="0" borderId="0">
      <alignment horizontal="left"/>
    </xf>
    <xf numFmtId="0" fontId="12" fillId="0" borderId="0"/>
    <xf numFmtId="0" fontId="15" fillId="0" borderId="0">
      <alignment horizontal="left"/>
    </xf>
    <xf numFmtId="0" fontId="16" fillId="0" borderId="7" applyNumberFormat="0" applyFill="0" applyProtection="0">
      <alignment horizontal="left" vertical="center"/>
    </xf>
    <xf numFmtId="0" fontId="17" fillId="0" borderId="0" applyNumberFormat="0" applyFill="0" applyBorder="0" applyAlignment="0" applyProtection="0"/>
    <xf numFmtId="0" fontId="18" fillId="0" borderId="0" applyNumberFormat="0" applyAlignment="0">
      <alignment vertical="top" wrapText="1"/>
    </xf>
    <xf numFmtId="0" fontId="19" fillId="0" borderId="0" applyAlignment="0">
      <alignment vertical="top" wrapText="1"/>
    </xf>
    <xf numFmtId="0" fontId="17" fillId="0" borderId="0" applyNumberFormat="0" applyFill="0" applyBorder="0" applyAlignment="0" applyProtection="0"/>
    <xf numFmtId="0" fontId="20"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3" fillId="29" borderId="5" applyNumberFormat="0" applyAlignment="0" applyProtection="0"/>
    <xf numFmtId="0" fontId="24" fillId="0" borderId="6" applyNumberFormat="0" applyFill="0" applyAlignment="0" applyProtection="0"/>
    <xf numFmtId="0" fontId="12" fillId="0" borderId="0" applyNumberFormat="0" applyFill="0" applyBorder="0" applyAlignment="0" applyProtection="0"/>
    <xf numFmtId="0" fontId="10" fillId="0" borderId="0" applyNumberFormat="0" applyFill="0" applyBorder="0" applyAlignment="0" applyProtection="0"/>
  </cellStyleXfs>
  <cellXfs count="196">
    <xf numFmtId="0" fontId="0" fillId="0" borderId="0" xfId="0"/>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xf numFmtId="0" fontId="30" fillId="0" borderId="0" xfId="0" applyFont="1" applyBorder="1" applyAlignment="1">
      <alignment vertical="center"/>
    </xf>
    <xf numFmtId="0" fontId="31" fillId="0" borderId="0" xfId="0" applyFont="1" applyBorder="1"/>
    <xf numFmtId="0" fontId="10" fillId="0" borderId="0" xfId="0" applyFont="1"/>
    <xf numFmtId="0" fontId="32" fillId="0" borderId="0" xfId="0" applyFont="1" applyFill="1" applyBorder="1" applyAlignment="1">
      <alignment horizontal="right"/>
    </xf>
    <xf numFmtId="0" fontId="10" fillId="0" borderId="0" xfId="0" applyFont="1" applyAlignment="1">
      <alignment vertical="top"/>
    </xf>
    <xf numFmtId="0" fontId="10" fillId="0" borderId="0" xfId="0" applyFont="1" applyAlignment="1">
      <alignment horizontal="left"/>
    </xf>
    <xf numFmtId="0" fontId="10" fillId="0" borderId="0" xfId="0" applyFont="1" applyAlignment="1">
      <alignment horizontal="left" wrapText="1" indent="1"/>
    </xf>
    <xf numFmtId="0" fontId="33" fillId="0" borderId="0" xfId="0" applyFont="1" applyAlignment="1">
      <alignment horizontal="left"/>
    </xf>
    <xf numFmtId="0" fontId="33" fillId="0" borderId="0" xfId="0" applyFont="1" applyAlignment="1">
      <alignment horizontal="center"/>
    </xf>
    <xf numFmtId="0" fontId="35" fillId="0" borderId="0" xfId="0" applyFont="1" applyAlignment="1">
      <alignment horizontal="left"/>
    </xf>
    <xf numFmtId="0" fontId="35" fillId="0" borderId="0" xfId="0" applyFont="1"/>
    <xf numFmtId="0" fontId="31" fillId="0" borderId="0" xfId="0" applyFont="1"/>
    <xf numFmtId="0" fontId="10" fillId="0" borderId="0" xfId="0" applyFont="1" applyAlignment="1">
      <alignment vertical="center"/>
    </xf>
    <xf numFmtId="0" fontId="36" fillId="0" borderId="0" xfId="0" applyFont="1" applyAlignment="1">
      <alignment horizontal="center" vertical="top" wrapText="1"/>
    </xf>
    <xf numFmtId="0" fontId="36" fillId="0" borderId="0" xfId="0" applyFont="1"/>
    <xf numFmtId="0" fontId="14" fillId="0" borderId="0" xfId="0" applyFont="1"/>
    <xf numFmtId="0" fontId="14" fillId="0" borderId="9" xfId="0" applyFont="1" applyBorder="1" applyAlignment="1">
      <alignment horizontal="left" wrapText="1"/>
    </xf>
    <xf numFmtId="0" fontId="37" fillId="0" borderId="0" xfId="0" applyFont="1" applyBorder="1"/>
    <xf numFmtId="0" fontId="14" fillId="0" borderId="0" xfId="0" applyFont="1" applyBorder="1"/>
    <xf numFmtId="0" fontId="19" fillId="0" borderId="9" xfId="0" applyFont="1" applyBorder="1" applyAlignment="1">
      <alignment horizontal="left" wrapText="1"/>
    </xf>
    <xf numFmtId="0" fontId="19" fillId="0" borderId="0" xfId="0" applyFont="1"/>
    <xf numFmtId="169" fontId="14" fillId="0" borderId="0" xfId="0" applyNumberFormat="1" applyFont="1" applyAlignment="1">
      <alignment horizontal="right"/>
    </xf>
    <xf numFmtId="0" fontId="14" fillId="0" borderId="0" xfId="0" applyFont="1" applyBorder="1" applyAlignment="1">
      <alignment horizontal="left" wrapText="1"/>
    </xf>
    <xf numFmtId="170" fontId="14" fillId="0" borderId="0" xfId="0" applyNumberFormat="1" applyFont="1"/>
    <xf numFmtId="0" fontId="14" fillId="0" borderId="0" xfId="0" applyFont="1" applyBorder="1" applyAlignment="1">
      <alignment horizontal="left"/>
    </xf>
    <xf numFmtId="171" fontId="14" fillId="0" borderId="0" xfId="0" applyNumberFormat="1" applyFont="1"/>
    <xf numFmtId="171" fontId="14" fillId="0" borderId="0" xfId="0" applyNumberFormat="1" applyFont="1" applyFill="1" applyBorder="1" applyAlignment="1">
      <alignment horizontal="right"/>
    </xf>
    <xf numFmtId="0" fontId="14" fillId="0" borderId="0" xfId="0" applyNumberFormat="1" applyFont="1"/>
    <xf numFmtId="0" fontId="14" fillId="0" borderId="0" xfId="0" applyFont="1" applyAlignment="1"/>
    <xf numFmtId="171" fontId="19" fillId="0" borderId="0" xfId="0" applyNumberFormat="1" applyFont="1" applyFill="1" applyBorder="1" applyAlignment="1">
      <alignment horizontal="right"/>
    </xf>
    <xf numFmtId="0" fontId="19" fillId="0" borderId="0" xfId="0" applyFont="1" applyBorder="1"/>
    <xf numFmtId="0" fontId="14" fillId="0" borderId="9" xfId="0" applyNumberFormat="1" applyFont="1" applyBorder="1" applyAlignment="1">
      <alignment horizontal="left" wrapText="1"/>
    </xf>
    <xf numFmtId="0" fontId="14" fillId="0" borderId="9" xfId="0" quotePrefix="1" applyNumberFormat="1" applyFont="1" applyBorder="1" applyAlignment="1">
      <alignment horizontal="left" wrapText="1"/>
    </xf>
    <xf numFmtId="0" fontId="14" fillId="0" borderId="9" xfId="0" applyFont="1" applyFill="1" applyBorder="1" applyAlignment="1">
      <alignment horizontal="left" wrapText="1"/>
    </xf>
    <xf numFmtId="0" fontId="19" fillId="0" borderId="9" xfId="0" applyNumberFormat="1" applyFont="1" applyBorder="1" applyAlignment="1">
      <alignment horizontal="left" wrapText="1"/>
    </xf>
    <xf numFmtId="0" fontId="14" fillId="0" borderId="0" xfId="0" applyFont="1" applyBorder="1" applyAlignment="1">
      <alignment horizontal="left" vertical="center" indent="1"/>
    </xf>
    <xf numFmtId="0" fontId="14" fillId="0" borderId="0" xfId="0" applyFont="1" applyAlignment="1">
      <alignment horizontal="left"/>
    </xf>
    <xf numFmtId="169" fontId="14" fillId="0" borderId="0" xfId="0" applyNumberFormat="1" applyFont="1" applyAlignment="1">
      <alignment horizontal="left"/>
    </xf>
    <xf numFmtId="0" fontId="37" fillId="0" borderId="0" xfId="0" applyFont="1"/>
    <xf numFmtId="172" fontId="14" fillId="0" borderId="0" xfId="0" applyNumberFormat="1" applyFont="1"/>
    <xf numFmtId="169" fontId="14" fillId="0" borderId="0" xfId="0" applyNumberFormat="1" applyFont="1" applyAlignment="1"/>
    <xf numFmtId="173" fontId="14" fillId="0" borderId="0" xfId="0" applyNumberFormat="1" applyFont="1" applyFill="1" applyAlignment="1">
      <alignment horizontal="right"/>
    </xf>
    <xf numFmtId="174" fontId="14" fillId="0" borderId="0" xfId="0" applyNumberFormat="1" applyFont="1"/>
    <xf numFmtId="0" fontId="37" fillId="0" borderId="0" xfId="0" applyFont="1" applyBorder="1" applyAlignment="1">
      <alignment horizontal="center"/>
    </xf>
    <xf numFmtId="0" fontId="14" fillId="0" borderId="0" xfId="0" applyFont="1" applyBorder="1" applyAlignment="1">
      <alignment horizontal="center"/>
    </xf>
    <xf numFmtId="175" fontId="14" fillId="0" borderId="0" xfId="0" applyNumberFormat="1" applyFont="1" applyFill="1" applyAlignment="1">
      <alignment horizontal="right"/>
    </xf>
    <xf numFmtId="0" fontId="43" fillId="0" borderId="0" xfId="0" applyFont="1" applyAlignment="1">
      <alignment vertical="center"/>
    </xf>
    <xf numFmtId="0" fontId="12" fillId="0" borderId="0" xfId="0" applyFont="1" applyAlignment="1">
      <alignment vertical="top" wrapText="1"/>
    </xf>
    <xf numFmtId="0" fontId="12" fillId="0" borderId="0" xfId="0" applyFont="1"/>
    <xf numFmtId="0" fontId="12" fillId="0" borderId="0" xfId="0" applyFont="1" applyAlignment="1">
      <alignment wrapText="1"/>
    </xf>
    <xf numFmtId="0" fontId="12" fillId="0" borderId="0" xfId="0" applyFont="1" applyAlignment="1">
      <alignment horizontal="right"/>
    </xf>
    <xf numFmtId="0" fontId="31" fillId="0" borderId="0" xfId="0" applyFont="1" applyAlignment="1">
      <alignment horizontal="left"/>
    </xf>
    <xf numFmtId="0" fontId="10" fillId="0" borderId="0" xfId="0" applyFont="1" applyAlignment="1">
      <alignment wrapText="1"/>
    </xf>
    <xf numFmtId="0" fontId="12" fillId="0" borderId="0" xfId="0" applyFont="1"/>
    <xf numFmtId="0" fontId="10" fillId="0" borderId="0" xfId="38"/>
    <xf numFmtId="0" fontId="12" fillId="0" borderId="0" xfId="42"/>
    <xf numFmtId="49" fontId="38" fillId="0" borderId="0" xfId="0" applyNumberFormat="1" applyFont="1" applyAlignment="1">
      <alignment horizontal="left" vertical="center"/>
    </xf>
    <xf numFmtId="49" fontId="37" fillId="0" borderId="0" xfId="0" applyNumberFormat="1" applyFont="1" applyAlignment="1">
      <alignment horizontal="left" vertical="center"/>
    </xf>
    <xf numFmtId="0" fontId="11" fillId="0" borderId="0" xfId="39">
      <alignment horizontal="left" vertical="center"/>
    </xf>
    <xf numFmtId="0" fontId="47" fillId="0" borderId="0" xfId="0" applyFont="1" applyAlignment="1">
      <alignment horizontal="left" vertical="center"/>
    </xf>
    <xf numFmtId="1" fontId="14" fillId="0" borderId="0" xfId="41" applyFont="1">
      <alignment horizontal="left"/>
    </xf>
    <xf numFmtId="0" fontId="30" fillId="0" borderId="7" xfId="0" applyFont="1" applyBorder="1" applyAlignment="1">
      <alignment vertical="center"/>
    </xf>
    <xf numFmtId="0" fontId="10" fillId="0" borderId="11" xfId="0" applyFont="1" applyFill="1" applyBorder="1" applyAlignment="1">
      <alignment horizontal="right"/>
    </xf>
    <xf numFmtId="0" fontId="34" fillId="0" borderId="0" xfId="0" applyFont="1" applyBorder="1" applyAlignment="1"/>
    <xf numFmtId="0" fontId="12" fillId="0" borderId="0" xfId="54" applyNumberFormat="1" applyFont="1" applyBorder="1" applyAlignment="1">
      <alignment wrapText="1"/>
    </xf>
    <xf numFmtId="168" fontId="10" fillId="0" borderId="0" xfId="0" applyNumberFormat="1" applyFont="1" applyBorder="1" applyAlignment="1">
      <alignment horizontal="right"/>
    </xf>
    <xf numFmtId="0" fontId="15" fillId="0" borderId="0" xfId="43">
      <alignment horizontal="left"/>
    </xf>
    <xf numFmtId="0" fontId="12" fillId="0" borderId="0" xfId="54" applyFont="1"/>
    <xf numFmtId="0" fontId="15" fillId="0" borderId="0" xfId="43" applyFont="1">
      <alignment horizontal="left"/>
    </xf>
    <xf numFmtId="0" fontId="12" fillId="0" borderId="0" xfId="54" applyFont="1" applyAlignment="1"/>
    <xf numFmtId="0" fontId="10" fillId="0" borderId="0" xfId="0" applyNumberFormat="1" applyFont="1" applyAlignment="1">
      <alignment horizontal="left"/>
    </xf>
    <xf numFmtId="0" fontId="16" fillId="0" borderId="7" xfId="44">
      <alignment horizontal="left" vertical="center"/>
    </xf>
    <xf numFmtId="0" fontId="10" fillId="0" borderId="0" xfId="0" applyFont="1" applyBorder="1" applyAlignment="1">
      <alignment horizontal="left" wrapText="1" indent="1"/>
    </xf>
    <xf numFmtId="0" fontId="12" fillId="0" borderId="0" xfId="0" applyFont="1" applyAlignment="1">
      <alignment horizontal="right" vertical="top" wrapText="1" indent="1"/>
    </xf>
    <xf numFmtId="0" fontId="16" fillId="0" borderId="7" xfId="0" applyFont="1" applyBorder="1" applyAlignment="1">
      <alignment vertical="center"/>
    </xf>
    <xf numFmtId="0" fontId="33" fillId="0" borderId="0" xfId="0" applyFont="1" applyAlignment="1">
      <alignment wrapText="1"/>
    </xf>
    <xf numFmtId="0" fontId="44" fillId="0" borderId="0" xfId="0" applyFont="1" applyAlignment="1"/>
    <xf numFmtId="0" fontId="12" fillId="0" borderId="0" xfId="54" applyFont="1" applyAlignment="1">
      <alignment wrapText="1"/>
    </xf>
    <xf numFmtId="0" fontId="44" fillId="0" borderId="0" xfId="0" applyFont="1" applyAlignment="1">
      <alignment vertical="center" wrapText="1"/>
    </xf>
    <xf numFmtId="0" fontId="33" fillId="0" borderId="0" xfId="0" applyFont="1" applyBorder="1" applyAlignment="1"/>
    <xf numFmtId="0" fontId="16" fillId="0" borderId="7" xfId="44" applyAlignment="1">
      <alignment vertical="center"/>
    </xf>
    <xf numFmtId="0" fontId="48" fillId="0" borderId="0" xfId="0" applyFont="1" applyAlignment="1">
      <alignment horizontal="left" vertical="center"/>
    </xf>
    <xf numFmtId="0" fontId="18" fillId="0" borderId="0" xfId="46" applyAlignment="1">
      <alignment vertical="top"/>
    </xf>
    <xf numFmtId="0" fontId="19" fillId="0" borderId="0" xfId="47" applyAlignment="1">
      <alignment vertical="top"/>
    </xf>
    <xf numFmtId="0" fontId="14" fillId="0" borderId="8" xfId="0" applyFont="1" applyBorder="1" applyAlignment="1">
      <alignment horizontal="center" vertical="center" wrapText="1"/>
    </xf>
    <xf numFmtId="0" fontId="47" fillId="0" borderId="0" xfId="0" applyFont="1"/>
    <xf numFmtId="0" fontId="13" fillId="0" borderId="0" xfId="0" applyFont="1" applyAlignment="1">
      <alignment horizontal="left" vertical="center"/>
    </xf>
    <xf numFmtId="0" fontId="37" fillId="0" borderId="0" xfId="0" quotePrefix="1" applyFont="1" applyAlignment="1">
      <alignment horizontal="left" vertical="center"/>
    </xf>
    <xf numFmtId="0" fontId="49" fillId="0" borderId="0" xfId="0" applyFont="1" applyAlignment="1">
      <alignment horizontal="left" vertical="center"/>
    </xf>
    <xf numFmtId="0" fontId="14" fillId="0" borderId="0" xfId="0" applyFont="1" applyAlignment="1">
      <alignment horizontal="left" vertical="center"/>
    </xf>
    <xf numFmtId="0" fontId="13" fillId="0" borderId="0" xfId="40" applyAlignment="1">
      <alignment horizontal="left" vertical="center"/>
    </xf>
    <xf numFmtId="3" fontId="14" fillId="0" borderId="0" xfId="0" applyNumberFormat="1" applyFont="1"/>
    <xf numFmtId="0" fontId="14" fillId="0" borderId="0" xfId="0" applyFont="1" applyAlignment="1">
      <alignment horizontal="right"/>
    </xf>
    <xf numFmtId="0" fontId="12" fillId="0" borderId="0" xfId="54"/>
    <xf numFmtId="0" fontId="13" fillId="0" borderId="0" xfId="40"/>
    <xf numFmtId="0" fontId="14" fillId="0" borderId="0" xfId="0" applyFont="1" applyAlignment="1">
      <alignment vertical="center"/>
    </xf>
    <xf numFmtId="0" fontId="14" fillId="0" borderId="0" xfId="0" applyFont="1" applyAlignment="1">
      <alignmen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9" fillId="0" borderId="0" xfId="0" applyFont="1" applyFill="1" applyBorder="1" applyAlignment="1">
      <alignment wrapText="1"/>
    </xf>
    <xf numFmtId="0" fontId="19" fillId="0" borderId="9" xfId="0" applyFont="1" applyFill="1" applyBorder="1" applyAlignment="1">
      <alignment horizontal="left" wrapText="1"/>
    </xf>
    <xf numFmtId="0" fontId="19" fillId="0" borderId="10" xfId="0" applyFont="1" applyBorder="1" applyAlignment="1">
      <alignment horizontal="left" wrapText="1"/>
    </xf>
    <xf numFmtId="0" fontId="19" fillId="0" borderId="10" xfId="0" applyNumberFormat="1" applyFont="1" applyBorder="1" applyAlignment="1">
      <alignment wrapText="1"/>
    </xf>
    <xf numFmtId="0" fontId="19" fillId="0" borderId="9" xfId="0" applyFont="1" applyFill="1" applyBorder="1" applyAlignment="1">
      <alignment wrapText="1"/>
    </xf>
    <xf numFmtId="0" fontId="19" fillId="0" borderId="9" xfId="0" applyNumberFormat="1" applyFont="1" applyFill="1" applyBorder="1" applyAlignment="1"/>
    <xf numFmtId="0" fontId="14" fillId="0" borderId="13" xfId="0" applyFont="1" applyFill="1" applyBorder="1" applyAlignment="1">
      <alignment horizontal="center" vertical="center" wrapText="1"/>
    </xf>
    <xf numFmtId="0" fontId="12" fillId="0" borderId="0" xfId="38" applyFont="1"/>
    <xf numFmtId="0" fontId="18" fillId="0" borderId="0" xfId="46" applyFont="1" applyAlignment="1">
      <alignment vertical="top"/>
    </xf>
    <xf numFmtId="0" fontId="19" fillId="0" borderId="0" xfId="47" applyFont="1" applyAlignment="1">
      <alignment vertical="top"/>
    </xf>
    <xf numFmtId="0" fontId="19" fillId="0" borderId="0" xfId="0" applyFont="1" applyAlignment="1">
      <alignment horizontal="left" vertical="center"/>
    </xf>
    <xf numFmtId="0" fontId="19" fillId="0" borderId="0" xfId="40" applyFont="1"/>
    <xf numFmtId="0" fontId="12" fillId="0" borderId="0" xfId="0" applyFont="1" applyBorder="1" applyAlignment="1">
      <alignment horizontal="left" wrapText="1" indent="1"/>
    </xf>
    <xf numFmtId="0" fontId="14" fillId="0" borderId="0" xfId="41" applyNumberFormat="1" applyFont="1">
      <alignment horizontal="left"/>
    </xf>
    <xf numFmtId="0" fontId="14" fillId="0" borderId="0" xfId="0" applyFont="1" applyFill="1"/>
    <xf numFmtId="176" fontId="19" fillId="0" borderId="0" xfId="0" applyNumberFormat="1" applyFont="1" applyAlignment="1">
      <alignment horizontal="right"/>
    </xf>
    <xf numFmtId="176" fontId="14" fillId="0" borderId="0" xfId="0" applyNumberFormat="1" applyFont="1" applyAlignment="1">
      <alignment horizontal="right"/>
    </xf>
    <xf numFmtId="171" fontId="41" fillId="0" borderId="0" xfId="0" applyNumberFormat="1" applyFont="1"/>
    <xf numFmtId="0" fontId="41" fillId="0" borderId="0" xfId="0" applyFont="1"/>
    <xf numFmtId="3" fontId="14" fillId="0" borderId="0" xfId="0" applyNumberFormat="1" applyFont="1" applyAlignment="1">
      <alignment horizontal="right"/>
    </xf>
    <xf numFmtId="0" fontId="41" fillId="0" borderId="0" xfId="0" applyFont="1" applyAlignment="1">
      <alignment horizontal="right"/>
    </xf>
    <xf numFmtId="0" fontId="41" fillId="0" borderId="0" xfId="0" applyNumberFormat="1" applyFont="1" applyAlignment="1">
      <alignment horizontal="right"/>
    </xf>
    <xf numFmtId="170" fontId="41" fillId="0" borderId="0" xfId="0" applyNumberFormat="1" applyFont="1" applyAlignment="1">
      <alignment horizontal="right"/>
    </xf>
    <xf numFmtId="170" fontId="41" fillId="0" borderId="0" xfId="0" applyNumberFormat="1" applyFont="1"/>
    <xf numFmtId="171" fontId="41" fillId="0" borderId="0" xfId="0" applyNumberFormat="1" applyFont="1" applyAlignment="1">
      <alignment horizontal="right"/>
    </xf>
    <xf numFmtId="0" fontId="14" fillId="0" borderId="0" xfId="0" applyFont="1" applyAlignment="1">
      <alignment vertical="top"/>
    </xf>
    <xf numFmtId="0" fontId="14" fillId="0" borderId="0" xfId="0" applyFont="1" applyAlignment="1">
      <alignment vertical="top" wrapText="1"/>
    </xf>
    <xf numFmtId="0" fontId="14" fillId="0" borderId="9" xfId="0" applyNumberFormat="1" applyFont="1" applyFill="1" applyBorder="1" applyAlignment="1">
      <alignment horizontal="left" wrapText="1"/>
    </xf>
    <xf numFmtId="0" fontId="14" fillId="0" borderId="9" xfId="0" quotePrefix="1" applyNumberFormat="1" applyFont="1" applyFill="1" applyBorder="1" applyAlignment="1">
      <alignment horizontal="left" wrapText="1"/>
    </xf>
    <xf numFmtId="0" fontId="12" fillId="0" borderId="0" xfId="0" applyFont="1" applyFill="1" applyAlignment="1">
      <alignment horizontal="right" vertical="top" indent="1"/>
    </xf>
    <xf numFmtId="0" fontId="12" fillId="0" borderId="0" xfId="0" applyFont="1" applyFill="1" applyAlignment="1">
      <alignment vertical="top" wrapText="1"/>
    </xf>
    <xf numFmtId="0" fontId="12" fillId="0" borderId="0" xfId="0" applyFont="1" applyFill="1"/>
    <xf numFmtId="0" fontId="12" fillId="0" borderId="0" xfId="0" applyFont="1" applyFill="1" applyAlignment="1">
      <alignment vertical="top"/>
    </xf>
    <xf numFmtId="0" fontId="34" fillId="0" borderId="0" xfId="0" applyNumberFormat="1" applyFont="1" applyBorder="1" applyAlignment="1"/>
    <xf numFmtId="0" fontId="34" fillId="0" borderId="0" xfId="0" applyNumberFormat="1" applyFont="1" applyBorder="1" applyAlignment="1">
      <alignment wrapText="1"/>
    </xf>
    <xf numFmtId="0" fontId="34" fillId="0" borderId="0" xfId="0" quotePrefix="1" applyFont="1"/>
    <xf numFmtId="0" fontId="34" fillId="0" borderId="0" xfId="0" applyFont="1"/>
    <xf numFmtId="0" fontId="12" fillId="0" borderId="0" xfId="54" quotePrefix="1" applyFont="1" applyAlignment="1">
      <alignment wrapText="1"/>
    </xf>
    <xf numFmtId="0" fontId="12" fillId="0" borderId="0" xfId="54" quotePrefix="1" applyFont="1"/>
    <xf numFmtId="0" fontId="34" fillId="0" borderId="0" xfId="0" quotePrefix="1" applyFont="1" applyBorder="1" applyAlignment="1">
      <alignment horizontal="left"/>
    </xf>
    <xf numFmtId="0" fontId="12" fillId="0" borderId="0" xfId="0" applyFont="1" applyBorder="1" applyAlignment="1">
      <alignment wrapText="1"/>
    </xf>
    <xf numFmtId="0" fontId="12" fillId="0" borderId="0" xfId="54" quotePrefix="1" applyFont="1" applyAlignment="1">
      <alignment horizontal="left"/>
    </xf>
    <xf numFmtId="0" fontId="12" fillId="0" borderId="0" xfId="54" quotePrefix="1" applyFont="1" applyAlignment="1">
      <alignment horizontal="left" wrapText="1"/>
    </xf>
    <xf numFmtId="0" fontId="34" fillId="0" borderId="0" xfId="0" applyFont="1" applyBorder="1" applyAlignment="1">
      <alignment horizontal="left"/>
    </xf>
    <xf numFmtId="0" fontId="12" fillId="0" borderId="0" xfId="0" applyFont="1" applyBorder="1" applyAlignment="1">
      <alignment horizontal="left" vertical="top" wrapText="1"/>
    </xf>
    <xf numFmtId="0" fontId="51" fillId="0" borderId="0" xfId="0" applyFont="1"/>
    <xf numFmtId="49" fontId="37" fillId="0" borderId="0" xfId="0" applyNumberFormat="1" applyFont="1" applyAlignment="1">
      <alignment vertical="center"/>
    </xf>
    <xf numFmtId="170" fontId="37" fillId="0" borderId="0" xfId="0" applyNumberFormat="1" applyFont="1"/>
    <xf numFmtId="171" fontId="37" fillId="0" borderId="0" xfId="0" applyNumberFormat="1" applyFont="1"/>
    <xf numFmtId="0" fontId="47" fillId="0" borderId="0" xfId="0" applyFont="1" applyFill="1"/>
    <xf numFmtId="0" fontId="10" fillId="0" borderId="0" xfId="0" applyFont="1" applyAlignment="1">
      <alignment horizontal="left" vertical="top" wrapText="1"/>
    </xf>
    <xf numFmtId="0" fontId="12" fillId="0" borderId="0" xfId="0" applyFont="1" applyAlignment="1">
      <alignment horizontal="left" vertical="top"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8" xfId="0" applyFont="1" applyBorder="1" applyAlignment="1">
      <alignment horizontal="center" vertical="center"/>
    </xf>
    <xf numFmtId="177" fontId="14" fillId="0" borderId="0" xfId="0" applyNumberFormat="1" applyFont="1" applyFill="1" applyAlignment="1">
      <alignment horizontal="right"/>
    </xf>
    <xf numFmtId="0" fontId="14" fillId="0" borderId="0" xfId="0" applyFont="1" applyFill="1" applyBorder="1" applyAlignment="1"/>
    <xf numFmtId="0" fontId="14" fillId="0" borderId="15" xfId="0" applyNumberFormat="1" applyFont="1" applyBorder="1" applyAlignment="1">
      <alignment horizontal="center" vertical="center"/>
    </xf>
    <xf numFmtId="0" fontId="14" fillId="0" borderId="15" xfId="0" applyNumberFormat="1" applyFont="1" applyBorder="1" applyAlignment="1">
      <alignment horizontal="center" vertical="center" wrapText="1"/>
    </xf>
    <xf numFmtId="178" fontId="14" fillId="0" borderId="0" xfId="0" applyNumberFormat="1" applyFont="1" applyFill="1" applyBorder="1" applyAlignment="1">
      <alignment horizontal="right"/>
    </xf>
    <xf numFmtId="178" fontId="19" fillId="0" borderId="0" xfId="0" applyNumberFormat="1" applyFont="1" applyFill="1" applyBorder="1" applyAlignment="1">
      <alignment horizontal="right"/>
    </xf>
    <xf numFmtId="178" fontId="19" fillId="0" borderId="0" xfId="0" applyNumberFormat="1" applyFont="1" applyFill="1" applyAlignment="1">
      <alignment horizontal="right"/>
    </xf>
    <xf numFmtId="178" fontId="14" fillId="0" borderId="0" xfId="0" applyNumberFormat="1" applyFont="1" applyFill="1" applyAlignment="1">
      <alignment horizontal="right"/>
    </xf>
    <xf numFmtId="177" fontId="19" fillId="0" borderId="0" xfId="0" applyNumberFormat="1" applyFont="1" applyAlignment="1">
      <alignment horizontal="right"/>
    </xf>
    <xf numFmtId="177" fontId="14" fillId="0" borderId="0" xfId="0" applyNumberFormat="1" applyFont="1" applyAlignment="1">
      <alignment horizontal="right"/>
    </xf>
    <xf numFmtId="179" fontId="14" fillId="0" borderId="0" xfId="0" applyNumberFormat="1" applyFont="1" applyAlignment="1">
      <alignment horizontal="right"/>
    </xf>
    <xf numFmtId="180" fontId="14" fillId="0" borderId="0" xfId="0" applyNumberFormat="1" applyFont="1" applyBorder="1" applyAlignment="1">
      <alignment horizontal="right"/>
    </xf>
    <xf numFmtId="180" fontId="19" fillId="0" borderId="0" xfId="0" applyNumberFormat="1" applyFont="1" applyBorder="1" applyAlignment="1">
      <alignment horizontal="right"/>
    </xf>
    <xf numFmtId="3" fontId="14" fillId="0" borderId="0" xfId="0" applyNumberFormat="1" applyFont="1" applyAlignment="1">
      <alignment horizontal="right" vertical="center"/>
    </xf>
    <xf numFmtId="3" fontId="19" fillId="0" borderId="0" xfId="0" applyNumberFormat="1" applyFont="1"/>
    <xf numFmtId="3" fontId="19" fillId="0" borderId="0" xfId="0" applyNumberFormat="1" applyFont="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0" fontId="14" fillId="0" borderId="0" xfId="0" quotePrefix="1" applyFont="1" applyFill="1" applyAlignment="1">
      <alignment vertical="center"/>
    </xf>
    <xf numFmtId="0" fontId="14" fillId="0" borderId="0" xfId="0" applyFont="1" applyAlignment="1">
      <alignment horizontal="center" vertical="center" wrapText="1"/>
    </xf>
    <xf numFmtId="16" fontId="14" fillId="0" borderId="0" xfId="0" applyNumberFormat="1" applyFont="1" applyAlignment="1">
      <alignment horizontal="center" vertical="center" wrapText="1"/>
    </xf>
    <xf numFmtId="170" fontId="14" fillId="0" borderId="0" xfId="0" applyNumberFormat="1" applyFont="1" applyAlignment="1">
      <alignment horizontal="right" vertical="center"/>
    </xf>
    <xf numFmtId="170" fontId="14" fillId="0" borderId="0" xfId="0" applyNumberFormat="1" applyFont="1" applyAlignment="1">
      <alignment horizontal="right"/>
    </xf>
    <xf numFmtId="0" fontId="52" fillId="0" borderId="0" xfId="0" applyFont="1" applyFill="1" applyBorder="1" applyAlignment="1">
      <alignment vertical="center"/>
    </xf>
    <xf numFmtId="0" fontId="19" fillId="0" borderId="0" xfId="0" applyFont="1" applyFill="1"/>
    <xf numFmtId="171" fontId="19" fillId="0" borderId="0" xfId="0" applyNumberFormat="1" applyFont="1"/>
    <xf numFmtId="0" fontId="14" fillId="0" borderId="0" xfId="0" applyFont="1" applyFill="1" applyBorder="1" applyAlignment="1">
      <alignment wrapText="1"/>
    </xf>
    <xf numFmtId="171" fontId="19" fillId="0" borderId="0" xfId="0" applyNumberFormat="1" applyFont="1" applyFill="1" applyAlignment="1">
      <alignment horizontal="right"/>
    </xf>
    <xf numFmtId="171" fontId="14" fillId="0" borderId="0" xfId="0" applyNumberFormat="1" applyFont="1" applyFill="1" applyAlignment="1">
      <alignment horizontal="right"/>
    </xf>
    <xf numFmtId="0" fontId="19" fillId="0" borderId="0" xfId="0" applyNumberFormat="1" applyFont="1" applyFill="1" applyBorder="1" applyAlignment="1">
      <alignment vertical="center"/>
    </xf>
    <xf numFmtId="170" fontId="19" fillId="0" borderId="0" xfId="0" applyNumberFormat="1" applyFont="1"/>
    <xf numFmtId="181" fontId="14" fillId="0" borderId="0" xfId="0" applyNumberFormat="1" applyFont="1" applyBorder="1" applyAlignment="1">
      <alignment horizontal="right"/>
    </xf>
    <xf numFmtId="181" fontId="19" fillId="0" borderId="0" xfId="0" applyNumberFormat="1" applyFont="1" applyBorder="1" applyAlignment="1">
      <alignment horizontal="right"/>
    </xf>
    <xf numFmtId="49" fontId="38" fillId="0" borderId="0" xfId="0" applyNumberFormat="1" applyFont="1" applyFill="1" applyAlignment="1">
      <alignment horizontal="left" vertical="center"/>
    </xf>
  </cellXfs>
  <cellStyles count="56">
    <cellStyle name="20 % - Akzent1" xfId="15" builtinId="30" hidden="1"/>
    <cellStyle name="20 % - Akzent2" xfId="19" builtinId="34" hidden="1"/>
    <cellStyle name="20 % - Akzent3" xfId="23" builtinId="38" hidden="1"/>
    <cellStyle name="20 % - Akzent4" xfId="27" builtinId="42" hidden="1"/>
    <cellStyle name="20 % - Akzent5" xfId="31" builtinId="46" hidden="1"/>
    <cellStyle name="20 % - Akzent6" xfId="35" builtinId="50" hidden="1"/>
    <cellStyle name="40 % - Akzent1" xfId="16" builtinId="31" hidden="1"/>
    <cellStyle name="40 % - Akzent2" xfId="20" builtinId="35" hidden="1"/>
    <cellStyle name="40 % - Akzent3" xfId="24" builtinId="39" hidden="1"/>
    <cellStyle name="40 % - Akzent4" xfId="28" builtinId="43" hidden="1"/>
    <cellStyle name="40 % - Akzent5" xfId="32" builtinId="47" hidden="1"/>
    <cellStyle name="40 % - Akzent6" xfId="36" builtinId="51" hidden="1"/>
    <cellStyle name="60 % - Akzent1" xfId="17" builtinId="32" hidden="1"/>
    <cellStyle name="60 % - Akzent2" xfId="21" builtinId="36" hidden="1"/>
    <cellStyle name="60 % - Akzent3" xfId="25" builtinId="40" hidden="1"/>
    <cellStyle name="60 % - Akzent4" xfId="29" builtinId="44" hidden="1"/>
    <cellStyle name="60 % - Akzent5" xfId="33" builtinId="48" hidden="1"/>
    <cellStyle name="60 % - Akzent6" xfId="37" builtinId="52" hidden="1"/>
    <cellStyle name="Akzent1" xfId="14" builtinId="29" hidden="1"/>
    <cellStyle name="Akzent2" xfId="18" builtinId="33" hidden="1"/>
    <cellStyle name="Akzent3" xfId="22" builtinId="37" hidden="1"/>
    <cellStyle name="Akzent4" xfId="26" builtinId="41" hidden="1"/>
    <cellStyle name="Akzent5" xfId="30" builtinId="45" hidden="1"/>
    <cellStyle name="Akzent6" xfId="34" builtinId="49" hidden="1"/>
    <cellStyle name="Besuchter Hyperlink" xfId="45" builtinId="9" hidden="1"/>
    <cellStyle name="Besuchter Hyperlink" xfId="48" builtinId="9" hidden="1"/>
    <cellStyle name="Besuchter Hyperlink" xfId="55" builtinId="9" customBuiltin="1"/>
    <cellStyle name="Dezimal [0]" xfId="2" builtinId="6" hidden="1"/>
    <cellStyle name="Eingabe" xfId="52" builtinId="20" hidden="1"/>
    <cellStyle name="Ergebnis" xfId="13" builtinId="25" hidden="1"/>
    <cellStyle name="Erklärender Text" xfId="12" builtinId="53" hidden="1"/>
    <cellStyle name="Gut" xfId="49" builtinId="26" hidden="1"/>
    <cellStyle name="Hyperlink A1" xfId="38"/>
    <cellStyle name="Hyperlink Grafik" xfId="40"/>
    <cellStyle name="JB Hoerhilfe" xfId="43"/>
    <cellStyle name="JB Standard" xfId="42"/>
    <cellStyle name="Komma" xfId="1" builtinId="3" hidden="1"/>
    <cellStyle name="Link" xfId="54" builtinId="8" customBuiltin="1"/>
    <cellStyle name="Neutral" xfId="51" builtinId="28" hidden="1"/>
    <cellStyle name="Prozent" xfId="5" builtinId="5" hidden="1"/>
    <cellStyle name="Schlecht" xfId="50" builtinId="27" hidden="1"/>
    <cellStyle name="Standard" xfId="0" builtinId="0"/>
    <cellStyle name="Überschrift" xfId="6" builtinId="15" hidden="1"/>
    <cellStyle name="Überschrift 1" xfId="7" builtinId="16" hidden="1"/>
    <cellStyle name="Überschrift 2" xfId="8" builtinId="17" hidden="1"/>
    <cellStyle name="Überschrift 3" xfId="9" builtinId="18" hidden="1"/>
    <cellStyle name="Überschrift 4" xfId="10" builtinId="19" hidden="1"/>
    <cellStyle name="Ueberschrift 1" xfId="39"/>
    <cellStyle name="Ueberschrift 2" xfId="44"/>
    <cellStyle name="Ueberschrift 3" xfId="46"/>
    <cellStyle name="Ueberschrift 4" xfId="47"/>
    <cellStyle name="Ueberschrift 5" xfId="41"/>
    <cellStyle name="Verknüpfte Zelle" xfId="53" builtinId="24" hidden="1"/>
    <cellStyle name="Währung" xfId="3" builtinId="4" hidden="1"/>
    <cellStyle name="Währung [0]" xfId="4" builtinId="7" hidden="1"/>
    <cellStyle name="Warnender Text" xfId="11" builtinId="11" hidden="1"/>
  </cellStyles>
  <dxfs count="184">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1" formatCode="#,##0.0&quot;         &quot;;\-#,##0.0&quot;         &quot;;0.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80"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0"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rgb="FFFF0000"/>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outline="0">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left/>
        <right style="thin">
          <color rgb="FFF2B700"/>
        </right>
        <top/>
        <bottom/>
        <vertical/>
        <horizontal/>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general" vertical="top" textRotation="0" wrapText="0" indent="0" justifyLastLine="0" shrinkToFit="0" readingOrder="0"/>
    </dxf>
    <dxf>
      <fill>
        <patternFill>
          <bgColor rgb="FFFFC000"/>
        </patternFill>
      </fill>
    </dxf>
    <dxf>
      <fill>
        <patternFill>
          <bgColor rgb="FFFFC000"/>
        </patternFill>
      </fill>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0" formatCode="0.0"/>
    </dxf>
    <dxf>
      <font>
        <b val="0"/>
        <i val="0"/>
        <strike val="0"/>
        <condense val="0"/>
        <extend val="0"/>
        <outline val="0"/>
        <shadow val="0"/>
        <u val="none"/>
        <vertAlign val="baseline"/>
        <sz val="8.5"/>
        <color auto="1"/>
        <name val="Calibri"/>
        <scheme val="minor"/>
      </font>
    </dxf>
    <dxf>
      <font>
        <strike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ill>
        <patternFill>
          <bgColor rgb="FFFFC000"/>
        </patternFill>
      </fill>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7"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8" formatCode="#,##0&quot;   &quot;;\-#,##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1" formatCode="#,##0&quot;   &quot;;\-\ #,##0&quot;   &quot;;0&quot;   &quot;;@&quot;   &quo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dxf>
    <dxf>
      <border outline="0">
        <top style="thin">
          <color rgb="FFF2B700"/>
        </top>
      </border>
    </dxf>
    <dxf>
      <font>
        <b val="0"/>
        <i val="0"/>
        <strike val="0"/>
        <condense val="0"/>
        <extend val="0"/>
        <outline val="0"/>
        <shadow val="0"/>
        <u val="none"/>
        <vertAlign val="baseline"/>
        <sz val="8.5"/>
        <color auto="1"/>
        <name val="Calibri"/>
        <scheme val="minor"/>
      </font>
      <fill>
        <patternFill patternType="none">
          <fgColor indexed="64"/>
          <bgColor indexed="65"/>
        </patternFill>
      </fill>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1"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color rgb="FF9C0006"/>
      </font>
      <fill>
        <patternFill>
          <bgColor rgb="FFFFC7CE"/>
        </patternFill>
      </fill>
    </dxf>
    <dxf>
      <font>
        <color rgb="FF9C0006"/>
      </font>
      <fill>
        <patternFill>
          <bgColor rgb="FFFFC7CE"/>
        </patternFill>
      </fill>
    </dxf>
    <dxf>
      <fill>
        <patternFill>
          <bgColor rgb="FFFFC000"/>
        </patternFill>
      </fill>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6" formatCode="#,##0&quot;  &quot;;\-#,##0&quot;  &quot;;0&quot;  &quot;;@&quot;  &quot;"/>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alignment horizontal="left" vertical="bottom" textRotation="0" wrapText="1" indent="0" justifyLastLine="0" shrinkToFit="0" readingOrder="0"/>
      <border diagonalUp="0" diagonalDown="0" outline="0">
        <left/>
        <right style="thin">
          <color rgb="FFF2B700"/>
        </right>
        <top/>
        <bottom/>
      </border>
    </dxf>
    <dxf>
      <border outline="0">
        <top style="thin">
          <color rgb="FFF2B700"/>
        </top>
      </border>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border>
        <bottom style="thin">
          <color rgb="FFF2B700"/>
        </bottom>
      </border>
    </dxf>
    <dxf>
      <font>
        <b val="0"/>
        <i val="0"/>
        <strike val="0"/>
        <condense val="0"/>
        <extend val="0"/>
        <outline val="0"/>
        <shadow val="0"/>
        <u val="none"/>
        <vertAlign val="baseline"/>
        <sz val="8.5"/>
        <color auto="1"/>
        <name val="Calibri"/>
        <scheme val="minor"/>
      </font>
      <alignment horizontal="center" vertical="center" textRotation="0" wrapText="0" indent="0" justifyLastLine="0" shrinkToFit="0" readingOrder="0"/>
      <border diagonalUp="0" diagonalDown="0" outline="0">
        <left style="thin">
          <color rgb="FFF2B700"/>
        </left>
        <right style="thin">
          <color rgb="FFF2B700"/>
        </right>
        <top/>
        <bottom/>
      </border>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numFmt numFmtId="3" formatCode="#,##0"/>
    </dxf>
    <dxf>
      <font>
        <b val="0"/>
        <i val="0"/>
        <strike val="0"/>
        <condense val="0"/>
        <extend val="0"/>
        <outline val="0"/>
        <shadow val="0"/>
        <u val="none"/>
        <vertAlign val="baseline"/>
        <sz val="8.5"/>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numFmt numFmtId="170"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numFmt numFmtId="170" formatCode="0.0"/>
      <alignment horizontal="right" vertical="bottom" textRotation="0" wrapText="0" indent="0" justifyLastLine="0" shrinkToFit="0" readingOrder="0"/>
    </dxf>
    <dxf>
      <font>
        <b val="0"/>
        <i val="0"/>
        <strike val="0"/>
        <condense val="0"/>
        <extend val="0"/>
        <outline val="0"/>
        <shadow val="0"/>
        <u val="none"/>
        <vertAlign val="baseline"/>
        <sz val="8.5"/>
        <color auto="1"/>
        <name val="Calibri"/>
        <scheme val="minor"/>
      </font>
    </dxf>
    <dxf>
      <font>
        <b val="0"/>
        <i val="0"/>
        <strike val="0"/>
        <condense val="0"/>
        <extend val="0"/>
        <outline val="0"/>
        <shadow val="0"/>
        <u val="none"/>
        <vertAlign val="baseline"/>
        <sz val="8.5"/>
        <color auto="1"/>
        <name val="Calibri"/>
        <scheme val="minor"/>
      </font>
      <alignment horizontal="right" vertical="bottom" textRotation="0" wrapText="0" indent="0" justifyLastLine="0" shrinkToFit="0" readingOrder="0"/>
    </dxf>
    <dxf>
      <font>
        <strike val="0"/>
        <outline val="0"/>
        <shadow val="0"/>
        <u val="none"/>
        <vertAlign val="baseline"/>
        <sz val="8.5"/>
        <color auto="1"/>
        <name val="Calibri"/>
        <scheme val="minor"/>
      </font>
    </dxf>
    <dxf>
      <fill>
        <patternFill>
          <bgColor rgb="FFEEF0BC"/>
        </patternFill>
      </fill>
    </dxf>
  </dxfs>
  <tableStyles count="2" defaultTableStyle="TableStyleMedium2" defaultPivotStyle="PivotStyleLight16">
    <tableStyle name="GrafikDaten" pivot="0" count="1">
      <tableStyleElement type="headerRow" dxfId="183"/>
    </tableStyle>
    <tableStyle name="StatA Jahrbuch"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5950</xdr:rowOff>
    </xdr:from>
    <xdr:to>
      <xdr:col>0</xdr:col>
      <xdr:colOff>5780485</xdr:colOff>
      <xdr:row>46</xdr:row>
      <xdr:rowOff>142633</xdr:rowOff>
    </xdr:to>
    <xdr:pic>
      <xdr:nvPicPr>
        <xdr:cNvPr id="4" name="MV-Karte" descr="_GrafikDaten_7.1"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740" t="14090" r="7490"/>
        <a:stretch/>
      </xdr:blipFill>
      <xdr:spPr>
        <a:xfrm>
          <a:off x="285750" y="3577825"/>
          <a:ext cx="5494735" cy="446460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0</xdr:col>
      <xdr:colOff>6050756</xdr:colOff>
      <xdr:row>54</xdr:row>
      <xdr:rowOff>135731</xdr:rowOff>
    </xdr:to>
    <xdr:pic>
      <xdr:nvPicPr>
        <xdr:cNvPr id="7" name="Gestapelte Säulengrafik" descr="_GrafikDaten_7.3"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00563"/>
          <a:ext cx="6050756" cy="3850481"/>
        </a:xfrm>
        <a:prstGeom prst="rect">
          <a:avLst/>
        </a:prstGeom>
        <a:solidFill>
          <a:srgbClr val="FFFFFF"/>
        </a:solidFill>
      </xdr:spPr>
    </xdr:pic>
    <xdr:clientData/>
  </xdr:twoCellAnchor>
  <xdr:twoCellAnchor editAs="oneCell">
    <xdr:from>
      <xdr:col>0</xdr:col>
      <xdr:colOff>0</xdr:colOff>
      <xdr:row>3</xdr:row>
      <xdr:rowOff>0</xdr:rowOff>
    </xdr:from>
    <xdr:to>
      <xdr:col>0</xdr:col>
      <xdr:colOff>6050756</xdr:colOff>
      <xdr:row>26</xdr:row>
      <xdr:rowOff>14288</xdr:rowOff>
    </xdr:to>
    <xdr:pic>
      <xdr:nvPicPr>
        <xdr:cNvPr id="6" name="Kreisgrafik" descr="_GrafikDaten_7.2" title="Kreisgrafi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5813"/>
          <a:ext cx="6050756" cy="3300413"/>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119062</xdr:colOff>
      <xdr:row>21</xdr:row>
      <xdr:rowOff>0</xdr:rowOff>
    </xdr:from>
    <xdr:to>
      <xdr:col>9</xdr:col>
      <xdr:colOff>333373</xdr:colOff>
      <xdr:row>47</xdr:row>
      <xdr:rowOff>53578</xdr:rowOff>
    </xdr:to>
    <xdr:pic>
      <xdr:nvPicPr>
        <xdr:cNvPr id="2" name="MV-Karte" descr="_GrafikDaten_7.4"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494" b="24035"/>
        <a:stretch/>
      </xdr:blipFill>
      <xdr:spPr>
        <a:xfrm>
          <a:off x="119062" y="5536406"/>
          <a:ext cx="5857874" cy="376832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7</xdr:col>
      <xdr:colOff>478631</xdr:colOff>
      <xdr:row>54</xdr:row>
      <xdr:rowOff>14288</xdr:rowOff>
    </xdr:to>
    <xdr:pic>
      <xdr:nvPicPr>
        <xdr:cNvPr id="3" name="Balkengrafik" descr="_GrafikDaten_7.5" title="Balk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50656"/>
          <a:ext cx="6050756" cy="3300413"/>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6</xdr:col>
      <xdr:colOff>478631</xdr:colOff>
      <xdr:row>52</xdr:row>
      <xdr:rowOff>139304</xdr:rowOff>
    </xdr:to>
    <xdr:pic>
      <xdr:nvPicPr>
        <xdr:cNvPr id="4" name="Kreisgrafik und Säulengrafik" descr="_GrafikDaten_7.6" title="Kreisgrafik und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4969"/>
          <a:ext cx="6050756" cy="3300413"/>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345282</xdr:colOff>
      <xdr:row>24</xdr:row>
      <xdr:rowOff>5953</xdr:rowOff>
    </xdr:from>
    <xdr:to>
      <xdr:col>5</xdr:col>
      <xdr:colOff>494109</xdr:colOff>
      <xdr:row>57</xdr:row>
      <xdr:rowOff>119063</xdr:rowOff>
    </xdr:to>
    <xdr:pic>
      <xdr:nvPicPr>
        <xdr:cNvPr id="2" name="Deutschlandkarte" descr="_GrafikDaten_7.7" title="Deutschland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3453" b="2674"/>
        <a:stretch/>
      </xdr:blipFill>
      <xdr:spPr>
        <a:xfrm>
          <a:off x="345282" y="4351734"/>
          <a:ext cx="5369718" cy="4827985"/>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315511</xdr:colOff>
      <xdr:row>27</xdr:row>
      <xdr:rowOff>142875</xdr:rowOff>
    </xdr:from>
    <xdr:to>
      <xdr:col>9</xdr:col>
      <xdr:colOff>220259</xdr:colOff>
      <xdr:row>52</xdr:row>
      <xdr:rowOff>23813</xdr:rowOff>
    </xdr:to>
    <xdr:pic>
      <xdr:nvPicPr>
        <xdr:cNvPr id="2" name="MV-Karte" descr="_GrafikDaten_7.8" title="MV-Karte"/>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1586" b="30395"/>
        <a:stretch/>
      </xdr:blipFill>
      <xdr:spPr>
        <a:xfrm>
          <a:off x="315511" y="6066234"/>
          <a:ext cx="5500686" cy="3452813"/>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4991778</xdr:colOff>
      <xdr:row>9</xdr:row>
      <xdr:rowOff>226214</xdr:rowOff>
    </xdr:from>
    <xdr:to>
      <xdr:col>1</xdr:col>
      <xdr:colOff>5603778</xdr:colOff>
      <xdr:row>11</xdr:row>
      <xdr:rowOff>242042</xdr:rowOff>
    </xdr:to>
    <xdr:pic>
      <xdr:nvPicPr>
        <xdr:cNvPr id="3" name="QR-Code 2" descr="https://www.destatis.de/DE/Methoden/Qualitaet/Qualitaetsberichte/Soziales/einfuehrung.html" title="QR-Cod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63" t="12170" r="12383" b="12518"/>
        <a:stretch>
          <a:fillRect/>
        </a:stretch>
      </xdr:blipFill>
      <xdr:spPr bwMode="auto">
        <a:xfrm>
          <a:off x="5503747" y="2446730"/>
          <a:ext cx="612000" cy="6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4991779</xdr:colOff>
      <xdr:row>3</xdr:row>
      <xdr:rowOff>11906</xdr:rowOff>
    </xdr:from>
    <xdr:to>
      <xdr:col>1</xdr:col>
      <xdr:colOff>5603779</xdr:colOff>
      <xdr:row>5</xdr:row>
      <xdr:rowOff>27734</xdr:rowOff>
    </xdr:to>
    <xdr:pic>
      <xdr:nvPicPr>
        <xdr:cNvPr id="2" name="QR-Code 1" descr="https://www.laiv-mv.de/Statistik/Zahlen-und-Fakten/Gesellschaft-&amp;-Staat/Kinder%E2%80%93-und-Jugendhilfe/" title="QR-Cod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63" t="12434" r="12383" b="12669"/>
        <a:stretch>
          <a:fillRect/>
        </a:stretch>
      </xdr:blipFill>
      <xdr:spPr bwMode="auto">
        <a:xfrm>
          <a:off x="5503748" y="851297"/>
          <a:ext cx="612000" cy="6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GrafikDaten_7.1" displayName="GrafikDaten_7.1" ref="C21:F29" totalsRowShown="0" headerRowDxfId="182" dataDxfId="181">
  <autoFilter ref="C21:F29">
    <filterColumn colId="0" hiddenButton="1"/>
    <filterColumn colId="1" hiddenButton="1"/>
    <filterColumn colId="2" hiddenButton="1"/>
    <filterColumn colId="3" hiddenButton="1"/>
  </autoFilter>
  <tableColumns count="4">
    <tableColumn id="1" name="Kreise" dataDxfId="180"/>
    <tableColumn id="2" name="Kinder im Alter von 0 bis unter 3 Jahren" dataDxfId="179"/>
    <tableColumn id="3" name="Kinder im Alter von 3 bis unter 6 Jahren" dataDxfId="178"/>
    <tableColumn id="4" name="Kinder im Alter von 6 bis unter 11 Jahren" dataDxfId="177"/>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10.xml><?xml version="1.0" encoding="utf-8"?>
<table xmlns="http://schemas.openxmlformats.org/spreadsheetml/2006/main" id="13" name="Tabelle_7.2.3" displayName="Tabelle_7.2.3" ref="A4:H29" totalsRowShown="0" headerRowDxfId="105" dataDxfId="103" headerRowBorderDxfId="104" tableBorderDxfId="102">
  <autoFilter ref="A4:H2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101"/>
    <tableColumn id="3" name="2000" dataDxfId="100"/>
    <tableColumn id="4" name="2005" dataDxfId="99"/>
    <tableColumn id="5" name="2010" dataDxfId="98"/>
    <tableColumn id="6" name="2015" dataDxfId="97"/>
    <tableColumn id="7" name="2019" dataDxfId="96"/>
    <tableColumn id="8" name="2020" dataDxfId="95"/>
    <tableColumn id="9" name="2022" dataDxfId="94"/>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11.xml><?xml version="1.0" encoding="utf-8"?>
<table xmlns="http://schemas.openxmlformats.org/spreadsheetml/2006/main" id="5" name="GrafikDaten_7.6" displayName="GrafikDaten_7.6" ref="I32:N36" totalsRowShown="0" headerRowDxfId="91" dataDxfId="90">
  <autoFilter ref="I32:N36">
    <filterColumn colId="0" hiddenButton="1"/>
    <filterColumn colId="1" hiddenButton="1"/>
    <filterColumn colId="2" hiddenButton="1"/>
    <filterColumn colId="3" hiddenButton="1"/>
    <filterColumn colId="4" hiddenButton="1"/>
    <filterColumn colId="5" hiddenButton="1"/>
  </autoFilter>
  <tableColumns count="6">
    <tableColumn id="1" name="Verfahresergebnis" dataDxfId="89"/>
    <tableColumn id="2" name="Insgesamt = 100 %" dataDxfId="88"/>
    <tableColumn id="3" name="Anzahl Vernachlässigung" dataDxfId="87"/>
    <tableColumn id="4" name="Anzahl körperliche Misshandlung" dataDxfId="86"/>
    <tableColumn id="5" name="Anzahl psychische Misshandlung" dataDxfId="85"/>
    <tableColumn id="6" name="Anzahl sexuelle Gewalt" dataDxfId="84"/>
  </tableColumns>
  <tableStyleInfo name="GrafikDaten"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2.xml><?xml version="1.0" encoding="utf-8"?>
<table xmlns="http://schemas.openxmlformats.org/spreadsheetml/2006/main" id="19" name="Tabelle_7.2.4" displayName="Tabelle_7.2.4" ref="A4:G29" totalsRowShown="0" headerRowDxfId="83" dataDxfId="81" headerRowBorderDxfId="82" tableBorderDxfId="80">
  <autoFilter ref="A4:G2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79"/>
    <tableColumn id="2" name="2015" dataDxfId="78"/>
    <tableColumn id="3" name="2018" dataDxfId="77"/>
    <tableColumn id="4" name="2019" dataDxfId="76"/>
    <tableColumn id="5" name="2020" dataDxfId="75"/>
    <tableColumn id="6" name="2021" dataDxfId="74"/>
    <tableColumn id="7" name="2022" dataDxfId="73"/>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13.xml><?xml version="1.0" encoding="utf-8"?>
<table xmlns="http://schemas.openxmlformats.org/spreadsheetml/2006/main" id="14" name="Tabelle_7.3.1" displayName="Tabelle_7.3.1" ref="A5:H47" totalsRowShown="0" headerRowDxfId="72" dataDxfId="70" headerRowBorderDxfId="71" tableBorderDxfId="69">
  <autoFilter ref="A5:H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dataDxfId="68"/>
    <tableColumn id="2" name="2006 8)" dataDxfId="67"/>
    <tableColumn id="3" name="2010" dataDxfId="66"/>
    <tableColumn id="4" name="2015" dataDxfId="65"/>
    <tableColumn id="5" name="2019" dataDxfId="64"/>
    <tableColumn id="6" name="2020" dataDxfId="63"/>
    <tableColumn id="7" name="2022" dataDxfId="62"/>
    <tableColumn id="8" name="2023" dataDxfId="61"/>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14.xml><?xml version="1.0" encoding="utf-8"?>
<table xmlns="http://schemas.openxmlformats.org/spreadsheetml/2006/main" id="15" name="Tabelle_7.3.2" displayName="Tabelle_7.3.2" ref="A5:J41" totalsRowShown="0" headerRowDxfId="60" dataDxfId="58" headerRowBorderDxfId="59" tableBorderDxfId="57">
  <autoFilter ref="A5:J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56"/>
    <tableColumn id="2" name="Mecklen-_x000a_burg-Vor-_x000a_pommern " dataDxfId="55"/>
    <tableColumn id="3" name="Kreisfreie_x000a_Stadt_x000a_Rostock" dataDxfId="54"/>
    <tableColumn id="4" name="Kreisfreie_x000a_Stadt_x000a_Schwerin" dataDxfId="53"/>
    <tableColumn id="5" name="Mecklen-_x000a_burgische_x000a_Seenplatte " dataDxfId="52"/>
    <tableColumn id="6" name="Landkreis_x000a_Rostock" dataDxfId="51"/>
    <tableColumn id="7" name="Vor-_x000a_pommern-_x000a_Rügen" dataDxfId="50"/>
    <tableColumn id="8" name="Nordwest-_x000a_mecklen-_x000a_burg" dataDxfId="49"/>
    <tableColumn id="9" name="Vor-_x000a_pommern-_x000a_Greifswald" dataDxfId="48"/>
    <tableColumn id="10" name="Ludwigs-_x000a_lust-_x000a_Parchim" dataDxfId="47"/>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5.xml><?xml version="1.0" encoding="utf-8"?>
<table xmlns="http://schemas.openxmlformats.org/spreadsheetml/2006/main" id="7" name="GrafikDaten_7.7" displayName="GrafikDaten_7.7" ref="H25:I42" totalsRowShown="0" headerRowDxfId="46" dataDxfId="45">
  <autoFilter ref="H25:I42">
    <filterColumn colId="0" hiddenButton="1"/>
    <filterColumn colId="1" hiddenButton="1"/>
  </autoFilter>
  <tableColumns count="2">
    <tableColumn id="1" name="Bundesland" dataDxfId="44"/>
    <tableColumn id="2" name="Besuchsquote in %" dataDxfId="43"/>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n"/>
    </ext>
  </extLst>
</table>
</file>

<file path=xl/tables/table16.xml><?xml version="1.0" encoding="utf-8"?>
<table xmlns="http://schemas.openxmlformats.org/spreadsheetml/2006/main" id="16" name="Tabelle_7.3.3" displayName="Tabelle_7.3.3" ref="A5:F22" totalsRowShown="0" headerRowDxfId="42" dataDxfId="40" headerRowBorderDxfId="41" tableBorderDxfId="39">
  <autoFilter ref="A5:F22">
    <filterColumn colId="0" hiddenButton="1"/>
    <filterColumn colId="1" hiddenButton="1"/>
    <filterColumn colId="2" hiddenButton="1"/>
    <filterColumn colId="3" hiddenButton="1"/>
    <filterColumn colId="4" hiddenButton="1"/>
    <filterColumn colId="5" hiddenButton="1"/>
  </autoFilter>
  <tableColumns count="6">
    <tableColumn id="1" name="Land" dataDxfId="38"/>
    <tableColumn id="2" name="Kinder_x000a_unter 6 Jahren_x000a_insgesamt" dataDxfId="37"/>
    <tableColumn id="3" name="Kinder von_x000a_0 bis unter 3 Jahren_x000a_zusammen" dataDxfId="36"/>
    <tableColumn id="4" name="Besuchsquote 10)_x000a_für Kinder von_x000a_0 bis unter 3 Jahren_x000a_in %" dataDxfId="35"/>
    <tableColumn id="5" name="Kinder von_x000a_3 bis unter 6 Jahren_x000a_zusammen" dataDxfId="34"/>
    <tableColumn id="6" name="Besuchsquote 10)_x000a_für Kinder von_x000a_3 bis unter 6 Jahren_x000a_in %" dataDxfId="33"/>
  </tableColumns>
  <tableStyleInfo name="StatA Jahrbuch" showFirstColumn="1" showLastColumn="0" showRowStripes="0" showColumnStripes="0"/>
  <extLst>
    <ext xmlns:x14="http://schemas.microsoft.com/office/spreadsheetml/2009/9/main" uri="{504A1905-F514-4f6f-8877-14C23A59335A}">
      <x14:table altTextSummary="Tabelle mit einer Vorspalte und 5 Datenspalten"/>
    </ext>
  </extLst>
</table>
</file>

<file path=xl/tables/table17.xml><?xml version="1.0" encoding="utf-8"?>
<table xmlns="http://schemas.openxmlformats.org/spreadsheetml/2006/main" id="8" name="GrafikDaten_7.8" displayName="GrafikDaten_7.8" ref="L29:N38" totalsRowShown="0" headerRowDxfId="32" dataDxfId="31">
  <autoFilter ref="L29:N38">
    <filterColumn colId="0" hiddenButton="1"/>
    <filterColumn colId="1" hiddenButton="1"/>
    <filterColumn colId="2" hiddenButton="1"/>
  </autoFilter>
  <tableColumns count="3">
    <tableColumn id="1" name="Kreise" dataDxfId="30"/>
    <tableColumn id="2" name="Ausgaben in EUR/EW" dataDxfId="29"/>
    <tableColumn id="3" name="Nachrichtlich: Bevölkerung am 31.12.2022" dataDxfId="28"/>
  </tableColumns>
  <tableStyleInfo name="GrafikDaten" showFirstColumn="1" showLastColumn="0" showRowStripes="0" showColumnStripes="0"/>
  <extLst>
    <ext xmlns:x14="http://schemas.microsoft.com/office/spreadsheetml/2009/9/main" uri="{504A1905-F514-4f6f-8877-14C23A59335A}">
      <x14:table altTextSummary="Tabelle mit einer Vorspalte und 2 Datenspalten"/>
    </ext>
  </extLst>
</table>
</file>

<file path=xl/tables/table18.xml><?xml version="1.0" encoding="utf-8"?>
<table xmlns="http://schemas.openxmlformats.org/spreadsheetml/2006/main" id="17" name="Tabelle_7.4.1" displayName="Tabelle_7.4.1" ref="A4:J13" totalsRowShown="0" headerRowDxfId="27" dataDxfId="25" headerRowBorderDxfId="26" tableBorderDxfId="24">
  <autoFilter ref="A4:J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23"/>
    <tableColumn id="2" name="1991_x000a_in_x000a_1.000 EUR" dataDxfId="22"/>
    <tableColumn id="3" name="2000_x000a_in_x000a_1.000 EUR" dataDxfId="21"/>
    <tableColumn id="4" name="2005_x000a_in_x000a_1.000 EUR" dataDxfId="20"/>
    <tableColumn id="5" name="2010 _x000a_in_x000a_1.000 EUR" dataDxfId="19"/>
    <tableColumn id="6" name="2015_x000a_in_x000a_1.000 EUR" dataDxfId="18"/>
    <tableColumn id="7" name="2019_x000a_in_x000a_1.000 EUR" dataDxfId="17"/>
    <tableColumn id="8" name="2020 13)_x000a_in_x000a_1.000 EUR" dataDxfId="16"/>
    <tableColumn id="9" name="2021_x000a_in_x000a_1.000 EUR" dataDxfId="15"/>
    <tableColumn id="10" name="2022_x000a_in_x000a_1.000 EUR" dataDxfId="14"/>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19.xml><?xml version="1.0" encoding="utf-8"?>
<table xmlns="http://schemas.openxmlformats.org/spreadsheetml/2006/main" id="18" name="Tabelle_7.4.2" displayName="Tabelle_7.4.2" ref="A17:J26" totalsRowShown="0" headerRowDxfId="13" dataDxfId="11" headerRowBorderDxfId="12" tableBorderDxfId="10">
  <autoFilter ref="A17:J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9"/>
    <tableColumn id="2" name="Mecklen-_x000a_burg-Vor-_x000a_pommern _x000a_in_x000a_1.000 EUR" dataDxfId="8"/>
    <tableColumn id="3" name="Kreisfreie_x000a_Stadt_x000a_Rostock_x000a_in_x000a_1.000 EUR" dataDxfId="7"/>
    <tableColumn id="4" name="Kreisfreie_x000a_Stadt_x000a_Schwerin_x000a_in_x000a_1.000 EUR" dataDxfId="6"/>
    <tableColumn id="5" name="Mecklen-_x000a_burgische_x000a_Seenplatte _x000a_in_x000a_1.000 EUR" dataDxfId="5"/>
    <tableColumn id="6" name="Landkreis_x000a_Rostock_x000a__x000a_in_x000a_1.000 EUR" dataDxfId="4"/>
    <tableColumn id="7" name="Vor-_x000a_pommern-_x000a_Rügen_x000a_in_x000a_1.000 EUR" dataDxfId="3"/>
    <tableColumn id="8" name="Nordwest-_x000a_mecklen-_x000a_burg_x000a_in_x000a_1.000 EUR" dataDxfId="2"/>
    <tableColumn id="9" name="Vor-_x000a_pommern-_x000a_Greifswald_x000a_in_x000a_1.000 EUR" dataDxfId="1"/>
    <tableColumn id="10" name="Ludwigs-_x000a_lust-_x000a_Parchim_x000a_in_x000a_1.000 EUR" dataDxfId="0"/>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2.xml><?xml version="1.0" encoding="utf-8"?>
<table xmlns="http://schemas.openxmlformats.org/spreadsheetml/2006/main" id="2" name="GrafikDaten_7.2" displayName="GrafikDaten_7.2" ref="C4:D10" totalsRowShown="0" headerRowDxfId="176" dataDxfId="175">
  <autoFilter ref="C4:D10">
    <filterColumn colId="0" hiddenButton="1"/>
    <filterColumn colId="1" hiddenButton="1"/>
  </autoFilter>
  <tableColumns count="2">
    <tableColumn id="1" name="Hilfearten" dataDxfId="174"/>
    <tableColumn id="2" name="Insgesamt = 100 %" dataDxfId="173"/>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3.xml><?xml version="1.0" encoding="utf-8"?>
<table xmlns="http://schemas.openxmlformats.org/spreadsheetml/2006/main" id="3" name="GrafikDaten_7.3" displayName="GrafikDaten_7.3" ref="C30:F48" totalsRowShown="0" headerRowDxfId="172" dataDxfId="171">
  <autoFilter ref="C30:F48">
    <filterColumn colId="0" hiddenButton="1"/>
    <filterColumn colId="1" hiddenButton="1"/>
    <filterColumn colId="2" hiddenButton="1"/>
    <filterColumn colId="3" hiddenButton="1"/>
  </autoFilter>
  <tableColumns count="4">
    <tableColumn id="1" name="Jahr" dataDxfId="170"/>
    <tableColumn id="2" name="Im Alter von 0 bis unter   3 Jahren" dataDxfId="169"/>
    <tableColumn id="3" name="Im Alter von 3 bis unter   6 Jahren" dataDxfId="168"/>
    <tableColumn id="4" name="Im Alter von 6 bis unter 11 Jahren" dataDxfId="167"/>
  </tableColumns>
  <tableStyleInfo name="GrafikDaten" showFirstColumn="1" showLastColumn="0" showRowStripes="0" showColumnStripes="0"/>
  <extLst>
    <ext xmlns:x14="http://schemas.microsoft.com/office/spreadsheetml/2009/9/main" uri="{504A1905-F514-4f6f-8877-14C23A59335A}">
      <x14:table altTextSummary="Tabelle mit einer Vorspalte und 3 Datenspalten"/>
    </ext>
  </extLst>
</table>
</file>

<file path=xl/tables/table4.xml><?xml version="1.0" encoding="utf-8"?>
<table xmlns="http://schemas.openxmlformats.org/spreadsheetml/2006/main" id="9" name="Tabelle_7.1.1" displayName="Tabelle_7.1.1" ref="A4:G45" totalsRowShown="0" headerRowDxfId="166" dataDxfId="164" headerRowBorderDxfId="165" tableBorderDxfId="163">
  <autoFilter ref="A4:G4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62"/>
    <tableColumn id="2" name="2010" dataDxfId="161"/>
    <tableColumn id="3" name="2015" dataDxfId="160"/>
    <tableColumn id="4" name="2019" dataDxfId="159"/>
    <tableColumn id="5" name="2020" dataDxfId="158"/>
    <tableColumn id="6" name="2021" dataDxfId="157"/>
    <tableColumn id="7" name="2022" dataDxfId="156"/>
  </tableColumns>
  <tableStyleInfo name="StatA Jahrbuch" showFirstColumn="1" showLastColumn="0" showRowStripes="0" showColumnStripes="0"/>
  <extLst>
    <ext xmlns:x14="http://schemas.microsoft.com/office/spreadsheetml/2009/9/main" uri="{504A1905-F514-4f6f-8877-14C23A59335A}">
      <x14:table altTextSummary="Tabelle mit einer Vorspalte und 6 Datenspalten"/>
    </ext>
  </extLst>
</table>
</file>

<file path=xl/tables/table5.xml><?xml version="1.0" encoding="utf-8"?>
<table xmlns="http://schemas.openxmlformats.org/spreadsheetml/2006/main" id="6" name="GrafikDaten_7.4" displayName="GrafikDaten_7.4" ref="L22:M31" totalsRowShown="0" headerRowDxfId="152" dataDxfId="151">
  <autoFilter ref="L22:M31">
    <filterColumn colId="0" hiddenButton="1"/>
    <filterColumn colId="1" hiddenButton="1"/>
  </autoFilter>
  <tableColumns count="2">
    <tableColumn id="1" name="Kreise" dataDxfId="150"/>
    <tableColumn id="2" name="Dauer in Monaten" dataDxfId="149"/>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ables/table6.xml><?xml version="1.0" encoding="utf-8"?>
<table xmlns="http://schemas.openxmlformats.org/spreadsheetml/2006/main" id="10" name="Tabelle_7.1.2" displayName="Tabelle_7.1.2" ref="A5:J19" totalsRowShown="0" headerRowDxfId="148" dataDxfId="146" headerRowBorderDxfId="147" tableBorderDxfId="145">
  <autoFilter ref="A5:J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dataDxfId="144"/>
    <tableColumn id="2" name="Mecklen-_x000a_burg-Vor-_x000a_pommern " dataDxfId="143"/>
    <tableColumn id="3" name="Kreisfreie_x000a_Stadt_x000a_Rostock" dataDxfId="142"/>
    <tableColumn id="4" name="Kreisfreie_x000a_Stadt_x000a_Schwerin" dataDxfId="141"/>
    <tableColumn id="5" name="Mecklen-_x000a_burgische_x000a_Seenplatte " dataDxfId="140"/>
    <tableColumn id="6" name="Landkreis_x000a_Rostock" dataDxfId="139"/>
    <tableColumn id="7" name="Vor-_x000a_pommern-_x000a_Rügen" dataDxfId="138"/>
    <tableColumn id="8" name="Nordwest-_x000a_mecklen-_x000a_burg" dataDxfId="137"/>
    <tableColumn id="9" name="Vor-_x000a_pommern-_x000a_Greifswald" dataDxfId="136"/>
    <tableColumn id="10" name="Ludwigs-_x000a_lust-_x000a_Parchim" dataDxfId="135"/>
  </tableColumns>
  <tableStyleInfo name="StatA Jahrbuch" showFirstColumn="1" showLastColumn="0" showRowStripes="0" showColumnStripes="0"/>
  <extLst>
    <ext xmlns:x14="http://schemas.microsoft.com/office/spreadsheetml/2009/9/main" uri="{504A1905-F514-4f6f-8877-14C23A59335A}">
      <x14:table altTextSummary="Tabelle mit einer Vorspalte und 9 Datenspalten"/>
    </ext>
  </extLst>
</table>
</file>

<file path=xl/tables/table7.xml><?xml version="1.0" encoding="utf-8"?>
<table xmlns="http://schemas.openxmlformats.org/spreadsheetml/2006/main" id="11" name="Tabelle_7.2.1" displayName="Tabelle_7.2.1" ref="A4:G33" totalsRowShown="0" headerRowDxfId="134" dataDxfId="132" headerRowBorderDxfId="133" tableBorderDxfId="131">
  <autoFilter ref="A4:G3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dataDxfId="130"/>
    <tableColumn id="2" name="2000" dataDxfId="129"/>
    <tableColumn id="3" name="2005" dataDxfId="128"/>
    <tableColumn id="4" name="2010" dataDxfId="127"/>
    <tableColumn id="5" name="2015" dataDxfId="126"/>
    <tableColumn id="6" name="2020" dataDxfId="125"/>
    <tableColumn id="7" name="2022" dataDxfId="124"/>
  </tableColumns>
  <tableStyleInfo name="StatA Jahrbuch" showFirstColumn="1" showLastColumn="0" showRowStripes="0" showColumnStripes="0"/>
  <extLst>
    <ext xmlns:x14="http://schemas.microsoft.com/office/spreadsheetml/2009/9/main" uri="{504A1905-F514-4f6f-8877-14C23A59335A}">
      <x14:table altTextSummary="Tabelle mit einer Vorspalte und 7 Datenspalten"/>
    </ext>
  </extLst>
</table>
</file>

<file path=xl/tables/table8.xml><?xml version="1.0" encoding="utf-8"?>
<table xmlns="http://schemas.openxmlformats.org/spreadsheetml/2006/main" id="12" name="Tabelle_7.2.2" displayName="Tabelle_7.2.2" ref="A37:I54" totalsRowShown="0" headerRowDxfId="123" dataDxfId="121" headerRowBorderDxfId="122" tableBorderDxfId="120">
  <autoFilter ref="A37:I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Merkmal" dataDxfId="119"/>
    <tableColumn id="2" name="2000" dataDxfId="118"/>
    <tableColumn id="3" name="2005" dataDxfId="117"/>
    <tableColumn id="4" name="2010" dataDxfId="116"/>
    <tableColumn id="5" name="2015" dataDxfId="115"/>
    <tableColumn id="6" name="2020" dataDxfId="114"/>
    <tableColumn id="7" name="2022" dataDxfId="113"/>
    <tableColumn id="8" name="2023" dataDxfId="112"/>
    <tableColumn id="9" name="Davon_x000a_weiblich" dataDxfId="111"/>
  </tableColumns>
  <tableStyleInfo name="StatA Jahrbuch" showFirstColumn="1" showLastColumn="0" showRowStripes="0" showColumnStripes="0"/>
  <extLst>
    <ext xmlns:x14="http://schemas.microsoft.com/office/spreadsheetml/2009/9/main" uri="{504A1905-F514-4f6f-8877-14C23A59335A}">
      <x14:table altTextSummary="Tabelle mit einer Vorspalte und 8 Datenspalten"/>
    </ext>
  </extLst>
</table>
</file>

<file path=xl/tables/table9.xml><?xml version="1.0" encoding="utf-8"?>
<table xmlns="http://schemas.openxmlformats.org/spreadsheetml/2006/main" id="4" name="GrafikDaten_7.5" displayName="GrafikDaten_7.5" ref="J32:K40" totalsRowShown="0" headerRowDxfId="109" dataDxfId="108">
  <autoFilter ref="J32:K40">
    <filterColumn colId="0" hiddenButton="1"/>
    <filterColumn colId="1" hiddenButton="1"/>
  </autoFilter>
  <tableColumns count="2">
    <tableColumn id="1" name="Anlass" dataDxfId="107"/>
    <tableColumn id="2" name="Insgesamt = 100 %" dataDxfId="106"/>
  </tableColumns>
  <tableStyleInfo name="GrafikDaten" showFirstColumn="1" showLastColumn="0" showRowStripes="0" showColumnStripes="0"/>
  <extLst>
    <ext xmlns:x14="http://schemas.microsoft.com/office/spreadsheetml/2009/9/main" uri="{504A1905-F514-4f6f-8877-14C23A59335A}">
      <x14:table altTextSummary="Tabelle mit einer Vorspalte und einer Datenspalt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omments" Target="../comments8.xml"/><Relationship Id="rId5" Type="http://schemas.openxmlformats.org/officeDocument/2006/relationships/table" Target="../tables/table16.xml"/><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omments" Target="../comments9.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laiv-mv.de/Statistik/Zahlen-und-Fakten/Gesellschaft-&amp;-Staat/Kinder%E2%80%93-und-Jugendhilfe/" TargetMode="External"/><Relationship Id="rId13" Type="http://schemas.openxmlformats.org/officeDocument/2006/relationships/hyperlink" Target="mailto:darlin-victoria.boehme@statistik-mv.de" TargetMode="External"/><Relationship Id="rId3" Type="http://schemas.openxmlformats.org/officeDocument/2006/relationships/hyperlink" Target="http://www.laiv-mv.de/Statistik/Zahlen-und-Fakten/Gesellschaft-&amp;-Staat/Kinder%E2%80%93-und-Jugendhilfe/" TargetMode="External"/><Relationship Id="rId7" Type="http://schemas.openxmlformats.org/officeDocument/2006/relationships/hyperlink" Target="https://www.laiv-mv.de/Statistik/Zahlen-und-Fakten/Gesellschaft-&amp;-Staat/Kinder%E2%80%93-und-Jugendhilfe/" TargetMode="External"/><Relationship Id="rId12" Type="http://schemas.openxmlformats.org/officeDocument/2006/relationships/hyperlink" Target="https://www.destatis.de/DE/Methoden/Qualitaet/Qualitaetsberichte/Soziales/einfuehrung.html" TargetMode="External"/><Relationship Id="rId2" Type="http://schemas.openxmlformats.org/officeDocument/2006/relationships/hyperlink" Target="http://www.laiv-mv.de/Statistik/Zahlen-und-Fakten/Gesellschaft-&amp;-Staat/Kinder%E2%80%93-und-Jugendhilfe/" TargetMode="External"/><Relationship Id="rId16" Type="http://schemas.openxmlformats.org/officeDocument/2006/relationships/drawing" Target="../drawings/drawing8.xml"/><Relationship Id="rId1" Type="http://schemas.openxmlformats.org/officeDocument/2006/relationships/hyperlink" Target="https://www.laiv-mv.de/Statistik/Zahlen-und-Fakten/Gesellschaft-&amp;-Staat/Kinder%E2%80%93-und-Jugendhilfe/" TargetMode="External"/><Relationship Id="rId6" Type="http://schemas.openxmlformats.org/officeDocument/2006/relationships/hyperlink" Target="http://www.laiv-mv.de/Statistik/Zahlen-und-Fakten/Gesellschaft-&amp;-Staat/Kinder%E2%80%93-und-Jugendhilfe/" TargetMode="External"/><Relationship Id="rId11" Type="http://schemas.openxmlformats.org/officeDocument/2006/relationships/hyperlink" Target="https://www.laiv-mv.de/Statistik/Zahlen-und-Fakten/Gesellschaft-&amp;-Staat/Kinder%E2%80%93-und-Jugendhilfe/" TargetMode="External"/><Relationship Id="rId5" Type="http://schemas.openxmlformats.org/officeDocument/2006/relationships/hyperlink" Target="http://www.laiv-mv.de/Statistik/Zahlen-und-Fakten/Gesellschaft-&amp;-Staat/Kinder%E2%80%93-und-Jugendhilfe/" TargetMode="External"/><Relationship Id="rId15" Type="http://schemas.openxmlformats.org/officeDocument/2006/relationships/printerSettings" Target="../printerSettings/printerSettings17.bin"/><Relationship Id="rId10" Type="http://schemas.openxmlformats.org/officeDocument/2006/relationships/hyperlink" Target="http://www.laiv-mv.de/Statistik/Zahlen-und-Fakten/Gesellschaft-&amp;-Staat/Kinder%E2%80%93-und-Jugendhilfe/" TargetMode="External"/><Relationship Id="rId4" Type="http://schemas.openxmlformats.org/officeDocument/2006/relationships/hyperlink" Target="http://www.laiv-mv.de/Statistik/Zahlen-und-Fakten/Gesellschaft-&amp;-Staat/Kinder%E2%80%93-und-Jugendhilfe/" TargetMode="External"/><Relationship Id="rId9" Type="http://schemas.openxmlformats.org/officeDocument/2006/relationships/hyperlink" Target="http://www.laiv-mv.de/Statistik/Zahlen-und-Fakten/Gesellschaft-&amp;-Staat/Kinder%E2%80%93-und-Jugendhilfe/" TargetMode="External"/><Relationship Id="rId14" Type="http://schemas.openxmlformats.org/officeDocument/2006/relationships/hyperlink" Target="https://www.destatis.de/DE/Methoden/Qualitaet/Qualitaetsberichte/Soziales/einfuehrung.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table" Target="../tables/table6.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omments" Target="../comments5.xml"/><Relationship Id="rId5" Type="http://schemas.openxmlformats.org/officeDocument/2006/relationships/table" Target="../tables/table12.xml"/><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31"/>
  <sheetViews>
    <sheetView tabSelected="1" zoomScale="160" zoomScaleNormal="160" workbookViewId="0"/>
  </sheetViews>
  <sheetFormatPr baseColWidth="10" defaultRowHeight="12" customHeight="1" x14ac:dyDescent="0.2"/>
  <cols>
    <col min="1" max="1" width="91.7109375" style="5" customWidth="1"/>
    <col min="2" max="2" width="2.7109375" style="5" customWidth="1"/>
    <col min="3" max="3" width="20.42578125" style="91" customWidth="1"/>
    <col min="4" max="7" width="11.7109375" style="91" customWidth="1"/>
    <col min="8" max="16384" width="11.42578125" style="5"/>
  </cols>
  <sheetData>
    <row r="1" spans="1:7" ht="12" customHeight="1" x14ac:dyDescent="0.2">
      <c r="A1" s="60" t="s">
        <v>119</v>
      </c>
    </row>
    <row r="2" spans="1:7" s="2" customFormat="1" ht="50.1" customHeight="1" x14ac:dyDescent="0.2">
      <c r="A2" s="64" t="s">
        <v>120</v>
      </c>
      <c r="B2" s="1"/>
      <c r="C2" s="92"/>
      <c r="D2" s="65"/>
      <c r="E2" s="65"/>
      <c r="F2" s="65"/>
      <c r="G2" s="65"/>
    </row>
    <row r="3" spans="1:7" s="2" customFormat="1" ht="12" customHeight="1" x14ac:dyDescent="0.2">
      <c r="A3" s="3"/>
      <c r="B3" s="4"/>
      <c r="C3" s="92"/>
      <c r="D3" s="65"/>
      <c r="E3" s="65"/>
      <c r="F3" s="65"/>
      <c r="G3" s="65"/>
    </row>
    <row r="4" spans="1:7" s="2" customFormat="1" ht="12" customHeight="1" x14ac:dyDescent="0.2">
      <c r="A4" s="195"/>
      <c r="B4" s="4"/>
      <c r="C4" s="92"/>
      <c r="D4" s="65"/>
      <c r="E4" s="65"/>
      <c r="F4" s="65"/>
      <c r="G4" s="65"/>
    </row>
    <row r="5" spans="1:7" s="2" customFormat="1" ht="12" customHeight="1" x14ac:dyDescent="0.2">
      <c r="A5" s="152"/>
      <c r="B5" s="4"/>
      <c r="C5" s="62"/>
      <c r="D5" s="65"/>
      <c r="E5" s="65"/>
      <c r="F5" s="65"/>
      <c r="G5" s="65"/>
    </row>
    <row r="6" spans="1:7" s="2" customFormat="1" ht="12" customHeight="1" x14ac:dyDescent="0.2">
      <c r="A6" s="178"/>
      <c r="B6" s="4"/>
      <c r="C6" s="63"/>
      <c r="D6" s="65"/>
      <c r="E6" s="65"/>
      <c r="F6" s="65"/>
      <c r="G6" s="65"/>
    </row>
    <row r="7" spans="1:7" s="2" customFormat="1" ht="12" customHeight="1" x14ac:dyDescent="0.2">
      <c r="A7" s="179"/>
      <c r="B7" s="4"/>
      <c r="C7" s="63"/>
      <c r="D7" s="65"/>
      <c r="E7" s="65"/>
      <c r="F7" s="65"/>
      <c r="G7" s="65"/>
    </row>
    <row r="8" spans="1:7" s="2" customFormat="1" ht="12" customHeight="1" x14ac:dyDescent="0.2">
      <c r="A8" s="179"/>
      <c r="B8" s="4"/>
      <c r="C8" s="63"/>
      <c r="D8" s="65"/>
      <c r="E8" s="65"/>
      <c r="F8" s="65"/>
      <c r="G8" s="65"/>
    </row>
    <row r="9" spans="1:7" s="2" customFormat="1" ht="12" customHeight="1" x14ac:dyDescent="0.2">
      <c r="A9" s="180"/>
      <c r="B9" s="4"/>
      <c r="C9" s="93"/>
      <c r="D9" s="65"/>
      <c r="E9" s="65"/>
      <c r="F9" s="65"/>
      <c r="G9" s="65"/>
    </row>
    <row r="10" spans="1:7" s="2" customFormat="1" ht="12" customHeight="1" x14ac:dyDescent="0.2">
      <c r="A10" s="178"/>
      <c r="B10" s="4"/>
      <c r="C10" s="92"/>
      <c r="D10" s="65"/>
      <c r="E10" s="65"/>
      <c r="F10" s="65"/>
      <c r="G10" s="65"/>
    </row>
    <row r="11" spans="1:7" s="2" customFormat="1" ht="12" customHeight="1" x14ac:dyDescent="0.2">
      <c r="A11" s="3"/>
      <c r="B11" s="4"/>
      <c r="C11" s="92"/>
      <c r="D11" s="65"/>
      <c r="E11" s="65"/>
      <c r="F11" s="65"/>
      <c r="G11" s="65"/>
    </row>
    <row r="12" spans="1:7" s="2" customFormat="1" ht="12" customHeight="1" x14ac:dyDescent="0.2">
      <c r="A12" s="3"/>
      <c r="B12" s="4"/>
      <c r="C12" s="94"/>
      <c r="D12" s="65"/>
      <c r="E12" s="65"/>
      <c r="F12" s="65"/>
      <c r="G12" s="65"/>
    </row>
    <row r="13" spans="1:7" s="2" customFormat="1" ht="12" customHeight="1" x14ac:dyDescent="0.2">
      <c r="A13" s="3"/>
      <c r="B13" s="4"/>
      <c r="C13" s="94"/>
      <c r="D13" s="65"/>
      <c r="E13" s="65"/>
      <c r="F13" s="65"/>
      <c r="G13" s="65"/>
    </row>
    <row r="14" spans="1:7" s="2" customFormat="1" ht="12" customHeight="1" x14ac:dyDescent="0.2">
      <c r="A14" s="3"/>
      <c r="B14" s="4"/>
      <c r="C14" s="92"/>
      <c r="D14" s="65"/>
      <c r="E14" s="65"/>
      <c r="F14" s="65"/>
      <c r="G14" s="65"/>
    </row>
    <row r="15" spans="1:7" s="2" customFormat="1" ht="12" customHeight="1" x14ac:dyDescent="0.2">
      <c r="A15" s="3"/>
      <c r="B15" s="4"/>
      <c r="C15" s="92"/>
      <c r="D15" s="65"/>
      <c r="E15" s="65"/>
      <c r="F15" s="65"/>
      <c r="G15" s="65"/>
    </row>
    <row r="16" spans="1:7" s="2" customFormat="1" ht="12" customHeight="1" x14ac:dyDescent="0.2">
      <c r="A16" s="3"/>
      <c r="B16" s="4"/>
      <c r="C16" s="92"/>
      <c r="D16" s="65"/>
      <c r="E16" s="65"/>
      <c r="F16" s="65"/>
      <c r="G16" s="65"/>
    </row>
    <row r="17" spans="1:7" s="2" customFormat="1" ht="12" customHeight="1" x14ac:dyDescent="0.2">
      <c r="A17" s="3"/>
      <c r="B17" s="4"/>
      <c r="C17" s="92"/>
      <c r="D17" s="65"/>
      <c r="E17" s="65"/>
      <c r="F17" s="65"/>
      <c r="G17" s="65"/>
    </row>
    <row r="18" spans="1:7" s="2" customFormat="1" ht="12" customHeight="1" x14ac:dyDescent="0.2">
      <c r="A18" s="3"/>
      <c r="B18" s="4"/>
      <c r="C18" s="92"/>
      <c r="D18" s="65"/>
      <c r="E18" s="65"/>
      <c r="F18" s="65"/>
      <c r="G18" s="65"/>
    </row>
    <row r="19" spans="1:7" s="2" customFormat="1" ht="12" customHeight="1" x14ac:dyDescent="0.2">
      <c r="A19" s="3"/>
      <c r="B19" s="4"/>
      <c r="C19" s="92"/>
      <c r="D19" s="65"/>
      <c r="E19" s="65"/>
      <c r="F19" s="65"/>
      <c r="G19" s="65"/>
    </row>
    <row r="20" spans="1:7" s="2" customFormat="1" ht="12" customHeight="1" x14ac:dyDescent="0.2">
      <c r="A20" s="96" t="s">
        <v>121</v>
      </c>
      <c r="B20" s="65"/>
      <c r="C20" s="66" t="s">
        <v>447</v>
      </c>
      <c r="D20" s="95"/>
      <c r="E20" s="95"/>
      <c r="F20" s="95"/>
      <c r="G20" s="65"/>
    </row>
    <row r="21" spans="1:7" s="2" customFormat="1" ht="36" customHeight="1" x14ac:dyDescent="0.2">
      <c r="A21" s="3"/>
      <c r="B21" s="4"/>
      <c r="C21" s="95" t="s">
        <v>159</v>
      </c>
      <c r="D21" s="181" t="s">
        <v>161</v>
      </c>
      <c r="E21" s="182" t="s">
        <v>162</v>
      </c>
      <c r="F21" s="182" t="s">
        <v>160</v>
      </c>
      <c r="G21" s="65"/>
    </row>
    <row r="22" spans="1:7" s="2" customFormat="1" ht="12" customHeight="1" x14ac:dyDescent="0.2">
      <c r="A22" s="3"/>
      <c r="B22" s="4"/>
      <c r="C22" s="95" t="s">
        <v>152</v>
      </c>
      <c r="D22" s="183">
        <f>'7.3.2 '!C13</f>
        <v>63.3</v>
      </c>
      <c r="E22" s="183">
        <f>'7.3.2 '!C15</f>
        <v>103.2</v>
      </c>
      <c r="F22" s="183">
        <f>'7.3.2 '!C17</f>
        <v>86.3</v>
      </c>
      <c r="G22" s="65"/>
    </row>
    <row r="23" spans="1:7" ht="12" customHeight="1" x14ac:dyDescent="0.2">
      <c r="C23" s="95" t="s">
        <v>153</v>
      </c>
      <c r="D23" s="184">
        <f>'7.3.2 '!D13</f>
        <v>57.5</v>
      </c>
      <c r="E23" s="184">
        <f>'7.3.2 '!D15</f>
        <v>95.899999999999991</v>
      </c>
      <c r="F23" s="184">
        <f>'7.3.2 '!D17</f>
        <v>78.400000000000006</v>
      </c>
    </row>
    <row r="24" spans="1:7" ht="12" customHeight="1" x14ac:dyDescent="0.2">
      <c r="C24" s="21" t="s">
        <v>154</v>
      </c>
      <c r="D24" s="183">
        <f>'7.3.2 '!E13</f>
        <v>59.4</v>
      </c>
      <c r="E24" s="184">
        <f>'7.3.2 '!E15</f>
        <v>94.5</v>
      </c>
      <c r="F24" s="184">
        <f>'7.3.2 '!E17</f>
        <v>70.599999999999994</v>
      </c>
    </row>
    <row r="25" spans="1:7" ht="12" customHeight="1" x14ac:dyDescent="0.2">
      <c r="C25" s="21" t="s">
        <v>148</v>
      </c>
      <c r="D25" s="184">
        <f>'7.3.2 '!F13</f>
        <v>58.4</v>
      </c>
      <c r="E25" s="184">
        <f>'7.3.2 '!F15</f>
        <v>89.3</v>
      </c>
      <c r="F25" s="184">
        <f>'7.3.2 '!F17</f>
        <v>75.8</v>
      </c>
    </row>
    <row r="26" spans="1:7" ht="12" customHeight="1" x14ac:dyDescent="0.2">
      <c r="C26" s="21" t="s">
        <v>155</v>
      </c>
      <c r="D26" s="184">
        <f>'7.3.2 '!G13</f>
        <v>59.4</v>
      </c>
      <c r="E26" s="184">
        <f>'7.3.2 '!G15</f>
        <v>94.4</v>
      </c>
      <c r="F26" s="184">
        <f>'7.3.2 '!G17</f>
        <v>73.900000000000006</v>
      </c>
    </row>
    <row r="27" spans="1:7" ht="12" customHeight="1" x14ac:dyDescent="0.2">
      <c r="C27" s="21" t="s">
        <v>156</v>
      </c>
      <c r="D27" s="184">
        <f>'7.3.2 '!H13</f>
        <v>60.8</v>
      </c>
      <c r="E27" s="184">
        <f>'7.3.2 '!H15</f>
        <v>95.100000000000009</v>
      </c>
      <c r="F27" s="184">
        <f>'7.3.2 '!H17</f>
        <v>74.099999999999994</v>
      </c>
    </row>
    <row r="28" spans="1:7" ht="12" customHeight="1" x14ac:dyDescent="0.2">
      <c r="C28" s="21" t="s">
        <v>157</v>
      </c>
      <c r="D28" s="184">
        <f>'7.3.2 '!I13</f>
        <v>58.8</v>
      </c>
      <c r="E28" s="184">
        <f>'7.3.2 '!I15</f>
        <v>96.3</v>
      </c>
      <c r="F28" s="184">
        <f>'7.3.2 '!I17</f>
        <v>73</v>
      </c>
    </row>
    <row r="29" spans="1:7" ht="12" customHeight="1" x14ac:dyDescent="0.2">
      <c r="C29" s="21" t="s">
        <v>158</v>
      </c>
      <c r="D29" s="184">
        <f>'7.3.2 '!J13</f>
        <v>55.5</v>
      </c>
      <c r="E29" s="184">
        <f>'7.3.2 '!J15</f>
        <v>89.7</v>
      </c>
      <c r="F29" s="184">
        <f>'7.3.2 '!J17</f>
        <v>69</v>
      </c>
    </row>
    <row r="31" spans="1:7" ht="12" customHeight="1" x14ac:dyDescent="0.2">
      <c r="D31" s="155"/>
      <c r="E31" s="155"/>
    </row>
  </sheetData>
  <hyperlinks>
    <hyperlink ref="A1" location="Inhalt!A1" display="Titelblatt des Kapitels 7 &quot;Kinder- und Jugendhilfe&quot;: Link zum Inhaltsverzeichnis"/>
    <hyperlink ref="A20" location="_GrafikDaten_7.1" display="            Grafik 7.1"/>
  </hyperlinks>
  <pageMargins left="0.59055118110236227" right="0.59055118110236227" top="0.59055118110236227" bottom="0.59055118110236227" header="0.39370078740157483" footer="0.39370078740157483"/>
  <pageSetup paperSize="9" firstPageNumber="191" pageOrder="overThenDown" orientation="portrait" useFirstPageNumber="1" r:id="rId1"/>
  <headerFooter differentOddEven="1" differentFirst="1">
    <oddHeader>&amp;C&amp;7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J129"/>
  <sheetViews>
    <sheetView zoomScale="160" zoomScaleNormal="160" workbookViewId="0"/>
  </sheetViews>
  <sheetFormatPr baseColWidth="10" defaultRowHeight="11.45" customHeight="1" x14ac:dyDescent="0.2"/>
  <cols>
    <col min="1" max="1" width="41.28515625" style="30" customWidth="1"/>
    <col min="2" max="2" width="7.28515625" style="24" customWidth="1"/>
    <col min="3" max="8" width="7.28515625" style="21" customWidth="1"/>
    <col min="9" max="9" width="2.7109375" style="21" customWidth="1"/>
    <col min="10" max="16384" width="11.42578125" style="21"/>
  </cols>
  <sheetData>
    <row r="1" spans="1:10" ht="12" customHeight="1" x14ac:dyDescent="0.2">
      <c r="A1" s="113" t="s">
        <v>117</v>
      </c>
    </row>
    <row r="2" spans="1:10" ht="30" customHeight="1" x14ac:dyDescent="0.2">
      <c r="A2" s="114" t="s">
        <v>76</v>
      </c>
    </row>
    <row r="3" spans="1:10" ht="12" customHeight="1" x14ac:dyDescent="0.2">
      <c r="A3" s="115" t="s">
        <v>149</v>
      </c>
    </row>
    <row r="4" spans="1:10" ht="18.600000000000001" customHeight="1" x14ac:dyDescent="0.2">
      <c r="A4" s="115" t="s">
        <v>150</v>
      </c>
    </row>
    <row r="5" spans="1:10" ht="12" customHeight="1" x14ac:dyDescent="0.2">
      <c r="A5" s="103" t="s">
        <v>30</v>
      </c>
      <c r="B5" s="112" t="s">
        <v>357</v>
      </c>
      <c r="C5" s="104" t="s">
        <v>211</v>
      </c>
      <c r="D5" s="104" t="s">
        <v>212</v>
      </c>
      <c r="E5" s="104" t="s">
        <v>214</v>
      </c>
      <c r="F5" s="104" t="s">
        <v>215</v>
      </c>
      <c r="G5" s="105" t="s">
        <v>257</v>
      </c>
      <c r="H5" s="105" t="s">
        <v>375</v>
      </c>
    </row>
    <row r="6" spans="1:10" ht="20.100000000000001" customHeight="1" x14ac:dyDescent="0.2">
      <c r="A6" s="108" t="s">
        <v>32</v>
      </c>
      <c r="B6" s="171"/>
      <c r="C6" s="171"/>
      <c r="D6" s="171"/>
      <c r="E6" s="171"/>
      <c r="F6" s="171"/>
      <c r="G6" s="171"/>
      <c r="H6" s="171"/>
    </row>
    <row r="7" spans="1:10" s="26" customFormat="1" ht="18" customHeight="1" x14ac:dyDescent="0.2">
      <c r="A7" s="25" t="s">
        <v>299</v>
      </c>
      <c r="B7" s="170">
        <v>11050</v>
      </c>
      <c r="C7" s="170">
        <v>12699</v>
      </c>
      <c r="D7" s="170">
        <v>14745</v>
      </c>
      <c r="E7" s="170">
        <v>15924</v>
      </c>
      <c r="F7" s="170">
        <v>16303</v>
      </c>
      <c r="G7" s="170">
        <v>16865</v>
      </c>
      <c r="H7" s="170">
        <v>17165</v>
      </c>
      <c r="J7" s="116"/>
    </row>
    <row r="8" spans="1:10" ht="11.45" customHeight="1" x14ac:dyDescent="0.2">
      <c r="A8" s="22" t="s">
        <v>286</v>
      </c>
      <c r="B8" s="171">
        <v>8371</v>
      </c>
      <c r="C8" s="171">
        <v>9671</v>
      </c>
      <c r="D8" s="171">
        <v>11453</v>
      </c>
      <c r="E8" s="171">
        <v>12370</v>
      </c>
      <c r="F8" s="171">
        <v>12642</v>
      </c>
      <c r="G8" s="171">
        <v>13101</v>
      </c>
      <c r="H8" s="171">
        <v>13289</v>
      </c>
      <c r="J8" s="116"/>
    </row>
    <row r="9" spans="1:10" s="26" customFormat="1" ht="18" customHeight="1" x14ac:dyDescent="0.2">
      <c r="A9" s="25" t="s">
        <v>358</v>
      </c>
      <c r="B9" s="170">
        <v>82417</v>
      </c>
      <c r="C9" s="170">
        <v>94337</v>
      </c>
      <c r="D9" s="170">
        <v>104392</v>
      </c>
      <c r="E9" s="170">
        <v>111181</v>
      </c>
      <c r="F9" s="170">
        <v>113412</v>
      </c>
      <c r="G9" s="170">
        <v>116133</v>
      </c>
      <c r="H9" s="170">
        <v>117470</v>
      </c>
    </row>
    <row r="10" spans="1:10" ht="11.45" customHeight="1" x14ac:dyDescent="0.2">
      <c r="A10" s="39" t="s">
        <v>364</v>
      </c>
      <c r="B10" s="171">
        <v>42487</v>
      </c>
      <c r="C10" s="171">
        <v>48482</v>
      </c>
      <c r="D10" s="171">
        <v>53323</v>
      </c>
      <c r="E10" s="171">
        <v>56257</v>
      </c>
      <c r="F10" s="171">
        <v>57699</v>
      </c>
      <c r="G10" s="171">
        <v>59070</v>
      </c>
      <c r="H10" s="171">
        <v>59808</v>
      </c>
    </row>
    <row r="11" spans="1:10" ht="11.45" customHeight="1" x14ac:dyDescent="0.2">
      <c r="A11" s="39" t="s">
        <v>365</v>
      </c>
      <c r="B11" s="171">
        <v>39930</v>
      </c>
      <c r="C11" s="171">
        <v>45855</v>
      </c>
      <c r="D11" s="171">
        <v>51069</v>
      </c>
      <c r="E11" s="171">
        <v>54924</v>
      </c>
      <c r="F11" s="171">
        <v>55713</v>
      </c>
      <c r="G11" s="171">
        <v>57063</v>
      </c>
      <c r="H11" s="171">
        <v>57662</v>
      </c>
    </row>
    <row r="12" spans="1:10" ht="18" customHeight="1" x14ac:dyDescent="0.2">
      <c r="A12" s="22" t="s">
        <v>287</v>
      </c>
      <c r="B12" s="171">
        <v>3404</v>
      </c>
      <c r="C12" s="171">
        <v>4168</v>
      </c>
      <c r="D12" s="171">
        <v>5642</v>
      </c>
      <c r="E12" s="171">
        <v>8652</v>
      </c>
      <c r="F12" s="171">
        <v>9510</v>
      </c>
      <c r="G12" s="171">
        <v>10900</v>
      </c>
      <c r="H12" s="171">
        <v>12637</v>
      </c>
    </row>
    <row r="13" spans="1:10" ht="11.45" customHeight="1" x14ac:dyDescent="0.2">
      <c r="A13" s="22" t="s">
        <v>288</v>
      </c>
      <c r="B13" s="171">
        <v>1996</v>
      </c>
      <c r="C13" s="171">
        <v>2100</v>
      </c>
      <c r="D13" s="171">
        <v>3074</v>
      </c>
      <c r="E13" s="171">
        <v>5753</v>
      </c>
      <c r="F13" s="171">
        <v>6116</v>
      </c>
      <c r="G13" s="171">
        <v>7332</v>
      </c>
      <c r="H13" s="171">
        <v>8800</v>
      </c>
    </row>
    <row r="14" spans="1:10" ht="18" customHeight="1" x14ac:dyDescent="0.2">
      <c r="A14" s="22" t="s">
        <v>289</v>
      </c>
      <c r="B14" s="171">
        <v>16507</v>
      </c>
      <c r="C14" s="171">
        <v>19745</v>
      </c>
      <c r="D14" s="171">
        <v>21719</v>
      </c>
      <c r="E14" s="171">
        <v>22825</v>
      </c>
      <c r="F14" s="171">
        <v>22674</v>
      </c>
      <c r="G14" s="171">
        <v>21910</v>
      </c>
      <c r="H14" s="171">
        <v>21482</v>
      </c>
    </row>
    <row r="15" spans="1:10" ht="11.45" customHeight="1" x14ac:dyDescent="0.2">
      <c r="A15" s="22" t="s">
        <v>359</v>
      </c>
      <c r="B15" s="172">
        <v>43.2</v>
      </c>
      <c r="C15" s="172">
        <v>50.8</v>
      </c>
      <c r="D15" s="172">
        <v>56</v>
      </c>
      <c r="E15" s="172">
        <v>56.9</v>
      </c>
      <c r="F15" s="172">
        <v>57.6</v>
      </c>
      <c r="G15" s="172">
        <v>58.6</v>
      </c>
      <c r="H15" s="172">
        <v>59.199999999999996</v>
      </c>
    </row>
    <row r="16" spans="1:10" ht="15" customHeight="1" x14ac:dyDescent="0.2">
      <c r="A16" s="22" t="s">
        <v>290</v>
      </c>
      <c r="B16" s="171">
        <v>35145</v>
      </c>
      <c r="C16" s="171">
        <v>35768</v>
      </c>
      <c r="D16" s="171">
        <v>38511</v>
      </c>
      <c r="E16" s="171">
        <v>39626</v>
      </c>
      <c r="F16" s="171">
        <v>40315</v>
      </c>
      <c r="G16" s="171">
        <v>39876</v>
      </c>
      <c r="H16" s="171">
        <v>39841</v>
      </c>
    </row>
    <row r="17" spans="1:8" ht="11.45" customHeight="1" x14ac:dyDescent="0.2">
      <c r="A17" s="22" t="s">
        <v>359</v>
      </c>
      <c r="B17" s="172">
        <v>91.8</v>
      </c>
      <c r="C17" s="172">
        <v>95.2</v>
      </c>
      <c r="D17" s="172">
        <v>96.3</v>
      </c>
      <c r="E17" s="172">
        <v>94.9</v>
      </c>
      <c r="F17" s="172">
        <v>95.600000000000009</v>
      </c>
      <c r="G17" s="172">
        <v>95.5</v>
      </c>
      <c r="H17" s="172">
        <v>94.5</v>
      </c>
    </row>
    <row r="18" spans="1:8" ht="15" customHeight="1" x14ac:dyDescent="0.2">
      <c r="A18" s="22" t="s">
        <v>291</v>
      </c>
      <c r="B18" s="171">
        <v>30453</v>
      </c>
      <c r="C18" s="171">
        <v>38418</v>
      </c>
      <c r="D18" s="171">
        <v>43661</v>
      </c>
      <c r="E18" s="171">
        <v>48192</v>
      </c>
      <c r="F18" s="171">
        <v>49853</v>
      </c>
      <c r="G18" s="171">
        <v>53590</v>
      </c>
      <c r="H18" s="171">
        <v>55399</v>
      </c>
    </row>
    <row r="19" spans="1:8" ht="11.45" customHeight="1" x14ac:dyDescent="0.2">
      <c r="A19" s="22" t="s">
        <v>359</v>
      </c>
      <c r="B19" s="172">
        <v>52.8</v>
      </c>
      <c r="C19" s="172">
        <v>61.4</v>
      </c>
      <c r="D19" s="172">
        <v>67.8</v>
      </c>
      <c r="E19" s="172">
        <v>68.7</v>
      </c>
      <c r="F19" s="172">
        <v>71.099999999999994</v>
      </c>
      <c r="G19" s="172">
        <v>75.400000000000006</v>
      </c>
      <c r="H19" s="172">
        <v>74.599999999999994</v>
      </c>
    </row>
    <row r="20" spans="1:8" ht="20.100000000000001" customHeight="1" x14ac:dyDescent="0.2">
      <c r="A20" s="25" t="s">
        <v>292</v>
      </c>
      <c r="B20" s="171"/>
      <c r="C20" s="171"/>
      <c r="D20" s="171"/>
      <c r="E20" s="171"/>
      <c r="F20" s="171"/>
      <c r="G20" s="171"/>
      <c r="H20" s="171"/>
    </row>
    <row r="21" spans="1:8" s="26" customFormat="1" ht="18" customHeight="1" x14ac:dyDescent="0.2">
      <c r="A21" s="25" t="s">
        <v>300</v>
      </c>
      <c r="B21" s="170">
        <v>9621</v>
      </c>
      <c r="C21" s="170">
        <v>11188</v>
      </c>
      <c r="D21" s="170">
        <v>13418</v>
      </c>
      <c r="E21" s="170">
        <v>14934</v>
      </c>
      <c r="F21" s="170">
        <v>15397</v>
      </c>
      <c r="G21" s="170">
        <v>16143</v>
      </c>
      <c r="H21" s="170">
        <v>16525</v>
      </c>
    </row>
    <row r="22" spans="1:8" ht="11.45" customHeight="1" x14ac:dyDescent="0.2">
      <c r="A22" s="22" t="s">
        <v>293</v>
      </c>
      <c r="B22" s="171">
        <v>7727</v>
      </c>
      <c r="C22" s="171">
        <v>9026</v>
      </c>
      <c r="D22" s="171">
        <v>10988</v>
      </c>
      <c r="E22" s="171">
        <v>12035</v>
      </c>
      <c r="F22" s="171">
        <v>12329</v>
      </c>
      <c r="G22" s="171">
        <v>12855</v>
      </c>
      <c r="H22" s="171">
        <v>13071</v>
      </c>
    </row>
    <row r="23" spans="1:8" s="26" customFormat="1" ht="18" customHeight="1" x14ac:dyDescent="0.2">
      <c r="A23" s="25" t="s">
        <v>360</v>
      </c>
      <c r="B23" s="170">
        <v>78079</v>
      </c>
      <c r="C23" s="170">
        <v>88939</v>
      </c>
      <c r="D23" s="170">
        <v>99367</v>
      </c>
      <c r="E23" s="170">
        <v>107092</v>
      </c>
      <c r="F23" s="170">
        <v>109642</v>
      </c>
      <c r="G23" s="170">
        <v>113204</v>
      </c>
      <c r="H23" s="170">
        <v>114876</v>
      </c>
    </row>
    <row r="24" spans="1:8" ht="11.45" customHeight="1" x14ac:dyDescent="0.2">
      <c r="A24" s="39" t="s">
        <v>362</v>
      </c>
      <c r="B24" s="171">
        <v>40256</v>
      </c>
      <c r="C24" s="171">
        <v>45702</v>
      </c>
      <c r="D24" s="171">
        <v>50735</v>
      </c>
      <c r="E24" s="171">
        <v>54180</v>
      </c>
      <c r="F24" s="171">
        <v>55767</v>
      </c>
      <c r="G24" s="171">
        <v>57521</v>
      </c>
      <c r="H24" s="171">
        <v>58407</v>
      </c>
    </row>
    <row r="25" spans="1:8" ht="11.45" customHeight="1" x14ac:dyDescent="0.2">
      <c r="A25" s="39" t="s">
        <v>363</v>
      </c>
      <c r="B25" s="171">
        <v>37823</v>
      </c>
      <c r="C25" s="171">
        <v>43237</v>
      </c>
      <c r="D25" s="171">
        <v>48632</v>
      </c>
      <c r="E25" s="171">
        <v>52912</v>
      </c>
      <c r="F25" s="171">
        <v>53875</v>
      </c>
      <c r="G25" s="171">
        <v>55683</v>
      </c>
      <c r="H25" s="171">
        <v>56469</v>
      </c>
    </row>
    <row r="26" spans="1:8" ht="18" customHeight="1" x14ac:dyDescent="0.2">
      <c r="A26" s="22" t="s">
        <v>294</v>
      </c>
      <c r="B26" s="171">
        <v>3334</v>
      </c>
      <c r="C26" s="171">
        <v>4054</v>
      </c>
      <c r="D26" s="171">
        <v>5445</v>
      </c>
      <c r="E26" s="171">
        <v>8408</v>
      </c>
      <c r="F26" s="171">
        <v>9220</v>
      </c>
      <c r="G26" s="171">
        <v>10676</v>
      </c>
      <c r="H26" s="171">
        <v>12380</v>
      </c>
    </row>
    <row r="27" spans="1:8" ht="11.45" customHeight="1" x14ac:dyDescent="0.2">
      <c r="A27" s="22" t="s">
        <v>295</v>
      </c>
      <c r="B27" s="171">
        <v>1951</v>
      </c>
      <c r="C27" s="171">
        <v>2035</v>
      </c>
      <c r="D27" s="171">
        <v>2992</v>
      </c>
      <c r="E27" s="171">
        <v>5604</v>
      </c>
      <c r="F27" s="171">
        <v>5944</v>
      </c>
      <c r="G27" s="171">
        <v>7187</v>
      </c>
      <c r="H27" s="171">
        <v>8612</v>
      </c>
    </row>
    <row r="28" spans="1:8" ht="18" customHeight="1" x14ac:dyDescent="0.2">
      <c r="A28" s="22" t="s">
        <v>296</v>
      </c>
      <c r="B28" s="171">
        <v>12960</v>
      </c>
      <c r="C28" s="171">
        <v>15050</v>
      </c>
      <c r="D28" s="171">
        <v>17431</v>
      </c>
      <c r="E28" s="171">
        <v>19327</v>
      </c>
      <c r="F28" s="171">
        <v>19480</v>
      </c>
      <c r="G28" s="171">
        <v>19490</v>
      </c>
      <c r="H28" s="171">
        <v>19368</v>
      </c>
    </row>
    <row r="29" spans="1:8" ht="11.45" customHeight="1" x14ac:dyDescent="0.2">
      <c r="A29" s="22" t="s">
        <v>361</v>
      </c>
      <c r="B29" s="172">
        <v>33.9</v>
      </c>
      <c r="C29" s="172">
        <v>38.700000000000003</v>
      </c>
      <c r="D29" s="172">
        <v>45</v>
      </c>
      <c r="E29" s="172">
        <v>48.2</v>
      </c>
      <c r="F29" s="172">
        <v>49.5</v>
      </c>
      <c r="G29" s="172">
        <v>52.1</v>
      </c>
      <c r="H29" s="172">
        <v>53.4</v>
      </c>
    </row>
    <row r="30" spans="1:8" ht="15" customHeight="1" x14ac:dyDescent="0.2">
      <c r="A30" s="22" t="s">
        <v>297</v>
      </c>
      <c r="B30" s="171">
        <v>34471</v>
      </c>
      <c r="C30" s="171">
        <v>35205</v>
      </c>
      <c r="D30" s="171">
        <v>37855</v>
      </c>
      <c r="E30" s="171">
        <v>39101</v>
      </c>
      <c r="F30" s="171">
        <v>39809</v>
      </c>
      <c r="G30" s="171">
        <v>39434</v>
      </c>
      <c r="H30" s="171">
        <v>39441</v>
      </c>
    </row>
    <row r="31" spans="1:8" ht="11.45" customHeight="1" x14ac:dyDescent="0.2">
      <c r="A31" s="22" t="s">
        <v>361</v>
      </c>
      <c r="B31" s="172">
        <v>90</v>
      </c>
      <c r="C31" s="172">
        <v>93.7</v>
      </c>
      <c r="D31" s="172">
        <v>94.6</v>
      </c>
      <c r="E31" s="172">
        <v>93.7</v>
      </c>
      <c r="F31" s="172">
        <v>94.4</v>
      </c>
      <c r="G31" s="172">
        <v>94.5</v>
      </c>
      <c r="H31" s="172">
        <v>93.6</v>
      </c>
    </row>
    <row r="32" spans="1:8" ht="15" customHeight="1" x14ac:dyDescent="0.2">
      <c r="A32" s="22" t="s">
        <v>298</v>
      </c>
      <c r="B32" s="171">
        <v>30337</v>
      </c>
      <c r="C32" s="171">
        <v>38287</v>
      </c>
      <c r="D32" s="171">
        <v>43580</v>
      </c>
      <c r="E32" s="171">
        <v>48126</v>
      </c>
      <c r="F32" s="171">
        <v>49783</v>
      </c>
      <c r="G32" s="171">
        <v>53523</v>
      </c>
      <c r="H32" s="171">
        <v>55320</v>
      </c>
    </row>
    <row r="33" spans="1:8" ht="11.45" customHeight="1" x14ac:dyDescent="0.2">
      <c r="A33" s="22" t="s">
        <v>361</v>
      </c>
      <c r="B33" s="172">
        <v>52.6</v>
      </c>
      <c r="C33" s="172">
        <v>61.2</v>
      </c>
      <c r="D33" s="172">
        <v>67.7</v>
      </c>
      <c r="E33" s="172">
        <v>68.599999999999994</v>
      </c>
      <c r="F33" s="172">
        <v>71</v>
      </c>
      <c r="G33" s="172">
        <v>75.3</v>
      </c>
      <c r="H33" s="172">
        <v>74.5</v>
      </c>
    </row>
    <row r="34" spans="1:8" ht="20.100000000000001" customHeight="1" x14ac:dyDescent="0.2">
      <c r="A34" s="25" t="s">
        <v>301</v>
      </c>
      <c r="B34" s="171"/>
      <c r="C34" s="171"/>
      <c r="D34" s="171"/>
      <c r="E34" s="171"/>
      <c r="F34" s="171"/>
      <c r="G34" s="171"/>
      <c r="H34" s="171"/>
    </row>
    <row r="35" spans="1:8" s="26" customFormat="1" ht="18" customHeight="1" x14ac:dyDescent="0.2">
      <c r="A35" s="25" t="s">
        <v>300</v>
      </c>
      <c r="B35" s="170">
        <v>1429</v>
      </c>
      <c r="C35" s="170">
        <v>1511</v>
      </c>
      <c r="D35" s="170">
        <v>1327</v>
      </c>
      <c r="E35" s="170">
        <v>990</v>
      </c>
      <c r="F35" s="170">
        <v>906</v>
      </c>
      <c r="G35" s="170">
        <v>722</v>
      </c>
      <c r="H35" s="170">
        <v>640</v>
      </c>
    </row>
    <row r="36" spans="1:8" ht="11.45" customHeight="1" x14ac:dyDescent="0.2">
      <c r="A36" s="22" t="s">
        <v>293</v>
      </c>
      <c r="B36" s="171">
        <v>644</v>
      </c>
      <c r="C36" s="171">
        <v>645</v>
      </c>
      <c r="D36" s="171">
        <v>465</v>
      </c>
      <c r="E36" s="171">
        <v>335</v>
      </c>
      <c r="F36" s="171">
        <v>313</v>
      </c>
      <c r="G36" s="171">
        <v>246</v>
      </c>
      <c r="H36" s="171">
        <v>218</v>
      </c>
    </row>
    <row r="37" spans="1:8" s="26" customFormat="1" ht="18" customHeight="1" x14ac:dyDescent="0.2">
      <c r="A37" s="25" t="s">
        <v>360</v>
      </c>
      <c r="B37" s="170">
        <v>4338</v>
      </c>
      <c r="C37" s="170">
        <v>5398</v>
      </c>
      <c r="D37" s="170">
        <v>5025</v>
      </c>
      <c r="E37" s="170">
        <v>4089</v>
      </c>
      <c r="F37" s="170">
        <v>3770</v>
      </c>
      <c r="G37" s="170">
        <v>2929</v>
      </c>
      <c r="H37" s="170">
        <v>2594</v>
      </c>
    </row>
    <row r="38" spans="1:8" ht="11.45" customHeight="1" x14ac:dyDescent="0.2">
      <c r="A38" s="39" t="s">
        <v>362</v>
      </c>
      <c r="B38" s="171">
        <v>2231</v>
      </c>
      <c r="C38" s="171">
        <v>2780</v>
      </c>
      <c r="D38" s="171">
        <v>2588</v>
      </c>
      <c r="E38" s="171">
        <v>2077</v>
      </c>
      <c r="F38" s="171">
        <v>1932</v>
      </c>
      <c r="G38" s="171">
        <v>1549</v>
      </c>
      <c r="H38" s="171">
        <v>1401</v>
      </c>
    </row>
    <row r="39" spans="1:8" ht="11.45" customHeight="1" x14ac:dyDescent="0.2">
      <c r="A39" s="39" t="s">
        <v>363</v>
      </c>
      <c r="B39" s="171">
        <v>2107</v>
      </c>
      <c r="C39" s="171">
        <v>2618</v>
      </c>
      <c r="D39" s="171">
        <v>2437</v>
      </c>
      <c r="E39" s="171">
        <v>2012</v>
      </c>
      <c r="F39" s="171">
        <v>1838</v>
      </c>
      <c r="G39" s="171">
        <v>1380</v>
      </c>
      <c r="H39" s="171">
        <v>1193</v>
      </c>
    </row>
    <row r="40" spans="1:8" ht="18" customHeight="1" x14ac:dyDescent="0.2">
      <c r="A40" s="22" t="s">
        <v>294</v>
      </c>
      <c r="B40" s="171">
        <v>70</v>
      </c>
      <c r="C40" s="171">
        <v>114</v>
      </c>
      <c r="D40" s="171">
        <v>197</v>
      </c>
      <c r="E40" s="171">
        <v>244</v>
      </c>
      <c r="F40" s="171">
        <v>290</v>
      </c>
      <c r="G40" s="171">
        <v>224</v>
      </c>
      <c r="H40" s="171">
        <v>257</v>
      </c>
    </row>
    <row r="41" spans="1:8" ht="11.45" customHeight="1" x14ac:dyDescent="0.2">
      <c r="A41" s="22" t="s">
        <v>295</v>
      </c>
      <c r="B41" s="171">
        <v>45</v>
      </c>
      <c r="C41" s="171">
        <v>65</v>
      </c>
      <c r="D41" s="171">
        <v>82</v>
      </c>
      <c r="E41" s="171">
        <v>149</v>
      </c>
      <c r="F41" s="171">
        <v>172</v>
      </c>
      <c r="G41" s="171">
        <v>145</v>
      </c>
      <c r="H41" s="171">
        <v>188</v>
      </c>
    </row>
    <row r="42" spans="1:8" ht="18" customHeight="1" x14ac:dyDescent="0.2">
      <c r="A42" s="22" t="s">
        <v>296</v>
      </c>
      <c r="B42" s="171">
        <v>3547</v>
      </c>
      <c r="C42" s="171">
        <v>4695</v>
      </c>
      <c r="D42" s="171">
        <v>4288</v>
      </c>
      <c r="E42" s="171">
        <v>3498</v>
      </c>
      <c r="F42" s="171">
        <v>3194</v>
      </c>
      <c r="G42" s="171">
        <v>2420</v>
      </c>
      <c r="H42" s="171">
        <v>2114</v>
      </c>
    </row>
    <row r="43" spans="1:8" ht="11.45" customHeight="1" x14ac:dyDescent="0.2">
      <c r="A43" s="22" t="s">
        <v>361</v>
      </c>
      <c r="B43" s="172">
        <v>9.3000000000000007</v>
      </c>
      <c r="C43" s="172">
        <v>12.1</v>
      </c>
      <c r="D43" s="172">
        <v>11.1</v>
      </c>
      <c r="E43" s="172">
        <v>8.6999999999999993</v>
      </c>
      <c r="F43" s="172">
        <v>8.1</v>
      </c>
      <c r="G43" s="172">
        <v>6.5</v>
      </c>
      <c r="H43" s="172">
        <v>5.8</v>
      </c>
    </row>
    <row r="44" spans="1:8" ht="15" customHeight="1" x14ac:dyDescent="0.2">
      <c r="A44" s="22" t="s">
        <v>297</v>
      </c>
      <c r="B44" s="171">
        <v>674</v>
      </c>
      <c r="C44" s="171">
        <v>563</v>
      </c>
      <c r="D44" s="171">
        <v>656</v>
      </c>
      <c r="E44" s="171">
        <v>525</v>
      </c>
      <c r="F44" s="171">
        <v>506</v>
      </c>
      <c r="G44" s="171">
        <v>442</v>
      </c>
      <c r="H44" s="171">
        <v>400</v>
      </c>
    </row>
    <row r="45" spans="1:8" ht="11.45" customHeight="1" x14ac:dyDescent="0.2">
      <c r="A45" s="22" t="s">
        <v>361</v>
      </c>
      <c r="B45" s="172">
        <v>1.8</v>
      </c>
      <c r="C45" s="172">
        <v>1.5</v>
      </c>
      <c r="D45" s="172">
        <v>1.6</v>
      </c>
      <c r="E45" s="172">
        <v>1.3</v>
      </c>
      <c r="F45" s="172">
        <v>1.2</v>
      </c>
      <c r="G45" s="172">
        <v>1.1000000000000001</v>
      </c>
      <c r="H45" s="172">
        <v>0.9</v>
      </c>
    </row>
    <row r="46" spans="1:8" ht="15" customHeight="1" x14ac:dyDescent="0.2">
      <c r="A46" s="22" t="s">
        <v>298</v>
      </c>
      <c r="B46" s="171">
        <v>116</v>
      </c>
      <c r="C46" s="171">
        <v>131</v>
      </c>
      <c r="D46" s="171">
        <v>81</v>
      </c>
      <c r="E46" s="171">
        <v>66</v>
      </c>
      <c r="F46" s="171">
        <v>70</v>
      </c>
      <c r="G46" s="171">
        <v>67</v>
      </c>
      <c r="H46" s="171">
        <v>79</v>
      </c>
    </row>
    <row r="47" spans="1:8" ht="11.45" customHeight="1" x14ac:dyDescent="0.2">
      <c r="A47" s="22" t="s">
        <v>361</v>
      </c>
      <c r="B47" s="172">
        <v>0.2</v>
      </c>
      <c r="C47" s="172">
        <v>0.2</v>
      </c>
      <c r="D47" s="172">
        <v>0.1</v>
      </c>
      <c r="E47" s="172">
        <v>0.1</v>
      </c>
      <c r="F47" s="172">
        <v>0.1</v>
      </c>
      <c r="G47" s="172">
        <v>0.1</v>
      </c>
      <c r="H47" s="172">
        <v>0.1</v>
      </c>
    </row>
    <row r="48" spans="1:8" ht="11.45" customHeight="1" x14ac:dyDescent="0.2">
      <c r="A48" s="24"/>
      <c r="F48" s="24"/>
    </row>
    <row r="49" spans="1:6" ht="11.45" customHeight="1" x14ac:dyDescent="0.2">
      <c r="A49" s="24"/>
      <c r="F49" s="24"/>
    </row>
    <row r="50" spans="1:6" ht="11.45" customHeight="1" x14ac:dyDescent="0.2">
      <c r="A50" s="24"/>
      <c r="F50" s="24"/>
    </row>
    <row r="51" spans="1:6" ht="11.45" customHeight="1" x14ac:dyDescent="0.2">
      <c r="A51" s="24"/>
      <c r="F51" s="24"/>
    </row>
    <row r="52" spans="1:6" ht="11.45" customHeight="1" x14ac:dyDescent="0.2">
      <c r="A52" s="24"/>
      <c r="F52" s="24"/>
    </row>
    <row r="53" spans="1:6" ht="11.45" customHeight="1" x14ac:dyDescent="0.2">
      <c r="A53" s="24"/>
      <c r="F53" s="24"/>
    </row>
    <row r="54" spans="1:6" ht="11.45" customHeight="1" x14ac:dyDescent="0.2">
      <c r="A54" s="24"/>
      <c r="F54" s="24"/>
    </row>
    <row r="55" spans="1:6" ht="11.45" customHeight="1" x14ac:dyDescent="0.2">
      <c r="A55" s="24"/>
      <c r="F55" s="24"/>
    </row>
    <row r="56" spans="1:6" ht="11.45" customHeight="1" x14ac:dyDescent="0.2">
      <c r="A56" s="24"/>
      <c r="F56" s="24"/>
    </row>
    <row r="57" spans="1:6" ht="11.45" customHeight="1" x14ac:dyDescent="0.2">
      <c r="A57" s="24"/>
      <c r="F57" s="24"/>
    </row>
    <row r="58" spans="1:6" ht="11.45" customHeight="1" x14ac:dyDescent="0.2">
      <c r="A58" s="24"/>
      <c r="F58" s="24"/>
    </row>
    <row r="59" spans="1:6" ht="11.45" customHeight="1" x14ac:dyDescent="0.2">
      <c r="A59" s="24"/>
      <c r="F59" s="24"/>
    </row>
    <row r="60" spans="1:6" ht="11.45" customHeight="1" x14ac:dyDescent="0.2">
      <c r="A60" s="24"/>
      <c r="F60" s="24"/>
    </row>
    <row r="61" spans="1:6" ht="11.45" customHeight="1" x14ac:dyDescent="0.2">
      <c r="A61" s="24"/>
      <c r="F61" s="24"/>
    </row>
    <row r="62" spans="1:6" ht="11.45" customHeight="1" x14ac:dyDescent="0.2">
      <c r="A62" s="24"/>
      <c r="F62" s="24"/>
    </row>
    <row r="63" spans="1:6" ht="11.45" customHeight="1" x14ac:dyDescent="0.2">
      <c r="A63" s="24"/>
      <c r="F63" s="24"/>
    </row>
    <row r="64" spans="1:6" ht="11.45" customHeight="1" x14ac:dyDescent="0.2">
      <c r="A64" s="24"/>
      <c r="F64" s="24"/>
    </row>
    <row r="65" spans="1:6" ht="11.45" customHeight="1" x14ac:dyDescent="0.2">
      <c r="A65" s="24"/>
      <c r="F65" s="24"/>
    </row>
    <row r="66" spans="1:6" ht="11.45" customHeight="1" x14ac:dyDescent="0.2">
      <c r="A66" s="24"/>
      <c r="F66" s="24"/>
    </row>
    <row r="67" spans="1:6" ht="11.45" customHeight="1" x14ac:dyDescent="0.2">
      <c r="A67" s="24"/>
      <c r="F67" s="24"/>
    </row>
    <row r="68" spans="1:6" ht="11.45" customHeight="1" x14ac:dyDescent="0.2">
      <c r="A68" s="24"/>
      <c r="F68" s="24"/>
    </row>
    <row r="69" spans="1:6" ht="11.45" customHeight="1" x14ac:dyDescent="0.2">
      <c r="A69" s="24"/>
      <c r="F69" s="24"/>
    </row>
    <row r="70" spans="1:6" ht="11.45" customHeight="1" x14ac:dyDescent="0.2">
      <c r="A70" s="24"/>
      <c r="F70" s="24"/>
    </row>
    <row r="71" spans="1:6" ht="11.45" customHeight="1" x14ac:dyDescent="0.2">
      <c r="A71" s="24"/>
      <c r="F71" s="24"/>
    </row>
    <row r="72" spans="1:6" ht="11.45" customHeight="1" x14ac:dyDescent="0.2">
      <c r="A72" s="24"/>
      <c r="F72" s="24"/>
    </row>
    <row r="73" spans="1:6" ht="11.45" customHeight="1" x14ac:dyDescent="0.2">
      <c r="A73" s="24"/>
      <c r="F73" s="24"/>
    </row>
    <row r="74" spans="1:6" ht="11.45" customHeight="1" x14ac:dyDescent="0.2">
      <c r="A74" s="24"/>
      <c r="F74" s="24"/>
    </row>
    <row r="75" spans="1:6" ht="11.45" customHeight="1" x14ac:dyDescent="0.2">
      <c r="A75" s="24"/>
      <c r="F75" s="24"/>
    </row>
    <row r="76" spans="1:6" ht="11.45" customHeight="1" x14ac:dyDescent="0.2">
      <c r="A76" s="24"/>
      <c r="F76" s="24"/>
    </row>
    <row r="77" spans="1:6" ht="11.45" customHeight="1" x14ac:dyDescent="0.2">
      <c r="A77" s="24"/>
      <c r="F77" s="24"/>
    </row>
    <row r="78" spans="1:6" ht="11.45" customHeight="1" x14ac:dyDescent="0.2">
      <c r="A78" s="24"/>
      <c r="F78" s="24"/>
    </row>
    <row r="79" spans="1:6" ht="11.45" customHeight="1" x14ac:dyDescent="0.2">
      <c r="A79" s="24"/>
      <c r="F79" s="24"/>
    </row>
    <row r="80" spans="1:6" ht="11.45" customHeight="1" x14ac:dyDescent="0.2">
      <c r="A80" s="24"/>
      <c r="F80" s="24"/>
    </row>
    <row r="81" spans="1:6" ht="11.45" customHeight="1" x14ac:dyDescent="0.2">
      <c r="A81" s="24"/>
      <c r="F81" s="24"/>
    </row>
    <row r="82" spans="1:6" ht="11.45" customHeight="1" x14ac:dyDescent="0.2">
      <c r="A82" s="24"/>
      <c r="F82" s="24"/>
    </row>
    <row r="83" spans="1:6" ht="11.45" customHeight="1" x14ac:dyDescent="0.2">
      <c r="A83" s="24"/>
      <c r="F83" s="24"/>
    </row>
    <row r="84" spans="1:6" ht="11.45" customHeight="1" x14ac:dyDescent="0.2">
      <c r="A84" s="24"/>
      <c r="F84" s="24"/>
    </row>
    <row r="85" spans="1:6" ht="11.45" customHeight="1" x14ac:dyDescent="0.2">
      <c r="A85" s="24"/>
      <c r="F85" s="24"/>
    </row>
    <row r="86" spans="1:6" ht="11.45" customHeight="1" x14ac:dyDescent="0.2">
      <c r="A86" s="24"/>
      <c r="F86" s="24"/>
    </row>
    <row r="87" spans="1:6" ht="11.45" customHeight="1" x14ac:dyDescent="0.2">
      <c r="A87" s="24"/>
      <c r="F87" s="24"/>
    </row>
    <row r="88" spans="1:6" ht="11.45" customHeight="1" x14ac:dyDescent="0.2">
      <c r="A88" s="24"/>
      <c r="F88" s="24"/>
    </row>
    <row r="89" spans="1:6" ht="11.45" customHeight="1" x14ac:dyDescent="0.2">
      <c r="A89" s="24"/>
      <c r="F89" s="24"/>
    </row>
    <row r="90" spans="1:6" ht="11.45" customHeight="1" x14ac:dyDescent="0.2">
      <c r="A90" s="24"/>
      <c r="F90" s="24"/>
    </row>
    <row r="91" spans="1:6" ht="11.45" customHeight="1" x14ac:dyDescent="0.2">
      <c r="A91" s="24"/>
      <c r="F91" s="24"/>
    </row>
    <row r="92" spans="1:6" ht="11.45" customHeight="1" x14ac:dyDescent="0.2">
      <c r="A92" s="24"/>
      <c r="F92" s="24"/>
    </row>
    <row r="93" spans="1:6" ht="11.45" customHeight="1" x14ac:dyDescent="0.2">
      <c r="A93" s="24"/>
      <c r="F93" s="24"/>
    </row>
    <row r="94" spans="1:6" ht="11.45" customHeight="1" x14ac:dyDescent="0.2">
      <c r="A94" s="24"/>
      <c r="F94" s="24"/>
    </row>
    <row r="95" spans="1:6" ht="11.45" customHeight="1" x14ac:dyDescent="0.2">
      <c r="A95" s="24"/>
      <c r="F95" s="24"/>
    </row>
    <row r="96" spans="1:6" ht="11.45" customHeight="1" x14ac:dyDescent="0.2">
      <c r="A96" s="24"/>
      <c r="F96" s="24"/>
    </row>
    <row r="97" spans="1:6" ht="11.45" customHeight="1" x14ac:dyDescent="0.2">
      <c r="A97" s="24"/>
      <c r="F97" s="24"/>
    </row>
    <row r="98" spans="1:6" ht="11.45" customHeight="1" x14ac:dyDescent="0.2">
      <c r="A98" s="24"/>
      <c r="F98" s="24"/>
    </row>
    <row r="99" spans="1:6" ht="11.45" customHeight="1" x14ac:dyDescent="0.2">
      <c r="A99" s="24"/>
      <c r="F99" s="24"/>
    </row>
    <row r="100" spans="1:6" ht="11.45" customHeight="1" x14ac:dyDescent="0.2">
      <c r="A100" s="24"/>
      <c r="F100" s="24"/>
    </row>
    <row r="101" spans="1:6" ht="11.45" customHeight="1" x14ac:dyDescent="0.2">
      <c r="A101" s="24"/>
      <c r="F101" s="24"/>
    </row>
    <row r="102" spans="1:6" ht="11.45" customHeight="1" x14ac:dyDescent="0.2">
      <c r="A102" s="24"/>
      <c r="F102" s="24"/>
    </row>
    <row r="103" spans="1:6" ht="11.45" customHeight="1" x14ac:dyDescent="0.2">
      <c r="A103" s="24"/>
      <c r="F103" s="24"/>
    </row>
    <row r="104" spans="1:6" ht="11.45" customHeight="1" x14ac:dyDescent="0.2">
      <c r="A104" s="24"/>
      <c r="F104" s="24"/>
    </row>
    <row r="105" spans="1:6" ht="11.45" customHeight="1" x14ac:dyDescent="0.2">
      <c r="A105" s="24"/>
      <c r="F105" s="24"/>
    </row>
    <row r="106" spans="1:6" ht="11.45" customHeight="1" x14ac:dyDescent="0.2">
      <c r="A106" s="24"/>
      <c r="F106" s="24"/>
    </row>
    <row r="107" spans="1:6" ht="11.45" customHeight="1" x14ac:dyDescent="0.2">
      <c r="A107" s="24"/>
      <c r="F107" s="24"/>
    </row>
    <row r="108" spans="1:6" ht="11.45" customHeight="1" x14ac:dyDescent="0.2">
      <c r="A108" s="24"/>
      <c r="F108" s="24"/>
    </row>
    <row r="109" spans="1:6" ht="11.45" customHeight="1" x14ac:dyDescent="0.2">
      <c r="A109" s="24"/>
      <c r="F109" s="24"/>
    </row>
    <row r="110" spans="1:6" ht="11.45" customHeight="1" x14ac:dyDescent="0.2">
      <c r="A110" s="24"/>
      <c r="F110" s="24"/>
    </row>
    <row r="111" spans="1:6" ht="11.45" customHeight="1" x14ac:dyDescent="0.2">
      <c r="A111" s="24"/>
      <c r="F111" s="24"/>
    </row>
    <row r="112" spans="1:6" ht="11.45" customHeight="1" x14ac:dyDescent="0.2">
      <c r="A112" s="24"/>
      <c r="F112" s="24"/>
    </row>
    <row r="113" spans="1:6" ht="11.45" customHeight="1" x14ac:dyDescent="0.2">
      <c r="A113" s="24"/>
      <c r="F113" s="24"/>
    </row>
    <row r="114" spans="1:6" ht="11.45" customHeight="1" x14ac:dyDescent="0.2">
      <c r="A114" s="24"/>
      <c r="F114" s="24"/>
    </row>
    <row r="115" spans="1:6" ht="11.45" customHeight="1" x14ac:dyDescent="0.2">
      <c r="A115" s="24"/>
      <c r="F115" s="24"/>
    </row>
    <row r="116" spans="1:6" ht="11.45" customHeight="1" x14ac:dyDescent="0.2">
      <c r="A116" s="24"/>
      <c r="F116" s="24"/>
    </row>
    <row r="117" spans="1:6" ht="11.45" customHeight="1" x14ac:dyDescent="0.2">
      <c r="A117" s="24"/>
      <c r="F117" s="24"/>
    </row>
    <row r="118" spans="1:6" ht="11.45" customHeight="1" x14ac:dyDescent="0.2">
      <c r="A118" s="24"/>
      <c r="F118" s="24"/>
    </row>
    <row r="119" spans="1:6" ht="11.45" customHeight="1" x14ac:dyDescent="0.2">
      <c r="A119" s="24"/>
      <c r="F119" s="24"/>
    </row>
    <row r="120" spans="1:6" ht="11.45" customHeight="1" x14ac:dyDescent="0.2">
      <c r="A120" s="24"/>
      <c r="F120" s="24"/>
    </row>
    <row r="121" spans="1:6" ht="11.45" customHeight="1" x14ac:dyDescent="0.2">
      <c r="A121" s="24"/>
      <c r="F121" s="24"/>
    </row>
    <row r="122" spans="1:6" ht="11.45" customHeight="1" x14ac:dyDescent="0.2">
      <c r="A122" s="24"/>
      <c r="F122" s="24"/>
    </row>
    <row r="123" spans="1:6" ht="11.45" customHeight="1" x14ac:dyDescent="0.2">
      <c r="A123" s="24"/>
      <c r="F123" s="24"/>
    </row>
    <row r="124" spans="1:6" ht="11.45" customHeight="1" x14ac:dyDescent="0.2">
      <c r="A124" s="24"/>
      <c r="F124" s="24"/>
    </row>
    <row r="125" spans="1:6" ht="11.45" customHeight="1" x14ac:dyDescent="0.2">
      <c r="A125" s="24"/>
      <c r="F125" s="24"/>
    </row>
    <row r="126" spans="1:6" ht="11.45" customHeight="1" x14ac:dyDescent="0.2">
      <c r="A126" s="24"/>
      <c r="F126" s="24"/>
    </row>
    <row r="127" spans="1:6" ht="11.45" customHeight="1" x14ac:dyDescent="0.2">
      <c r="A127" s="24"/>
      <c r="F127" s="24"/>
    </row>
    <row r="128" spans="1:6" ht="11.45" customHeight="1" x14ac:dyDescent="0.2">
      <c r="A128" s="24"/>
      <c r="F128" s="24"/>
    </row>
    <row r="129" spans="1:6" ht="11.45" customHeight="1" x14ac:dyDescent="0.2">
      <c r="A129" s="24"/>
      <c r="F129" s="24"/>
    </row>
  </sheetData>
  <hyperlinks>
    <hyperlink ref="A1" location="Inhalt!A15"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N98"/>
  <sheetViews>
    <sheetView zoomScale="160" zoomScaleNormal="160" workbookViewId="0"/>
  </sheetViews>
  <sheetFormatPr baseColWidth="10" defaultRowHeight="11.25" x14ac:dyDescent="0.2"/>
  <cols>
    <col min="1" max="1" width="23.7109375" style="30" customWidth="1"/>
    <col min="2" max="2" width="7.7109375" style="24" customWidth="1"/>
    <col min="3" max="3" width="7.28515625" style="24" customWidth="1"/>
    <col min="4" max="4" width="7.28515625" style="21" customWidth="1"/>
    <col min="5" max="5" width="7.7109375" style="21" customWidth="1"/>
    <col min="6" max="6" width="7.28515625" style="21" customWidth="1"/>
    <col min="7" max="10" width="7.7109375" style="21" customWidth="1"/>
    <col min="11" max="11" width="2.7109375" style="21" customWidth="1"/>
    <col min="12" max="16384" width="11.42578125" style="21"/>
  </cols>
  <sheetData>
    <row r="1" spans="1:14" ht="12" customHeight="1" x14ac:dyDescent="0.2">
      <c r="A1" s="60" t="s">
        <v>117</v>
      </c>
    </row>
    <row r="2" spans="1:14" ht="30" customHeight="1" x14ac:dyDescent="0.2">
      <c r="A2" s="88" t="s">
        <v>76</v>
      </c>
    </row>
    <row r="3" spans="1:14" ht="12" customHeight="1" x14ac:dyDescent="0.2">
      <c r="A3" s="115" t="s">
        <v>439</v>
      </c>
    </row>
    <row r="4" spans="1:14" ht="18.600000000000001" customHeight="1" x14ac:dyDescent="0.2">
      <c r="A4" s="89" t="s">
        <v>151</v>
      </c>
    </row>
    <row r="5" spans="1:14" ht="36" customHeight="1" x14ac:dyDescent="0.2">
      <c r="A5" s="165" t="s">
        <v>30</v>
      </c>
      <c r="B5" s="159" t="s">
        <v>404</v>
      </c>
      <c r="C5" s="159" t="s">
        <v>405</v>
      </c>
      <c r="D5" s="159" t="s">
        <v>406</v>
      </c>
      <c r="E5" s="159" t="s">
        <v>407</v>
      </c>
      <c r="F5" s="159" t="s">
        <v>408</v>
      </c>
      <c r="G5" s="159" t="s">
        <v>409</v>
      </c>
      <c r="H5" s="159" t="s">
        <v>410</v>
      </c>
      <c r="I5" s="159" t="s">
        <v>411</v>
      </c>
      <c r="J5" s="90" t="s">
        <v>412</v>
      </c>
    </row>
    <row r="6" spans="1:14" ht="20.100000000000001" customHeight="1" x14ac:dyDescent="0.2">
      <c r="A6" s="108" t="s">
        <v>32</v>
      </c>
      <c r="B6" s="171"/>
      <c r="C6" s="171"/>
      <c r="D6" s="171"/>
      <c r="E6" s="171"/>
      <c r="F6" s="171"/>
      <c r="G6" s="171"/>
      <c r="H6" s="171"/>
      <c r="I6" s="171"/>
      <c r="J6" s="171"/>
    </row>
    <row r="7" spans="1:14" s="26" customFormat="1" ht="18" customHeight="1" x14ac:dyDescent="0.2">
      <c r="A7" s="25" t="s">
        <v>303</v>
      </c>
      <c r="B7" s="170">
        <v>17165</v>
      </c>
      <c r="C7" s="170">
        <v>2386</v>
      </c>
      <c r="D7" s="170">
        <v>1008</v>
      </c>
      <c r="E7" s="170">
        <v>2745</v>
      </c>
      <c r="F7" s="170">
        <v>2223</v>
      </c>
      <c r="G7" s="170">
        <v>2397</v>
      </c>
      <c r="H7" s="170">
        <v>1759</v>
      </c>
      <c r="I7" s="170">
        <v>2439</v>
      </c>
      <c r="J7" s="170">
        <v>2208</v>
      </c>
      <c r="L7" s="120"/>
      <c r="M7" s="186"/>
      <c r="N7" s="186"/>
    </row>
    <row r="8" spans="1:14" ht="23.1" customHeight="1" x14ac:dyDescent="0.2">
      <c r="A8" s="22" t="s">
        <v>304</v>
      </c>
      <c r="B8" s="171">
        <v>13289</v>
      </c>
      <c r="C8" s="171">
        <v>1949</v>
      </c>
      <c r="D8" s="171">
        <v>833</v>
      </c>
      <c r="E8" s="171">
        <v>2110</v>
      </c>
      <c r="F8" s="171">
        <v>1831</v>
      </c>
      <c r="G8" s="171">
        <v>1703</v>
      </c>
      <c r="H8" s="171">
        <v>1308</v>
      </c>
      <c r="I8" s="171">
        <v>1880</v>
      </c>
      <c r="J8" s="171">
        <v>1675</v>
      </c>
      <c r="L8" s="120"/>
      <c r="M8" s="120"/>
      <c r="N8" s="120"/>
    </row>
    <row r="9" spans="1:14" s="26" customFormat="1" ht="18" customHeight="1" x14ac:dyDescent="0.2">
      <c r="A9" s="25" t="s">
        <v>366</v>
      </c>
      <c r="B9" s="170">
        <v>117470</v>
      </c>
      <c r="C9" s="170">
        <v>16139</v>
      </c>
      <c r="D9" s="170">
        <v>7719</v>
      </c>
      <c r="E9" s="170">
        <v>17672</v>
      </c>
      <c r="F9" s="170">
        <v>17262</v>
      </c>
      <c r="G9" s="170">
        <v>15174</v>
      </c>
      <c r="H9" s="170">
        <v>12039</v>
      </c>
      <c r="I9" s="170">
        <v>16354</v>
      </c>
      <c r="J9" s="170">
        <v>15111</v>
      </c>
      <c r="L9" s="87"/>
    </row>
    <row r="10" spans="1:14" ht="23.1" customHeight="1" x14ac:dyDescent="0.2">
      <c r="A10" s="22" t="s">
        <v>305</v>
      </c>
      <c r="B10" s="171">
        <v>12637</v>
      </c>
      <c r="C10" s="171">
        <v>2653</v>
      </c>
      <c r="D10" s="171">
        <v>1498</v>
      </c>
      <c r="E10" s="171">
        <v>1472</v>
      </c>
      <c r="F10" s="171">
        <v>1229</v>
      </c>
      <c r="G10" s="171">
        <v>1509</v>
      </c>
      <c r="H10" s="171">
        <v>1109</v>
      </c>
      <c r="I10" s="171">
        <v>1897</v>
      </c>
      <c r="J10" s="171">
        <v>1270</v>
      </c>
    </row>
    <row r="11" spans="1:14" ht="23.1" customHeight="1" x14ac:dyDescent="0.2">
      <c r="A11" s="22" t="s">
        <v>307</v>
      </c>
      <c r="B11" s="171">
        <v>8800</v>
      </c>
      <c r="C11" s="171">
        <v>1939</v>
      </c>
      <c r="D11" s="171">
        <v>1086</v>
      </c>
      <c r="E11" s="171">
        <v>1076</v>
      </c>
      <c r="F11" s="171">
        <v>778</v>
      </c>
      <c r="G11" s="171">
        <v>960</v>
      </c>
      <c r="H11" s="171">
        <v>821</v>
      </c>
      <c r="I11" s="171">
        <v>1309</v>
      </c>
      <c r="J11" s="171">
        <v>831</v>
      </c>
    </row>
    <row r="12" spans="1:14" ht="18" customHeight="1" x14ac:dyDescent="0.2">
      <c r="A12" s="22" t="s">
        <v>306</v>
      </c>
      <c r="B12" s="171">
        <v>21482</v>
      </c>
      <c r="C12" s="171">
        <v>3216</v>
      </c>
      <c r="D12" s="171">
        <v>1403</v>
      </c>
      <c r="E12" s="171">
        <v>3234</v>
      </c>
      <c r="F12" s="171">
        <v>3041</v>
      </c>
      <c r="G12" s="171">
        <v>2694</v>
      </c>
      <c r="H12" s="171">
        <v>2249</v>
      </c>
      <c r="I12" s="171">
        <v>2903</v>
      </c>
      <c r="J12" s="171">
        <v>2742</v>
      </c>
    </row>
    <row r="13" spans="1:14" ht="11.45" customHeight="1" x14ac:dyDescent="0.2">
      <c r="A13" s="22" t="s">
        <v>367</v>
      </c>
      <c r="B13" s="172">
        <v>59.199999999999996</v>
      </c>
      <c r="C13" s="172">
        <v>63.3</v>
      </c>
      <c r="D13" s="172">
        <v>57.5</v>
      </c>
      <c r="E13" s="172">
        <v>59.4</v>
      </c>
      <c r="F13" s="172">
        <v>58.4</v>
      </c>
      <c r="G13" s="172">
        <v>59.4</v>
      </c>
      <c r="H13" s="172">
        <v>60.8</v>
      </c>
      <c r="I13" s="172">
        <v>58.8</v>
      </c>
      <c r="J13" s="172">
        <v>55.5</v>
      </c>
    </row>
    <row r="14" spans="1:14" ht="15" customHeight="1" x14ac:dyDescent="0.2">
      <c r="A14" s="22" t="s">
        <v>308</v>
      </c>
      <c r="B14" s="171">
        <v>39841</v>
      </c>
      <c r="C14" s="171">
        <v>5389</v>
      </c>
      <c r="D14" s="171">
        <v>2634</v>
      </c>
      <c r="E14" s="171">
        <v>6130</v>
      </c>
      <c r="F14" s="171">
        <v>5540</v>
      </c>
      <c r="G14" s="171">
        <v>5047</v>
      </c>
      <c r="H14" s="171">
        <v>4160</v>
      </c>
      <c r="I14" s="171">
        <v>5731</v>
      </c>
      <c r="J14" s="171">
        <v>5210</v>
      </c>
    </row>
    <row r="15" spans="1:14" ht="11.45" customHeight="1" x14ac:dyDescent="0.2">
      <c r="A15" s="22" t="s">
        <v>367</v>
      </c>
      <c r="B15" s="172">
        <v>94.5</v>
      </c>
      <c r="C15" s="172">
        <v>103.2</v>
      </c>
      <c r="D15" s="172">
        <v>95.899999999999991</v>
      </c>
      <c r="E15" s="172">
        <v>94.5</v>
      </c>
      <c r="F15" s="172">
        <v>89.3</v>
      </c>
      <c r="G15" s="172">
        <v>94.4</v>
      </c>
      <c r="H15" s="172">
        <v>95.100000000000009</v>
      </c>
      <c r="I15" s="172">
        <v>96.3</v>
      </c>
      <c r="J15" s="172">
        <v>89.7</v>
      </c>
    </row>
    <row r="16" spans="1:14" ht="15" customHeight="1" x14ac:dyDescent="0.2">
      <c r="A16" s="22" t="s">
        <v>309</v>
      </c>
      <c r="B16" s="171">
        <v>55399</v>
      </c>
      <c r="C16" s="171">
        <v>7439</v>
      </c>
      <c r="D16" s="171">
        <v>3640</v>
      </c>
      <c r="E16" s="171">
        <v>8201</v>
      </c>
      <c r="F16" s="171">
        <v>8558</v>
      </c>
      <c r="G16" s="171">
        <v>7302</v>
      </c>
      <c r="H16" s="171">
        <v>5562</v>
      </c>
      <c r="I16" s="171">
        <v>7639</v>
      </c>
      <c r="J16" s="171">
        <v>7058</v>
      </c>
    </row>
    <row r="17" spans="1:10" ht="11.45" customHeight="1" x14ac:dyDescent="0.2">
      <c r="A17" s="22" t="s">
        <v>367</v>
      </c>
      <c r="B17" s="172">
        <v>74.599999999999994</v>
      </c>
      <c r="C17" s="172">
        <v>86.3</v>
      </c>
      <c r="D17" s="172">
        <v>78.400000000000006</v>
      </c>
      <c r="E17" s="172">
        <v>70.599999999999994</v>
      </c>
      <c r="F17" s="172">
        <v>75.8</v>
      </c>
      <c r="G17" s="172">
        <v>73.900000000000006</v>
      </c>
      <c r="H17" s="172">
        <v>74.099999999999994</v>
      </c>
      <c r="I17" s="172">
        <v>73</v>
      </c>
      <c r="J17" s="172">
        <v>69</v>
      </c>
    </row>
    <row r="18" spans="1:10" ht="20.100000000000001" customHeight="1" x14ac:dyDescent="0.2">
      <c r="A18" s="40" t="s">
        <v>302</v>
      </c>
      <c r="B18" s="171"/>
      <c r="C18" s="171"/>
      <c r="D18" s="171"/>
      <c r="E18" s="171"/>
      <c r="F18" s="171"/>
      <c r="G18" s="171"/>
      <c r="H18" s="171"/>
      <c r="I18" s="171"/>
      <c r="J18" s="171"/>
    </row>
    <row r="19" spans="1:10" s="26" customFormat="1" ht="18" customHeight="1" x14ac:dyDescent="0.2">
      <c r="A19" s="25" t="s">
        <v>310</v>
      </c>
      <c r="B19" s="170">
        <v>16525</v>
      </c>
      <c r="C19" s="170">
        <v>2318</v>
      </c>
      <c r="D19" s="170">
        <v>956</v>
      </c>
      <c r="E19" s="170">
        <v>2623</v>
      </c>
      <c r="F19" s="170">
        <v>2174</v>
      </c>
      <c r="G19" s="170">
        <v>2312</v>
      </c>
      <c r="H19" s="170">
        <v>1679</v>
      </c>
      <c r="I19" s="170">
        <v>2337</v>
      </c>
      <c r="J19" s="170">
        <v>2126</v>
      </c>
    </row>
    <row r="20" spans="1:10" ht="23.1" customHeight="1" x14ac:dyDescent="0.2">
      <c r="A20" s="22" t="s">
        <v>311</v>
      </c>
      <c r="B20" s="171">
        <v>13071</v>
      </c>
      <c r="C20" s="171">
        <v>1925</v>
      </c>
      <c r="D20" s="171">
        <v>808</v>
      </c>
      <c r="E20" s="171">
        <v>2055</v>
      </c>
      <c r="F20" s="171">
        <v>1820</v>
      </c>
      <c r="G20" s="171">
        <v>1680</v>
      </c>
      <c r="H20" s="171">
        <v>1296</v>
      </c>
      <c r="I20" s="171">
        <v>1846</v>
      </c>
      <c r="J20" s="171">
        <v>1641</v>
      </c>
    </row>
    <row r="21" spans="1:10" s="26" customFormat="1" ht="18" customHeight="1" x14ac:dyDescent="0.2">
      <c r="A21" s="25" t="s">
        <v>368</v>
      </c>
      <c r="B21" s="171">
        <v>114876</v>
      </c>
      <c r="C21" s="171">
        <v>15883</v>
      </c>
      <c r="D21" s="171">
        <v>7519</v>
      </c>
      <c r="E21" s="171">
        <v>17194</v>
      </c>
      <c r="F21" s="171">
        <v>17038</v>
      </c>
      <c r="G21" s="171">
        <v>14817</v>
      </c>
      <c r="H21" s="171">
        <v>11699</v>
      </c>
      <c r="I21" s="171">
        <v>15980</v>
      </c>
      <c r="J21" s="171">
        <v>14746</v>
      </c>
    </row>
    <row r="22" spans="1:10" ht="23.1" customHeight="1" x14ac:dyDescent="0.2">
      <c r="A22" s="22" t="s">
        <v>312</v>
      </c>
      <c r="B22" s="171">
        <v>12380</v>
      </c>
      <c r="C22" s="171">
        <v>2609</v>
      </c>
      <c r="D22" s="171">
        <v>1460</v>
      </c>
      <c r="E22" s="171">
        <v>1430</v>
      </c>
      <c r="F22" s="171">
        <v>1218</v>
      </c>
      <c r="G22" s="171">
        <v>1473</v>
      </c>
      <c r="H22" s="171">
        <v>1095</v>
      </c>
      <c r="I22" s="171">
        <v>1861</v>
      </c>
      <c r="J22" s="171">
        <v>1234</v>
      </c>
    </row>
    <row r="23" spans="1:10" ht="23.1" customHeight="1" x14ac:dyDescent="0.2">
      <c r="A23" s="22" t="s">
        <v>313</v>
      </c>
      <c r="B23" s="171">
        <v>8612</v>
      </c>
      <c r="C23" s="171">
        <v>1908</v>
      </c>
      <c r="D23" s="171">
        <v>1064</v>
      </c>
      <c r="E23" s="171">
        <v>1047</v>
      </c>
      <c r="F23" s="171">
        <v>771</v>
      </c>
      <c r="G23" s="171">
        <v>925</v>
      </c>
      <c r="H23" s="171">
        <v>807</v>
      </c>
      <c r="I23" s="171">
        <v>1286</v>
      </c>
      <c r="J23" s="171">
        <v>804</v>
      </c>
    </row>
    <row r="24" spans="1:10" ht="18" customHeight="1" x14ac:dyDescent="0.2">
      <c r="A24" s="22" t="s">
        <v>289</v>
      </c>
      <c r="B24" s="171">
        <v>19368</v>
      </c>
      <c r="C24" s="171">
        <v>2970</v>
      </c>
      <c r="D24" s="171">
        <v>1226</v>
      </c>
      <c r="E24" s="171">
        <v>2920</v>
      </c>
      <c r="F24" s="171">
        <v>2818</v>
      </c>
      <c r="G24" s="171">
        <v>2363</v>
      </c>
      <c r="H24" s="171">
        <v>1942</v>
      </c>
      <c r="I24" s="171">
        <v>2612</v>
      </c>
      <c r="J24" s="171">
        <v>2517</v>
      </c>
    </row>
    <row r="25" spans="1:10" ht="11.45" customHeight="1" x14ac:dyDescent="0.2">
      <c r="A25" s="22" t="s">
        <v>359</v>
      </c>
      <c r="B25" s="172">
        <v>53.4</v>
      </c>
      <c r="C25" s="172">
        <v>58.5</v>
      </c>
      <c r="D25" s="172">
        <v>50.3</v>
      </c>
      <c r="E25" s="172">
        <v>53.6</v>
      </c>
      <c r="F25" s="172">
        <v>54.2</v>
      </c>
      <c r="G25" s="172">
        <v>52.1</v>
      </c>
      <c r="H25" s="172">
        <v>52.5</v>
      </c>
      <c r="I25" s="172">
        <v>52.9</v>
      </c>
      <c r="J25" s="172">
        <v>51</v>
      </c>
    </row>
    <row r="26" spans="1:10" ht="15" customHeight="1" x14ac:dyDescent="0.2">
      <c r="A26" s="22" t="s">
        <v>290</v>
      </c>
      <c r="B26" s="171">
        <v>39441</v>
      </c>
      <c r="C26" s="171">
        <v>5380</v>
      </c>
      <c r="D26" s="171">
        <v>2618</v>
      </c>
      <c r="E26" s="171">
        <v>5994</v>
      </c>
      <c r="F26" s="171">
        <v>5539</v>
      </c>
      <c r="G26" s="171">
        <v>5021</v>
      </c>
      <c r="H26" s="171">
        <v>4128</v>
      </c>
      <c r="I26" s="171">
        <v>5662</v>
      </c>
      <c r="J26" s="171">
        <v>5099</v>
      </c>
    </row>
    <row r="27" spans="1:10" ht="11.45" customHeight="1" x14ac:dyDescent="0.2">
      <c r="A27" s="22" t="s">
        <v>359</v>
      </c>
      <c r="B27" s="172">
        <v>93.6</v>
      </c>
      <c r="C27" s="172">
        <v>103</v>
      </c>
      <c r="D27" s="172">
        <v>95.3</v>
      </c>
      <c r="E27" s="172">
        <v>92.4</v>
      </c>
      <c r="F27" s="172">
        <v>89.3</v>
      </c>
      <c r="G27" s="172">
        <v>93.9</v>
      </c>
      <c r="H27" s="172">
        <v>94.4</v>
      </c>
      <c r="I27" s="172">
        <v>95.1</v>
      </c>
      <c r="J27" s="172">
        <v>87.8</v>
      </c>
    </row>
    <row r="28" spans="1:10" ht="15" customHeight="1" x14ac:dyDescent="0.2">
      <c r="A28" s="22" t="s">
        <v>291</v>
      </c>
      <c r="B28" s="171">
        <v>55320</v>
      </c>
      <c r="C28" s="171">
        <v>7438</v>
      </c>
      <c r="D28" s="171">
        <v>3633</v>
      </c>
      <c r="E28" s="171">
        <v>8173</v>
      </c>
      <c r="F28" s="171">
        <v>8558</v>
      </c>
      <c r="G28" s="171">
        <v>7302</v>
      </c>
      <c r="H28" s="171">
        <v>5561</v>
      </c>
      <c r="I28" s="171">
        <v>7625</v>
      </c>
      <c r="J28" s="171">
        <v>7030</v>
      </c>
    </row>
    <row r="29" spans="1:10" ht="11.45" customHeight="1" x14ac:dyDescent="0.2">
      <c r="A29" s="22" t="s">
        <v>359</v>
      </c>
      <c r="B29" s="172">
        <v>74.5</v>
      </c>
      <c r="C29" s="172">
        <v>86.3</v>
      </c>
      <c r="D29" s="172">
        <v>78.3</v>
      </c>
      <c r="E29" s="172">
        <v>70.3</v>
      </c>
      <c r="F29" s="172">
        <v>75.8</v>
      </c>
      <c r="G29" s="172">
        <v>73.900000000000006</v>
      </c>
      <c r="H29" s="172">
        <v>74.099999999999994</v>
      </c>
      <c r="I29" s="172">
        <v>72.900000000000006</v>
      </c>
      <c r="J29" s="172">
        <v>68.8</v>
      </c>
    </row>
    <row r="30" spans="1:10" ht="30" customHeight="1" x14ac:dyDescent="0.2">
      <c r="A30" s="25" t="s">
        <v>314</v>
      </c>
      <c r="B30" s="171"/>
      <c r="C30" s="171"/>
      <c r="D30" s="171"/>
      <c r="E30" s="171"/>
      <c r="F30" s="171"/>
      <c r="G30" s="171"/>
      <c r="H30" s="171"/>
      <c r="I30" s="171"/>
      <c r="J30" s="171"/>
    </row>
    <row r="31" spans="1:10" s="26" customFormat="1" ht="18" customHeight="1" x14ac:dyDescent="0.2">
      <c r="A31" s="25" t="s">
        <v>310</v>
      </c>
      <c r="B31" s="170">
        <v>640</v>
      </c>
      <c r="C31" s="170">
        <v>68</v>
      </c>
      <c r="D31" s="170">
        <v>52</v>
      </c>
      <c r="E31" s="170">
        <v>122</v>
      </c>
      <c r="F31" s="170">
        <v>49</v>
      </c>
      <c r="G31" s="170">
        <v>85</v>
      </c>
      <c r="H31" s="170">
        <v>80</v>
      </c>
      <c r="I31" s="170">
        <v>102</v>
      </c>
      <c r="J31" s="170">
        <v>82</v>
      </c>
    </row>
    <row r="32" spans="1:10" ht="23.1" customHeight="1" x14ac:dyDescent="0.2">
      <c r="A32" s="22" t="s">
        <v>311</v>
      </c>
      <c r="B32" s="171">
        <v>218</v>
      </c>
      <c r="C32" s="171">
        <v>24</v>
      </c>
      <c r="D32" s="171">
        <v>25</v>
      </c>
      <c r="E32" s="171">
        <v>55</v>
      </c>
      <c r="F32" s="171">
        <v>11</v>
      </c>
      <c r="G32" s="171">
        <v>23</v>
      </c>
      <c r="H32" s="171">
        <v>12</v>
      </c>
      <c r="I32" s="171">
        <v>34</v>
      </c>
      <c r="J32" s="171">
        <v>34</v>
      </c>
    </row>
    <row r="33" spans="1:10" s="26" customFormat="1" ht="18" customHeight="1" x14ac:dyDescent="0.2">
      <c r="A33" s="25" t="s">
        <v>368</v>
      </c>
      <c r="B33" s="170">
        <v>2594</v>
      </c>
      <c r="C33" s="170">
        <v>256</v>
      </c>
      <c r="D33" s="170">
        <v>200</v>
      </c>
      <c r="E33" s="170">
        <v>478</v>
      </c>
      <c r="F33" s="170">
        <v>224</v>
      </c>
      <c r="G33" s="170">
        <v>357</v>
      </c>
      <c r="H33" s="170">
        <v>340</v>
      </c>
      <c r="I33" s="170">
        <v>374</v>
      </c>
      <c r="J33" s="170">
        <v>365</v>
      </c>
    </row>
    <row r="34" spans="1:10" ht="23.1" customHeight="1" x14ac:dyDescent="0.2">
      <c r="A34" s="22" t="s">
        <v>312</v>
      </c>
      <c r="B34" s="171">
        <v>257</v>
      </c>
      <c r="C34" s="171">
        <v>44</v>
      </c>
      <c r="D34" s="171">
        <v>38</v>
      </c>
      <c r="E34" s="171">
        <v>42</v>
      </c>
      <c r="F34" s="171">
        <v>11</v>
      </c>
      <c r="G34" s="171">
        <v>36</v>
      </c>
      <c r="H34" s="171">
        <v>14</v>
      </c>
      <c r="I34" s="171">
        <v>36</v>
      </c>
      <c r="J34" s="171">
        <v>36</v>
      </c>
    </row>
    <row r="35" spans="1:10" ht="23.1" customHeight="1" x14ac:dyDescent="0.2">
      <c r="A35" s="22" t="s">
        <v>313</v>
      </c>
      <c r="B35" s="171">
        <v>188</v>
      </c>
      <c r="C35" s="171">
        <v>31</v>
      </c>
      <c r="D35" s="171">
        <v>22</v>
      </c>
      <c r="E35" s="171">
        <v>29</v>
      </c>
      <c r="F35" s="171">
        <v>7</v>
      </c>
      <c r="G35" s="171">
        <v>35</v>
      </c>
      <c r="H35" s="171">
        <v>14</v>
      </c>
      <c r="I35" s="171">
        <v>23</v>
      </c>
      <c r="J35" s="171">
        <v>27</v>
      </c>
    </row>
    <row r="36" spans="1:10" ht="18" customHeight="1" x14ac:dyDescent="0.2">
      <c r="A36" s="22" t="s">
        <v>289</v>
      </c>
      <c r="B36" s="171">
        <v>2114</v>
      </c>
      <c r="C36" s="171">
        <v>246</v>
      </c>
      <c r="D36" s="171">
        <v>177</v>
      </c>
      <c r="E36" s="171">
        <v>314</v>
      </c>
      <c r="F36" s="171">
        <v>223</v>
      </c>
      <c r="G36" s="171">
        <v>331</v>
      </c>
      <c r="H36" s="171">
        <v>307</v>
      </c>
      <c r="I36" s="171">
        <v>291</v>
      </c>
      <c r="J36" s="171">
        <v>225</v>
      </c>
    </row>
    <row r="37" spans="1:10" ht="11.45" customHeight="1" x14ac:dyDescent="0.2">
      <c r="A37" s="22" t="s">
        <v>359</v>
      </c>
      <c r="B37" s="172">
        <v>5.8</v>
      </c>
      <c r="C37" s="172">
        <v>4.8</v>
      </c>
      <c r="D37" s="172">
        <v>7.3</v>
      </c>
      <c r="E37" s="172">
        <v>5.8</v>
      </c>
      <c r="F37" s="172">
        <v>4.3</v>
      </c>
      <c r="G37" s="172">
        <v>7.3</v>
      </c>
      <c r="H37" s="172">
        <v>8.3000000000000007</v>
      </c>
      <c r="I37" s="172">
        <v>5.9</v>
      </c>
      <c r="J37" s="172">
        <v>4.5999999999999996</v>
      </c>
    </row>
    <row r="38" spans="1:10" ht="15" customHeight="1" x14ac:dyDescent="0.2">
      <c r="A38" s="22" t="s">
        <v>290</v>
      </c>
      <c r="B38" s="171">
        <v>400</v>
      </c>
      <c r="C38" s="171">
        <v>9</v>
      </c>
      <c r="D38" s="171">
        <v>16</v>
      </c>
      <c r="E38" s="171">
        <v>136</v>
      </c>
      <c r="F38" s="171">
        <v>1</v>
      </c>
      <c r="G38" s="171">
        <v>26</v>
      </c>
      <c r="H38" s="171">
        <v>32</v>
      </c>
      <c r="I38" s="171">
        <v>69</v>
      </c>
      <c r="J38" s="171">
        <v>111</v>
      </c>
    </row>
    <row r="39" spans="1:10" ht="11.45" customHeight="1" x14ac:dyDescent="0.2">
      <c r="A39" s="22" t="s">
        <v>359</v>
      </c>
      <c r="B39" s="172">
        <v>0.9</v>
      </c>
      <c r="C39" s="172">
        <v>0.2</v>
      </c>
      <c r="D39" s="172">
        <v>0.6</v>
      </c>
      <c r="E39" s="172">
        <v>2.1</v>
      </c>
      <c r="F39" s="172">
        <v>0</v>
      </c>
      <c r="G39" s="172">
        <v>0.5</v>
      </c>
      <c r="H39" s="172">
        <v>0.7</v>
      </c>
      <c r="I39" s="172">
        <v>1.2</v>
      </c>
      <c r="J39" s="172">
        <v>1.9</v>
      </c>
    </row>
    <row r="40" spans="1:10" ht="15" customHeight="1" x14ac:dyDescent="0.2">
      <c r="A40" s="22" t="s">
        <v>291</v>
      </c>
      <c r="B40" s="171">
        <v>79</v>
      </c>
      <c r="C40" s="171">
        <v>1</v>
      </c>
      <c r="D40" s="171">
        <v>7</v>
      </c>
      <c r="E40" s="171">
        <v>28</v>
      </c>
      <c r="F40" s="171" t="s">
        <v>58</v>
      </c>
      <c r="G40" s="171" t="s">
        <v>58</v>
      </c>
      <c r="H40" s="171">
        <v>1</v>
      </c>
      <c r="I40" s="171">
        <v>14</v>
      </c>
      <c r="J40" s="171">
        <v>28</v>
      </c>
    </row>
    <row r="41" spans="1:10" ht="11.45" customHeight="1" x14ac:dyDescent="0.2">
      <c r="A41" s="22" t="s">
        <v>359</v>
      </c>
      <c r="B41" s="172">
        <v>0.1</v>
      </c>
      <c r="C41" s="172">
        <v>0</v>
      </c>
      <c r="D41" s="172">
        <v>0.2</v>
      </c>
      <c r="E41" s="172">
        <v>0.2</v>
      </c>
      <c r="F41" s="172" t="s">
        <v>58</v>
      </c>
      <c r="G41" s="172" t="s">
        <v>58</v>
      </c>
      <c r="H41" s="172">
        <v>0</v>
      </c>
      <c r="I41" s="172">
        <v>0.1</v>
      </c>
      <c r="J41" s="172">
        <v>0.3</v>
      </c>
    </row>
    <row r="42" spans="1:10" x14ac:dyDescent="0.2">
      <c r="A42" s="24"/>
      <c r="C42" s="21"/>
      <c r="H42" s="24"/>
    </row>
    <row r="43" spans="1:10" x14ac:dyDescent="0.2">
      <c r="A43" s="24"/>
      <c r="C43" s="21"/>
      <c r="D43" s="47"/>
      <c r="E43" s="47"/>
      <c r="F43" s="47"/>
      <c r="H43" s="24"/>
    </row>
    <row r="44" spans="1:10" x14ac:dyDescent="0.2">
      <c r="A44" s="24"/>
      <c r="C44" s="21"/>
      <c r="D44" s="47"/>
      <c r="E44" s="47"/>
      <c r="F44" s="47"/>
      <c r="H44" s="24"/>
    </row>
    <row r="45" spans="1:10" x14ac:dyDescent="0.2">
      <c r="A45" s="24"/>
      <c r="C45" s="21"/>
      <c r="D45" s="47"/>
      <c r="E45" s="47"/>
      <c r="F45" s="47"/>
      <c r="H45" s="24"/>
    </row>
    <row r="46" spans="1:10" x14ac:dyDescent="0.2">
      <c r="A46" s="24"/>
      <c r="C46" s="21"/>
      <c r="D46" s="47"/>
      <c r="E46" s="47"/>
      <c r="F46" s="47"/>
      <c r="H46" s="24"/>
    </row>
    <row r="47" spans="1:10" x14ac:dyDescent="0.2">
      <c r="A47" s="24"/>
      <c r="C47" s="21"/>
      <c r="D47" s="47"/>
      <c r="E47" s="47"/>
      <c r="F47" s="47"/>
      <c r="H47" s="24"/>
    </row>
    <row r="48" spans="1:10" x14ac:dyDescent="0.2">
      <c r="A48" s="24"/>
      <c r="C48" s="21"/>
      <c r="D48" s="47"/>
      <c r="E48" s="47"/>
      <c r="F48" s="47"/>
      <c r="H48" s="24"/>
    </row>
    <row r="49" spans="1:8" x14ac:dyDescent="0.2">
      <c r="A49" s="24"/>
      <c r="C49" s="21"/>
      <c r="D49" s="47"/>
      <c r="E49" s="47"/>
      <c r="F49" s="47"/>
      <c r="H49" s="24"/>
    </row>
    <row r="50" spans="1:8" x14ac:dyDescent="0.2">
      <c r="A50" s="24"/>
      <c r="C50" s="21"/>
      <c r="D50" s="47"/>
      <c r="E50" s="47"/>
      <c r="F50" s="47"/>
      <c r="H50" s="24"/>
    </row>
    <row r="51" spans="1:8" x14ac:dyDescent="0.2">
      <c r="A51" s="24"/>
      <c r="C51" s="21"/>
      <c r="H51" s="24"/>
    </row>
    <row r="52" spans="1:8" x14ac:dyDescent="0.2">
      <c r="A52" s="24"/>
      <c r="C52" s="21"/>
      <c r="H52" s="24"/>
    </row>
    <row r="53" spans="1:8" x14ac:dyDescent="0.2">
      <c r="A53" s="24"/>
      <c r="C53" s="21"/>
      <c r="H53" s="24"/>
    </row>
    <row r="54" spans="1:8" x14ac:dyDescent="0.2">
      <c r="A54" s="24"/>
      <c r="C54" s="21"/>
      <c r="H54" s="24"/>
    </row>
    <row r="55" spans="1:8" x14ac:dyDescent="0.2">
      <c r="A55" s="24"/>
      <c r="C55" s="21"/>
      <c r="H55" s="24"/>
    </row>
    <row r="56" spans="1:8" x14ac:dyDescent="0.2">
      <c r="A56" s="24"/>
      <c r="C56" s="21"/>
      <c r="H56" s="24"/>
    </row>
    <row r="57" spans="1:8" x14ac:dyDescent="0.2">
      <c r="A57" s="24"/>
      <c r="C57" s="21"/>
      <c r="H57" s="24"/>
    </row>
    <row r="58" spans="1:8" x14ac:dyDescent="0.2">
      <c r="A58" s="24"/>
      <c r="C58" s="21"/>
      <c r="H58" s="24"/>
    </row>
    <row r="59" spans="1:8" x14ac:dyDescent="0.2">
      <c r="A59" s="24"/>
      <c r="C59" s="21"/>
      <c r="H59" s="24"/>
    </row>
    <row r="60" spans="1:8" x14ac:dyDescent="0.2">
      <c r="A60" s="24"/>
      <c r="C60" s="21"/>
      <c r="H60" s="24"/>
    </row>
    <row r="61" spans="1:8" x14ac:dyDescent="0.2">
      <c r="A61" s="24"/>
      <c r="C61" s="21"/>
      <c r="H61" s="24"/>
    </row>
    <row r="62" spans="1:8" x14ac:dyDescent="0.2">
      <c r="A62" s="24"/>
      <c r="C62" s="21"/>
      <c r="H62" s="24"/>
    </row>
    <row r="63" spans="1:8" x14ac:dyDescent="0.2">
      <c r="A63" s="24"/>
      <c r="C63" s="21"/>
      <c r="H63" s="24"/>
    </row>
    <row r="64" spans="1:8" x14ac:dyDescent="0.2">
      <c r="A64" s="24"/>
      <c r="C64" s="21"/>
      <c r="H64" s="24"/>
    </row>
    <row r="65" spans="1:8" x14ac:dyDescent="0.2">
      <c r="A65" s="24"/>
      <c r="C65" s="21"/>
      <c r="H65" s="24"/>
    </row>
    <row r="66" spans="1:8" x14ac:dyDescent="0.2">
      <c r="A66" s="24"/>
      <c r="C66" s="21"/>
      <c r="H66" s="24"/>
    </row>
    <row r="67" spans="1:8" x14ac:dyDescent="0.2">
      <c r="A67" s="24"/>
      <c r="C67" s="21"/>
      <c r="H67" s="24"/>
    </row>
    <row r="68" spans="1:8" x14ac:dyDescent="0.2">
      <c r="A68" s="24"/>
      <c r="C68" s="21"/>
      <c r="H68" s="24"/>
    </row>
    <row r="69" spans="1:8" x14ac:dyDescent="0.2">
      <c r="A69" s="24"/>
      <c r="C69" s="21"/>
      <c r="H69" s="24"/>
    </row>
    <row r="70" spans="1:8" x14ac:dyDescent="0.2">
      <c r="A70" s="24"/>
      <c r="C70" s="21"/>
      <c r="H70" s="24"/>
    </row>
    <row r="71" spans="1:8" x14ac:dyDescent="0.2">
      <c r="A71" s="24"/>
      <c r="C71" s="21"/>
      <c r="H71" s="24"/>
    </row>
    <row r="72" spans="1:8" x14ac:dyDescent="0.2">
      <c r="A72" s="24"/>
      <c r="C72" s="21"/>
      <c r="H72" s="24"/>
    </row>
    <row r="73" spans="1:8" x14ac:dyDescent="0.2">
      <c r="A73" s="24"/>
      <c r="C73" s="21"/>
      <c r="H73" s="24"/>
    </row>
    <row r="74" spans="1:8" x14ac:dyDescent="0.2">
      <c r="A74" s="24"/>
      <c r="C74" s="21"/>
      <c r="H74" s="24"/>
    </row>
    <row r="75" spans="1:8" x14ac:dyDescent="0.2">
      <c r="A75" s="24"/>
      <c r="C75" s="21"/>
      <c r="H75" s="24"/>
    </row>
    <row r="76" spans="1:8" x14ac:dyDescent="0.2">
      <c r="A76" s="24"/>
      <c r="C76" s="21"/>
      <c r="H76" s="24"/>
    </row>
    <row r="77" spans="1:8" x14ac:dyDescent="0.2">
      <c r="A77" s="24"/>
      <c r="C77" s="21"/>
      <c r="H77" s="24"/>
    </row>
    <row r="78" spans="1:8" x14ac:dyDescent="0.2">
      <c r="A78" s="24"/>
      <c r="C78" s="21"/>
      <c r="H78" s="24"/>
    </row>
    <row r="79" spans="1:8" x14ac:dyDescent="0.2">
      <c r="A79" s="24"/>
      <c r="C79" s="21"/>
      <c r="H79" s="24"/>
    </row>
    <row r="80" spans="1:8" x14ac:dyDescent="0.2">
      <c r="A80" s="24"/>
      <c r="C80" s="21"/>
      <c r="H80" s="24"/>
    </row>
    <row r="81" spans="1:8" x14ac:dyDescent="0.2">
      <c r="A81" s="24"/>
      <c r="C81" s="21"/>
      <c r="H81" s="24"/>
    </row>
    <row r="82" spans="1:8" x14ac:dyDescent="0.2">
      <c r="A82" s="24"/>
      <c r="C82" s="21"/>
      <c r="H82" s="24"/>
    </row>
    <row r="83" spans="1:8" x14ac:dyDescent="0.2">
      <c r="A83" s="24"/>
      <c r="C83" s="21"/>
      <c r="H83" s="24"/>
    </row>
    <row r="84" spans="1:8" x14ac:dyDescent="0.2">
      <c r="A84" s="24"/>
      <c r="C84" s="21"/>
      <c r="H84" s="24"/>
    </row>
    <row r="85" spans="1:8" x14ac:dyDescent="0.2">
      <c r="A85" s="24"/>
      <c r="C85" s="21"/>
      <c r="H85" s="24"/>
    </row>
    <row r="86" spans="1:8" x14ac:dyDescent="0.2">
      <c r="A86" s="24"/>
      <c r="C86" s="21"/>
      <c r="H86" s="24"/>
    </row>
    <row r="87" spans="1:8" x14ac:dyDescent="0.2">
      <c r="A87" s="24"/>
      <c r="C87" s="21"/>
      <c r="H87" s="24"/>
    </row>
    <row r="88" spans="1:8" x14ac:dyDescent="0.2">
      <c r="A88" s="24"/>
      <c r="C88" s="21"/>
      <c r="H88" s="24"/>
    </row>
    <row r="89" spans="1:8" x14ac:dyDescent="0.2">
      <c r="A89" s="24"/>
      <c r="C89" s="21"/>
      <c r="H89" s="24"/>
    </row>
    <row r="90" spans="1:8" x14ac:dyDescent="0.2">
      <c r="A90" s="24"/>
      <c r="C90" s="21"/>
      <c r="H90" s="24"/>
    </row>
    <row r="91" spans="1:8" x14ac:dyDescent="0.2">
      <c r="A91" s="24"/>
      <c r="C91" s="21"/>
      <c r="H91" s="24"/>
    </row>
    <row r="92" spans="1:8" x14ac:dyDescent="0.2">
      <c r="A92" s="24"/>
      <c r="C92" s="21"/>
      <c r="H92" s="24"/>
    </row>
    <row r="93" spans="1:8" x14ac:dyDescent="0.2">
      <c r="A93" s="24"/>
      <c r="C93" s="21"/>
      <c r="H93" s="24"/>
    </row>
    <row r="94" spans="1:8" x14ac:dyDescent="0.2">
      <c r="A94" s="24"/>
      <c r="C94" s="21"/>
      <c r="H94" s="24"/>
    </row>
    <row r="95" spans="1:8" x14ac:dyDescent="0.2">
      <c r="A95" s="24"/>
      <c r="C95" s="21"/>
      <c r="H95" s="24"/>
    </row>
    <row r="96" spans="1:8" x14ac:dyDescent="0.2">
      <c r="A96" s="24"/>
      <c r="C96" s="21"/>
      <c r="H96" s="24"/>
    </row>
    <row r="97" spans="1:8" x14ac:dyDescent="0.2">
      <c r="A97" s="24"/>
      <c r="C97" s="21"/>
      <c r="H97" s="24"/>
    </row>
    <row r="98" spans="1:8" x14ac:dyDescent="0.2">
      <c r="A98" s="24"/>
      <c r="C98" s="21"/>
      <c r="H98" s="24"/>
    </row>
  </sheetData>
  <hyperlinks>
    <hyperlink ref="A1" location="Inhalt!A16"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J44"/>
  <sheetViews>
    <sheetView zoomScale="160" zoomScaleNormal="160" workbookViewId="0"/>
  </sheetViews>
  <sheetFormatPr baseColWidth="10" defaultRowHeight="11.45" customHeight="1" x14ac:dyDescent="0.2"/>
  <cols>
    <col min="1" max="1" width="23.7109375" style="30" customWidth="1"/>
    <col min="2" max="2" width="13.28515625" style="50" customWidth="1"/>
    <col min="3" max="5" width="13.7109375" style="24" customWidth="1"/>
    <col min="6" max="6" width="13.7109375" style="21" customWidth="1"/>
    <col min="7" max="7" width="2.7109375" style="21" customWidth="1"/>
    <col min="8" max="8" width="19.5703125" style="21" customWidth="1"/>
    <col min="9" max="9" width="14.140625" style="21" customWidth="1"/>
    <col min="10" max="16384" width="11.42578125" style="21"/>
  </cols>
  <sheetData>
    <row r="1" spans="1:10" ht="12" customHeight="1" x14ac:dyDescent="0.2">
      <c r="A1" s="60" t="s">
        <v>117</v>
      </c>
    </row>
    <row r="2" spans="1:10" ht="30" customHeight="1" x14ac:dyDescent="0.2">
      <c r="A2" s="88" t="s">
        <v>76</v>
      </c>
    </row>
    <row r="3" spans="1:10" ht="12" customHeight="1" x14ac:dyDescent="0.2">
      <c r="A3" s="115" t="s">
        <v>442</v>
      </c>
    </row>
    <row r="4" spans="1:10" ht="18.600000000000001" customHeight="1" x14ac:dyDescent="0.2">
      <c r="A4" s="89" t="s">
        <v>369</v>
      </c>
    </row>
    <row r="5" spans="1:10" ht="48" customHeight="1" x14ac:dyDescent="0.2">
      <c r="A5" s="158" t="s">
        <v>77</v>
      </c>
      <c r="B5" s="159" t="s">
        <v>414</v>
      </c>
      <c r="C5" s="159" t="s">
        <v>415</v>
      </c>
      <c r="D5" s="159" t="s">
        <v>416</v>
      </c>
      <c r="E5" s="159" t="s">
        <v>417</v>
      </c>
      <c r="F5" s="90" t="s">
        <v>418</v>
      </c>
    </row>
    <row r="6" spans="1:10" ht="20.100000000000001" customHeight="1" x14ac:dyDescent="0.2">
      <c r="A6" s="22" t="s">
        <v>78</v>
      </c>
      <c r="B6" s="173">
        <v>3099601</v>
      </c>
      <c r="C6" s="173">
        <v>856584</v>
      </c>
      <c r="D6" s="193">
        <v>36.4</v>
      </c>
      <c r="E6" s="173">
        <v>2243017</v>
      </c>
      <c r="F6" s="193">
        <v>90.9</v>
      </c>
      <c r="G6" s="33"/>
      <c r="H6" s="120"/>
      <c r="I6" s="186"/>
      <c r="J6" s="186"/>
    </row>
    <row r="7" spans="1:10" ht="11.45" customHeight="1" x14ac:dyDescent="0.2">
      <c r="A7" s="22" t="s">
        <v>79</v>
      </c>
      <c r="B7" s="173">
        <v>412051</v>
      </c>
      <c r="C7" s="173">
        <v>102765</v>
      </c>
      <c r="D7" s="193">
        <v>31</v>
      </c>
      <c r="E7" s="173">
        <v>309286</v>
      </c>
      <c r="F7" s="193">
        <v>91</v>
      </c>
      <c r="G7" s="33"/>
      <c r="H7" s="120"/>
      <c r="I7" s="120"/>
      <c r="J7" s="120"/>
    </row>
    <row r="8" spans="1:10" ht="11.45" customHeight="1" x14ac:dyDescent="0.2">
      <c r="A8" s="22" t="s">
        <v>80</v>
      </c>
      <c r="B8" s="173">
        <v>487028</v>
      </c>
      <c r="C8" s="173">
        <v>125377</v>
      </c>
      <c r="D8" s="193">
        <v>31.8</v>
      </c>
      <c r="E8" s="173">
        <v>361651</v>
      </c>
      <c r="F8" s="193">
        <v>91.1</v>
      </c>
      <c r="G8" s="33"/>
      <c r="H8" s="87"/>
    </row>
    <row r="9" spans="1:10" ht="11.45" customHeight="1" x14ac:dyDescent="0.2">
      <c r="A9" s="22" t="s">
        <v>81</v>
      </c>
      <c r="B9" s="173">
        <v>158328</v>
      </c>
      <c r="C9" s="173">
        <v>53231</v>
      </c>
      <c r="D9" s="193">
        <v>47.6</v>
      </c>
      <c r="E9" s="173">
        <v>105097</v>
      </c>
      <c r="F9" s="193">
        <v>92.1</v>
      </c>
      <c r="G9" s="33"/>
      <c r="H9" s="48"/>
    </row>
    <row r="10" spans="1:10" ht="11.45" customHeight="1" x14ac:dyDescent="0.2">
      <c r="A10" s="22" t="s">
        <v>82</v>
      </c>
      <c r="B10" s="173">
        <v>100808</v>
      </c>
      <c r="C10" s="173">
        <v>34278</v>
      </c>
      <c r="D10" s="193">
        <v>57.6</v>
      </c>
      <c r="E10" s="173">
        <v>66530</v>
      </c>
      <c r="F10" s="193">
        <v>94.2</v>
      </c>
      <c r="G10" s="33"/>
      <c r="H10" s="48"/>
    </row>
    <row r="11" spans="1:10" ht="11.45" customHeight="1" x14ac:dyDescent="0.2">
      <c r="A11" s="22" t="s">
        <v>83</v>
      </c>
      <c r="B11" s="173">
        <v>24389</v>
      </c>
      <c r="C11" s="173">
        <v>6209</v>
      </c>
      <c r="D11" s="193">
        <v>30.7</v>
      </c>
      <c r="E11" s="173">
        <v>18180</v>
      </c>
      <c r="F11" s="193">
        <v>86</v>
      </c>
      <c r="G11" s="33"/>
      <c r="H11" s="48"/>
    </row>
    <row r="12" spans="1:10" ht="11.45" customHeight="1" x14ac:dyDescent="0.2">
      <c r="A12" s="22" t="s">
        <v>84</v>
      </c>
      <c r="B12" s="173">
        <v>81518</v>
      </c>
      <c r="C12" s="173">
        <v>29301</v>
      </c>
      <c r="D12" s="193">
        <v>50.3</v>
      </c>
      <c r="E12" s="173">
        <v>52217</v>
      </c>
      <c r="F12" s="193">
        <v>88.9</v>
      </c>
      <c r="G12" s="33"/>
      <c r="H12" s="48"/>
    </row>
    <row r="13" spans="1:10" ht="11.45" customHeight="1" x14ac:dyDescent="0.2">
      <c r="A13" s="22" t="s">
        <v>85</v>
      </c>
      <c r="B13" s="173">
        <v>231011</v>
      </c>
      <c r="C13" s="173">
        <v>60377</v>
      </c>
      <c r="D13" s="193">
        <v>33.299999999999997</v>
      </c>
      <c r="E13" s="173">
        <v>170634</v>
      </c>
      <c r="F13" s="193">
        <v>90.2</v>
      </c>
      <c r="G13" s="33"/>
      <c r="H13" s="48"/>
    </row>
    <row r="14" spans="1:10" ht="11.45" customHeight="1" x14ac:dyDescent="0.2">
      <c r="A14" s="25" t="s">
        <v>86</v>
      </c>
      <c r="B14" s="174">
        <v>61322</v>
      </c>
      <c r="C14" s="174">
        <v>21481</v>
      </c>
      <c r="D14" s="194">
        <v>59.2</v>
      </c>
      <c r="E14" s="174">
        <v>39841</v>
      </c>
      <c r="F14" s="194">
        <v>94.5</v>
      </c>
      <c r="G14" s="33"/>
      <c r="H14" s="48"/>
    </row>
    <row r="15" spans="1:10" ht="11.45" customHeight="1" x14ac:dyDescent="0.2">
      <c r="A15" s="22" t="s">
        <v>87</v>
      </c>
      <c r="B15" s="173">
        <v>297959</v>
      </c>
      <c r="C15" s="173">
        <v>79908</v>
      </c>
      <c r="D15" s="193">
        <v>34.9</v>
      </c>
      <c r="E15" s="173">
        <v>218051</v>
      </c>
      <c r="F15" s="193">
        <v>91.1</v>
      </c>
      <c r="G15" s="33"/>
      <c r="H15" s="48"/>
    </row>
    <row r="16" spans="1:10" ht="11.45" customHeight="1" x14ac:dyDescent="0.2">
      <c r="A16" s="22" t="s">
        <v>88</v>
      </c>
      <c r="B16" s="173">
        <v>645858</v>
      </c>
      <c r="C16" s="173">
        <v>161026</v>
      </c>
      <c r="D16" s="193">
        <v>31</v>
      </c>
      <c r="E16" s="173">
        <v>484832</v>
      </c>
      <c r="F16" s="193">
        <v>89.7</v>
      </c>
      <c r="G16" s="33"/>
      <c r="H16" s="48"/>
    </row>
    <row r="17" spans="1:9" ht="11.45" customHeight="1" x14ac:dyDescent="0.2">
      <c r="A17" s="22" t="s">
        <v>89</v>
      </c>
      <c r="B17" s="173">
        <v>148042</v>
      </c>
      <c r="C17" s="173">
        <v>36742</v>
      </c>
      <c r="D17" s="193">
        <v>31.4</v>
      </c>
      <c r="E17" s="173">
        <v>111300</v>
      </c>
      <c r="F17" s="193">
        <v>91.3</v>
      </c>
      <c r="G17" s="33"/>
      <c r="H17" s="48"/>
    </row>
    <row r="18" spans="1:9" ht="11.45" customHeight="1" x14ac:dyDescent="0.2">
      <c r="A18" s="22" t="s">
        <v>90</v>
      </c>
      <c r="B18" s="173">
        <v>31164</v>
      </c>
      <c r="C18" s="173">
        <v>8363</v>
      </c>
      <c r="D18" s="193">
        <v>33.4</v>
      </c>
      <c r="E18" s="173">
        <v>22801</v>
      </c>
      <c r="F18" s="193">
        <v>87.7</v>
      </c>
      <c r="G18" s="33"/>
      <c r="H18" s="48"/>
    </row>
    <row r="19" spans="1:9" ht="11.45" customHeight="1" x14ac:dyDescent="0.2">
      <c r="A19" s="22" t="s">
        <v>91</v>
      </c>
      <c r="B19" s="173">
        <v>158721</v>
      </c>
      <c r="C19" s="173">
        <v>53288</v>
      </c>
      <c r="D19" s="193">
        <v>54.7</v>
      </c>
      <c r="E19" s="173">
        <v>105433</v>
      </c>
      <c r="F19" s="193">
        <v>93.6</v>
      </c>
      <c r="G19" s="33"/>
      <c r="H19" s="48"/>
    </row>
    <row r="20" spans="1:9" ht="11.45" customHeight="1" x14ac:dyDescent="0.2">
      <c r="A20" s="22" t="s">
        <v>92</v>
      </c>
      <c r="B20" s="173">
        <v>80329</v>
      </c>
      <c r="C20" s="173">
        <v>28651</v>
      </c>
      <c r="D20" s="193">
        <v>59</v>
      </c>
      <c r="E20" s="173">
        <v>51678</v>
      </c>
      <c r="F20" s="193">
        <v>92.3</v>
      </c>
      <c r="G20" s="33"/>
      <c r="H20" s="48"/>
    </row>
    <row r="21" spans="1:9" ht="11.45" customHeight="1" x14ac:dyDescent="0.2">
      <c r="A21" s="22" t="s">
        <v>93</v>
      </c>
      <c r="B21" s="173">
        <v>102873</v>
      </c>
      <c r="C21" s="173">
        <v>29380</v>
      </c>
      <c r="D21" s="193">
        <v>38.299999999999997</v>
      </c>
      <c r="E21" s="173">
        <v>73493</v>
      </c>
      <c r="F21" s="193">
        <v>89.8</v>
      </c>
      <c r="G21" s="33"/>
      <c r="H21" s="48"/>
    </row>
    <row r="22" spans="1:9" ht="11.45" customHeight="1" x14ac:dyDescent="0.2">
      <c r="A22" s="22" t="s">
        <v>94</v>
      </c>
      <c r="B22" s="173">
        <v>78200</v>
      </c>
      <c r="C22" s="173">
        <v>26207</v>
      </c>
      <c r="D22" s="193">
        <v>55.8</v>
      </c>
      <c r="E22" s="173">
        <v>51993</v>
      </c>
      <c r="F22" s="193">
        <v>94.4</v>
      </c>
      <c r="G22" s="33"/>
      <c r="H22" s="48"/>
    </row>
    <row r="23" spans="1:9" ht="11.45" customHeight="1" x14ac:dyDescent="0.2">
      <c r="B23" s="49"/>
      <c r="C23" s="23"/>
      <c r="D23" s="23"/>
      <c r="E23" s="23"/>
      <c r="F23" s="44"/>
    </row>
    <row r="24" spans="1:9" ht="11.45" customHeight="1" x14ac:dyDescent="0.2">
      <c r="A24" s="100" t="s">
        <v>166</v>
      </c>
      <c r="B24" s="78"/>
      <c r="H24" s="119" t="s">
        <v>458</v>
      </c>
    </row>
    <row r="25" spans="1:9" ht="11.45" customHeight="1" x14ac:dyDescent="0.2">
      <c r="A25" s="153"/>
      <c r="H25" s="21" t="s">
        <v>170</v>
      </c>
      <c r="I25" s="21" t="s">
        <v>187</v>
      </c>
    </row>
    <row r="26" spans="1:9" ht="11.45" customHeight="1" x14ac:dyDescent="0.2">
      <c r="A26" s="153"/>
      <c r="H26" s="95" t="s">
        <v>171</v>
      </c>
      <c r="I26" s="29">
        <f>D7</f>
        <v>31</v>
      </c>
    </row>
    <row r="27" spans="1:9" ht="11.45" customHeight="1" x14ac:dyDescent="0.2">
      <c r="A27" s="153"/>
      <c r="H27" s="95" t="s">
        <v>172</v>
      </c>
      <c r="I27" s="29">
        <f t="shared" ref="I27:I41" si="0">D8</f>
        <v>31.8</v>
      </c>
    </row>
    <row r="28" spans="1:9" ht="11.45" customHeight="1" x14ac:dyDescent="0.2">
      <c r="A28" s="153"/>
      <c r="H28" s="21" t="s">
        <v>173</v>
      </c>
      <c r="I28" s="29">
        <f t="shared" si="0"/>
        <v>47.6</v>
      </c>
    </row>
    <row r="29" spans="1:9" ht="11.45" customHeight="1" x14ac:dyDescent="0.2">
      <c r="A29" s="153"/>
      <c r="H29" s="21" t="s">
        <v>174</v>
      </c>
      <c r="I29" s="29">
        <f t="shared" si="0"/>
        <v>57.6</v>
      </c>
    </row>
    <row r="30" spans="1:9" ht="11.45" customHeight="1" x14ac:dyDescent="0.2">
      <c r="A30" s="153"/>
      <c r="H30" s="21" t="s">
        <v>175</v>
      </c>
      <c r="I30" s="29">
        <f t="shared" si="0"/>
        <v>30.7</v>
      </c>
    </row>
    <row r="31" spans="1:9" ht="11.45" customHeight="1" x14ac:dyDescent="0.2">
      <c r="A31" s="153"/>
      <c r="H31" s="21" t="s">
        <v>176</v>
      </c>
      <c r="I31" s="29">
        <f t="shared" si="0"/>
        <v>50.3</v>
      </c>
    </row>
    <row r="32" spans="1:9" ht="11.45" customHeight="1" x14ac:dyDescent="0.2">
      <c r="A32" s="153"/>
      <c r="H32" s="21" t="s">
        <v>177</v>
      </c>
      <c r="I32" s="29">
        <f t="shared" si="0"/>
        <v>33.299999999999997</v>
      </c>
    </row>
    <row r="33" spans="1:9" ht="11.45" customHeight="1" x14ac:dyDescent="0.2">
      <c r="A33" s="153"/>
      <c r="H33" s="21" t="s">
        <v>178</v>
      </c>
      <c r="I33" s="29">
        <f t="shared" si="0"/>
        <v>59.2</v>
      </c>
    </row>
    <row r="34" spans="1:9" ht="11.45" customHeight="1" x14ac:dyDescent="0.2">
      <c r="A34" s="153"/>
      <c r="H34" s="21" t="s">
        <v>179</v>
      </c>
      <c r="I34" s="29">
        <f t="shared" si="0"/>
        <v>34.9</v>
      </c>
    </row>
    <row r="35" spans="1:9" ht="11.45" customHeight="1" x14ac:dyDescent="0.2">
      <c r="A35" s="153"/>
      <c r="H35" s="21" t="s">
        <v>180</v>
      </c>
      <c r="I35" s="29">
        <f t="shared" si="0"/>
        <v>31</v>
      </c>
    </row>
    <row r="36" spans="1:9" ht="11.45" customHeight="1" x14ac:dyDescent="0.2">
      <c r="A36" s="153"/>
      <c r="H36" s="21" t="s">
        <v>181</v>
      </c>
      <c r="I36" s="29">
        <f t="shared" si="0"/>
        <v>31.4</v>
      </c>
    </row>
    <row r="37" spans="1:9" ht="11.45" customHeight="1" x14ac:dyDescent="0.2">
      <c r="A37" s="153"/>
      <c r="H37" s="21" t="s">
        <v>182</v>
      </c>
      <c r="I37" s="29">
        <f t="shared" si="0"/>
        <v>33.4</v>
      </c>
    </row>
    <row r="38" spans="1:9" ht="11.45" customHeight="1" x14ac:dyDescent="0.2">
      <c r="A38" s="153"/>
      <c r="H38" s="21" t="s">
        <v>183</v>
      </c>
      <c r="I38" s="29">
        <f t="shared" si="0"/>
        <v>54.7</v>
      </c>
    </row>
    <row r="39" spans="1:9" ht="11.45" customHeight="1" x14ac:dyDescent="0.2">
      <c r="A39" s="153"/>
      <c r="H39" s="21" t="s">
        <v>184</v>
      </c>
      <c r="I39" s="29">
        <f t="shared" si="0"/>
        <v>59</v>
      </c>
    </row>
    <row r="40" spans="1:9" ht="11.45" customHeight="1" x14ac:dyDescent="0.2">
      <c r="A40" s="153"/>
      <c r="H40" s="21" t="s">
        <v>185</v>
      </c>
      <c r="I40" s="29">
        <f t="shared" si="0"/>
        <v>38.299999999999997</v>
      </c>
    </row>
    <row r="41" spans="1:9" ht="11.45" customHeight="1" x14ac:dyDescent="0.2">
      <c r="H41" s="21" t="s">
        <v>186</v>
      </c>
      <c r="I41" s="29">
        <f t="shared" si="0"/>
        <v>55.8</v>
      </c>
    </row>
    <row r="42" spans="1:9" ht="11.45" customHeight="1" x14ac:dyDescent="0.2">
      <c r="H42" s="26" t="s">
        <v>209</v>
      </c>
      <c r="I42" s="192">
        <f>D6</f>
        <v>36.4</v>
      </c>
    </row>
    <row r="44" spans="1:9" ht="11.45" customHeight="1" x14ac:dyDescent="0.2">
      <c r="H44" s="155"/>
      <c r="I44" s="120"/>
    </row>
  </sheetData>
  <hyperlinks>
    <hyperlink ref="A1" location="Inhalt!A17" display="Link zum Inhaltsverzeichnis"/>
    <hyperlink ref="A24" location="_GrafikDaten_7.7" display="            Grafik 7.7"/>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legacyDrawing r:id="rId3"/>
  <tableParts count="2">
    <tablePart r:id="rId4"/>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R40"/>
  <sheetViews>
    <sheetView zoomScale="160" zoomScaleNormal="160" workbookViewId="0"/>
  </sheetViews>
  <sheetFormatPr baseColWidth="10" defaultRowHeight="11.45" customHeight="1" x14ac:dyDescent="0.2"/>
  <cols>
    <col min="1" max="1" width="18.7109375" style="30" customWidth="1"/>
    <col min="2" max="2" width="8.28515625" style="30" customWidth="1"/>
    <col min="3" max="3" width="7.7109375" style="30" customWidth="1"/>
    <col min="4" max="4" width="7.7109375" style="42" customWidth="1"/>
    <col min="5" max="5" width="8.28515625" style="42" customWidth="1"/>
    <col min="6" max="10" width="8.28515625" style="21" customWidth="1"/>
    <col min="11" max="11" width="2.7109375" style="21" customWidth="1"/>
    <col min="12" max="12" width="21.7109375" style="21" customWidth="1"/>
    <col min="13" max="13" width="15.7109375" style="21" customWidth="1"/>
    <col min="14" max="16384" width="11.42578125" style="21"/>
  </cols>
  <sheetData>
    <row r="1" spans="1:11" ht="12" customHeight="1" x14ac:dyDescent="0.2">
      <c r="A1" s="113" t="s">
        <v>117</v>
      </c>
    </row>
    <row r="2" spans="1:11" ht="30" customHeight="1" x14ac:dyDescent="0.2">
      <c r="A2" s="114" t="s">
        <v>95</v>
      </c>
    </row>
    <row r="3" spans="1:11" ht="30" customHeight="1" x14ac:dyDescent="0.2">
      <c r="A3" s="115" t="s">
        <v>96</v>
      </c>
    </row>
    <row r="4" spans="1:11" ht="36" customHeight="1" x14ac:dyDescent="0.2">
      <c r="A4" s="158" t="s">
        <v>30</v>
      </c>
      <c r="B4" s="159" t="s">
        <v>419</v>
      </c>
      <c r="C4" s="159" t="s">
        <v>420</v>
      </c>
      <c r="D4" s="159" t="s">
        <v>421</v>
      </c>
      <c r="E4" s="159" t="s">
        <v>422</v>
      </c>
      <c r="F4" s="159" t="s">
        <v>423</v>
      </c>
      <c r="G4" s="159" t="s">
        <v>424</v>
      </c>
      <c r="H4" s="159" t="s">
        <v>425</v>
      </c>
      <c r="I4" s="159" t="s">
        <v>426</v>
      </c>
      <c r="J4" s="90" t="s">
        <v>427</v>
      </c>
    </row>
    <row r="5" spans="1:11" ht="20.100000000000001" customHeight="1" x14ac:dyDescent="0.2">
      <c r="A5" s="25" t="s">
        <v>97</v>
      </c>
      <c r="B5" s="170">
        <v>416933</v>
      </c>
      <c r="C5" s="170">
        <v>448314</v>
      </c>
      <c r="D5" s="170">
        <v>495902</v>
      </c>
      <c r="E5" s="170">
        <v>531697</v>
      </c>
      <c r="F5" s="170">
        <v>701362</v>
      </c>
      <c r="G5" s="170">
        <v>946666</v>
      </c>
      <c r="H5" s="170">
        <v>1073969</v>
      </c>
      <c r="I5" s="170">
        <v>1157595</v>
      </c>
      <c r="J5" s="170">
        <v>1254657</v>
      </c>
    </row>
    <row r="6" spans="1:11" ht="11.45" customHeight="1" x14ac:dyDescent="0.2">
      <c r="A6" s="22" t="s">
        <v>98</v>
      </c>
      <c r="B6" s="171"/>
      <c r="C6" s="171"/>
      <c r="D6" s="171"/>
      <c r="E6" s="171"/>
      <c r="F6" s="171"/>
      <c r="G6" s="171"/>
      <c r="H6" s="171"/>
      <c r="I6" s="171"/>
      <c r="J6" s="171"/>
      <c r="K6" s="116"/>
    </row>
    <row r="7" spans="1:11" ht="11.45" customHeight="1" x14ac:dyDescent="0.2">
      <c r="A7" s="22" t="s">
        <v>99</v>
      </c>
      <c r="B7" s="171">
        <v>95443</v>
      </c>
      <c r="C7" s="171">
        <v>187443</v>
      </c>
      <c r="D7" s="171">
        <v>210292</v>
      </c>
      <c r="E7" s="171">
        <v>213710</v>
      </c>
      <c r="F7" s="171">
        <v>306457</v>
      </c>
      <c r="G7" s="171">
        <v>416313</v>
      </c>
      <c r="H7" s="171">
        <v>921469</v>
      </c>
      <c r="I7" s="171">
        <v>1009117</v>
      </c>
      <c r="J7" s="171">
        <v>1093521</v>
      </c>
      <c r="K7" s="116"/>
    </row>
    <row r="8" spans="1:11" ht="11.45" customHeight="1" x14ac:dyDescent="0.2">
      <c r="A8" s="22" t="s">
        <v>100</v>
      </c>
      <c r="B8" s="171">
        <v>315130</v>
      </c>
      <c r="C8" s="171">
        <v>238298</v>
      </c>
      <c r="D8" s="171">
        <v>260039</v>
      </c>
      <c r="E8" s="171">
        <v>292926</v>
      </c>
      <c r="F8" s="171">
        <v>394284</v>
      </c>
      <c r="G8" s="171">
        <v>529795</v>
      </c>
      <c r="H8" s="171">
        <v>151974</v>
      </c>
      <c r="I8" s="171">
        <v>148161</v>
      </c>
      <c r="J8" s="171">
        <v>161137</v>
      </c>
    </row>
    <row r="9" spans="1:11" s="26" customFormat="1" ht="15" customHeight="1" x14ac:dyDescent="0.2">
      <c r="A9" s="25" t="s">
        <v>101</v>
      </c>
      <c r="B9" s="170">
        <v>86921</v>
      </c>
      <c r="C9" s="170">
        <v>51983</v>
      </c>
      <c r="D9" s="170">
        <v>49636</v>
      </c>
      <c r="E9" s="170">
        <v>36541</v>
      </c>
      <c r="F9" s="170">
        <v>37253</v>
      </c>
      <c r="G9" s="170">
        <v>38683</v>
      </c>
      <c r="H9" s="170">
        <v>21373</v>
      </c>
      <c r="I9" s="170">
        <v>23433</v>
      </c>
      <c r="J9" s="170">
        <v>23909</v>
      </c>
    </row>
    <row r="10" spans="1:11" s="26" customFormat="1" ht="15" customHeight="1" x14ac:dyDescent="0.2">
      <c r="A10" s="25" t="s">
        <v>370</v>
      </c>
      <c r="B10" s="170">
        <v>330012</v>
      </c>
      <c r="C10" s="170">
        <v>396331</v>
      </c>
      <c r="D10" s="170">
        <v>446266</v>
      </c>
      <c r="E10" s="170">
        <v>495156</v>
      </c>
      <c r="F10" s="170">
        <v>664109</v>
      </c>
      <c r="G10" s="170">
        <v>907983</v>
      </c>
      <c r="H10" s="170">
        <v>1052596</v>
      </c>
      <c r="I10" s="170">
        <v>1134162</v>
      </c>
      <c r="J10" s="170">
        <v>1230748</v>
      </c>
    </row>
    <row r="11" spans="1:11" ht="11.45" customHeight="1" x14ac:dyDescent="0.2">
      <c r="A11" s="22" t="s">
        <v>98</v>
      </c>
      <c r="B11" s="171"/>
      <c r="C11" s="171"/>
      <c r="D11" s="171"/>
      <c r="E11" s="171"/>
      <c r="F11" s="171"/>
      <c r="G11" s="171"/>
      <c r="H11" s="171"/>
      <c r="I11" s="171"/>
      <c r="J11" s="171"/>
    </row>
    <row r="12" spans="1:11" ht="11.45" customHeight="1" x14ac:dyDescent="0.2">
      <c r="A12" s="22" t="s">
        <v>99</v>
      </c>
      <c r="B12" s="171">
        <v>90360</v>
      </c>
      <c r="C12" s="171">
        <v>173906</v>
      </c>
      <c r="D12" s="171">
        <v>189191</v>
      </c>
      <c r="E12" s="171">
        <v>199726</v>
      </c>
      <c r="F12" s="171">
        <v>294463</v>
      </c>
      <c r="G12" s="171">
        <v>405081</v>
      </c>
      <c r="H12" s="171">
        <v>908202</v>
      </c>
      <c r="I12" s="171">
        <v>995770</v>
      </c>
      <c r="J12" s="171">
        <v>1080724</v>
      </c>
    </row>
    <row r="13" spans="1:11" ht="11.45" customHeight="1" x14ac:dyDescent="0.2">
      <c r="A13" s="22" t="s">
        <v>100</v>
      </c>
      <c r="B13" s="171">
        <v>233292</v>
      </c>
      <c r="C13" s="171">
        <v>199851</v>
      </c>
      <c r="D13" s="171">
        <v>231504</v>
      </c>
      <c r="E13" s="171">
        <v>270369</v>
      </c>
      <c r="F13" s="171">
        <v>369024</v>
      </c>
      <c r="G13" s="171">
        <v>502343</v>
      </c>
      <c r="H13" s="171">
        <v>143868</v>
      </c>
      <c r="I13" s="171">
        <v>138075</v>
      </c>
      <c r="J13" s="171">
        <v>150024</v>
      </c>
    </row>
    <row r="16" spans="1:11" ht="30" customHeight="1" x14ac:dyDescent="0.2">
      <c r="A16" s="115" t="s">
        <v>444</v>
      </c>
    </row>
    <row r="17" spans="1:18" ht="60" customHeight="1" x14ac:dyDescent="0.2">
      <c r="A17" s="165" t="s">
        <v>30</v>
      </c>
      <c r="B17" s="159" t="s">
        <v>428</v>
      </c>
      <c r="C17" s="159" t="s">
        <v>429</v>
      </c>
      <c r="D17" s="159" t="s">
        <v>430</v>
      </c>
      <c r="E17" s="159" t="s">
        <v>431</v>
      </c>
      <c r="F17" s="159" t="s">
        <v>432</v>
      </c>
      <c r="G17" s="159" t="s">
        <v>433</v>
      </c>
      <c r="H17" s="159" t="s">
        <v>434</v>
      </c>
      <c r="I17" s="159" t="s">
        <v>435</v>
      </c>
      <c r="J17" s="90" t="s">
        <v>436</v>
      </c>
    </row>
    <row r="18" spans="1:18" ht="20.100000000000001" customHeight="1" x14ac:dyDescent="0.2">
      <c r="A18" s="25" t="s">
        <v>97</v>
      </c>
      <c r="B18" s="170">
        <v>1254657</v>
      </c>
      <c r="C18" s="170">
        <v>186755</v>
      </c>
      <c r="D18" s="170">
        <v>97152</v>
      </c>
      <c r="E18" s="170">
        <v>174141</v>
      </c>
      <c r="F18" s="170">
        <v>166325</v>
      </c>
      <c r="G18" s="170">
        <v>181329</v>
      </c>
      <c r="H18" s="170">
        <v>119970</v>
      </c>
      <c r="I18" s="170">
        <v>177797</v>
      </c>
      <c r="J18" s="170">
        <v>151190</v>
      </c>
      <c r="K18" s="51"/>
      <c r="L18" s="120"/>
      <c r="M18" s="186"/>
      <c r="N18" s="186"/>
      <c r="O18" s="51"/>
      <c r="P18" s="51"/>
      <c r="Q18" s="51"/>
      <c r="R18" s="51"/>
    </row>
    <row r="19" spans="1:18" ht="11.45" customHeight="1" x14ac:dyDescent="0.2">
      <c r="A19" s="22" t="s">
        <v>98</v>
      </c>
      <c r="B19" s="171"/>
      <c r="C19" s="171"/>
      <c r="D19" s="171"/>
      <c r="E19" s="171"/>
      <c r="F19" s="171"/>
      <c r="G19" s="171"/>
      <c r="H19" s="171"/>
      <c r="I19" s="171"/>
      <c r="J19" s="171"/>
      <c r="K19" s="51"/>
      <c r="L19" s="120"/>
      <c r="M19" s="120"/>
      <c r="N19" s="120"/>
      <c r="O19" s="51"/>
      <c r="P19" s="51"/>
      <c r="Q19" s="51"/>
      <c r="R19" s="51"/>
    </row>
    <row r="20" spans="1:18" ht="11.45" customHeight="1" x14ac:dyDescent="0.2">
      <c r="A20" s="22" t="s">
        <v>99</v>
      </c>
      <c r="B20" s="171">
        <v>1093521</v>
      </c>
      <c r="C20" s="171">
        <v>177513</v>
      </c>
      <c r="D20" s="171">
        <v>94080</v>
      </c>
      <c r="E20" s="171">
        <v>163247</v>
      </c>
      <c r="F20" s="171">
        <v>139121</v>
      </c>
      <c r="G20" s="171">
        <v>166699</v>
      </c>
      <c r="H20" s="171">
        <v>97443</v>
      </c>
      <c r="I20" s="171">
        <v>146505</v>
      </c>
      <c r="J20" s="171">
        <v>108914</v>
      </c>
      <c r="K20" s="51"/>
      <c r="L20" s="116"/>
      <c r="M20" s="51"/>
      <c r="N20" s="51"/>
      <c r="O20" s="51"/>
      <c r="P20" s="51"/>
      <c r="Q20" s="51"/>
      <c r="R20" s="51"/>
    </row>
    <row r="21" spans="1:18" ht="11.45" customHeight="1" x14ac:dyDescent="0.2">
      <c r="A21" s="22" t="s">
        <v>100</v>
      </c>
      <c r="B21" s="171">
        <v>161137</v>
      </c>
      <c r="C21" s="171">
        <v>9242</v>
      </c>
      <c r="D21" s="171">
        <v>3072</v>
      </c>
      <c r="E21" s="171">
        <v>10893</v>
      </c>
      <c r="F21" s="171">
        <v>27204</v>
      </c>
      <c r="G21" s="171">
        <v>14631</v>
      </c>
      <c r="H21" s="171">
        <v>22527</v>
      </c>
      <c r="I21" s="171">
        <v>31292</v>
      </c>
      <c r="J21" s="171">
        <v>42276</v>
      </c>
      <c r="K21" s="51"/>
      <c r="L21" s="51"/>
      <c r="M21" s="51"/>
      <c r="N21" s="51"/>
      <c r="O21" s="51"/>
      <c r="P21" s="51"/>
      <c r="Q21" s="51"/>
      <c r="R21" s="51"/>
    </row>
    <row r="22" spans="1:18" ht="15" customHeight="1" x14ac:dyDescent="0.2">
      <c r="A22" s="25" t="s">
        <v>101</v>
      </c>
      <c r="B22" s="170">
        <v>23909</v>
      </c>
      <c r="C22" s="170">
        <v>1866</v>
      </c>
      <c r="D22" s="170">
        <v>1367</v>
      </c>
      <c r="E22" s="170">
        <v>1990</v>
      </c>
      <c r="F22" s="170">
        <v>3691</v>
      </c>
      <c r="G22" s="170">
        <v>3717</v>
      </c>
      <c r="H22" s="170">
        <v>2520</v>
      </c>
      <c r="I22" s="170">
        <v>5006</v>
      </c>
      <c r="J22" s="170">
        <v>3752</v>
      </c>
    </row>
    <row r="23" spans="1:18" ht="15" customHeight="1" x14ac:dyDescent="0.2">
      <c r="A23" s="25" t="s">
        <v>370</v>
      </c>
      <c r="B23" s="170">
        <v>1230748</v>
      </c>
      <c r="C23" s="170">
        <v>184888</v>
      </c>
      <c r="D23" s="170">
        <v>95784</v>
      </c>
      <c r="E23" s="170">
        <v>172151</v>
      </c>
      <c r="F23" s="170">
        <v>162634</v>
      </c>
      <c r="G23" s="170">
        <v>177613</v>
      </c>
      <c r="H23" s="170">
        <v>117449</v>
      </c>
      <c r="I23" s="170">
        <v>172790</v>
      </c>
      <c r="J23" s="170">
        <v>147438</v>
      </c>
    </row>
    <row r="24" spans="1:18" ht="11.45" customHeight="1" x14ac:dyDescent="0.2">
      <c r="A24" s="22" t="s">
        <v>98</v>
      </c>
      <c r="B24" s="171"/>
      <c r="C24" s="171"/>
      <c r="D24" s="171"/>
      <c r="E24" s="171"/>
      <c r="F24" s="171"/>
      <c r="G24" s="171"/>
      <c r="H24" s="171"/>
      <c r="I24" s="171"/>
      <c r="J24" s="171"/>
    </row>
    <row r="25" spans="1:18" ht="11.45" customHeight="1" x14ac:dyDescent="0.2">
      <c r="A25" s="22" t="s">
        <v>99</v>
      </c>
      <c r="B25" s="171">
        <v>1080724</v>
      </c>
      <c r="C25" s="171">
        <v>175755</v>
      </c>
      <c r="D25" s="171">
        <v>92801</v>
      </c>
      <c r="E25" s="171">
        <v>161786</v>
      </c>
      <c r="F25" s="171">
        <v>137796</v>
      </c>
      <c r="G25" s="171">
        <v>164186</v>
      </c>
      <c r="H25" s="171">
        <v>96613</v>
      </c>
      <c r="I25" s="171">
        <v>143957</v>
      </c>
      <c r="J25" s="171">
        <v>107830</v>
      </c>
    </row>
    <row r="26" spans="1:18" ht="11.45" customHeight="1" x14ac:dyDescent="0.2">
      <c r="A26" s="22" t="s">
        <v>100</v>
      </c>
      <c r="B26" s="171">
        <v>150024</v>
      </c>
      <c r="C26" s="171">
        <v>9133</v>
      </c>
      <c r="D26" s="171">
        <v>2984</v>
      </c>
      <c r="E26" s="171">
        <v>10365</v>
      </c>
      <c r="F26" s="171">
        <v>24838</v>
      </c>
      <c r="G26" s="171">
        <v>13427</v>
      </c>
      <c r="H26" s="171">
        <v>20836</v>
      </c>
      <c r="I26" s="171">
        <v>28833</v>
      </c>
      <c r="J26" s="171">
        <v>39608</v>
      </c>
    </row>
    <row r="28" spans="1:18" ht="11.45" customHeight="1" x14ac:dyDescent="0.2">
      <c r="A28" s="117" t="s">
        <v>167</v>
      </c>
      <c r="B28" s="118"/>
      <c r="C28" s="24"/>
      <c r="D28" s="24"/>
      <c r="E28" s="24"/>
      <c r="J28" s="27"/>
      <c r="L28" s="119" t="s">
        <v>445</v>
      </c>
    </row>
    <row r="29" spans="1:18" ht="11.45" customHeight="1" x14ac:dyDescent="0.2">
      <c r="D29" s="30"/>
      <c r="E29" s="30"/>
      <c r="F29" s="30"/>
      <c r="G29" s="30"/>
      <c r="H29" s="30"/>
      <c r="I29" s="30"/>
      <c r="J29" s="30"/>
      <c r="L29" s="21" t="s">
        <v>159</v>
      </c>
      <c r="M29" s="21" t="s">
        <v>168</v>
      </c>
      <c r="N29" s="21" t="s">
        <v>446</v>
      </c>
    </row>
    <row r="30" spans="1:18" ht="11.45" customHeight="1" x14ac:dyDescent="0.2">
      <c r="L30" s="95" t="s">
        <v>152</v>
      </c>
      <c r="M30" s="97">
        <f>C23*1000/GrafikDaten_7.8[[#This Row],[Nachrichtlich: Bevölkerung am 31.12.2022]]</f>
        <v>880.75457317073176</v>
      </c>
      <c r="N30" s="175">
        <v>209920</v>
      </c>
    </row>
    <row r="31" spans="1:18" ht="11.45" customHeight="1" x14ac:dyDescent="0.2">
      <c r="L31" s="95" t="s">
        <v>153</v>
      </c>
      <c r="M31" s="97">
        <f>D23*1000/GrafikDaten_7.8[[#This Row],[Nachrichtlich: Bevölkerung am 31.12.2022]]</f>
        <v>971.47957320783803</v>
      </c>
      <c r="N31" s="175">
        <v>98596</v>
      </c>
    </row>
    <row r="32" spans="1:18" ht="11.45" customHeight="1" x14ac:dyDescent="0.2">
      <c r="L32" s="21" t="s">
        <v>154</v>
      </c>
      <c r="M32" s="97">
        <f>E23*1000/GrafikDaten_7.8[[#This Row],[Nachrichtlich: Bevölkerung am 31.12.2022]]</f>
        <v>663.22119829871167</v>
      </c>
      <c r="N32" s="175">
        <v>259568</v>
      </c>
    </row>
    <row r="33" spans="12:16" ht="11.45" customHeight="1" x14ac:dyDescent="0.2">
      <c r="L33" s="21" t="s">
        <v>148</v>
      </c>
      <c r="M33" s="97">
        <f>F23*1000/GrafikDaten_7.8[[#This Row],[Nachrichtlich: Bevölkerung am 31.12.2022]]</f>
        <v>736.54367841599219</v>
      </c>
      <c r="N33" s="125">
        <v>220807</v>
      </c>
    </row>
    <row r="34" spans="12:16" ht="11.45" customHeight="1" x14ac:dyDescent="0.2">
      <c r="L34" s="21" t="s">
        <v>155</v>
      </c>
      <c r="M34" s="97">
        <f>G23*1000/GrafikDaten_7.8[[#This Row],[Nachrichtlich: Bevölkerung am 31.12.2022]]</f>
        <v>780.08898336722552</v>
      </c>
      <c r="N34" s="125">
        <v>227683</v>
      </c>
    </row>
    <row r="35" spans="12:16" ht="11.45" customHeight="1" x14ac:dyDescent="0.2">
      <c r="L35" s="21" t="s">
        <v>156</v>
      </c>
      <c r="M35" s="97">
        <f>H23*1000/GrafikDaten_7.8[[#This Row],[Nachrichtlich: Bevölkerung am 31.12.2022]]</f>
        <v>732.73732281892592</v>
      </c>
      <c r="N35" s="125">
        <v>160288</v>
      </c>
    </row>
    <row r="36" spans="12:16" ht="11.45" customHeight="1" x14ac:dyDescent="0.2">
      <c r="L36" s="21" t="s">
        <v>157</v>
      </c>
      <c r="M36" s="97">
        <f>I23*1000/GrafikDaten_7.8[[#This Row],[Nachrichtlich: Bevölkerung am 31.12.2022]]</f>
        <v>727.98129384255651</v>
      </c>
      <c r="N36" s="125">
        <v>237355</v>
      </c>
    </row>
    <row r="37" spans="12:16" ht="11.45" customHeight="1" x14ac:dyDescent="0.2">
      <c r="L37" s="21" t="s">
        <v>158</v>
      </c>
      <c r="M37" s="97">
        <f>J23*1000/GrafikDaten_7.8[[#This Row],[Nachrichtlich: Bevölkerung am 31.12.2022]]</f>
        <v>688.44467480073399</v>
      </c>
      <c r="N37" s="125">
        <v>214161</v>
      </c>
    </row>
    <row r="38" spans="12:16" ht="11.45" customHeight="1" x14ac:dyDescent="0.2">
      <c r="L38" s="26" t="s">
        <v>178</v>
      </c>
      <c r="M38" s="176">
        <f>B23*1000/GrafikDaten_7.8[[#This Row],[Nachrichtlich: Bevölkerung am 31.12.2022]]</f>
        <v>755.81222541694865</v>
      </c>
      <c r="N38" s="177">
        <v>1628378</v>
      </c>
    </row>
    <row r="39" spans="12:16" ht="11.45" customHeight="1" x14ac:dyDescent="0.2">
      <c r="M39" s="120"/>
      <c r="N39" s="120"/>
      <c r="O39" s="120"/>
      <c r="P39" s="120"/>
    </row>
    <row r="40" spans="12:16" ht="11.45" customHeight="1" x14ac:dyDescent="0.2">
      <c r="M40" s="120"/>
      <c r="N40" s="120"/>
      <c r="O40" s="120"/>
      <c r="P40" s="120"/>
    </row>
  </sheetData>
  <hyperlinks>
    <hyperlink ref="A1" location="Inhalt!A19" display="Link zum Inhaltsverzeichnis"/>
    <hyperlink ref="A28" location="_GrafikDaten_7.8" display="Grafik 7.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legacyDrawing r:id="rId3"/>
  <tableParts count="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15"/>
  <sheetViews>
    <sheetView zoomScale="160" zoomScaleNormal="160" workbookViewId="0"/>
  </sheetViews>
  <sheetFormatPr baseColWidth="10" defaultRowHeight="12" x14ac:dyDescent="0.2"/>
  <cols>
    <col min="1" max="1" width="5.7109375" style="56" customWidth="1"/>
    <col min="2" max="2" width="85.7109375" style="55" customWidth="1"/>
    <col min="3" max="16384" width="11.42578125" style="54"/>
  </cols>
  <sheetData>
    <row r="1" spans="1:2" ht="12" customHeight="1" x14ac:dyDescent="0.2">
      <c r="A1" s="60" t="s">
        <v>117</v>
      </c>
    </row>
    <row r="2" spans="1:2" s="52" customFormat="1" ht="30" customHeight="1" thickBot="1" x14ac:dyDescent="0.25">
      <c r="A2" s="77" t="s">
        <v>326</v>
      </c>
      <c r="B2" s="80"/>
    </row>
    <row r="3" spans="1:2" ht="42" customHeight="1" x14ac:dyDescent="0.2">
      <c r="A3" s="79" t="s">
        <v>145</v>
      </c>
      <c r="B3" s="53" t="s">
        <v>373</v>
      </c>
    </row>
    <row r="4" spans="1:2" s="137" customFormat="1" ht="30.75" customHeight="1" x14ac:dyDescent="0.2">
      <c r="A4" s="135" t="s">
        <v>134</v>
      </c>
      <c r="B4" s="136" t="s">
        <v>371</v>
      </c>
    </row>
    <row r="5" spans="1:2" s="137" customFormat="1" ht="18" customHeight="1" x14ac:dyDescent="0.2">
      <c r="A5" s="135" t="s">
        <v>135</v>
      </c>
      <c r="B5" s="138" t="s">
        <v>327</v>
      </c>
    </row>
    <row r="6" spans="1:2" s="137" customFormat="1" ht="18" customHeight="1" x14ac:dyDescent="0.2">
      <c r="A6" s="135" t="s">
        <v>136</v>
      </c>
      <c r="B6" s="138" t="s">
        <v>328</v>
      </c>
    </row>
    <row r="7" spans="1:2" s="137" customFormat="1" ht="18" customHeight="1" x14ac:dyDescent="0.2">
      <c r="A7" s="135" t="s">
        <v>137</v>
      </c>
      <c r="B7" s="138" t="s">
        <v>329</v>
      </c>
    </row>
    <row r="8" spans="1:2" s="137" customFormat="1" ht="18" customHeight="1" x14ac:dyDescent="0.2">
      <c r="A8" s="135" t="s">
        <v>138</v>
      </c>
      <c r="B8" s="138" t="s">
        <v>330</v>
      </c>
    </row>
    <row r="9" spans="1:2" s="137" customFormat="1" ht="18" customHeight="1" x14ac:dyDescent="0.2">
      <c r="A9" s="135" t="s">
        <v>139</v>
      </c>
      <c r="B9" s="138" t="s">
        <v>331</v>
      </c>
    </row>
    <row r="10" spans="1:2" s="137" customFormat="1" ht="18" customHeight="1" x14ac:dyDescent="0.2">
      <c r="A10" s="135" t="s">
        <v>140</v>
      </c>
      <c r="B10" s="138" t="s">
        <v>332</v>
      </c>
    </row>
    <row r="11" spans="1:2" s="137" customFormat="1" ht="18" customHeight="1" x14ac:dyDescent="0.2">
      <c r="A11" s="135" t="s">
        <v>141</v>
      </c>
      <c r="B11" s="138" t="s">
        <v>333</v>
      </c>
    </row>
    <row r="12" spans="1:2" s="137" customFormat="1" ht="18" customHeight="1" x14ac:dyDescent="0.2">
      <c r="A12" s="135" t="s">
        <v>142</v>
      </c>
      <c r="B12" s="138" t="s">
        <v>334</v>
      </c>
    </row>
    <row r="13" spans="1:2" s="137" customFormat="1" ht="18" customHeight="1" x14ac:dyDescent="0.2">
      <c r="A13" s="135" t="s">
        <v>143</v>
      </c>
      <c r="B13" s="138" t="s">
        <v>335</v>
      </c>
    </row>
    <row r="14" spans="1:2" s="137" customFormat="1" ht="18" customHeight="1" x14ac:dyDescent="0.2">
      <c r="A14" s="135" t="s">
        <v>144</v>
      </c>
      <c r="B14" s="138" t="s">
        <v>336</v>
      </c>
    </row>
    <row r="15" spans="1:2" s="137" customFormat="1" ht="54" customHeight="1" x14ac:dyDescent="0.2">
      <c r="A15" s="135" t="s">
        <v>372</v>
      </c>
      <c r="B15" s="136" t="s">
        <v>337</v>
      </c>
    </row>
  </sheetData>
  <hyperlinks>
    <hyperlink ref="A1" location="Inhalt!A31"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4"/>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60" t="s">
        <v>117</v>
      </c>
    </row>
    <row r="2" spans="1:1" s="17" customFormat="1" ht="30" customHeight="1" thickBot="1" x14ac:dyDescent="0.3">
      <c r="A2" s="77" t="s">
        <v>338</v>
      </c>
    </row>
    <row r="3" spans="1:1" ht="96" customHeight="1" x14ac:dyDescent="0.2">
      <c r="A3" s="156" t="s">
        <v>376</v>
      </c>
    </row>
    <row r="4" spans="1:1" ht="24" customHeight="1" x14ac:dyDescent="0.2">
      <c r="A4" s="156" t="s">
        <v>377</v>
      </c>
    </row>
    <row r="5" spans="1:1" ht="84" customHeight="1" x14ac:dyDescent="0.2">
      <c r="A5" s="156" t="s">
        <v>395</v>
      </c>
    </row>
    <row r="6" spans="1:1" ht="24" customHeight="1" x14ac:dyDescent="0.2">
      <c r="A6" s="156" t="s">
        <v>394</v>
      </c>
    </row>
    <row r="7" spans="1:1" ht="60" customHeight="1" x14ac:dyDescent="0.2">
      <c r="A7" s="156" t="s">
        <v>396</v>
      </c>
    </row>
    <row r="8" spans="1:1" ht="24" customHeight="1" x14ac:dyDescent="0.2">
      <c r="A8" s="156" t="s">
        <v>397</v>
      </c>
    </row>
    <row r="9" spans="1:1" ht="72" customHeight="1" x14ac:dyDescent="0.2">
      <c r="A9" s="156" t="s">
        <v>378</v>
      </c>
    </row>
    <row r="10" spans="1:1" ht="60" customHeight="1" x14ac:dyDescent="0.2">
      <c r="A10" s="156" t="s">
        <v>380</v>
      </c>
    </row>
    <row r="11" spans="1:1" ht="60" customHeight="1" x14ac:dyDescent="0.2">
      <c r="A11" s="156" t="s">
        <v>379</v>
      </c>
    </row>
    <row r="12" spans="1:1" ht="120" customHeight="1" x14ac:dyDescent="0.2">
      <c r="A12" s="156" t="s">
        <v>398</v>
      </c>
    </row>
    <row r="13" spans="1:1" s="156" customFormat="1" ht="12" customHeight="1" x14ac:dyDescent="0.2"/>
    <row r="14" spans="1:1" s="156" customFormat="1" ht="12" customHeight="1" x14ac:dyDescent="0.2"/>
    <row r="15" spans="1:1" s="156" customFormat="1" ht="12" customHeight="1" x14ac:dyDescent="0.2"/>
    <row r="16" spans="1:1" s="156" customFormat="1" ht="12" customHeight="1" x14ac:dyDescent="0.2"/>
    <row r="17" s="156" customFormat="1" ht="12" customHeight="1" x14ac:dyDescent="0.2"/>
    <row r="18" s="156" customFormat="1" ht="12" customHeight="1" x14ac:dyDescent="0.2"/>
    <row r="19" s="156" customFormat="1" ht="12" customHeight="1" x14ac:dyDescent="0.2"/>
    <row r="20" s="156" customFormat="1" ht="12" customHeight="1" x14ac:dyDescent="0.2"/>
    <row r="21" s="156" customFormat="1" ht="12" customHeight="1" x14ac:dyDescent="0.2"/>
    <row r="22" s="156" customFormat="1" ht="12" customHeight="1" x14ac:dyDescent="0.2"/>
    <row r="23" s="156" customFormat="1" ht="12" customHeight="1" x14ac:dyDescent="0.2"/>
    <row r="24" s="156" customFormat="1" ht="12" customHeight="1" x14ac:dyDescent="0.2"/>
    <row r="25" s="156" customFormat="1" ht="12" customHeight="1" x14ac:dyDescent="0.2"/>
    <row r="26" s="156" customFormat="1" ht="12" customHeight="1" x14ac:dyDescent="0.2"/>
    <row r="27" s="156" customFormat="1" ht="12" customHeight="1" x14ac:dyDescent="0.2"/>
    <row r="28" s="156" customFormat="1" ht="12" customHeight="1" x14ac:dyDescent="0.2"/>
    <row r="29" s="156" customFormat="1" ht="12" customHeight="1" x14ac:dyDescent="0.2"/>
    <row r="30" s="156" customFormat="1" ht="12" customHeight="1" x14ac:dyDescent="0.2"/>
    <row r="31" s="156" customFormat="1" ht="12" customHeight="1" x14ac:dyDescent="0.2"/>
    <row r="32" s="156" customFormat="1" ht="12" customHeight="1" x14ac:dyDescent="0.2"/>
    <row r="33" s="156" customFormat="1" ht="12" customHeight="1" x14ac:dyDescent="0.2"/>
    <row r="34" s="156" customFormat="1" ht="12" customHeight="1" x14ac:dyDescent="0.2"/>
    <row r="35" s="156" customFormat="1" ht="12" customHeight="1" x14ac:dyDescent="0.2"/>
    <row r="36" s="156" customFormat="1" ht="12" customHeight="1" x14ac:dyDescent="0.2"/>
    <row r="37" s="156" customFormat="1" ht="12" customHeight="1" x14ac:dyDescent="0.2"/>
    <row r="38" s="156" customFormat="1" ht="12" customHeight="1" x14ac:dyDescent="0.2"/>
    <row r="39" s="156" customFormat="1" ht="12" customHeight="1" x14ac:dyDescent="0.2"/>
    <row r="40" s="156" customFormat="1" ht="12" customHeight="1" x14ac:dyDescent="0.2"/>
    <row r="41" s="156" customFormat="1" ht="12" customHeight="1" x14ac:dyDescent="0.2"/>
    <row r="42" s="156" customFormat="1" ht="12" customHeight="1" x14ac:dyDescent="0.2"/>
    <row r="43" s="156" customFormat="1" ht="12" customHeight="1" x14ac:dyDescent="0.2"/>
    <row r="44" s="156" customFormat="1" ht="12" customHeight="1" x14ac:dyDescent="0.2"/>
    <row r="45" s="156" customFormat="1" ht="12" customHeight="1" x14ac:dyDescent="0.2"/>
    <row r="46" s="156" customFormat="1" ht="12" customHeight="1" x14ac:dyDescent="0.2"/>
    <row r="47" s="156" customFormat="1" ht="12" customHeight="1" x14ac:dyDescent="0.2"/>
    <row r="48" s="156" customFormat="1" ht="12" customHeight="1" x14ac:dyDescent="0.2"/>
    <row r="49" s="156" customFormat="1" ht="12" customHeight="1" x14ac:dyDescent="0.2"/>
    <row r="50" s="156" customFormat="1" ht="12" customHeight="1" x14ac:dyDescent="0.2"/>
    <row r="51" s="156" customFormat="1" ht="12" customHeight="1" x14ac:dyDescent="0.2"/>
    <row r="52" s="156" customFormat="1" ht="12" customHeight="1" x14ac:dyDescent="0.2"/>
    <row r="53" s="156" customFormat="1" ht="12" customHeight="1" x14ac:dyDescent="0.2"/>
    <row r="54" s="156" customFormat="1" ht="12" customHeight="1" x14ac:dyDescent="0.2"/>
    <row r="55" s="156" customFormat="1" ht="12" customHeight="1" x14ac:dyDescent="0.2"/>
    <row r="56" s="156" customFormat="1" ht="12" customHeight="1" x14ac:dyDescent="0.2"/>
    <row r="57" s="156" customFormat="1" ht="12" customHeight="1" x14ac:dyDescent="0.2"/>
    <row r="58" s="156" customFormat="1" ht="12" customHeight="1" x14ac:dyDescent="0.2"/>
    <row r="59" s="156" customFormat="1" ht="12" customHeight="1" x14ac:dyDescent="0.2"/>
    <row r="60" s="156" customFormat="1" ht="12" customHeight="1" x14ac:dyDescent="0.2"/>
    <row r="61" s="156" customFormat="1" ht="12" customHeight="1" x14ac:dyDescent="0.2"/>
    <row r="62" s="156" customFormat="1" ht="12" customHeight="1" x14ac:dyDescent="0.2"/>
    <row r="63" s="156" customFormat="1" ht="12" customHeight="1" x14ac:dyDescent="0.2"/>
    <row r="64" s="156" customFormat="1" ht="12" customHeight="1" x14ac:dyDescent="0.2"/>
    <row r="65" s="156" customFormat="1" ht="12" customHeight="1" x14ac:dyDescent="0.2"/>
    <row r="66" s="156" customFormat="1" ht="12" customHeight="1" x14ac:dyDescent="0.2"/>
    <row r="67" s="156" customFormat="1" ht="12" customHeight="1" x14ac:dyDescent="0.2"/>
    <row r="68" s="156" customFormat="1" ht="12" customHeight="1" x14ac:dyDescent="0.2"/>
    <row r="69" s="156" customFormat="1" ht="12" customHeight="1" x14ac:dyDescent="0.2"/>
    <row r="70" s="156" customFormat="1" ht="12" customHeight="1" x14ac:dyDescent="0.2"/>
    <row r="71" s="156" customFormat="1" ht="12" customHeight="1" x14ac:dyDescent="0.2"/>
    <row r="72" s="156" customFormat="1" ht="12" customHeight="1" x14ac:dyDescent="0.2"/>
    <row r="73" s="156" customFormat="1" ht="12" customHeight="1" x14ac:dyDescent="0.2"/>
    <row r="74" s="156" customFormat="1" ht="12" customHeight="1" x14ac:dyDescent="0.2"/>
    <row r="75" s="156" customFormat="1" ht="12" customHeight="1" x14ac:dyDescent="0.2"/>
    <row r="76" s="156" customFormat="1" ht="12" customHeight="1" x14ac:dyDescent="0.2"/>
    <row r="77" s="156" customFormat="1" ht="12" customHeight="1" x14ac:dyDescent="0.2"/>
    <row r="78" s="156" customFormat="1" ht="12" customHeight="1" x14ac:dyDescent="0.2"/>
    <row r="79" s="156" customFormat="1" ht="12" customHeight="1" x14ac:dyDescent="0.2"/>
    <row r="80" s="156" customFormat="1" ht="12" customHeight="1" x14ac:dyDescent="0.2"/>
    <row r="81" s="156" customFormat="1" ht="12" customHeight="1" x14ac:dyDescent="0.2"/>
    <row r="82" s="156" customFormat="1" ht="12" customHeight="1" x14ac:dyDescent="0.2"/>
    <row r="83" s="156" customFormat="1" ht="12" customHeight="1" x14ac:dyDescent="0.2"/>
    <row r="84" s="156" customFormat="1" ht="12" customHeight="1" x14ac:dyDescent="0.2"/>
    <row r="85" s="156" customFormat="1" ht="12" customHeight="1" x14ac:dyDescent="0.2"/>
    <row r="86" s="156" customFormat="1" ht="12" customHeight="1" x14ac:dyDescent="0.2"/>
    <row r="87" s="156" customFormat="1" ht="12" customHeight="1" x14ac:dyDescent="0.2"/>
    <row r="88" s="156" customFormat="1" ht="12" customHeight="1" x14ac:dyDescent="0.2"/>
    <row r="89" s="156" customFormat="1" ht="12" customHeight="1" x14ac:dyDescent="0.2"/>
    <row r="90" s="156" customFormat="1" ht="12" customHeight="1" x14ac:dyDescent="0.2"/>
    <row r="91" s="156" customFormat="1" ht="12" customHeight="1" x14ac:dyDescent="0.2"/>
    <row r="92" s="156" customFormat="1" ht="12" customHeight="1" x14ac:dyDescent="0.2"/>
    <row r="93" s="156" customFormat="1" ht="12" customHeight="1" x14ac:dyDescent="0.2"/>
    <row r="94" s="156" customFormat="1" ht="12" customHeight="1" x14ac:dyDescent="0.2"/>
    <row r="95" s="156" customFormat="1" ht="12" customHeight="1" x14ac:dyDescent="0.2"/>
    <row r="96" s="156" customFormat="1" ht="12" customHeight="1" x14ac:dyDescent="0.2"/>
    <row r="97" s="156" customFormat="1" ht="12" customHeight="1" x14ac:dyDescent="0.2"/>
    <row r="98" s="156" customFormat="1" ht="12" customHeight="1" x14ac:dyDescent="0.2"/>
    <row r="99" s="156" customFormat="1" ht="12" customHeight="1" x14ac:dyDescent="0.2"/>
    <row r="100" s="156" customFormat="1" ht="12" customHeight="1" x14ac:dyDescent="0.2"/>
    <row r="101" s="156" customFormat="1" ht="12" customHeight="1" x14ac:dyDescent="0.2"/>
    <row r="102" s="156" customFormat="1" ht="12" customHeight="1" x14ac:dyDescent="0.2"/>
    <row r="103" s="156" customFormat="1" ht="12" customHeight="1" x14ac:dyDescent="0.2"/>
    <row r="104" s="156" customFormat="1" ht="12" customHeight="1" x14ac:dyDescent="0.2"/>
    <row r="105" s="156" customFormat="1" ht="12" customHeight="1" x14ac:dyDescent="0.2"/>
    <row r="106" s="156" customFormat="1" ht="12" customHeight="1" x14ac:dyDescent="0.2"/>
    <row r="107" s="156" customFormat="1" ht="12" customHeight="1" x14ac:dyDescent="0.2"/>
    <row r="108" s="156" customFormat="1" ht="12" customHeight="1" x14ac:dyDescent="0.2"/>
    <row r="109" s="156" customFormat="1" ht="12" customHeight="1" x14ac:dyDescent="0.2"/>
    <row r="110" s="156" customFormat="1" ht="12" customHeight="1" x14ac:dyDescent="0.2"/>
    <row r="111" s="156" customFormat="1" ht="12" customHeight="1" x14ac:dyDescent="0.2"/>
    <row r="112" s="156" customFormat="1" ht="12" customHeight="1" x14ac:dyDescent="0.2"/>
    <row r="113" s="156" customFormat="1" ht="12" customHeight="1" x14ac:dyDescent="0.2"/>
    <row r="114" s="156" customFormat="1" ht="12" customHeight="1" x14ac:dyDescent="0.2"/>
    <row r="115" s="156" customFormat="1" ht="12" customHeight="1" x14ac:dyDescent="0.2"/>
    <row r="116" s="156" customFormat="1" ht="12" customHeight="1" x14ac:dyDescent="0.2"/>
    <row r="117" s="156" customFormat="1" ht="12" customHeight="1" x14ac:dyDescent="0.2"/>
    <row r="118" s="156" customFormat="1" ht="12" customHeight="1" x14ac:dyDescent="0.2"/>
    <row r="119" s="156" customFormat="1" ht="12" customHeight="1" x14ac:dyDescent="0.2"/>
    <row r="120" s="156" customFormat="1" ht="12" customHeight="1" x14ac:dyDescent="0.2"/>
    <row r="121" s="156" customFormat="1" ht="12" customHeight="1" x14ac:dyDescent="0.2"/>
    <row r="122" s="156" customFormat="1" ht="12" customHeight="1" x14ac:dyDescent="0.2"/>
    <row r="123" s="156" customFormat="1" ht="12" customHeight="1" x14ac:dyDescent="0.2"/>
    <row r="124" s="156" customFormat="1" ht="12" customHeight="1" x14ac:dyDescent="0.2"/>
  </sheetData>
  <hyperlinks>
    <hyperlink ref="A1" location="Inhalt!A32"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zoomScale="160" zoomScaleNormal="160" workbookViewId="0"/>
  </sheetViews>
  <sheetFormatPr baseColWidth="10" defaultRowHeight="11.45" customHeight="1" x14ac:dyDescent="0.2"/>
  <cols>
    <col min="1" max="1" width="95.7109375" style="5" customWidth="1"/>
    <col min="2" max="16384" width="11.42578125" style="5"/>
  </cols>
  <sheetData>
    <row r="1" spans="1:1" ht="12" customHeight="1" x14ac:dyDescent="0.2">
      <c r="A1" s="60" t="s">
        <v>117</v>
      </c>
    </row>
    <row r="2" spans="1:1" s="17" customFormat="1" ht="30" customHeight="1" thickBot="1" x14ac:dyDescent="0.3">
      <c r="A2" s="77" t="s">
        <v>339</v>
      </c>
    </row>
    <row r="3" spans="1:1" ht="72" customHeight="1" x14ac:dyDescent="0.2">
      <c r="A3" s="157" t="s">
        <v>381</v>
      </c>
    </row>
    <row r="4" spans="1:1" ht="48" customHeight="1" x14ac:dyDescent="0.2">
      <c r="A4" s="157" t="s">
        <v>390</v>
      </c>
    </row>
    <row r="5" spans="1:1" ht="60" customHeight="1" x14ac:dyDescent="0.2">
      <c r="A5" s="157" t="s">
        <v>382</v>
      </c>
    </row>
    <row r="6" spans="1:1" ht="48" customHeight="1" x14ac:dyDescent="0.2">
      <c r="A6" s="157" t="s">
        <v>383</v>
      </c>
    </row>
    <row r="7" spans="1:1" ht="36" customHeight="1" x14ac:dyDescent="0.2">
      <c r="A7" s="157" t="s">
        <v>399</v>
      </c>
    </row>
    <row r="8" spans="1:1" ht="36" customHeight="1" x14ac:dyDescent="0.2">
      <c r="A8" s="157" t="s">
        <v>384</v>
      </c>
    </row>
    <row r="9" spans="1:1" ht="60" customHeight="1" x14ac:dyDescent="0.2">
      <c r="A9" s="157" t="s">
        <v>385</v>
      </c>
    </row>
    <row r="10" spans="1:1" ht="48" customHeight="1" x14ac:dyDescent="0.2">
      <c r="A10" s="157" t="s">
        <v>386</v>
      </c>
    </row>
    <row r="11" spans="1:1" ht="72" customHeight="1" x14ac:dyDescent="0.2">
      <c r="A11" s="157" t="s">
        <v>401</v>
      </c>
    </row>
    <row r="12" spans="1:1" ht="48" customHeight="1" x14ac:dyDescent="0.2">
      <c r="A12" s="157" t="s">
        <v>387</v>
      </c>
    </row>
    <row r="13" spans="1:1" ht="60" customHeight="1" x14ac:dyDescent="0.2">
      <c r="A13" s="157" t="s">
        <v>400</v>
      </c>
    </row>
    <row r="14" spans="1:1" ht="36" customHeight="1" x14ac:dyDescent="0.2">
      <c r="A14" s="157" t="s">
        <v>388</v>
      </c>
    </row>
    <row r="15" spans="1:1" ht="48" customHeight="1" x14ac:dyDescent="0.2">
      <c r="A15" s="157" t="s">
        <v>389</v>
      </c>
    </row>
    <row r="16" spans="1:1" ht="36" customHeight="1" x14ac:dyDescent="0.2">
      <c r="A16" s="157" t="s">
        <v>391</v>
      </c>
    </row>
    <row r="17" spans="1:1" ht="12" customHeight="1" x14ac:dyDescent="0.2">
      <c r="A17" s="157"/>
    </row>
    <row r="18" spans="1:1" ht="12" customHeight="1" x14ac:dyDescent="0.2">
      <c r="A18" s="157"/>
    </row>
    <row r="19" spans="1:1" s="17" customFormat="1" ht="30" customHeight="1" thickBot="1" x14ac:dyDescent="0.3">
      <c r="A19" s="77" t="s">
        <v>102</v>
      </c>
    </row>
    <row r="20" spans="1:1" ht="48" customHeight="1" x14ac:dyDescent="0.2">
      <c r="A20" s="157" t="s">
        <v>392</v>
      </c>
    </row>
    <row r="21" spans="1:1" ht="36" customHeight="1" x14ac:dyDescent="0.2">
      <c r="A21" s="156" t="s">
        <v>393</v>
      </c>
    </row>
    <row r="22" spans="1:1" ht="72" customHeight="1" x14ac:dyDescent="0.2">
      <c r="A22" s="156" t="s">
        <v>402</v>
      </c>
    </row>
    <row r="23" spans="1:1" s="156" customFormat="1" ht="12" customHeight="1" x14ac:dyDescent="0.2"/>
    <row r="24" spans="1:1" s="156" customFormat="1" ht="12" customHeight="1" x14ac:dyDescent="0.2"/>
    <row r="25" spans="1:1" s="156" customFormat="1" ht="12" customHeight="1" x14ac:dyDescent="0.2"/>
    <row r="26" spans="1:1" s="156" customFormat="1" ht="12" customHeight="1" x14ac:dyDescent="0.2"/>
    <row r="27" spans="1:1" s="156" customFormat="1" ht="12" customHeight="1" x14ac:dyDescent="0.2"/>
    <row r="28" spans="1:1" s="156" customFormat="1" ht="12" customHeight="1" x14ac:dyDescent="0.2"/>
    <row r="29" spans="1:1" s="156" customFormat="1" ht="12" customHeight="1" x14ac:dyDescent="0.2"/>
    <row r="30" spans="1:1" s="156" customFormat="1" ht="12" customHeight="1" x14ac:dyDescent="0.2"/>
    <row r="31" spans="1:1" s="156" customFormat="1" ht="12" customHeight="1" x14ac:dyDescent="0.2"/>
    <row r="32" spans="1:1" s="156" customFormat="1" ht="12" customHeight="1" x14ac:dyDescent="0.2"/>
    <row r="33" s="156" customFormat="1" ht="12" customHeight="1" x14ac:dyDescent="0.2"/>
    <row r="34" s="156" customFormat="1" ht="12" customHeight="1" x14ac:dyDescent="0.2"/>
    <row r="35" s="156" customFormat="1" ht="12" customHeight="1" x14ac:dyDescent="0.2"/>
    <row r="36" s="156" customFormat="1" ht="12" customHeight="1" x14ac:dyDescent="0.2"/>
    <row r="37" s="156" customFormat="1" ht="12" customHeight="1" x14ac:dyDescent="0.2"/>
    <row r="38" s="156" customFormat="1" ht="12" customHeight="1" x14ac:dyDescent="0.2"/>
    <row r="39" s="156" customFormat="1" ht="12" customHeight="1" x14ac:dyDescent="0.2"/>
    <row r="40" s="156" customFormat="1" ht="12" customHeight="1" x14ac:dyDescent="0.2"/>
    <row r="41" s="156" customFormat="1" ht="12" customHeight="1" x14ac:dyDescent="0.2"/>
    <row r="42" s="156" customFormat="1" ht="12" customHeight="1" x14ac:dyDescent="0.2"/>
    <row r="43" s="156" customFormat="1" ht="12" customHeight="1" x14ac:dyDescent="0.2"/>
    <row r="44" s="156" customFormat="1" ht="12" customHeight="1" x14ac:dyDescent="0.2"/>
    <row r="45" s="156" customFormat="1" ht="12" customHeight="1" x14ac:dyDescent="0.2"/>
    <row r="46" s="156" customFormat="1" ht="12" customHeight="1" x14ac:dyDescent="0.2"/>
    <row r="47" s="156" customFormat="1" ht="12" customHeight="1" x14ac:dyDescent="0.2"/>
    <row r="48" s="156" customFormat="1" ht="12" customHeight="1" x14ac:dyDescent="0.2"/>
    <row r="49" s="156" customFormat="1" ht="12" customHeight="1" x14ac:dyDescent="0.2"/>
    <row r="50" s="156" customFormat="1" ht="12" customHeight="1" x14ac:dyDescent="0.2"/>
    <row r="51" s="156" customFormat="1" ht="12" customHeight="1" x14ac:dyDescent="0.2"/>
    <row r="52" s="156" customFormat="1" ht="12" customHeight="1" x14ac:dyDescent="0.2"/>
    <row r="53" s="156" customFormat="1" ht="12" customHeight="1" x14ac:dyDescent="0.2"/>
    <row r="54" s="156" customFormat="1" ht="12" customHeight="1" x14ac:dyDescent="0.2"/>
    <row r="55" s="156" customFormat="1" ht="12" customHeight="1" x14ac:dyDescent="0.2"/>
    <row r="56" s="156" customFormat="1" ht="12" customHeight="1" x14ac:dyDescent="0.2"/>
    <row r="57" s="156" customFormat="1" ht="12" customHeight="1" x14ac:dyDescent="0.2"/>
    <row r="58" s="156" customFormat="1" ht="12" customHeight="1" x14ac:dyDescent="0.2"/>
    <row r="59" s="156" customFormat="1" ht="12" customHeight="1" x14ac:dyDescent="0.2"/>
    <row r="60" s="156" customFormat="1" ht="12" customHeight="1" x14ac:dyDescent="0.2"/>
    <row r="61" s="156" customFormat="1" ht="12" customHeight="1" x14ac:dyDescent="0.2"/>
    <row r="62" s="156" customFormat="1" ht="12" customHeight="1" x14ac:dyDescent="0.2"/>
    <row r="63" s="156" customFormat="1" ht="12" customHeight="1" x14ac:dyDescent="0.2"/>
    <row r="64" s="156" customFormat="1" ht="12" customHeight="1" x14ac:dyDescent="0.2"/>
    <row r="65" s="156" customFormat="1" ht="12" customHeight="1" x14ac:dyDescent="0.2"/>
    <row r="66" s="156" customFormat="1" ht="12" customHeight="1" x14ac:dyDescent="0.2"/>
    <row r="67" s="156" customFormat="1" ht="12" customHeight="1" x14ac:dyDescent="0.2"/>
    <row r="68" s="156" customFormat="1" ht="12" customHeight="1" x14ac:dyDescent="0.2"/>
    <row r="69" s="156" customFormat="1" ht="12" customHeight="1" x14ac:dyDescent="0.2"/>
    <row r="70" s="156" customFormat="1" ht="12" customHeight="1" x14ac:dyDescent="0.2"/>
    <row r="71" s="156" customFormat="1" ht="12" customHeight="1" x14ac:dyDescent="0.2"/>
    <row r="72" s="156" customFormat="1" ht="12" customHeight="1" x14ac:dyDescent="0.2"/>
    <row r="73" s="156" customFormat="1" ht="12" customHeight="1" x14ac:dyDescent="0.2"/>
    <row r="74" s="156" customFormat="1" ht="12" customHeight="1" x14ac:dyDescent="0.2"/>
    <row r="75" s="156" customFormat="1" ht="12" customHeight="1" x14ac:dyDescent="0.2"/>
    <row r="76" s="156" customFormat="1" ht="12" customHeight="1" x14ac:dyDescent="0.2"/>
    <row r="77" s="156" customFormat="1" ht="12" customHeight="1" x14ac:dyDescent="0.2"/>
    <row r="78" s="156" customFormat="1" ht="12" customHeight="1" x14ac:dyDescent="0.2"/>
    <row r="79" s="156" customFormat="1" ht="12" customHeight="1" x14ac:dyDescent="0.2"/>
    <row r="80" s="156" customFormat="1" ht="12" customHeight="1" x14ac:dyDescent="0.2"/>
    <row r="81" s="156" customFormat="1" ht="12" customHeight="1" x14ac:dyDescent="0.2"/>
    <row r="82" s="156" customFormat="1" ht="12" customHeight="1" x14ac:dyDescent="0.2"/>
    <row r="83" s="156" customFormat="1" ht="12" customHeight="1" x14ac:dyDescent="0.2"/>
    <row r="84" s="156" customFormat="1" ht="12" customHeight="1" x14ac:dyDescent="0.2"/>
    <row r="85" s="156" customFormat="1" ht="12" customHeight="1" x14ac:dyDescent="0.2"/>
  </sheetData>
  <hyperlinks>
    <hyperlink ref="A1" location="Inhalt!A33"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rowBreaks count="1" manualBreakCount="1">
    <brk id="1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15"/>
  <sheetViews>
    <sheetView zoomScale="160" zoomScaleNormal="160" workbookViewId="0"/>
  </sheetViews>
  <sheetFormatPr baseColWidth="10" defaultRowHeight="11.45" customHeight="1" x14ac:dyDescent="0.2"/>
  <cols>
    <col min="1" max="1" width="7.7109375" style="11" customWidth="1"/>
    <col min="2" max="2" width="84.42578125" style="11" customWidth="1"/>
    <col min="3" max="16384" width="11.42578125" style="11"/>
  </cols>
  <sheetData>
    <row r="1" spans="1:2" ht="12" customHeight="1" x14ac:dyDescent="0.2">
      <c r="A1" s="60" t="s">
        <v>117</v>
      </c>
    </row>
    <row r="2" spans="1:2" s="57" customFormat="1" ht="30" customHeight="1" thickBot="1" x14ac:dyDescent="0.3">
      <c r="A2" s="86" t="s">
        <v>340</v>
      </c>
      <c r="B2" s="86"/>
    </row>
    <row r="3" spans="1:2" ht="24" customHeight="1" x14ac:dyDescent="0.2">
      <c r="A3" s="85" t="s">
        <v>346</v>
      </c>
      <c r="B3" s="81"/>
    </row>
    <row r="4" spans="1:2" ht="12" customHeight="1" x14ac:dyDescent="0.2">
      <c r="A4" s="99" t="s">
        <v>103</v>
      </c>
      <c r="B4" s="8"/>
    </row>
    <row r="5" spans="1:2" ht="36" customHeight="1" x14ac:dyDescent="0.2">
      <c r="A5" s="82" t="s">
        <v>104</v>
      </c>
      <c r="B5" s="82"/>
    </row>
    <row r="6" spans="1:2" ht="12" customHeight="1" x14ac:dyDescent="0.2">
      <c r="A6" s="8" t="s">
        <v>105</v>
      </c>
      <c r="B6" s="8" t="s">
        <v>106</v>
      </c>
    </row>
    <row r="7" spans="1:2" ht="12" customHeight="1" x14ac:dyDescent="0.2">
      <c r="A7" s="8" t="s">
        <v>107</v>
      </c>
      <c r="B7" s="8" t="s">
        <v>108</v>
      </c>
    </row>
    <row r="8" spans="1:2" ht="12" customHeight="1" x14ac:dyDescent="0.2">
      <c r="A8" s="10" t="s">
        <v>109</v>
      </c>
      <c r="B8" s="58" t="s">
        <v>110</v>
      </c>
    </row>
    <row r="9" spans="1:2" ht="24" customHeight="1" x14ac:dyDescent="0.2">
      <c r="A9" s="10" t="s">
        <v>111</v>
      </c>
      <c r="B9" s="58" t="s">
        <v>112</v>
      </c>
    </row>
    <row r="10" spans="1:2" ht="36" customHeight="1" x14ac:dyDescent="0.2">
      <c r="A10" s="82" t="s">
        <v>113</v>
      </c>
      <c r="B10" s="82"/>
    </row>
    <row r="11" spans="1:2" ht="12" customHeight="1" x14ac:dyDescent="0.2">
      <c r="A11" s="99" t="s">
        <v>114</v>
      </c>
      <c r="B11" s="59"/>
    </row>
    <row r="12" spans="1:2" ht="36" customHeight="1" x14ac:dyDescent="0.2">
      <c r="A12" s="82" t="s">
        <v>115</v>
      </c>
      <c r="B12" s="82"/>
    </row>
    <row r="13" spans="1:2" ht="12" customHeight="1" x14ac:dyDescent="0.2">
      <c r="A13" s="75" t="s">
        <v>403</v>
      </c>
      <c r="B13" s="83"/>
    </row>
    <row r="14" spans="1:2" ht="36" customHeight="1" x14ac:dyDescent="0.2">
      <c r="A14" s="82" t="s">
        <v>116</v>
      </c>
      <c r="B14" s="84"/>
    </row>
    <row r="15" spans="1:2" ht="12" customHeight="1" x14ac:dyDescent="0.2">
      <c r="A15" s="75" t="s">
        <v>146</v>
      </c>
      <c r="B15" s="83"/>
    </row>
  </sheetData>
  <hyperlinks>
    <hyperlink ref="A6" r:id="rId1" tooltip="Zahlen &amp; Fakten - Thema: Kinder- &amp; Jugendhilfe"/>
    <hyperlink ref="A7" r:id="rId2" display="&gt; K443 - Einrichtungen und tätige Personen der Kinder- und Jugendhilfe ohne Tageseinrichtungen"/>
    <hyperlink ref="A8" r:id="rId3" display="http://www.laiv-mv.de/Statistik/Zahlen-und-Fakten/Gesellschaft-&amp;-Staat/Kinder%E2%80%93-und-Jugendhilfe/"/>
    <hyperlink ref="B6" r:id="rId4" display="&gt; K433 - Kinder und tätige Personen in Tageseinrichtungen und in öffentlich geförderter Kindertagespflege"/>
    <hyperlink ref="B7" r:id="rId5" display="&gt; K443 - Einrichtungen und tätige Personen der Kinder- und Jugendhilfe ohne Tageseinrichtungen"/>
    <hyperlink ref="B8" r:id="rId6" display="http://www.laiv-mv.de/Statistik/Zahlen-und-Fakten/Gesellschaft-&amp;-Staat/Kinder%E2%80%93-und-Jugendhilfe/"/>
    <hyperlink ref="A4" r:id="rId7" tooltip="Zahlen &amp; Fakten - Thema: Kinder- &amp; Jugendhilfe"/>
    <hyperlink ref="A6:B8" r:id="rId8" tooltip="Zahlen &amp; Fakten - Thema: Kinder- &amp; Jugendhilfe" display="&gt; K433"/>
    <hyperlink ref="A9" r:id="rId9" display="http://www.laiv-mv.de/Statistik/Zahlen-und-Fakten/Gesellschaft-&amp;-Staat/Kinder%E2%80%93-und-Jugendhilfe/"/>
    <hyperlink ref="B9" r:id="rId10" display="http://www.laiv-mv.de/Statistik/Zahlen-und-Fakten/Gesellschaft-&amp;-Staat/Kinder%E2%80%93-und-Jugendhilfe/"/>
    <hyperlink ref="A9:B9" r:id="rId11" tooltip="Zahlen &amp; Fakten - Thema: Kinder- &amp; Jugendhilfe" display="&gt; K433"/>
    <hyperlink ref="A11:B11" r:id="rId12" tooltip="Qualitätsberichte Statistisches Bundesamt - Thema: Soziales" display="&gt; Kinder- und Jugendhilfe"/>
    <hyperlink ref="A1" location="Inhalt!A34" display="Link zum Inhaltsverzeichnis"/>
    <hyperlink ref="A13" r:id="rId13" display="Darlin Victoria Böhme, Telefon: 0385 588-56413, darlin-victoria.boehme@statistik-mv.de"/>
    <hyperlink ref="A11" r:id="rId14" tooltip="Qualitätsberichte Statistisches Bundesamt - Thema: Soziales"/>
  </hyperlinks>
  <pageMargins left="0.59055118110236227" right="0.59055118110236227" top="0.59055118110236227" bottom="0.59055118110236227" header="0.39370078740157483" footer="0.39370078740157483"/>
  <pageSetup paperSize="9" pageOrder="overThenDown" orientation="portrait" r:id="rId15"/>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5"/>
  <sheetViews>
    <sheetView zoomScale="160" zoomScaleNormal="160" workbookViewId="0"/>
  </sheetViews>
  <sheetFormatPr baseColWidth="10" defaultColWidth="10.7109375" defaultRowHeight="12" customHeight="1" x14ac:dyDescent="0.2"/>
  <cols>
    <col min="1" max="1" width="8.7109375" style="11" customWidth="1"/>
    <col min="2" max="2" width="77.7109375" style="8" customWidth="1"/>
    <col min="3" max="3" width="4.7109375" style="8" customWidth="1"/>
    <col min="4" max="4" width="2.7109375" style="8" customWidth="1"/>
    <col min="5" max="10" width="8.7109375" style="8" customWidth="1"/>
    <col min="11" max="16384" width="10.7109375" style="8"/>
  </cols>
  <sheetData>
    <row r="1" spans="1:10" ht="12" customHeight="1" x14ac:dyDescent="0.2">
      <c r="A1" s="61" t="s">
        <v>118</v>
      </c>
    </row>
    <row r="2" spans="1:10" s="7" customFormat="1" ht="30" customHeight="1" thickBot="1" x14ac:dyDescent="0.3">
      <c r="A2" s="77" t="s">
        <v>0</v>
      </c>
      <c r="B2" s="67"/>
      <c r="C2" s="68" t="s">
        <v>1</v>
      </c>
      <c r="D2" s="6"/>
      <c r="E2" s="6"/>
      <c r="F2" s="6"/>
      <c r="G2" s="6"/>
      <c r="H2" s="6"/>
      <c r="I2" s="6"/>
      <c r="J2" s="6"/>
    </row>
    <row r="3" spans="1:10" ht="20.100000000000001" customHeight="1" x14ac:dyDescent="0.2">
      <c r="A3" s="69" t="s">
        <v>2</v>
      </c>
      <c r="B3" s="70" t="s">
        <v>123</v>
      </c>
      <c r="C3" s="71">
        <f>D3+190</f>
        <v>193</v>
      </c>
      <c r="D3" s="72">
        <v>3</v>
      </c>
      <c r="E3" s="137"/>
      <c r="F3" s="137"/>
      <c r="G3" s="137"/>
      <c r="H3" s="137"/>
      <c r="I3" s="137"/>
    </row>
    <row r="4" spans="1:10" ht="12" customHeight="1" x14ac:dyDescent="0.2">
      <c r="A4" s="59"/>
      <c r="B4" s="73" t="s">
        <v>122</v>
      </c>
      <c r="C4" s="71">
        <f t="shared" ref="C4:C34" si="0">D4+190</f>
        <v>194</v>
      </c>
      <c r="D4" s="74">
        <v>4</v>
      </c>
    </row>
    <row r="5" spans="1:10" ht="20.100000000000001" customHeight="1" x14ac:dyDescent="0.2">
      <c r="A5" s="139" t="s">
        <v>124</v>
      </c>
      <c r="B5" s="140"/>
      <c r="C5" s="71"/>
      <c r="D5" s="9"/>
    </row>
    <row r="6" spans="1:10" ht="12" customHeight="1" x14ac:dyDescent="0.2">
      <c r="A6" s="141" t="s">
        <v>3</v>
      </c>
      <c r="B6" s="142" t="s">
        <v>4</v>
      </c>
      <c r="C6" s="71"/>
      <c r="D6" s="9"/>
    </row>
    <row r="7" spans="1:10" ht="24" customHeight="1" x14ac:dyDescent="0.2">
      <c r="A7" s="143" t="s">
        <v>315</v>
      </c>
      <c r="B7" s="83" t="s">
        <v>5</v>
      </c>
      <c r="C7" s="71">
        <f t="shared" si="0"/>
        <v>195</v>
      </c>
      <c r="D7" s="9">
        <v>5</v>
      </c>
    </row>
    <row r="8" spans="1:10" ht="24" customHeight="1" x14ac:dyDescent="0.2">
      <c r="A8" s="143" t="s">
        <v>316</v>
      </c>
      <c r="B8" s="83" t="s">
        <v>438</v>
      </c>
      <c r="C8" s="71">
        <f t="shared" si="0"/>
        <v>196</v>
      </c>
      <c r="D8" s="9">
        <v>6</v>
      </c>
    </row>
    <row r="9" spans="1:10" ht="12" customHeight="1" x14ac:dyDescent="0.2">
      <c r="A9" s="141" t="s">
        <v>6</v>
      </c>
      <c r="B9" s="142" t="s">
        <v>7</v>
      </c>
      <c r="C9" s="71"/>
      <c r="D9" s="9"/>
    </row>
    <row r="10" spans="1:10" ht="12" customHeight="1" x14ac:dyDescent="0.2">
      <c r="A10" s="144" t="s">
        <v>8</v>
      </c>
      <c r="B10" s="73" t="s">
        <v>9</v>
      </c>
      <c r="C10" s="71">
        <f t="shared" si="0"/>
        <v>197</v>
      </c>
      <c r="D10" s="9">
        <v>7</v>
      </c>
    </row>
    <row r="11" spans="1:10" ht="12" customHeight="1" x14ac:dyDescent="0.2">
      <c r="A11" s="144" t="s">
        <v>10</v>
      </c>
      <c r="B11" s="73" t="s">
        <v>11</v>
      </c>
      <c r="C11" s="71">
        <f t="shared" si="0"/>
        <v>197</v>
      </c>
      <c r="D11" s="9">
        <v>7</v>
      </c>
    </row>
    <row r="12" spans="1:10" ht="12" customHeight="1" x14ac:dyDescent="0.2">
      <c r="A12" s="144" t="s">
        <v>12</v>
      </c>
      <c r="B12" s="73" t="s">
        <v>13</v>
      </c>
      <c r="C12" s="71">
        <f t="shared" si="0"/>
        <v>198</v>
      </c>
      <c r="D12" s="9">
        <v>8</v>
      </c>
    </row>
    <row r="13" spans="1:10" ht="12" customHeight="1" x14ac:dyDescent="0.2">
      <c r="A13" s="144" t="s">
        <v>14</v>
      </c>
      <c r="B13" s="73" t="s">
        <v>15</v>
      </c>
      <c r="C13" s="71">
        <f t="shared" si="0"/>
        <v>199</v>
      </c>
      <c r="D13" s="9">
        <v>9</v>
      </c>
    </row>
    <row r="14" spans="1:10" ht="12" customHeight="1" x14ac:dyDescent="0.2">
      <c r="A14" s="141" t="s">
        <v>16</v>
      </c>
      <c r="B14" s="142" t="s">
        <v>17</v>
      </c>
      <c r="C14" s="71"/>
      <c r="D14" s="9"/>
    </row>
    <row r="15" spans="1:10" ht="24" customHeight="1" x14ac:dyDescent="0.2">
      <c r="A15" s="143" t="s">
        <v>317</v>
      </c>
      <c r="B15" s="83" t="s">
        <v>18</v>
      </c>
      <c r="C15" s="71">
        <f t="shared" si="0"/>
        <v>200</v>
      </c>
      <c r="D15" s="9">
        <v>10</v>
      </c>
    </row>
    <row r="16" spans="1:10" ht="24" customHeight="1" x14ac:dyDescent="0.2">
      <c r="A16" s="143" t="s">
        <v>318</v>
      </c>
      <c r="B16" s="83" t="s">
        <v>440</v>
      </c>
      <c r="C16" s="71">
        <f t="shared" si="0"/>
        <v>201</v>
      </c>
      <c r="D16" s="9">
        <v>11</v>
      </c>
    </row>
    <row r="17" spans="1:4" ht="24" customHeight="1" x14ac:dyDescent="0.2">
      <c r="A17" s="143" t="s">
        <v>319</v>
      </c>
      <c r="B17" s="83" t="s">
        <v>441</v>
      </c>
      <c r="C17" s="71">
        <f t="shared" si="0"/>
        <v>202</v>
      </c>
      <c r="D17" s="9">
        <v>12</v>
      </c>
    </row>
    <row r="18" spans="1:4" ht="12" customHeight="1" x14ac:dyDescent="0.2">
      <c r="A18" s="141" t="s">
        <v>19</v>
      </c>
      <c r="B18" s="142" t="s">
        <v>20</v>
      </c>
      <c r="C18" s="71"/>
      <c r="D18" s="9"/>
    </row>
    <row r="19" spans="1:4" ht="12" customHeight="1" x14ac:dyDescent="0.2">
      <c r="A19" s="144" t="s">
        <v>21</v>
      </c>
      <c r="B19" s="73" t="s">
        <v>22</v>
      </c>
      <c r="C19" s="71">
        <f t="shared" si="0"/>
        <v>203</v>
      </c>
      <c r="D19" s="9">
        <v>13</v>
      </c>
    </row>
    <row r="20" spans="1:4" ht="12" customHeight="1" x14ac:dyDescent="0.2">
      <c r="A20" s="144" t="s">
        <v>23</v>
      </c>
      <c r="B20" s="73" t="s">
        <v>443</v>
      </c>
      <c r="C20" s="71">
        <f t="shared" si="0"/>
        <v>203</v>
      </c>
      <c r="D20" s="9">
        <v>13</v>
      </c>
    </row>
    <row r="21" spans="1:4" ht="20.100000000000001" customHeight="1" x14ac:dyDescent="0.2">
      <c r="A21" s="145" t="s">
        <v>128</v>
      </c>
      <c r="B21" s="146"/>
      <c r="C21" s="71"/>
      <c r="D21" s="9"/>
    </row>
    <row r="22" spans="1:4" ht="12" customHeight="1" x14ac:dyDescent="0.2">
      <c r="A22" s="147" t="s">
        <v>3</v>
      </c>
      <c r="B22" s="73" t="s">
        <v>454</v>
      </c>
      <c r="C22" s="71">
        <f t="shared" si="0"/>
        <v>191</v>
      </c>
      <c r="D22" s="9">
        <v>1</v>
      </c>
    </row>
    <row r="23" spans="1:4" ht="24" customHeight="1" x14ac:dyDescent="0.2">
      <c r="A23" s="148" t="s">
        <v>320</v>
      </c>
      <c r="B23" s="83" t="s">
        <v>455</v>
      </c>
      <c r="C23" s="71">
        <f t="shared" si="0"/>
        <v>193</v>
      </c>
      <c r="D23" s="9">
        <v>3</v>
      </c>
    </row>
    <row r="24" spans="1:4" ht="12" customHeight="1" x14ac:dyDescent="0.2">
      <c r="A24" s="148" t="s">
        <v>16</v>
      </c>
      <c r="B24" s="73" t="s">
        <v>125</v>
      </c>
      <c r="C24" s="71">
        <f t="shared" si="0"/>
        <v>193</v>
      </c>
      <c r="D24" s="9">
        <v>3</v>
      </c>
    </row>
    <row r="25" spans="1:4" ht="24" customHeight="1" x14ac:dyDescent="0.2">
      <c r="A25" s="148" t="s">
        <v>321</v>
      </c>
      <c r="B25" s="83" t="s">
        <v>456</v>
      </c>
      <c r="C25" s="71">
        <f t="shared" si="0"/>
        <v>196</v>
      </c>
      <c r="D25" s="9">
        <v>6</v>
      </c>
    </row>
    <row r="26" spans="1:4" ht="12" customHeight="1" x14ac:dyDescent="0.2">
      <c r="A26" s="147" t="s">
        <v>126</v>
      </c>
      <c r="B26" s="73" t="s">
        <v>344</v>
      </c>
      <c r="C26" s="71">
        <f t="shared" si="0"/>
        <v>198</v>
      </c>
      <c r="D26" s="9">
        <v>8</v>
      </c>
    </row>
    <row r="27" spans="1:4" ht="12" customHeight="1" x14ac:dyDescent="0.2">
      <c r="A27" s="147" t="s">
        <v>127</v>
      </c>
      <c r="B27" s="73" t="s">
        <v>345</v>
      </c>
      <c r="C27" s="71">
        <f t="shared" si="0"/>
        <v>199</v>
      </c>
      <c r="D27" s="9">
        <v>9</v>
      </c>
    </row>
    <row r="28" spans="1:4" ht="24" customHeight="1" x14ac:dyDescent="0.2">
      <c r="A28" s="148" t="s">
        <v>322</v>
      </c>
      <c r="B28" s="83" t="s">
        <v>459</v>
      </c>
      <c r="C28" s="71">
        <f t="shared" si="0"/>
        <v>202</v>
      </c>
      <c r="D28" s="9">
        <v>12</v>
      </c>
    </row>
    <row r="29" spans="1:4" ht="24" customHeight="1" x14ac:dyDescent="0.2">
      <c r="A29" s="148" t="s">
        <v>323</v>
      </c>
      <c r="B29" s="83" t="s">
        <v>460</v>
      </c>
      <c r="C29" s="71">
        <f t="shared" si="0"/>
        <v>203</v>
      </c>
      <c r="D29" s="9">
        <v>13</v>
      </c>
    </row>
    <row r="30" spans="1:4" ht="20.100000000000001" customHeight="1" x14ac:dyDescent="0.2">
      <c r="A30" s="149" t="s">
        <v>24</v>
      </c>
      <c r="B30" s="150"/>
      <c r="C30" s="71"/>
      <c r="D30" s="9"/>
    </row>
    <row r="31" spans="1:4" ht="12" customHeight="1" x14ac:dyDescent="0.2">
      <c r="A31" s="73" t="s">
        <v>25</v>
      </c>
      <c r="B31" s="151"/>
      <c r="C31" s="71">
        <f t="shared" si="0"/>
        <v>204</v>
      </c>
      <c r="D31" s="9">
        <v>14</v>
      </c>
    </row>
    <row r="32" spans="1:4" ht="12" customHeight="1" x14ac:dyDescent="0.2">
      <c r="A32" s="73" t="s">
        <v>129</v>
      </c>
      <c r="B32" s="151"/>
      <c r="C32" s="71">
        <f t="shared" si="0"/>
        <v>205</v>
      </c>
      <c r="D32" s="9">
        <v>15</v>
      </c>
    </row>
    <row r="33" spans="1:4" ht="12" customHeight="1" x14ac:dyDescent="0.2">
      <c r="A33" s="73" t="s">
        <v>130</v>
      </c>
      <c r="B33" s="151"/>
      <c r="C33" s="71">
        <f t="shared" si="0"/>
        <v>206</v>
      </c>
      <c r="D33" s="9">
        <v>16</v>
      </c>
    </row>
    <row r="34" spans="1:4" ht="12" customHeight="1" x14ac:dyDescent="0.2">
      <c r="A34" s="75" t="s">
        <v>26</v>
      </c>
      <c r="B34" s="59"/>
      <c r="C34" s="71">
        <f t="shared" si="0"/>
        <v>208</v>
      </c>
      <c r="D34" s="9">
        <v>18</v>
      </c>
    </row>
    <row r="35" spans="1:4" ht="12" customHeight="1" x14ac:dyDescent="0.2">
      <c r="A35" s="76"/>
    </row>
  </sheetData>
  <hyperlinks>
    <hyperlink ref="B3" location="'Überblick in Grafiken'!A1" display="Überblick in Grafiken"/>
    <hyperlink ref="B4" location="'Überblick in Worten'!A1" display="Überblick in Worten"/>
    <hyperlink ref="A26" location="_GrafikDaten_17.5" display="  17.5"/>
    <hyperlink ref="A27" location="_GrafikDaten_17.6" display="  17.6"/>
    <hyperlink ref="A28" location="_GrafikDaten_17.7" display="  17.7"/>
    <hyperlink ref="A31" location="Fußnotenerläuterungen!A1" tooltip="Fußnotenerläuterungen" display="  Fußnotenerläuterungen"/>
    <hyperlink ref="A32" location="Methodik!A1" display="  Methodik"/>
    <hyperlink ref="A33" location="Glossar!A1" display="  Glossar"/>
    <hyperlink ref="A34" location="'Mehr zum Thema'!A1" display="  Mehr zum Thema"/>
    <hyperlink ref="A7:B7" location="_Tabelle_7.1.1" display="_Tabelle_7.1.1"/>
    <hyperlink ref="A8:B8" location="_Tabelle_7.1.2" display="_Tabelle_7.1.2"/>
    <hyperlink ref="A10:B10" location="_Tabelle_7.2.1" display="  7.2.1"/>
    <hyperlink ref="A11:B11" location="_Tabelle_7.2.2" display="  7.2.2"/>
    <hyperlink ref="A12:B12" location="_Tabelle_7.2.3" display="  7.2.3"/>
    <hyperlink ref="A13:B13" location="_Tabelle_7.2.4" display="  7.2.4"/>
    <hyperlink ref="A15:B15" location="_Tabelle_7.3.1" display="_Tabelle_7.3.1"/>
    <hyperlink ref="A16:B16" location="_Tabelle_7.3.2" display="_Tabelle_7.3.2"/>
    <hyperlink ref="A17:B17" location="_Tabelle_7.3.3" display="_Tabelle_7.3.3"/>
    <hyperlink ref="A19:B19" location="_Tabelle_7.4.1" display="  7.4.1"/>
    <hyperlink ref="A20:B20" location="_Tabelle_7.4.2" display="  7.4.2"/>
    <hyperlink ref="A22:B22" location="_GrafikDaten_7.1" display="  7.1"/>
    <hyperlink ref="A23:B23" location="_GrafikDaten_7.2" display="_GrafikDaten_7.2"/>
    <hyperlink ref="A24:B24" location="_GrafikDaten_7.3" display="  7.3"/>
    <hyperlink ref="A25:B25" location="_GrafikDaten_7.4" display="_GrafikDaten_7.4"/>
    <hyperlink ref="A26:B26" location="_GrafikDaten_7.5" display="  7.5"/>
    <hyperlink ref="A27:B27" location="_GrafikDaten_7.6" display="  7.6"/>
    <hyperlink ref="A28:B28" location="_GrafikDaten_7.7" display="_GrafikDaten_7.7"/>
    <hyperlink ref="A29:B29" location="_GrafikDaten_7.8" display="_GrafikDaten_7.8"/>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ignoredErrors>
    <ignoredError sqref="A10:A2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147"/>
  <sheetViews>
    <sheetView zoomScale="160" zoomScaleNormal="160" workbookViewId="0"/>
  </sheetViews>
  <sheetFormatPr baseColWidth="10" defaultRowHeight="11.45" customHeight="1" x14ac:dyDescent="0.2"/>
  <cols>
    <col min="1" max="1" width="91.7109375" style="15" customWidth="1"/>
    <col min="2" max="2" width="2.7109375" style="16" customWidth="1"/>
    <col min="3" max="3" width="23.85546875" style="21" customWidth="1"/>
    <col min="4" max="6" width="12.7109375" style="21" customWidth="1"/>
    <col min="7" max="13" width="11.42578125" style="21"/>
    <col min="14" max="16384" width="11.42578125" style="16"/>
  </cols>
  <sheetData>
    <row r="1" spans="1:13" ht="12" customHeight="1" x14ac:dyDescent="0.2">
      <c r="A1" s="60" t="s">
        <v>117</v>
      </c>
    </row>
    <row r="2" spans="1:13" s="7" customFormat="1" ht="30" customHeight="1" thickBot="1" x14ac:dyDescent="0.3">
      <c r="A2" s="77" t="s">
        <v>123</v>
      </c>
      <c r="B2" s="6"/>
      <c r="C2" s="24"/>
      <c r="D2" s="24"/>
      <c r="E2" s="24"/>
      <c r="F2" s="24"/>
      <c r="G2" s="24"/>
      <c r="H2" s="24"/>
      <c r="I2" s="24"/>
      <c r="J2" s="24"/>
      <c r="K2" s="24"/>
      <c r="L2" s="24"/>
      <c r="M2" s="24"/>
    </row>
    <row r="3" spans="1:13" s="8" customFormat="1" ht="20.100000000000001" customHeight="1" x14ac:dyDescent="0.2">
      <c r="A3" s="100" t="s">
        <v>131</v>
      </c>
      <c r="B3" s="78"/>
      <c r="C3" s="66" t="s">
        <v>448</v>
      </c>
      <c r="D3" s="21"/>
      <c r="E3" s="21"/>
      <c r="F3" s="21"/>
      <c r="G3" s="21"/>
      <c r="H3" s="21"/>
      <c r="I3" s="21"/>
      <c r="J3" s="21"/>
      <c r="K3" s="21"/>
      <c r="L3" s="21"/>
      <c r="M3" s="21"/>
    </row>
    <row r="4" spans="1:13" s="8" customFormat="1" ht="11.45" customHeight="1" x14ac:dyDescent="0.2">
      <c r="A4" s="11"/>
      <c r="B4" s="12"/>
      <c r="C4" s="21" t="s">
        <v>191</v>
      </c>
      <c r="D4" s="21" t="s">
        <v>192</v>
      </c>
      <c r="E4" s="21"/>
      <c r="F4" s="21"/>
      <c r="G4" s="21"/>
      <c r="H4" s="21"/>
      <c r="I4" s="21"/>
      <c r="J4" s="21"/>
      <c r="K4" s="21"/>
      <c r="L4" s="21"/>
      <c r="M4" s="21"/>
    </row>
    <row r="5" spans="1:13" s="8" customFormat="1" ht="11.45" customHeight="1" x14ac:dyDescent="0.2">
      <c r="A5" s="13"/>
      <c r="B5" s="14"/>
      <c r="C5" s="95" t="s">
        <v>188</v>
      </c>
      <c r="D5" s="29">
        <f>'7.1.1'!G23*100/'7.1.1'!G18</f>
        <v>19.276028241622772</v>
      </c>
      <c r="E5" s="21"/>
      <c r="F5" s="29"/>
      <c r="G5" s="21"/>
      <c r="H5" s="21"/>
      <c r="I5" s="21"/>
      <c r="J5" s="21"/>
      <c r="K5" s="21"/>
      <c r="L5" s="21"/>
      <c r="M5" s="21"/>
    </row>
    <row r="6" spans="1:13" s="8" customFormat="1" ht="11.45" customHeight="1" x14ac:dyDescent="0.2">
      <c r="A6" s="11"/>
      <c r="C6" s="95" t="s">
        <v>189</v>
      </c>
      <c r="D6" s="29">
        <f>'7.1.1'!G25*100/'7.1.1'!G18</f>
        <v>15.062198812058725</v>
      </c>
      <c r="E6" s="21"/>
      <c r="F6" s="29"/>
      <c r="G6" s="21"/>
      <c r="H6" s="21"/>
      <c r="I6" s="21"/>
      <c r="J6" s="21"/>
      <c r="K6" s="21"/>
      <c r="L6" s="21"/>
      <c r="M6" s="21"/>
    </row>
    <row r="7" spans="1:13" s="8" customFormat="1" ht="11.45" customHeight="1" x14ac:dyDescent="0.2">
      <c r="A7" s="11"/>
      <c r="C7" s="21" t="s">
        <v>190</v>
      </c>
      <c r="D7" s="29">
        <f>'7.1.1'!G27*100/'7.1.1'!G18</f>
        <v>20.284657626358847</v>
      </c>
      <c r="E7" s="21"/>
      <c r="F7" s="29"/>
      <c r="G7" s="21"/>
      <c r="H7" s="21"/>
      <c r="I7" s="21"/>
      <c r="J7" s="21"/>
      <c r="K7" s="21"/>
      <c r="L7" s="21"/>
      <c r="M7" s="21"/>
    </row>
    <row r="8" spans="1:13" s="8" customFormat="1" ht="11.45" customHeight="1" x14ac:dyDescent="0.2">
      <c r="A8" s="11"/>
      <c r="C8" s="21" t="s">
        <v>207</v>
      </c>
      <c r="D8" s="29">
        <f>'7.1.1'!G28*100/'7.1.1'!G18</f>
        <v>20.80017931189062</v>
      </c>
      <c r="E8" s="21"/>
      <c r="F8" s="29"/>
      <c r="G8" s="21"/>
      <c r="H8" s="21"/>
      <c r="I8" s="21"/>
      <c r="J8" s="21"/>
      <c r="K8" s="21"/>
      <c r="L8" s="21"/>
      <c r="M8" s="21"/>
    </row>
    <row r="9" spans="1:13" s="8" customFormat="1" ht="11.45" customHeight="1" x14ac:dyDescent="0.2">
      <c r="A9" s="11"/>
      <c r="C9" s="21" t="s">
        <v>208</v>
      </c>
      <c r="D9" s="29">
        <f>'7.1.1'!G30*100/'7.1.1'!G18</f>
        <v>16.900145690911128</v>
      </c>
      <c r="E9" s="21"/>
      <c r="F9" s="29"/>
      <c r="G9" s="21"/>
      <c r="H9" s="21"/>
      <c r="I9" s="21"/>
      <c r="J9" s="21"/>
      <c r="K9" s="21"/>
      <c r="L9" s="21"/>
      <c r="M9" s="21"/>
    </row>
    <row r="10" spans="1:13" s="8" customFormat="1" ht="11.45" customHeight="1" x14ac:dyDescent="0.2">
      <c r="A10" s="11"/>
      <c r="C10" s="21" t="s">
        <v>341</v>
      </c>
      <c r="D10" s="29">
        <f>('7.1.1'!G22+'7.1.1'!G24+'7.1.1'!G26+'7.1.1'!G29)*100/'7.1.1'!G18</f>
        <v>7.6767903171579066</v>
      </c>
      <c r="E10" s="21"/>
      <c r="F10" s="29"/>
      <c r="G10" s="21"/>
      <c r="H10" s="21"/>
      <c r="I10" s="21"/>
      <c r="J10" s="21"/>
      <c r="K10" s="21"/>
      <c r="L10" s="21"/>
      <c r="M10" s="21"/>
    </row>
    <row r="11" spans="1:13" s="8" customFormat="1" ht="11.45" customHeight="1" x14ac:dyDescent="0.2">
      <c r="A11" s="11"/>
      <c r="C11" s="21"/>
      <c r="D11" s="21"/>
      <c r="E11" s="21"/>
      <c r="F11" s="21"/>
      <c r="G11" s="21"/>
      <c r="H11" s="21"/>
      <c r="I11" s="21"/>
      <c r="J11" s="21"/>
      <c r="K11" s="21"/>
      <c r="L11" s="21"/>
      <c r="M11" s="21"/>
    </row>
    <row r="12" spans="1:13" s="8" customFormat="1" ht="11.45" customHeight="1" x14ac:dyDescent="0.2">
      <c r="A12" s="11"/>
      <c r="C12" s="120"/>
      <c r="D12" s="185"/>
      <c r="E12" s="120"/>
      <c r="F12" s="21"/>
      <c r="G12" s="21"/>
      <c r="H12" s="21"/>
      <c r="I12" s="21"/>
      <c r="J12" s="21"/>
      <c r="K12" s="21"/>
      <c r="L12" s="21"/>
      <c r="M12" s="21"/>
    </row>
    <row r="13" spans="1:13" s="8" customFormat="1" ht="11.45" customHeight="1" x14ac:dyDescent="0.2">
      <c r="A13" s="11"/>
      <c r="C13" s="21"/>
      <c r="D13" s="21"/>
      <c r="E13" s="21"/>
      <c r="F13" s="21"/>
      <c r="G13" s="21"/>
      <c r="H13" s="21"/>
      <c r="I13" s="21"/>
      <c r="J13" s="21"/>
      <c r="K13" s="21"/>
      <c r="L13" s="21"/>
      <c r="M13" s="21"/>
    </row>
    <row r="14" spans="1:13" s="8" customFormat="1" ht="11.45" customHeight="1" x14ac:dyDescent="0.2">
      <c r="A14" s="11"/>
      <c r="C14" s="120"/>
      <c r="D14" s="21"/>
      <c r="E14" s="21"/>
      <c r="F14" s="21"/>
      <c r="G14" s="21"/>
      <c r="H14" s="21"/>
      <c r="I14" s="21"/>
      <c r="J14" s="21"/>
      <c r="K14" s="21"/>
      <c r="L14" s="21"/>
      <c r="M14" s="21"/>
    </row>
    <row r="15" spans="1:13" s="8" customFormat="1" ht="11.45" customHeight="1" x14ac:dyDescent="0.2">
      <c r="A15" s="11"/>
      <c r="C15" s="120"/>
      <c r="D15" s="21"/>
      <c r="E15" s="21"/>
      <c r="F15" s="21"/>
      <c r="G15" s="21"/>
      <c r="H15" s="21"/>
      <c r="I15" s="21"/>
      <c r="J15" s="21"/>
      <c r="K15" s="21"/>
      <c r="L15" s="21"/>
      <c r="M15" s="21"/>
    </row>
    <row r="16" spans="1:13" s="8" customFormat="1" ht="11.45" customHeight="1" x14ac:dyDescent="0.2">
      <c r="A16" s="11"/>
      <c r="C16" s="21"/>
      <c r="D16" s="21"/>
      <c r="E16" s="21"/>
      <c r="F16" s="21"/>
      <c r="G16" s="21"/>
      <c r="H16" s="21"/>
      <c r="I16" s="21"/>
      <c r="J16" s="21"/>
      <c r="K16" s="21"/>
      <c r="L16" s="21"/>
      <c r="M16" s="21"/>
    </row>
    <row r="17" spans="1:13" s="8" customFormat="1" ht="11.45" customHeight="1" x14ac:dyDescent="0.2">
      <c r="A17" s="11"/>
      <c r="C17" s="21"/>
      <c r="D17" s="21"/>
      <c r="E17" s="21"/>
      <c r="F17" s="21"/>
      <c r="G17" s="21"/>
      <c r="H17" s="21"/>
      <c r="I17" s="21"/>
      <c r="J17" s="21"/>
      <c r="K17" s="21"/>
      <c r="L17" s="21"/>
      <c r="M17" s="21"/>
    </row>
    <row r="18" spans="1:13" s="8" customFormat="1" ht="11.45" customHeight="1" x14ac:dyDescent="0.2">
      <c r="A18" s="11"/>
      <c r="C18" s="21"/>
      <c r="D18" s="21"/>
      <c r="E18" s="21"/>
      <c r="F18" s="21"/>
      <c r="G18" s="21"/>
      <c r="H18" s="21"/>
      <c r="I18" s="21"/>
      <c r="J18" s="21"/>
      <c r="K18" s="21"/>
      <c r="L18" s="21"/>
      <c r="M18" s="21"/>
    </row>
    <row r="19" spans="1:13" s="8" customFormat="1" ht="11.45" customHeight="1" x14ac:dyDescent="0.2">
      <c r="A19" s="11"/>
      <c r="C19" s="21"/>
      <c r="D19" s="21"/>
      <c r="E19" s="21"/>
      <c r="F19" s="21"/>
      <c r="G19" s="21"/>
      <c r="H19" s="21"/>
      <c r="I19" s="21"/>
      <c r="J19" s="21"/>
      <c r="K19" s="21"/>
      <c r="L19" s="21"/>
      <c r="M19" s="21"/>
    </row>
    <row r="20" spans="1:13" s="8" customFormat="1" ht="11.45" customHeight="1" x14ac:dyDescent="0.2">
      <c r="A20" s="11"/>
      <c r="C20" s="21"/>
      <c r="D20" s="21"/>
      <c r="E20" s="21"/>
      <c r="F20" s="21"/>
      <c r="G20" s="21"/>
      <c r="H20" s="21"/>
      <c r="I20" s="21"/>
      <c r="J20" s="21"/>
      <c r="K20" s="21"/>
      <c r="L20" s="21"/>
      <c r="M20" s="21"/>
    </row>
    <row r="21" spans="1:13" s="8" customFormat="1" ht="11.45" customHeight="1" x14ac:dyDescent="0.2">
      <c r="A21" s="11"/>
      <c r="C21" s="21"/>
      <c r="D21" s="21"/>
      <c r="E21" s="21"/>
      <c r="F21" s="21"/>
      <c r="G21" s="21"/>
      <c r="H21" s="21"/>
      <c r="I21" s="21"/>
      <c r="J21" s="21"/>
      <c r="K21" s="21"/>
      <c r="L21" s="21"/>
      <c r="M21" s="21"/>
    </row>
    <row r="22" spans="1:13" s="8" customFormat="1" ht="11.45" customHeight="1" x14ac:dyDescent="0.2">
      <c r="A22" s="11"/>
      <c r="C22" s="21"/>
      <c r="D22" s="21"/>
      <c r="E22" s="21"/>
      <c r="F22" s="21"/>
      <c r="G22" s="21"/>
      <c r="H22" s="21"/>
      <c r="I22" s="21"/>
      <c r="J22" s="21"/>
      <c r="K22" s="21"/>
      <c r="L22" s="21"/>
      <c r="M22" s="21"/>
    </row>
    <row r="23" spans="1:13" s="8" customFormat="1" ht="11.45" customHeight="1" x14ac:dyDescent="0.2">
      <c r="A23" s="11"/>
      <c r="C23" s="21"/>
      <c r="D23" s="21"/>
      <c r="E23" s="21"/>
      <c r="F23" s="21"/>
      <c r="G23" s="21"/>
      <c r="H23" s="21"/>
      <c r="I23" s="21"/>
      <c r="J23" s="21"/>
      <c r="K23" s="21"/>
      <c r="L23" s="21"/>
      <c r="M23" s="21"/>
    </row>
    <row r="24" spans="1:13" s="8" customFormat="1" ht="11.45" customHeight="1" x14ac:dyDescent="0.2">
      <c r="A24" s="11"/>
      <c r="C24" s="21"/>
      <c r="D24" s="21"/>
      <c r="E24" s="21"/>
      <c r="F24" s="21"/>
      <c r="G24" s="21"/>
      <c r="H24" s="21"/>
      <c r="I24" s="21"/>
      <c r="J24" s="21"/>
      <c r="K24" s="21"/>
      <c r="L24" s="21"/>
      <c r="M24" s="21"/>
    </row>
    <row r="25" spans="1:13" s="8" customFormat="1" ht="11.45" customHeight="1" x14ac:dyDescent="0.2">
      <c r="A25" s="11"/>
      <c r="C25" s="21"/>
      <c r="D25" s="21"/>
      <c r="E25" s="21"/>
      <c r="F25" s="21"/>
      <c r="G25" s="21"/>
      <c r="H25" s="21"/>
      <c r="I25" s="21"/>
      <c r="J25" s="21"/>
      <c r="K25" s="21"/>
      <c r="L25" s="21"/>
      <c r="M25" s="21"/>
    </row>
    <row r="26" spans="1:13" s="8" customFormat="1" ht="11.45" customHeight="1" x14ac:dyDescent="0.2">
      <c r="A26" s="11"/>
      <c r="C26" s="21"/>
      <c r="D26" s="21"/>
      <c r="E26" s="21"/>
      <c r="F26" s="21"/>
      <c r="G26" s="21"/>
      <c r="H26" s="21"/>
      <c r="I26" s="21"/>
      <c r="J26" s="21"/>
      <c r="K26" s="21"/>
      <c r="L26" s="21"/>
      <c r="M26" s="21"/>
    </row>
    <row r="27" spans="1:13" s="8" customFormat="1" ht="11.45" customHeight="1" x14ac:dyDescent="0.2">
      <c r="A27" s="11"/>
      <c r="B27" s="14"/>
      <c r="C27" s="21"/>
      <c r="D27" s="21"/>
      <c r="E27" s="21"/>
      <c r="F27" s="21"/>
      <c r="G27" s="21"/>
      <c r="H27" s="21"/>
      <c r="I27" s="21"/>
      <c r="J27" s="21"/>
      <c r="K27" s="21"/>
      <c r="L27" s="21"/>
      <c r="M27" s="21"/>
    </row>
    <row r="28" spans="1:13" s="8" customFormat="1" ht="11.45" customHeight="1" x14ac:dyDescent="0.2">
      <c r="A28" s="11"/>
      <c r="B28" s="14"/>
      <c r="C28" s="21"/>
      <c r="D28" s="21"/>
      <c r="E28" s="21"/>
      <c r="F28" s="21"/>
      <c r="G28" s="21"/>
      <c r="H28" s="21"/>
      <c r="I28" s="21"/>
      <c r="J28" s="21"/>
      <c r="K28" s="21"/>
      <c r="L28" s="21"/>
      <c r="M28" s="21"/>
    </row>
    <row r="29" spans="1:13" s="8" customFormat="1" ht="11.45" customHeight="1" x14ac:dyDescent="0.2">
      <c r="A29" s="100" t="s">
        <v>132</v>
      </c>
      <c r="B29" s="78"/>
      <c r="C29" s="66" t="s">
        <v>342</v>
      </c>
      <c r="D29" s="21"/>
      <c r="E29" s="21"/>
      <c r="F29" s="21"/>
      <c r="G29" s="21"/>
      <c r="H29" s="21"/>
      <c r="I29" s="21"/>
      <c r="J29" s="21"/>
      <c r="K29" s="21"/>
      <c r="L29" s="21"/>
      <c r="M29" s="21"/>
    </row>
    <row r="30" spans="1:13" s="8" customFormat="1" ht="23.1" customHeight="1" x14ac:dyDescent="0.2">
      <c r="A30" s="11"/>
      <c r="C30" s="101" t="s">
        <v>196</v>
      </c>
      <c r="D30" s="102" t="s">
        <v>193</v>
      </c>
      <c r="E30" s="102" t="s">
        <v>194</v>
      </c>
      <c r="F30" s="102" t="s">
        <v>195</v>
      </c>
      <c r="G30" s="21"/>
      <c r="H30" s="21"/>
      <c r="I30" s="21"/>
      <c r="J30" s="21"/>
      <c r="K30" s="21"/>
      <c r="L30" s="21"/>
      <c r="M30" s="21"/>
    </row>
    <row r="31" spans="1:13" s="8" customFormat="1" ht="11.45" customHeight="1" x14ac:dyDescent="0.2">
      <c r="A31" s="11"/>
      <c r="C31" s="95">
        <v>2006</v>
      </c>
      <c r="D31" s="97">
        <v>16507</v>
      </c>
      <c r="E31" s="97">
        <v>35145</v>
      </c>
      <c r="F31" s="97">
        <v>30453</v>
      </c>
      <c r="G31" s="21"/>
      <c r="H31" s="21"/>
      <c r="I31" s="21"/>
      <c r="J31" s="21"/>
      <c r="K31" s="21"/>
      <c r="L31" s="21"/>
      <c r="M31" s="21"/>
    </row>
    <row r="32" spans="1:13" s="8" customFormat="1" ht="11.45" customHeight="1" x14ac:dyDescent="0.2">
      <c r="A32" s="11"/>
      <c r="C32" s="95">
        <v>2007</v>
      </c>
      <c r="D32" s="97">
        <v>16737</v>
      </c>
      <c r="E32" s="97">
        <v>35428</v>
      </c>
      <c r="F32" s="97">
        <v>33346</v>
      </c>
      <c r="G32" s="21"/>
      <c r="H32" s="21"/>
      <c r="I32" s="21"/>
      <c r="J32" s="21"/>
      <c r="K32" s="21"/>
      <c r="L32" s="21"/>
      <c r="M32" s="21"/>
    </row>
    <row r="33" spans="1:13" s="8" customFormat="1" ht="11.45" customHeight="1" x14ac:dyDescent="0.2">
      <c r="A33" s="11"/>
      <c r="C33" s="95">
        <v>2008</v>
      </c>
      <c r="D33" s="97">
        <v>16920</v>
      </c>
      <c r="E33" s="97">
        <v>35897</v>
      </c>
      <c r="F33" s="97">
        <v>35409</v>
      </c>
      <c r="G33" s="21"/>
      <c r="H33" s="21"/>
      <c r="I33" s="21"/>
      <c r="J33" s="21"/>
      <c r="K33" s="21"/>
      <c r="L33" s="21"/>
      <c r="M33" s="21"/>
    </row>
    <row r="34" spans="1:13" s="8" customFormat="1" ht="11.45" customHeight="1" x14ac:dyDescent="0.2">
      <c r="A34" s="11"/>
      <c r="C34" s="95">
        <v>2009</v>
      </c>
      <c r="D34" s="97">
        <v>19038</v>
      </c>
      <c r="E34" s="97">
        <v>35933</v>
      </c>
      <c r="F34" s="97">
        <v>36851</v>
      </c>
      <c r="G34" s="21"/>
      <c r="H34" s="21"/>
      <c r="I34" s="21"/>
      <c r="J34" s="21"/>
      <c r="K34" s="21"/>
      <c r="L34" s="21"/>
      <c r="M34" s="21"/>
    </row>
    <row r="35" spans="1:13" s="8" customFormat="1" ht="11.45" customHeight="1" x14ac:dyDescent="0.2">
      <c r="A35" s="11"/>
      <c r="C35" s="42">
        <v>2010</v>
      </c>
      <c r="D35" s="97">
        <v>19745</v>
      </c>
      <c r="E35" s="97">
        <v>35768</v>
      </c>
      <c r="F35" s="97">
        <v>38418</v>
      </c>
      <c r="G35" s="21"/>
      <c r="H35" s="21"/>
      <c r="I35" s="21"/>
      <c r="J35" s="21"/>
      <c r="K35" s="21"/>
      <c r="L35" s="21"/>
      <c r="M35" s="21"/>
    </row>
    <row r="36" spans="1:13" s="8" customFormat="1" ht="11.45" customHeight="1" x14ac:dyDescent="0.2">
      <c r="A36" s="11"/>
      <c r="C36" s="42">
        <v>2011</v>
      </c>
      <c r="D36" s="97">
        <v>20453</v>
      </c>
      <c r="E36" s="97">
        <v>36003</v>
      </c>
      <c r="F36" s="97">
        <v>39608</v>
      </c>
      <c r="G36" s="21"/>
      <c r="H36" s="21"/>
      <c r="I36" s="21"/>
      <c r="J36" s="21"/>
      <c r="K36" s="21"/>
      <c r="L36" s="21"/>
      <c r="M36" s="21"/>
    </row>
    <row r="37" spans="1:13" s="8" customFormat="1" ht="11.45" customHeight="1" x14ac:dyDescent="0.2">
      <c r="A37" s="11"/>
      <c r="C37" s="42">
        <v>2012</v>
      </c>
      <c r="D37" s="97">
        <v>21030</v>
      </c>
      <c r="E37" s="97">
        <v>37064</v>
      </c>
      <c r="F37" s="97">
        <v>40147</v>
      </c>
      <c r="G37" s="21"/>
      <c r="H37" s="21"/>
      <c r="I37" s="21"/>
      <c r="J37" s="21"/>
      <c r="K37" s="21"/>
      <c r="L37" s="21"/>
      <c r="M37" s="21"/>
    </row>
    <row r="38" spans="1:13" s="8" customFormat="1" ht="11.45" customHeight="1" x14ac:dyDescent="0.2">
      <c r="A38" s="11"/>
      <c r="C38" s="42">
        <v>2013</v>
      </c>
      <c r="D38" s="97">
        <v>21251</v>
      </c>
      <c r="E38" s="97">
        <v>37764</v>
      </c>
      <c r="F38" s="97">
        <v>40992</v>
      </c>
      <c r="G38" s="21"/>
      <c r="H38" s="21"/>
      <c r="I38" s="21"/>
      <c r="J38" s="21"/>
      <c r="K38" s="21"/>
      <c r="L38" s="21"/>
      <c r="M38" s="21"/>
    </row>
    <row r="39" spans="1:13" s="8" customFormat="1" ht="11.45" customHeight="1" x14ac:dyDescent="0.2">
      <c r="A39" s="11"/>
      <c r="C39" s="42">
        <v>2014</v>
      </c>
      <c r="D39" s="97">
        <v>21562</v>
      </c>
      <c r="E39" s="97">
        <v>38296</v>
      </c>
      <c r="F39" s="97">
        <v>42501</v>
      </c>
      <c r="G39" s="21"/>
      <c r="H39" s="21"/>
      <c r="I39" s="21"/>
      <c r="J39" s="21"/>
      <c r="K39" s="21"/>
      <c r="L39" s="21"/>
      <c r="M39" s="21"/>
    </row>
    <row r="40" spans="1:13" s="8" customFormat="1" ht="11.45" customHeight="1" x14ac:dyDescent="0.2">
      <c r="A40" s="11"/>
      <c r="C40" s="42">
        <v>2015</v>
      </c>
      <c r="D40" s="97">
        <v>21719</v>
      </c>
      <c r="E40" s="97">
        <v>38511</v>
      </c>
      <c r="F40" s="97">
        <v>43661</v>
      </c>
      <c r="G40" s="21"/>
      <c r="H40" s="21"/>
      <c r="I40" s="21"/>
      <c r="J40" s="21"/>
      <c r="K40" s="21"/>
      <c r="L40" s="21"/>
      <c r="M40" s="21"/>
    </row>
    <row r="41" spans="1:13" s="8" customFormat="1" ht="11.45" customHeight="1" x14ac:dyDescent="0.2">
      <c r="A41" s="11"/>
      <c r="C41" s="42">
        <v>2016</v>
      </c>
      <c r="D41" s="97">
        <v>22368</v>
      </c>
      <c r="E41" s="97">
        <v>38782</v>
      </c>
      <c r="F41" s="97">
        <v>44960</v>
      </c>
      <c r="G41" s="21"/>
      <c r="H41" s="21"/>
      <c r="I41" s="21"/>
      <c r="J41" s="21"/>
      <c r="K41" s="21"/>
      <c r="L41" s="21"/>
      <c r="M41" s="21"/>
    </row>
    <row r="42" spans="1:13" s="8" customFormat="1" ht="11.45" customHeight="1" x14ac:dyDescent="0.2">
      <c r="A42" s="11"/>
      <c r="C42" s="42">
        <v>2017</v>
      </c>
      <c r="D42" s="97">
        <v>22778</v>
      </c>
      <c r="E42" s="97">
        <v>38540</v>
      </c>
      <c r="F42" s="97">
        <v>46692</v>
      </c>
      <c r="G42" s="21"/>
      <c r="H42" s="21"/>
      <c r="I42" s="21"/>
      <c r="J42" s="21"/>
      <c r="K42" s="21"/>
      <c r="L42" s="21"/>
      <c r="M42" s="21"/>
    </row>
    <row r="43" spans="1:13" s="8" customFormat="1" ht="11.45" customHeight="1" x14ac:dyDescent="0.2">
      <c r="A43" s="11"/>
      <c r="C43" s="42">
        <v>2018</v>
      </c>
      <c r="D43" s="97">
        <v>22995</v>
      </c>
      <c r="E43" s="97">
        <v>39006</v>
      </c>
      <c r="F43" s="97">
        <v>47626</v>
      </c>
      <c r="G43" s="21"/>
      <c r="H43" s="21"/>
      <c r="I43" s="21"/>
      <c r="J43" s="21"/>
      <c r="K43" s="21"/>
      <c r="L43" s="21"/>
      <c r="M43" s="21"/>
    </row>
    <row r="44" spans="1:13" s="8" customFormat="1" ht="11.45" customHeight="1" x14ac:dyDescent="0.2">
      <c r="A44" s="11"/>
      <c r="C44" s="42">
        <v>2019</v>
      </c>
      <c r="D44" s="97">
        <v>22825</v>
      </c>
      <c r="E44" s="97">
        <v>39626</v>
      </c>
      <c r="F44" s="97">
        <v>48192</v>
      </c>
      <c r="G44" s="21"/>
      <c r="H44" s="21"/>
      <c r="I44" s="21"/>
      <c r="J44" s="21"/>
      <c r="K44" s="21"/>
      <c r="L44" s="21"/>
      <c r="M44" s="21"/>
    </row>
    <row r="45" spans="1:13" s="8" customFormat="1" ht="11.45" customHeight="1" x14ac:dyDescent="0.2">
      <c r="A45" s="11"/>
      <c r="C45" s="42">
        <v>2020</v>
      </c>
      <c r="D45" s="97">
        <v>22674</v>
      </c>
      <c r="E45" s="97">
        <v>40315</v>
      </c>
      <c r="F45" s="97">
        <v>49853</v>
      </c>
      <c r="G45" s="21"/>
      <c r="H45" s="21"/>
      <c r="I45" s="21"/>
      <c r="J45" s="21"/>
      <c r="K45" s="21"/>
      <c r="L45" s="21"/>
      <c r="M45" s="21"/>
    </row>
    <row r="46" spans="1:13" s="8" customFormat="1" ht="11.45" customHeight="1" x14ac:dyDescent="0.2">
      <c r="A46" s="11"/>
      <c r="C46" s="42">
        <v>2021</v>
      </c>
      <c r="D46" s="97">
        <v>22219</v>
      </c>
      <c r="E46" s="97">
        <v>40189</v>
      </c>
      <c r="F46" s="97">
        <v>52056</v>
      </c>
      <c r="G46" s="21"/>
      <c r="H46" s="21"/>
      <c r="I46" s="21"/>
      <c r="J46" s="21"/>
      <c r="K46" s="21"/>
      <c r="L46" s="21"/>
      <c r="M46" s="21"/>
    </row>
    <row r="47" spans="1:13" s="8" customFormat="1" ht="11.45" customHeight="1" x14ac:dyDescent="0.2">
      <c r="A47" s="11"/>
      <c r="B47" s="14"/>
      <c r="C47" s="42">
        <v>2022</v>
      </c>
      <c r="D47" s="97">
        <v>21910</v>
      </c>
      <c r="E47" s="97">
        <v>39876</v>
      </c>
      <c r="F47" s="97">
        <v>53590</v>
      </c>
      <c r="G47" s="21"/>
      <c r="H47" s="21"/>
      <c r="I47" s="21"/>
      <c r="J47" s="21"/>
      <c r="K47" s="21"/>
      <c r="L47" s="21"/>
      <c r="M47" s="21"/>
    </row>
    <row r="48" spans="1:13" s="8" customFormat="1" ht="11.45" customHeight="1" x14ac:dyDescent="0.2">
      <c r="A48" s="11"/>
      <c r="C48" s="42">
        <v>2023</v>
      </c>
      <c r="D48" s="97">
        <f>'7.3.1'!H14</f>
        <v>21482</v>
      </c>
      <c r="E48" s="97">
        <f>'7.3.1'!H16</f>
        <v>39841</v>
      </c>
      <c r="F48" s="97">
        <f>'7.3.1'!H18</f>
        <v>55399</v>
      </c>
      <c r="G48" s="21"/>
      <c r="H48" s="21"/>
      <c r="I48" s="21"/>
      <c r="J48" s="21"/>
      <c r="K48" s="21"/>
      <c r="L48" s="21"/>
      <c r="M48" s="21"/>
    </row>
    <row r="49" spans="1:13" s="8" customFormat="1" ht="11.45" customHeight="1" x14ac:dyDescent="0.2">
      <c r="A49" s="11"/>
      <c r="C49" s="21"/>
      <c r="D49" s="21"/>
      <c r="E49" s="21"/>
      <c r="F49" s="21"/>
      <c r="G49" s="21"/>
      <c r="H49" s="21"/>
      <c r="I49" s="21"/>
      <c r="J49" s="21"/>
      <c r="K49" s="21"/>
      <c r="L49" s="21"/>
      <c r="M49" s="21"/>
    </row>
    <row r="50" spans="1:13" s="8" customFormat="1" ht="11.45" customHeight="1" x14ac:dyDescent="0.2">
      <c r="A50" s="11"/>
      <c r="C50" s="21"/>
      <c r="D50" s="120"/>
      <c r="E50" s="120"/>
      <c r="F50" s="21"/>
      <c r="G50" s="21"/>
      <c r="H50" s="21"/>
      <c r="I50" s="21"/>
      <c r="J50" s="21"/>
      <c r="K50" s="21"/>
      <c r="L50" s="21"/>
      <c r="M50" s="21"/>
    </row>
    <row r="51" spans="1:13" s="8" customFormat="1" ht="11.45" customHeight="1" x14ac:dyDescent="0.2">
      <c r="A51" s="11"/>
      <c r="C51" s="21"/>
      <c r="D51" s="21"/>
      <c r="E51" s="21"/>
      <c r="F51" s="21"/>
      <c r="G51" s="21"/>
      <c r="H51" s="21"/>
      <c r="I51" s="21"/>
      <c r="J51" s="21"/>
      <c r="K51" s="21"/>
      <c r="L51" s="21"/>
      <c r="M51" s="21"/>
    </row>
    <row r="52" spans="1:13" s="8" customFormat="1" ht="11.45" customHeight="1" x14ac:dyDescent="0.2">
      <c r="A52" s="11"/>
      <c r="C52" s="21"/>
      <c r="D52" s="21"/>
      <c r="E52" s="21"/>
      <c r="F52" s="21"/>
      <c r="G52" s="21"/>
      <c r="H52" s="21"/>
      <c r="I52" s="21"/>
      <c r="J52" s="21"/>
      <c r="K52" s="21"/>
      <c r="L52" s="21"/>
      <c r="M52" s="21"/>
    </row>
    <row r="53" spans="1:13" s="8" customFormat="1" ht="11.45" customHeight="1" x14ac:dyDescent="0.2">
      <c r="A53" s="11"/>
      <c r="C53" s="21"/>
      <c r="D53" s="21"/>
      <c r="E53" s="21"/>
      <c r="F53" s="21"/>
      <c r="G53" s="21"/>
      <c r="H53" s="21"/>
      <c r="I53" s="21"/>
      <c r="J53" s="21"/>
      <c r="K53" s="21"/>
      <c r="L53" s="21"/>
      <c r="M53" s="21"/>
    </row>
    <row r="54" spans="1:13" s="8" customFormat="1" ht="11.45" customHeight="1" x14ac:dyDescent="0.2">
      <c r="A54" s="11"/>
      <c r="C54" s="21"/>
      <c r="D54" s="21"/>
      <c r="E54" s="21"/>
      <c r="F54" s="21"/>
      <c r="G54" s="21"/>
      <c r="H54" s="21"/>
      <c r="I54" s="21"/>
      <c r="J54" s="21"/>
      <c r="K54" s="21"/>
      <c r="L54" s="21"/>
      <c r="M54" s="21"/>
    </row>
    <row r="55" spans="1:13" s="8" customFormat="1" ht="11.45" customHeight="1" x14ac:dyDescent="0.2">
      <c r="A55" s="11"/>
      <c r="C55" s="21"/>
      <c r="D55" s="21"/>
      <c r="E55" s="21"/>
      <c r="F55" s="21"/>
      <c r="G55" s="21"/>
      <c r="H55" s="21"/>
      <c r="I55" s="21"/>
      <c r="J55" s="21"/>
      <c r="K55" s="21"/>
      <c r="L55" s="21"/>
      <c r="M55" s="21"/>
    </row>
    <row r="56" spans="1:13" s="8" customFormat="1" ht="11.45" customHeight="1" x14ac:dyDescent="0.2">
      <c r="A56" s="11"/>
      <c r="C56" s="21"/>
      <c r="D56" s="21"/>
      <c r="E56" s="21"/>
      <c r="F56" s="21"/>
      <c r="G56" s="21"/>
      <c r="H56" s="21"/>
      <c r="I56" s="21"/>
      <c r="J56" s="21"/>
      <c r="K56" s="21"/>
      <c r="L56" s="21"/>
      <c r="M56" s="21"/>
    </row>
    <row r="57" spans="1:13" s="8" customFormat="1" ht="11.45" customHeight="1" x14ac:dyDescent="0.2">
      <c r="A57" s="11"/>
      <c r="C57" s="21"/>
      <c r="D57" s="21"/>
      <c r="E57" s="21"/>
      <c r="F57" s="21"/>
      <c r="G57" s="21"/>
      <c r="H57" s="21"/>
      <c r="I57" s="21"/>
      <c r="J57" s="21"/>
      <c r="K57" s="21"/>
      <c r="L57" s="21"/>
      <c r="M57" s="21"/>
    </row>
    <row r="58" spans="1:13" s="8" customFormat="1" ht="11.45" customHeight="1" x14ac:dyDescent="0.2">
      <c r="A58" s="11"/>
      <c r="C58" s="21"/>
      <c r="D58" s="21"/>
      <c r="E58" s="21"/>
      <c r="F58" s="21"/>
      <c r="G58" s="21"/>
      <c r="H58" s="21"/>
      <c r="I58" s="21"/>
      <c r="J58" s="21"/>
      <c r="K58" s="21"/>
      <c r="L58" s="21"/>
      <c r="M58" s="21"/>
    </row>
    <row r="59" spans="1:13" s="8" customFormat="1" ht="11.45" customHeight="1" x14ac:dyDescent="0.2">
      <c r="A59" s="11"/>
      <c r="C59" s="21"/>
      <c r="D59" s="21"/>
      <c r="E59" s="21"/>
      <c r="F59" s="21"/>
      <c r="G59" s="21"/>
      <c r="H59" s="21"/>
      <c r="I59" s="21"/>
      <c r="J59" s="21"/>
      <c r="K59" s="21"/>
      <c r="L59" s="21"/>
      <c r="M59" s="21"/>
    </row>
    <row r="60" spans="1:13" s="8" customFormat="1" ht="11.45" customHeight="1" x14ac:dyDescent="0.2">
      <c r="A60" s="11"/>
      <c r="C60" s="21"/>
      <c r="D60" s="21"/>
      <c r="E60" s="21"/>
      <c r="F60" s="21"/>
      <c r="G60" s="21"/>
      <c r="H60" s="21"/>
      <c r="I60" s="21"/>
      <c r="J60" s="21"/>
      <c r="K60" s="21"/>
      <c r="L60" s="21"/>
      <c r="M60" s="21"/>
    </row>
    <row r="61" spans="1:13" s="8" customFormat="1" ht="11.45" customHeight="1" x14ac:dyDescent="0.2">
      <c r="A61" s="11"/>
      <c r="C61" s="21"/>
      <c r="D61" s="21"/>
      <c r="E61" s="21"/>
      <c r="F61" s="21"/>
      <c r="G61" s="21"/>
      <c r="H61" s="21"/>
      <c r="I61" s="21"/>
      <c r="J61" s="21"/>
      <c r="K61" s="21"/>
      <c r="L61" s="21"/>
      <c r="M61" s="21"/>
    </row>
    <row r="62" spans="1:13" s="8" customFormat="1" ht="11.45" customHeight="1" x14ac:dyDescent="0.2">
      <c r="A62" s="11"/>
      <c r="C62" s="21"/>
      <c r="D62" s="21"/>
      <c r="E62" s="21"/>
      <c r="F62" s="21"/>
      <c r="G62" s="21"/>
      <c r="H62" s="21"/>
      <c r="I62" s="21"/>
      <c r="J62" s="21"/>
      <c r="K62" s="21"/>
      <c r="L62" s="21"/>
      <c r="M62" s="21"/>
    </row>
    <row r="63" spans="1:13" s="8" customFormat="1" ht="11.45" customHeight="1" x14ac:dyDescent="0.2">
      <c r="A63" s="11"/>
      <c r="C63" s="21"/>
      <c r="D63" s="21"/>
      <c r="E63" s="21"/>
      <c r="F63" s="21"/>
      <c r="G63" s="21"/>
      <c r="H63" s="21"/>
      <c r="I63" s="21"/>
      <c r="J63" s="21"/>
      <c r="K63" s="21"/>
      <c r="L63" s="21"/>
      <c r="M63" s="21"/>
    </row>
    <row r="64" spans="1:13" s="8" customFormat="1" ht="11.45" customHeight="1" x14ac:dyDescent="0.2">
      <c r="A64" s="11"/>
      <c r="C64" s="21"/>
      <c r="D64" s="21"/>
      <c r="E64" s="21"/>
      <c r="F64" s="21"/>
      <c r="G64" s="21"/>
      <c r="H64" s="21"/>
      <c r="I64" s="21"/>
      <c r="J64" s="21"/>
      <c r="K64" s="21"/>
      <c r="L64" s="21"/>
      <c r="M64" s="21"/>
    </row>
    <row r="65" spans="1:13" s="8" customFormat="1" ht="11.45" customHeight="1" x14ac:dyDescent="0.2">
      <c r="A65" s="11"/>
      <c r="C65" s="21"/>
      <c r="D65" s="21"/>
      <c r="E65" s="21"/>
      <c r="F65" s="21"/>
      <c r="G65" s="21"/>
      <c r="H65" s="21"/>
      <c r="I65" s="21"/>
      <c r="J65" s="21"/>
      <c r="K65" s="21"/>
      <c r="L65" s="21"/>
      <c r="M65" s="21"/>
    </row>
    <row r="66" spans="1:13" s="8" customFormat="1" ht="11.45" customHeight="1" x14ac:dyDescent="0.2">
      <c r="A66" s="11"/>
      <c r="C66" s="21"/>
      <c r="D66" s="21"/>
      <c r="E66" s="21"/>
      <c r="F66" s="21"/>
      <c r="G66" s="21"/>
      <c r="H66" s="21"/>
      <c r="I66" s="21"/>
      <c r="J66" s="21"/>
      <c r="K66" s="21"/>
      <c r="L66" s="21"/>
      <c r="M66" s="21"/>
    </row>
    <row r="67" spans="1:13" s="8" customFormat="1" ht="11.45" customHeight="1" x14ac:dyDescent="0.2">
      <c r="A67" s="11"/>
      <c r="C67" s="21"/>
      <c r="D67" s="21"/>
      <c r="E67" s="21"/>
      <c r="F67" s="21"/>
      <c r="G67" s="21"/>
      <c r="H67" s="21"/>
      <c r="I67" s="21"/>
      <c r="J67" s="21"/>
      <c r="K67" s="21"/>
      <c r="L67" s="21"/>
      <c r="M67" s="21"/>
    </row>
    <row r="68" spans="1:13" s="8" customFormat="1" ht="11.45" customHeight="1" x14ac:dyDescent="0.2">
      <c r="A68" s="11"/>
      <c r="C68" s="21"/>
      <c r="D68" s="21"/>
      <c r="E68" s="21"/>
      <c r="F68" s="21"/>
      <c r="G68" s="21"/>
      <c r="H68" s="21"/>
      <c r="I68" s="21"/>
      <c r="J68" s="21"/>
      <c r="K68" s="21"/>
      <c r="L68" s="21"/>
      <c r="M68" s="21"/>
    </row>
    <row r="69" spans="1:13" s="8" customFormat="1" ht="11.45" customHeight="1" x14ac:dyDescent="0.2">
      <c r="A69" s="11"/>
      <c r="C69" s="21"/>
      <c r="D69" s="21"/>
      <c r="E69" s="21"/>
      <c r="F69" s="21"/>
      <c r="G69" s="21"/>
      <c r="H69" s="21"/>
      <c r="I69" s="21"/>
      <c r="J69" s="21"/>
      <c r="K69" s="21"/>
      <c r="L69" s="21"/>
      <c r="M69" s="21"/>
    </row>
    <row r="70" spans="1:13" s="8" customFormat="1" ht="11.45" customHeight="1" x14ac:dyDescent="0.2">
      <c r="A70" s="11"/>
      <c r="C70" s="21"/>
      <c r="D70" s="21"/>
      <c r="E70" s="21"/>
      <c r="F70" s="21"/>
      <c r="G70" s="21"/>
      <c r="H70" s="21"/>
      <c r="I70" s="21"/>
      <c r="J70" s="21"/>
      <c r="K70" s="21"/>
      <c r="L70" s="21"/>
      <c r="M70" s="21"/>
    </row>
    <row r="71" spans="1:13" s="8" customFormat="1" ht="11.45" customHeight="1" x14ac:dyDescent="0.2">
      <c r="A71" s="11"/>
      <c r="C71" s="21"/>
      <c r="D71" s="21"/>
      <c r="E71" s="21"/>
      <c r="F71" s="21"/>
      <c r="G71" s="21"/>
      <c r="H71" s="21"/>
      <c r="I71" s="21"/>
      <c r="J71" s="21"/>
      <c r="K71" s="21"/>
      <c r="L71" s="21"/>
      <c r="M71" s="21"/>
    </row>
    <row r="72" spans="1:13" s="8" customFormat="1" ht="11.45" customHeight="1" x14ac:dyDescent="0.2">
      <c r="A72" s="11"/>
      <c r="C72" s="21"/>
      <c r="D72" s="21"/>
      <c r="E72" s="21"/>
      <c r="F72" s="21"/>
      <c r="G72" s="21"/>
      <c r="H72" s="21"/>
      <c r="I72" s="21"/>
      <c r="J72" s="21"/>
      <c r="K72" s="21"/>
      <c r="L72" s="21"/>
      <c r="M72" s="21"/>
    </row>
    <row r="73" spans="1:13" s="8" customFormat="1" ht="11.45" customHeight="1" x14ac:dyDescent="0.2">
      <c r="A73" s="11"/>
      <c r="C73" s="21"/>
      <c r="D73" s="21"/>
      <c r="E73" s="21"/>
      <c r="F73" s="21"/>
      <c r="G73" s="21"/>
      <c r="H73" s="21"/>
      <c r="I73" s="21"/>
      <c r="J73" s="21"/>
      <c r="K73" s="21"/>
      <c r="L73" s="21"/>
      <c r="M73" s="21"/>
    </row>
    <row r="74" spans="1:13" s="8" customFormat="1" ht="11.45" customHeight="1" x14ac:dyDescent="0.2">
      <c r="A74" s="11"/>
      <c r="C74" s="21"/>
      <c r="D74" s="21"/>
      <c r="E74" s="21"/>
      <c r="F74" s="21"/>
      <c r="G74" s="21"/>
      <c r="H74" s="21"/>
      <c r="I74" s="21"/>
      <c r="J74" s="21"/>
      <c r="K74" s="21"/>
      <c r="L74" s="21"/>
      <c r="M74" s="21"/>
    </row>
    <row r="75" spans="1:13" s="8" customFormat="1" ht="11.45" customHeight="1" x14ac:dyDescent="0.2">
      <c r="A75" s="11"/>
      <c r="C75" s="21"/>
      <c r="D75" s="21"/>
      <c r="E75" s="21"/>
      <c r="F75" s="21"/>
      <c r="G75" s="21"/>
      <c r="H75" s="21"/>
      <c r="I75" s="21"/>
      <c r="J75" s="21"/>
      <c r="K75" s="21"/>
      <c r="L75" s="21"/>
      <c r="M75" s="21"/>
    </row>
    <row r="76" spans="1:13" s="8" customFormat="1" ht="11.45" customHeight="1" x14ac:dyDescent="0.2">
      <c r="A76" s="11"/>
      <c r="C76" s="21"/>
      <c r="D76" s="21"/>
      <c r="E76" s="21"/>
      <c r="F76" s="21"/>
      <c r="G76" s="21"/>
      <c r="H76" s="21"/>
      <c r="I76" s="21"/>
      <c r="J76" s="21"/>
      <c r="K76" s="21"/>
      <c r="L76" s="21"/>
      <c r="M76" s="21"/>
    </row>
    <row r="77" spans="1:13" s="8" customFormat="1" ht="11.45" customHeight="1" x14ac:dyDescent="0.2">
      <c r="A77" s="11"/>
      <c r="C77" s="21"/>
      <c r="D77" s="21"/>
      <c r="E77" s="21"/>
      <c r="F77" s="21"/>
      <c r="G77" s="21"/>
      <c r="H77" s="21"/>
      <c r="I77" s="21"/>
      <c r="J77" s="21"/>
      <c r="K77" s="21"/>
      <c r="L77" s="21"/>
      <c r="M77" s="21"/>
    </row>
    <row r="78" spans="1:13" s="8" customFormat="1" ht="11.45" customHeight="1" x14ac:dyDescent="0.2">
      <c r="A78" s="11"/>
      <c r="C78" s="21"/>
      <c r="D78" s="21"/>
      <c r="E78" s="21"/>
      <c r="F78" s="21"/>
      <c r="G78" s="21"/>
      <c r="H78" s="21"/>
      <c r="I78" s="21"/>
      <c r="J78" s="21"/>
      <c r="K78" s="21"/>
      <c r="L78" s="21"/>
      <c r="M78" s="21"/>
    </row>
    <row r="79" spans="1:13" s="8" customFormat="1" ht="11.45" customHeight="1" x14ac:dyDescent="0.2">
      <c r="A79" s="11"/>
      <c r="C79" s="21"/>
      <c r="D79" s="21"/>
      <c r="E79" s="21"/>
      <c r="F79" s="21"/>
      <c r="G79" s="21"/>
      <c r="H79" s="21"/>
      <c r="I79" s="21"/>
      <c r="J79" s="21"/>
      <c r="K79" s="21"/>
      <c r="L79" s="21"/>
      <c r="M79" s="21"/>
    </row>
    <row r="80" spans="1:13" s="8" customFormat="1" ht="11.45" customHeight="1" x14ac:dyDescent="0.2">
      <c r="A80" s="11"/>
      <c r="C80" s="21"/>
      <c r="D80" s="21"/>
      <c r="E80" s="21"/>
      <c r="F80" s="21"/>
      <c r="G80" s="21"/>
      <c r="H80" s="21"/>
      <c r="I80" s="21"/>
      <c r="J80" s="21"/>
      <c r="K80" s="21"/>
      <c r="L80" s="21"/>
      <c r="M80" s="21"/>
    </row>
    <row r="81" spans="1:13" s="8" customFormat="1" ht="11.45" customHeight="1" x14ac:dyDescent="0.2">
      <c r="A81" s="11"/>
      <c r="C81" s="21"/>
      <c r="D81" s="21"/>
      <c r="E81" s="21"/>
      <c r="F81" s="21"/>
      <c r="G81" s="21"/>
      <c r="H81" s="21"/>
      <c r="I81" s="21"/>
      <c r="J81" s="21"/>
      <c r="K81" s="21"/>
      <c r="L81" s="21"/>
      <c r="M81" s="21"/>
    </row>
    <row r="82" spans="1:13" s="8" customFormat="1" ht="11.45" customHeight="1" x14ac:dyDescent="0.2">
      <c r="A82" s="11"/>
      <c r="C82" s="21"/>
      <c r="D82" s="21"/>
      <c r="E82" s="21"/>
      <c r="F82" s="21"/>
      <c r="G82" s="21"/>
      <c r="H82" s="21"/>
      <c r="I82" s="21"/>
      <c r="J82" s="21"/>
      <c r="K82" s="21"/>
      <c r="L82" s="21"/>
      <c r="M82" s="21"/>
    </row>
    <row r="83" spans="1:13" s="8" customFormat="1" ht="11.45" customHeight="1" x14ac:dyDescent="0.2">
      <c r="A83" s="11"/>
      <c r="C83" s="21"/>
      <c r="D83" s="21"/>
      <c r="E83" s="21"/>
      <c r="F83" s="21"/>
      <c r="G83" s="21"/>
      <c r="H83" s="21"/>
      <c r="I83" s="21"/>
      <c r="J83" s="21"/>
      <c r="K83" s="21"/>
      <c r="L83" s="21"/>
      <c r="M83" s="21"/>
    </row>
    <row r="84" spans="1:13" s="8" customFormat="1" ht="11.45" customHeight="1" x14ac:dyDescent="0.2">
      <c r="A84" s="11"/>
      <c r="C84" s="21"/>
      <c r="D84" s="21"/>
      <c r="E84" s="21"/>
      <c r="F84" s="21"/>
      <c r="G84" s="21"/>
      <c r="H84" s="21"/>
      <c r="I84" s="21"/>
      <c r="J84" s="21"/>
      <c r="K84" s="21"/>
      <c r="L84" s="21"/>
      <c r="M84" s="21"/>
    </row>
    <row r="85" spans="1:13" s="8" customFormat="1" ht="11.45" customHeight="1" x14ac:dyDescent="0.2">
      <c r="A85" s="11"/>
      <c r="C85" s="21"/>
      <c r="D85" s="21"/>
      <c r="E85" s="21"/>
      <c r="F85" s="21"/>
      <c r="G85" s="21"/>
      <c r="H85" s="21"/>
      <c r="I85" s="21"/>
      <c r="J85" s="21"/>
      <c r="K85" s="21"/>
      <c r="L85" s="21"/>
      <c r="M85" s="21"/>
    </row>
    <row r="86" spans="1:13" s="8" customFormat="1" ht="11.45" customHeight="1" x14ac:dyDescent="0.2">
      <c r="A86" s="11"/>
      <c r="C86" s="21"/>
      <c r="D86" s="21"/>
      <c r="E86" s="21"/>
      <c r="F86" s="21"/>
      <c r="G86" s="21"/>
      <c r="H86" s="21"/>
      <c r="I86" s="21"/>
      <c r="J86" s="21"/>
      <c r="K86" s="21"/>
      <c r="L86" s="21"/>
      <c r="M86" s="21"/>
    </row>
    <row r="87" spans="1:13" s="8" customFormat="1" ht="11.45" customHeight="1" x14ac:dyDescent="0.2">
      <c r="A87" s="11"/>
      <c r="C87" s="21"/>
      <c r="D87" s="21"/>
      <c r="E87" s="21"/>
      <c r="F87" s="21"/>
      <c r="G87" s="21"/>
      <c r="H87" s="21"/>
      <c r="I87" s="21"/>
      <c r="J87" s="21"/>
      <c r="K87" s="21"/>
      <c r="L87" s="21"/>
      <c r="M87" s="21"/>
    </row>
    <row r="88" spans="1:13" s="8" customFormat="1" ht="11.45" customHeight="1" x14ac:dyDescent="0.2">
      <c r="A88" s="11"/>
      <c r="C88" s="21"/>
      <c r="D88" s="21"/>
      <c r="E88" s="21"/>
      <c r="F88" s="21"/>
      <c r="G88" s="21"/>
      <c r="H88" s="21"/>
      <c r="I88" s="21"/>
      <c r="J88" s="21"/>
      <c r="K88" s="21"/>
      <c r="L88" s="21"/>
      <c r="M88" s="21"/>
    </row>
    <row r="89" spans="1:13" s="8" customFormat="1" ht="11.45" customHeight="1" x14ac:dyDescent="0.2">
      <c r="A89" s="11"/>
      <c r="C89" s="21"/>
      <c r="D89" s="21"/>
      <c r="E89" s="21"/>
      <c r="F89" s="21"/>
      <c r="G89" s="21"/>
      <c r="H89" s="21"/>
      <c r="I89" s="21"/>
      <c r="J89" s="21"/>
      <c r="K89" s="21"/>
      <c r="L89" s="21"/>
      <c r="M89" s="21"/>
    </row>
    <row r="90" spans="1:13" s="8" customFormat="1" ht="11.45" customHeight="1" x14ac:dyDescent="0.2">
      <c r="A90" s="11"/>
      <c r="C90" s="21"/>
      <c r="D90" s="21"/>
      <c r="E90" s="21"/>
      <c r="F90" s="21"/>
      <c r="G90" s="21"/>
      <c r="H90" s="21"/>
      <c r="I90" s="21"/>
      <c r="J90" s="21"/>
      <c r="K90" s="21"/>
      <c r="L90" s="21"/>
      <c r="M90" s="21"/>
    </row>
    <row r="91" spans="1:13" s="8" customFormat="1" ht="11.45" customHeight="1" x14ac:dyDescent="0.2">
      <c r="A91" s="11"/>
      <c r="C91" s="21"/>
      <c r="D91" s="21"/>
      <c r="E91" s="21"/>
      <c r="F91" s="21"/>
      <c r="G91" s="21"/>
      <c r="H91" s="21"/>
      <c r="I91" s="21"/>
      <c r="J91" s="21"/>
      <c r="K91" s="21"/>
      <c r="L91" s="21"/>
      <c r="M91" s="21"/>
    </row>
    <row r="92" spans="1:13" s="8" customFormat="1" ht="11.45" customHeight="1" x14ac:dyDescent="0.2">
      <c r="A92" s="11"/>
      <c r="C92" s="21"/>
      <c r="D92" s="21"/>
      <c r="E92" s="21"/>
      <c r="F92" s="21"/>
      <c r="G92" s="21"/>
      <c r="H92" s="21"/>
      <c r="I92" s="21"/>
      <c r="J92" s="21"/>
      <c r="K92" s="21"/>
      <c r="L92" s="21"/>
      <c r="M92" s="21"/>
    </row>
    <row r="93" spans="1:13" s="8" customFormat="1" ht="11.45" customHeight="1" x14ac:dyDescent="0.2">
      <c r="A93" s="11"/>
      <c r="C93" s="21"/>
      <c r="D93" s="21"/>
      <c r="E93" s="21"/>
      <c r="F93" s="21"/>
      <c r="G93" s="21"/>
      <c r="H93" s="21"/>
      <c r="I93" s="21"/>
      <c r="J93" s="21"/>
      <c r="K93" s="21"/>
      <c r="L93" s="21"/>
      <c r="M93" s="21"/>
    </row>
    <row r="94" spans="1:13" s="8" customFormat="1" ht="11.45" customHeight="1" x14ac:dyDescent="0.2">
      <c r="A94" s="11"/>
      <c r="C94" s="21"/>
      <c r="D94" s="21"/>
      <c r="E94" s="21"/>
      <c r="F94" s="21"/>
      <c r="G94" s="21"/>
      <c r="H94" s="21"/>
      <c r="I94" s="21"/>
      <c r="J94" s="21"/>
      <c r="K94" s="21"/>
      <c r="L94" s="21"/>
      <c r="M94" s="21"/>
    </row>
    <row r="95" spans="1:13" s="8" customFormat="1" ht="11.45" customHeight="1" x14ac:dyDescent="0.2">
      <c r="A95" s="11"/>
      <c r="C95" s="21"/>
      <c r="D95" s="21"/>
      <c r="E95" s="21"/>
      <c r="F95" s="21"/>
      <c r="G95" s="21"/>
      <c r="H95" s="21"/>
      <c r="I95" s="21"/>
      <c r="J95" s="21"/>
      <c r="K95" s="21"/>
      <c r="L95" s="21"/>
      <c r="M95" s="21"/>
    </row>
    <row r="96" spans="1:13" s="8" customFormat="1" ht="11.45" customHeight="1" x14ac:dyDescent="0.2">
      <c r="A96" s="11"/>
      <c r="C96" s="21"/>
      <c r="D96" s="21"/>
      <c r="E96" s="21"/>
      <c r="F96" s="21"/>
      <c r="G96" s="21"/>
      <c r="H96" s="21"/>
      <c r="I96" s="21"/>
      <c r="J96" s="21"/>
      <c r="K96" s="21"/>
      <c r="L96" s="21"/>
      <c r="M96" s="21"/>
    </row>
    <row r="97" spans="1:13" s="8" customFormat="1" ht="11.45" customHeight="1" x14ac:dyDescent="0.2">
      <c r="A97" s="11"/>
      <c r="C97" s="21"/>
      <c r="D97" s="21"/>
      <c r="E97" s="21"/>
      <c r="F97" s="21"/>
      <c r="G97" s="21"/>
      <c r="H97" s="21"/>
      <c r="I97" s="21"/>
      <c r="J97" s="21"/>
      <c r="K97" s="21"/>
      <c r="L97" s="21"/>
      <c r="M97" s="21"/>
    </row>
    <row r="98" spans="1:13" s="8" customFormat="1" ht="11.45" customHeight="1" x14ac:dyDescent="0.2">
      <c r="A98" s="11"/>
      <c r="C98" s="21"/>
      <c r="D98" s="21"/>
      <c r="E98" s="21"/>
      <c r="F98" s="21"/>
      <c r="G98" s="21"/>
      <c r="H98" s="21"/>
      <c r="I98" s="21"/>
      <c r="J98" s="21"/>
      <c r="K98" s="21"/>
      <c r="L98" s="21"/>
      <c r="M98" s="21"/>
    </row>
    <row r="99" spans="1:13" s="8" customFormat="1" ht="11.45" customHeight="1" x14ac:dyDescent="0.2">
      <c r="A99" s="11"/>
      <c r="C99" s="21"/>
      <c r="D99" s="21"/>
      <c r="E99" s="21"/>
      <c r="F99" s="21"/>
      <c r="G99" s="21"/>
      <c r="H99" s="21"/>
      <c r="I99" s="21"/>
      <c r="J99" s="21"/>
      <c r="K99" s="21"/>
      <c r="L99" s="21"/>
      <c r="M99" s="21"/>
    </row>
    <row r="100" spans="1:13" s="8" customFormat="1" ht="11.45" customHeight="1" x14ac:dyDescent="0.2">
      <c r="A100" s="11"/>
      <c r="C100" s="21"/>
      <c r="D100" s="21"/>
      <c r="E100" s="21"/>
      <c r="F100" s="21"/>
      <c r="G100" s="21"/>
      <c r="H100" s="21"/>
      <c r="I100" s="21"/>
      <c r="J100" s="21"/>
      <c r="K100" s="21"/>
      <c r="L100" s="21"/>
      <c r="M100" s="21"/>
    </row>
    <row r="101" spans="1:13" s="8" customFormat="1" ht="11.45" customHeight="1" x14ac:dyDescent="0.2">
      <c r="A101" s="11"/>
      <c r="C101" s="21"/>
      <c r="D101" s="21"/>
      <c r="E101" s="21"/>
      <c r="F101" s="21"/>
      <c r="G101" s="21"/>
      <c r="H101" s="21"/>
      <c r="I101" s="21"/>
      <c r="J101" s="21"/>
      <c r="K101" s="21"/>
      <c r="L101" s="21"/>
      <c r="M101" s="21"/>
    </row>
    <row r="102" spans="1:13" s="8" customFormat="1" ht="11.45" customHeight="1" x14ac:dyDescent="0.2">
      <c r="A102" s="11"/>
      <c r="C102" s="21"/>
      <c r="D102" s="21"/>
      <c r="E102" s="21"/>
      <c r="F102" s="21"/>
      <c r="G102" s="21"/>
      <c r="H102" s="21"/>
      <c r="I102" s="21"/>
      <c r="J102" s="21"/>
      <c r="K102" s="21"/>
      <c r="L102" s="21"/>
      <c r="M102" s="21"/>
    </row>
    <row r="103" spans="1:13" s="8" customFormat="1" ht="11.45" customHeight="1" x14ac:dyDescent="0.2">
      <c r="A103" s="11"/>
      <c r="C103" s="21"/>
      <c r="D103" s="21"/>
      <c r="E103" s="21"/>
      <c r="F103" s="21"/>
      <c r="G103" s="21"/>
      <c r="H103" s="21"/>
      <c r="I103" s="21"/>
      <c r="J103" s="21"/>
      <c r="K103" s="21"/>
      <c r="L103" s="21"/>
      <c r="M103" s="21"/>
    </row>
    <row r="104" spans="1:13" s="8" customFormat="1" ht="11.45" customHeight="1" x14ac:dyDescent="0.2">
      <c r="A104" s="11"/>
      <c r="C104" s="21"/>
      <c r="D104" s="21"/>
      <c r="E104" s="21"/>
      <c r="F104" s="21"/>
      <c r="G104" s="21"/>
      <c r="H104" s="21"/>
      <c r="I104" s="21"/>
      <c r="J104" s="21"/>
      <c r="K104" s="21"/>
      <c r="L104" s="21"/>
      <c r="M104" s="21"/>
    </row>
    <row r="105" spans="1:13" s="8" customFormat="1" ht="11.45" customHeight="1" x14ac:dyDescent="0.2">
      <c r="A105" s="11"/>
      <c r="C105" s="21"/>
      <c r="D105" s="21"/>
      <c r="E105" s="21"/>
      <c r="F105" s="21"/>
      <c r="G105" s="21"/>
      <c r="H105" s="21"/>
      <c r="I105" s="21"/>
      <c r="J105" s="21"/>
      <c r="K105" s="21"/>
      <c r="L105" s="21"/>
      <c r="M105" s="21"/>
    </row>
    <row r="106" spans="1:13" s="8" customFormat="1" ht="11.45" customHeight="1" x14ac:dyDescent="0.2">
      <c r="A106" s="11"/>
      <c r="C106" s="21"/>
      <c r="D106" s="21"/>
      <c r="E106" s="21"/>
      <c r="F106" s="21"/>
      <c r="G106" s="21"/>
      <c r="H106" s="21"/>
      <c r="I106" s="21"/>
      <c r="J106" s="21"/>
      <c r="K106" s="21"/>
      <c r="L106" s="21"/>
      <c r="M106" s="21"/>
    </row>
    <row r="107" spans="1:13" s="8" customFormat="1" ht="11.45" customHeight="1" x14ac:dyDescent="0.2">
      <c r="A107" s="11"/>
      <c r="C107" s="21"/>
      <c r="D107" s="21"/>
      <c r="E107" s="21"/>
      <c r="F107" s="21"/>
      <c r="G107" s="21"/>
      <c r="H107" s="21"/>
      <c r="I107" s="21"/>
      <c r="J107" s="21"/>
      <c r="K107" s="21"/>
      <c r="L107" s="21"/>
      <c r="M107" s="21"/>
    </row>
    <row r="108" spans="1:13" s="8" customFormat="1" ht="11.45" customHeight="1" x14ac:dyDescent="0.2">
      <c r="A108" s="11"/>
      <c r="C108" s="21"/>
      <c r="D108" s="21"/>
      <c r="E108" s="21"/>
      <c r="F108" s="21"/>
      <c r="G108" s="21"/>
      <c r="H108" s="21"/>
      <c r="I108" s="21"/>
      <c r="J108" s="21"/>
      <c r="K108" s="21"/>
      <c r="L108" s="21"/>
      <c r="M108" s="21"/>
    </row>
    <row r="109" spans="1:13" s="8" customFormat="1" ht="11.45" customHeight="1" x14ac:dyDescent="0.2">
      <c r="A109" s="11"/>
      <c r="C109" s="21"/>
      <c r="D109" s="21"/>
      <c r="E109" s="21"/>
      <c r="F109" s="21"/>
      <c r="G109" s="21"/>
      <c r="H109" s="21"/>
      <c r="I109" s="21"/>
      <c r="J109" s="21"/>
      <c r="K109" s="21"/>
      <c r="L109" s="21"/>
      <c r="M109" s="21"/>
    </row>
    <row r="110" spans="1:13" s="8" customFormat="1" ht="11.45" customHeight="1" x14ac:dyDescent="0.2">
      <c r="A110" s="11"/>
      <c r="C110" s="21"/>
      <c r="D110" s="21"/>
      <c r="E110" s="21"/>
      <c r="F110" s="21"/>
      <c r="G110" s="21"/>
      <c r="H110" s="21"/>
      <c r="I110" s="21"/>
      <c r="J110" s="21"/>
      <c r="K110" s="21"/>
      <c r="L110" s="21"/>
      <c r="M110" s="21"/>
    </row>
    <row r="111" spans="1:13" s="8" customFormat="1" ht="11.45" customHeight="1" x14ac:dyDescent="0.2">
      <c r="A111" s="11"/>
      <c r="C111" s="21"/>
      <c r="D111" s="21"/>
      <c r="E111" s="21"/>
      <c r="F111" s="21"/>
      <c r="G111" s="21"/>
      <c r="H111" s="21"/>
      <c r="I111" s="21"/>
      <c r="J111" s="21"/>
      <c r="K111" s="21"/>
      <c r="L111" s="21"/>
      <c r="M111" s="21"/>
    </row>
    <row r="112" spans="1:13" s="8" customFormat="1" ht="11.45" customHeight="1" x14ac:dyDescent="0.2">
      <c r="A112" s="11"/>
      <c r="C112" s="21"/>
      <c r="D112" s="21"/>
      <c r="E112" s="21"/>
      <c r="F112" s="21"/>
      <c r="G112" s="21"/>
      <c r="H112" s="21"/>
      <c r="I112" s="21"/>
      <c r="J112" s="21"/>
      <c r="K112" s="21"/>
      <c r="L112" s="21"/>
      <c r="M112" s="21"/>
    </row>
    <row r="113" spans="1:13" s="8" customFormat="1" ht="11.45" customHeight="1" x14ac:dyDescent="0.2">
      <c r="A113" s="11"/>
      <c r="C113" s="21"/>
      <c r="D113" s="21"/>
      <c r="E113" s="21"/>
      <c r="F113" s="21"/>
      <c r="G113" s="21"/>
      <c r="H113" s="21"/>
      <c r="I113" s="21"/>
      <c r="J113" s="21"/>
      <c r="K113" s="21"/>
      <c r="L113" s="21"/>
      <c r="M113" s="21"/>
    </row>
    <row r="114" spans="1:13" s="8" customFormat="1" ht="11.45" customHeight="1" x14ac:dyDescent="0.2">
      <c r="A114" s="11"/>
      <c r="C114" s="21"/>
      <c r="D114" s="21"/>
      <c r="E114" s="21"/>
      <c r="F114" s="21"/>
      <c r="G114" s="21"/>
      <c r="H114" s="21"/>
      <c r="I114" s="21"/>
      <c r="J114" s="21"/>
      <c r="K114" s="21"/>
      <c r="L114" s="21"/>
      <c r="M114" s="21"/>
    </row>
    <row r="115" spans="1:13" s="8" customFormat="1" ht="11.45" customHeight="1" x14ac:dyDescent="0.2">
      <c r="A115" s="11"/>
      <c r="C115" s="21"/>
      <c r="D115" s="21"/>
      <c r="E115" s="21"/>
      <c r="F115" s="21"/>
      <c r="G115" s="21"/>
      <c r="H115" s="21"/>
      <c r="I115" s="21"/>
      <c r="J115" s="21"/>
      <c r="K115" s="21"/>
      <c r="L115" s="21"/>
      <c r="M115" s="21"/>
    </row>
    <row r="116" spans="1:13" s="8" customFormat="1" ht="11.45" customHeight="1" x14ac:dyDescent="0.2">
      <c r="A116" s="11"/>
      <c r="C116" s="21"/>
      <c r="D116" s="21"/>
      <c r="E116" s="21"/>
      <c r="F116" s="21"/>
      <c r="G116" s="21"/>
      <c r="H116" s="21"/>
      <c r="I116" s="21"/>
      <c r="J116" s="21"/>
      <c r="K116" s="21"/>
      <c r="L116" s="21"/>
      <c r="M116" s="21"/>
    </row>
    <row r="117" spans="1:13" s="8" customFormat="1" ht="11.45" customHeight="1" x14ac:dyDescent="0.2">
      <c r="A117" s="11"/>
      <c r="C117" s="21"/>
      <c r="D117" s="21"/>
      <c r="E117" s="21"/>
      <c r="F117" s="21"/>
      <c r="G117" s="21"/>
      <c r="H117" s="21"/>
      <c r="I117" s="21"/>
      <c r="J117" s="21"/>
      <c r="K117" s="21"/>
      <c r="L117" s="21"/>
      <c r="M117" s="21"/>
    </row>
    <row r="118" spans="1:13" s="8" customFormat="1" ht="11.45" customHeight="1" x14ac:dyDescent="0.2">
      <c r="A118" s="11"/>
      <c r="C118" s="21"/>
      <c r="D118" s="21"/>
      <c r="E118" s="21"/>
      <c r="F118" s="21"/>
      <c r="G118" s="21"/>
      <c r="H118" s="21"/>
      <c r="I118" s="21"/>
      <c r="J118" s="21"/>
      <c r="K118" s="21"/>
      <c r="L118" s="21"/>
      <c r="M118" s="21"/>
    </row>
    <row r="119" spans="1:13" s="8" customFormat="1" ht="11.45" customHeight="1" x14ac:dyDescent="0.2">
      <c r="A119" s="11"/>
      <c r="C119" s="21"/>
      <c r="D119" s="21"/>
      <c r="E119" s="21"/>
      <c r="F119" s="21"/>
      <c r="G119" s="21"/>
      <c r="H119" s="21"/>
      <c r="I119" s="21"/>
      <c r="J119" s="21"/>
      <c r="K119" s="21"/>
      <c r="L119" s="21"/>
      <c r="M119" s="21"/>
    </row>
    <row r="120" spans="1:13" s="8" customFormat="1" ht="11.45" customHeight="1" x14ac:dyDescent="0.2">
      <c r="A120" s="11"/>
      <c r="C120" s="21"/>
      <c r="D120" s="21"/>
      <c r="E120" s="21"/>
      <c r="F120" s="21"/>
      <c r="G120" s="21"/>
      <c r="H120" s="21"/>
      <c r="I120" s="21"/>
      <c r="J120" s="21"/>
      <c r="K120" s="21"/>
      <c r="L120" s="21"/>
      <c r="M120" s="21"/>
    </row>
    <row r="121" spans="1:13" s="8" customFormat="1" ht="11.45" customHeight="1" x14ac:dyDescent="0.2">
      <c r="A121" s="11"/>
      <c r="C121" s="21"/>
      <c r="D121" s="21"/>
      <c r="E121" s="21"/>
      <c r="F121" s="21"/>
      <c r="G121" s="21"/>
      <c r="H121" s="21"/>
      <c r="I121" s="21"/>
      <c r="J121" s="21"/>
      <c r="K121" s="21"/>
      <c r="L121" s="21"/>
      <c r="M121" s="21"/>
    </row>
    <row r="122" spans="1:13" s="8" customFormat="1" ht="11.45" customHeight="1" x14ac:dyDescent="0.2">
      <c r="A122" s="11"/>
      <c r="C122" s="21"/>
      <c r="D122" s="21"/>
      <c r="E122" s="21"/>
      <c r="F122" s="21"/>
      <c r="G122" s="21"/>
      <c r="H122" s="21"/>
      <c r="I122" s="21"/>
      <c r="J122" s="21"/>
      <c r="K122" s="21"/>
      <c r="L122" s="21"/>
      <c r="M122" s="21"/>
    </row>
    <row r="123" spans="1:13" s="8" customFormat="1" ht="11.45" customHeight="1" x14ac:dyDescent="0.2">
      <c r="A123" s="11"/>
      <c r="C123" s="21"/>
      <c r="D123" s="21"/>
      <c r="E123" s="21"/>
      <c r="F123" s="21"/>
      <c r="G123" s="21"/>
      <c r="H123" s="21"/>
      <c r="I123" s="21"/>
      <c r="J123" s="21"/>
      <c r="K123" s="21"/>
      <c r="L123" s="21"/>
      <c r="M123" s="21"/>
    </row>
    <row r="124" spans="1:13" s="8" customFormat="1" ht="11.45" customHeight="1" x14ac:dyDescent="0.2">
      <c r="A124" s="11"/>
      <c r="C124" s="21"/>
      <c r="D124" s="21"/>
      <c r="E124" s="21"/>
      <c r="F124" s="21"/>
      <c r="G124" s="21"/>
      <c r="H124" s="21"/>
      <c r="I124" s="21"/>
      <c r="J124" s="21"/>
      <c r="K124" s="21"/>
      <c r="L124" s="21"/>
      <c r="M124" s="21"/>
    </row>
    <row r="125" spans="1:13" s="8" customFormat="1" ht="11.45" customHeight="1" x14ac:dyDescent="0.2">
      <c r="A125" s="11"/>
      <c r="C125" s="21"/>
      <c r="D125" s="21"/>
      <c r="E125" s="21"/>
      <c r="F125" s="21"/>
      <c r="G125" s="21"/>
      <c r="H125" s="21"/>
      <c r="I125" s="21"/>
      <c r="J125" s="21"/>
      <c r="K125" s="21"/>
      <c r="L125" s="21"/>
      <c r="M125" s="21"/>
    </row>
    <row r="126" spans="1:13" s="8" customFormat="1" ht="11.45" customHeight="1" x14ac:dyDescent="0.2">
      <c r="A126" s="11"/>
      <c r="C126" s="21"/>
      <c r="D126" s="21"/>
      <c r="E126" s="21"/>
      <c r="F126" s="21"/>
      <c r="G126" s="21"/>
      <c r="H126" s="21"/>
      <c r="I126" s="21"/>
      <c r="J126" s="21"/>
      <c r="K126" s="21"/>
      <c r="L126" s="21"/>
      <c r="M126" s="21"/>
    </row>
    <row r="127" spans="1:13" s="8" customFormat="1" ht="11.45" customHeight="1" x14ac:dyDescent="0.2">
      <c r="A127" s="11"/>
      <c r="C127" s="21"/>
      <c r="D127" s="21"/>
      <c r="E127" s="21"/>
      <c r="F127" s="21"/>
      <c r="G127" s="21"/>
      <c r="H127" s="21"/>
      <c r="I127" s="21"/>
      <c r="J127" s="21"/>
      <c r="K127" s="21"/>
      <c r="L127" s="21"/>
      <c r="M127" s="21"/>
    </row>
    <row r="128" spans="1:13" s="8" customFormat="1" ht="11.45" customHeight="1" x14ac:dyDescent="0.2">
      <c r="A128" s="11"/>
      <c r="C128" s="21"/>
      <c r="D128" s="21"/>
      <c r="E128" s="21"/>
      <c r="F128" s="21"/>
      <c r="G128" s="21"/>
      <c r="H128" s="21"/>
      <c r="I128" s="21"/>
      <c r="J128" s="21"/>
      <c r="K128" s="21"/>
      <c r="L128" s="21"/>
      <c r="M128" s="21"/>
    </row>
    <row r="129" spans="1:13" s="8" customFormat="1" ht="11.45" customHeight="1" x14ac:dyDescent="0.2">
      <c r="A129" s="11"/>
      <c r="C129" s="21"/>
      <c r="D129" s="21"/>
      <c r="E129" s="21"/>
      <c r="F129" s="21"/>
      <c r="G129" s="21"/>
      <c r="H129" s="21"/>
      <c r="I129" s="21"/>
      <c r="J129" s="21"/>
      <c r="K129" s="21"/>
      <c r="L129" s="21"/>
      <c r="M129" s="21"/>
    </row>
    <row r="130" spans="1:13" s="8" customFormat="1" ht="11.45" customHeight="1" x14ac:dyDescent="0.2">
      <c r="A130" s="11"/>
      <c r="C130" s="21"/>
      <c r="D130" s="21"/>
      <c r="E130" s="21"/>
      <c r="F130" s="21"/>
      <c r="G130" s="21"/>
      <c r="H130" s="21"/>
      <c r="I130" s="21"/>
      <c r="J130" s="21"/>
      <c r="K130" s="21"/>
      <c r="L130" s="21"/>
      <c r="M130" s="21"/>
    </row>
    <row r="131" spans="1:13" s="8" customFormat="1" ht="11.45" customHeight="1" x14ac:dyDescent="0.2">
      <c r="A131" s="11"/>
      <c r="C131" s="21"/>
      <c r="D131" s="21"/>
      <c r="E131" s="21"/>
      <c r="F131" s="21"/>
      <c r="G131" s="21"/>
      <c r="H131" s="21"/>
      <c r="I131" s="21"/>
      <c r="J131" s="21"/>
      <c r="K131" s="21"/>
      <c r="L131" s="21"/>
      <c r="M131" s="21"/>
    </row>
    <row r="132" spans="1:13" s="8" customFormat="1" ht="11.45" customHeight="1" x14ac:dyDescent="0.2">
      <c r="A132" s="11"/>
      <c r="C132" s="21"/>
      <c r="D132" s="21"/>
      <c r="E132" s="21"/>
      <c r="F132" s="21"/>
      <c r="G132" s="21"/>
      <c r="H132" s="21"/>
      <c r="I132" s="21"/>
      <c r="J132" s="21"/>
      <c r="K132" s="21"/>
      <c r="L132" s="21"/>
      <c r="M132" s="21"/>
    </row>
    <row r="133" spans="1:13" s="8" customFormat="1" ht="11.45" customHeight="1" x14ac:dyDescent="0.2">
      <c r="A133" s="11"/>
      <c r="C133" s="21"/>
      <c r="D133" s="21"/>
      <c r="E133" s="21"/>
      <c r="F133" s="21"/>
      <c r="G133" s="21"/>
      <c r="H133" s="21"/>
      <c r="I133" s="21"/>
      <c r="J133" s="21"/>
      <c r="K133" s="21"/>
      <c r="L133" s="21"/>
      <c r="M133" s="21"/>
    </row>
    <row r="134" spans="1:13" s="8" customFormat="1" ht="11.45" customHeight="1" x14ac:dyDescent="0.2">
      <c r="A134" s="11"/>
      <c r="C134" s="21"/>
      <c r="D134" s="21"/>
      <c r="E134" s="21"/>
      <c r="F134" s="21"/>
      <c r="G134" s="21"/>
      <c r="H134" s="21"/>
      <c r="I134" s="21"/>
      <c r="J134" s="21"/>
      <c r="K134" s="21"/>
      <c r="L134" s="21"/>
      <c r="M134" s="21"/>
    </row>
    <row r="135" spans="1:13" s="8" customFormat="1" ht="11.45" customHeight="1" x14ac:dyDescent="0.2">
      <c r="A135" s="11"/>
      <c r="C135" s="21"/>
      <c r="D135" s="21"/>
      <c r="E135" s="21"/>
      <c r="F135" s="21"/>
      <c r="G135" s="21"/>
      <c r="H135" s="21"/>
      <c r="I135" s="21"/>
      <c r="J135" s="21"/>
      <c r="K135" s="21"/>
      <c r="L135" s="21"/>
      <c r="M135" s="21"/>
    </row>
    <row r="136" spans="1:13" s="8" customFormat="1" ht="11.45" customHeight="1" x14ac:dyDescent="0.2">
      <c r="A136" s="11"/>
      <c r="C136" s="21"/>
      <c r="D136" s="21"/>
      <c r="E136" s="21"/>
      <c r="F136" s="21"/>
      <c r="G136" s="21"/>
      <c r="H136" s="21"/>
      <c r="I136" s="21"/>
      <c r="J136" s="21"/>
      <c r="K136" s="21"/>
      <c r="L136" s="21"/>
      <c r="M136" s="21"/>
    </row>
    <row r="137" spans="1:13" s="8" customFormat="1" ht="11.45" customHeight="1" x14ac:dyDescent="0.2">
      <c r="A137" s="11"/>
      <c r="C137" s="21"/>
      <c r="D137" s="21"/>
      <c r="E137" s="21"/>
      <c r="F137" s="21"/>
      <c r="G137" s="21"/>
      <c r="H137" s="21"/>
      <c r="I137" s="21"/>
      <c r="J137" s="21"/>
      <c r="K137" s="21"/>
      <c r="L137" s="21"/>
      <c r="M137" s="21"/>
    </row>
    <row r="138" spans="1:13" s="8" customFormat="1" ht="11.45" customHeight="1" x14ac:dyDescent="0.2">
      <c r="A138" s="11"/>
      <c r="C138" s="21"/>
      <c r="D138" s="21"/>
      <c r="E138" s="21"/>
      <c r="F138" s="21"/>
      <c r="G138" s="21"/>
      <c r="H138" s="21"/>
      <c r="I138" s="21"/>
      <c r="J138" s="21"/>
      <c r="K138" s="21"/>
      <c r="L138" s="21"/>
      <c r="M138" s="21"/>
    </row>
    <row r="139" spans="1:13" s="8" customFormat="1" ht="11.45" customHeight="1" x14ac:dyDescent="0.2">
      <c r="A139" s="11"/>
      <c r="C139" s="21"/>
      <c r="D139" s="21"/>
      <c r="E139" s="21"/>
      <c r="F139" s="21"/>
      <c r="G139" s="21"/>
      <c r="H139" s="21"/>
      <c r="I139" s="21"/>
      <c r="J139" s="21"/>
      <c r="K139" s="21"/>
      <c r="L139" s="21"/>
      <c r="M139" s="21"/>
    </row>
    <row r="140" spans="1:13" s="8" customFormat="1" ht="11.45" customHeight="1" x14ac:dyDescent="0.2">
      <c r="A140" s="11"/>
      <c r="C140" s="21"/>
      <c r="D140" s="21"/>
      <c r="E140" s="21"/>
      <c r="F140" s="21"/>
      <c r="G140" s="21"/>
      <c r="H140" s="21"/>
      <c r="I140" s="21"/>
      <c r="J140" s="21"/>
      <c r="K140" s="21"/>
      <c r="L140" s="21"/>
      <c r="M140" s="21"/>
    </row>
    <row r="141" spans="1:13" s="8" customFormat="1" ht="11.45" customHeight="1" x14ac:dyDescent="0.2">
      <c r="A141" s="11"/>
      <c r="C141" s="21"/>
      <c r="D141" s="21"/>
      <c r="E141" s="21"/>
      <c r="F141" s="21"/>
      <c r="G141" s="21"/>
      <c r="H141" s="21"/>
      <c r="I141" s="21"/>
      <c r="J141" s="21"/>
      <c r="K141" s="21"/>
      <c r="L141" s="21"/>
      <c r="M141" s="21"/>
    </row>
    <row r="142" spans="1:13" s="8" customFormat="1" ht="11.45" customHeight="1" x14ac:dyDescent="0.2">
      <c r="A142" s="11"/>
      <c r="C142" s="21"/>
      <c r="D142" s="21"/>
      <c r="E142" s="21"/>
      <c r="F142" s="21"/>
      <c r="G142" s="21"/>
      <c r="H142" s="21"/>
      <c r="I142" s="21"/>
      <c r="J142" s="21"/>
      <c r="K142" s="21"/>
      <c r="L142" s="21"/>
      <c r="M142" s="21"/>
    </row>
    <row r="143" spans="1:13" s="8" customFormat="1" ht="11.45" customHeight="1" x14ac:dyDescent="0.2">
      <c r="A143" s="11"/>
      <c r="C143" s="21"/>
      <c r="D143" s="21"/>
      <c r="E143" s="21"/>
      <c r="F143" s="21"/>
      <c r="G143" s="21"/>
      <c r="H143" s="21"/>
      <c r="I143" s="21"/>
      <c r="J143" s="21"/>
      <c r="K143" s="21"/>
      <c r="L143" s="21"/>
      <c r="M143" s="21"/>
    </row>
    <row r="144" spans="1:13" s="8" customFormat="1" ht="11.45" customHeight="1" x14ac:dyDescent="0.2">
      <c r="A144" s="11"/>
      <c r="C144" s="21"/>
      <c r="D144" s="21"/>
      <c r="E144" s="21"/>
      <c r="F144" s="21"/>
      <c r="G144" s="21"/>
      <c r="H144" s="21"/>
      <c r="I144" s="21"/>
      <c r="J144" s="21"/>
      <c r="K144" s="21"/>
      <c r="L144" s="21"/>
      <c r="M144" s="21"/>
    </row>
    <row r="145" spans="1:13" s="8" customFormat="1" ht="11.45" customHeight="1" x14ac:dyDescent="0.2">
      <c r="A145" s="11"/>
      <c r="C145" s="21"/>
      <c r="D145" s="21"/>
      <c r="E145" s="21"/>
      <c r="F145" s="21"/>
      <c r="G145" s="21"/>
      <c r="H145" s="21"/>
      <c r="I145" s="21"/>
      <c r="J145" s="21"/>
      <c r="K145" s="21"/>
      <c r="L145" s="21"/>
      <c r="M145" s="21"/>
    </row>
    <row r="146" spans="1:13" s="8" customFormat="1" ht="11.45" customHeight="1" x14ac:dyDescent="0.2">
      <c r="A146" s="11"/>
      <c r="C146" s="21"/>
      <c r="D146" s="21"/>
      <c r="E146" s="21"/>
      <c r="F146" s="21"/>
      <c r="G146" s="21"/>
      <c r="H146" s="21"/>
      <c r="I146" s="21"/>
      <c r="J146" s="21"/>
      <c r="K146" s="21"/>
      <c r="L146" s="21"/>
      <c r="M146" s="21"/>
    </row>
    <row r="147" spans="1:13" s="8" customFormat="1" ht="11.45" customHeight="1" x14ac:dyDescent="0.2">
      <c r="A147" s="11"/>
      <c r="C147" s="21"/>
      <c r="D147" s="21"/>
      <c r="E147" s="21"/>
      <c r="F147" s="21"/>
      <c r="G147" s="21"/>
      <c r="H147" s="21"/>
      <c r="I147" s="21"/>
      <c r="J147" s="21"/>
      <c r="K147" s="21"/>
      <c r="L147" s="21"/>
      <c r="M147" s="21"/>
    </row>
  </sheetData>
  <hyperlinks>
    <hyperlink ref="A1" location="Inhalt!B3" display="Link zum Inhaltsverzeichnis"/>
    <hyperlink ref="A3" location="_GrafikDaten_7.2" display="Grafik 7.2"/>
    <hyperlink ref="A29" location="_GrafikDaten_7.3" display="Grafik 7.3"/>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14"/>
  <sheetViews>
    <sheetView zoomScale="160" zoomScaleNormal="160" workbookViewId="0"/>
  </sheetViews>
  <sheetFormatPr baseColWidth="10" defaultRowHeight="11.45" customHeight="1" x14ac:dyDescent="0.2"/>
  <cols>
    <col min="1" max="1" width="5.7109375" style="20" customWidth="1"/>
    <col min="2" max="2" width="85.7109375" style="8" customWidth="1"/>
    <col min="3" max="16384" width="11.42578125" style="8"/>
  </cols>
  <sheetData>
    <row r="1" spans="1:4" ht="12" customHeight="1" x14ac:dyDescent="0.2">
      <c r="A1" s="60" t="s">
        <v>117</v>
      </c>
    </row>
    <row r="2" spans="1:4" s="17" customFormat="1" ht="30" customHeight="1" thickBot="1" x14ac:dyDescent="0.3">
      <c r="A2" s="77" t="s">
        <v>122</v>
      </c>
      <c r="B2" s="67"/>
    </row>
    <row r="3" spans="1:4" s="18" customFormat="1" ht="84" customHeight="1" x14ac:dyDescent="0.2">
      <c r="A3" s="19" t="s">
        <v>133</v>
      </c>
      <c r="B3" s="53" t="s">
        <v>449</v>
      </c>
    </row>
    <row r="4" spans="1:4" s="18" customFormat="1" ht="60" customHeight="1" x14ac:dyDescent="0.2">
      <c r="A4" s="19" t="s">
        <v>27</v>
      </c>
      <c r="B4" s="53" t="s">
        <v>461</v>
      </c>
    </row>
    <row r="5" spans="1:4" s="18" customFormat="1" ht="60" customHeight="1" x14ac:dyDescent="0.2">
      <c r="A5" s="19" t="s">
        <v>27</v>
      </c>
      <c r="B5" s="53" t="s">
        <v>462</v>
      </c>
    </row>
    <row r="6" spans="1:4" s="18" customFormat="1" ht="69.95" customHeight="1" x14ac:dyDescent="0.2">
      <c r="A6" s="19" t="s">
        <v>27</v>
      </c>
      <c r="B6" s="53" t="s">
        <v>463</v>
      </c>
    </row>
    <row r="7" spans="1:4" ht="84" customHeight="1" x14ac:dyDescent="0.2">
      <c r="A7" s="19" t="s">
        <v>27</v>
      </c>
      <c r="B7" s="53" t="s">
        <v>464</v>
      </c>
    </row>
    <row r="8" spans="1:4" ht="48" customHeight="1" x14ac:dyDescent="0.2">
      <c r="A8" s="19" t="s">
        <v>27</v>
      </c>
      <c r="B8" s="53" t="s">
        <v>450</v>
      </c>
    </row>
    <row r="9" spans="1:4" ht="72" customHeight="1" x14ac:dyDescent="0.2">
      <c r="A9" s="19" t="s">
        <v>27</v>
      </c>
      <c r="B9" s="53" t="s">
        <v>451</v>
      </c>
    </row>
    <row r="14" spans="1:4" ht="11.45" customHeight="1" x14ac:dyDescent="0.2">
      <c r="D14" s="8" t="s">
        <v>465</v>
      </c>
    </row>
  </sheetData>
  <hyperlinks>
    <hyperlink ref="A1" location="Inhalt!B4" display="Link zum Inhaltsverzeichnis"/>
  </hyperlink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I45"/>
  <sheetViews>
    <sheetView zoomScale="160" zoomScaleNormal="160" workbookViewId="0"/>
  </sheetViews>
  <sheetFormatPr baseColWidth="10" defaultRowHeight="11.45" customHeight="1" x14ac:dyDescent="0.2"/>
  <cols>
    <col min="1" max="1" width="45.7109375" style="30" customWidth="1"/>
    <col min="2" max="3" width="7.7109375" style="24" customWidth="1"/>
    <col min="4" max="4" width="7.7109375" style="21" customWidth="1"/>
    <col min="5" max="7" width="7.7109375" style="29" customWidth="1"/>
    <col min="8" max="8" width="2.7109375" style="21" customWidth="1"/>
    <col min="9" max="16384" width="11.42578125" style="21"/>
  </cols>
  <sheetData>
    <row r="1" spans="1:9" ht="12" customHeight="1" x14ac:dyDescent="0.2">
      <c r="A1" s="113" t="s">
        <v>117</v>
      </c>
    </row>
    <row r="2" spans="1:9" ht="30" customHeight="1" x14ac:dyDescent="0.2">
      <c r="A2" s="114" t="s">
        <v>28</v>
      </c>
    </row>
    <row r="3" spans="1:9" ht="30" customHeight="1" x14ac:dyDescent="0.2">
      <c r="A3" s="115" t="s">
        <v>29</v>
      </c>
    </row>
    <row r="4" spans="1:9" ht="12" customHeight="1" x14ac:dyDescent="0.2">
      <c r="A4" s="158" t="s">
        <v>30</v>
      </c>
      <c r="B4" s="159" t="s">
        <v>211</v>
      </c>
      <c r="C4" s="159" t="s">
        <v>212</v>
      </c>
      <c r="D4" s="160" t="s">
        <v>214</v>
      </c>
      <c r="E4" s="160" t="s">
        <v>215</v>
      </c>
      <c r="F4" s="160" t="s">
        <v>216</v>
      </c>
      <c r="G4" s="161" t="s">
        <v>257</v>
      </c>
    </row>
    <row r="5" spans="1:9" s="26" customFormat="1" ht="20.100000000000001" customHeight="1" x14ac:dyDescent="0.2">
      <c r="A5" s="25" t="s">
        <v>31</v>
      </c>
      <c r="B5" s="121">
        <v>5604</v>
      </c>
      <c r="C5" s="121">
        <v>5886</v>
      </c>
      <c r="D5" s="121">
        <v>6735</v>
      </c>
      <c r="E5" s="121">
        <v>6520</v>
      </c>
      <c r="F5" s="121">
        <v>6580</v>
      </c>
      <c r="G5" s="121">
        <v>6943</v>
      </c>
      <c r="I5" s="116"/>
    </row>
    <row r="6" spans="1:9" ht="11.45" customHeight="1" x14ac:dyDescent="0.2">
      <c r="A6" s="22" t="s">
        <v>33</v>
      </c>
      <c r="B6" s="122">
        <v>332</v>
      </c>
      <c r="C6" s="122">
        <v>519</v>
      </c>
      <c r="D6" s="122">
        <v>876</v>
      </c>
      <c r="E6" s="122">
        <v>697</v>
      </c>
      <c r="F6" s="122">
        <v>745</v>
      </c>
      <c r="G6" s="122">
        <v>765</v>
      </c>
      <c r="I6" s="116"/>
    </row>
    <row r="7" spans="1:9" ht="11.45" customHeight="1" x14ac:dyDescent="0.2">
      <c r="A7" s="22" t="s">
        <v>34</v>
      </c>
      <c r="B7" s="122">
        <v>121</v>
      </c>
      <c r="C7" s="122">
        <v>280</v>
      </c>
      <c r="D7" s="122">
        <v>492</v>
      </c>
      <c r="E7" s="122">
        <v>387</v>
      </c>
      <c r="F7" s="122">
        <v>390</v>
      </c>
      <c r="G7" s="122">
        <v>485</v>
      </c>
    </row>
    <row r="8" spans="1:9" ht="11.45" customHeight="1" x14ac:dyDescent="0.2">
      <c r="A8" s="22" t="s">
        <v>35</v>
      </c>
      <c r="B8" s="122">
        <v>3197</v>
      </c>
      <c r="C8" s="122">
        <v>2988</v>
      </c>
      <c r="D8" s="122">
        <v>2869</v>
      </c>
      <c r="E8" s="122">
        <v>2818</v>
      </c>
      <c r="F8" s="122">
        <v>2514</v>
      </c>
      <c r="G8" s="122">
        <v>2576</v>
      </c>
    </row>
    <row r="9" spans="1:9" ht="24.95" customHeight="1" x14ac:dyDescent="0.2">
      <c r="A9" s="22" t="s">
        <v>36</v>
      </c>
      <c r="B9" s="122">
        <v>165</v>
      </c>
      <c r="C9" s="122">
        <v>113</v>
      </c>
      <c r="D9" s="122">
        <v>149</v>
      </c>
      <c r="E9" s="122">
        <v>151</v>
      </c>
      <c r="F9" s="122">
        <v>120</v>
      </c>
      <c r="G9" s="122">
        <v>132</v>
      </c>
    </row>
    <row r="10" spans="1:9" ht="11.45" customHeight="1" x14ac:dyDescent="0.2">
      <c r="A10" s="22" t="s">
        <v>37</v>
      </c>
      <c r="B10" s="122">
        <v>2414</v>
      </c>
      <c r="C10" s="122">
        <v>2934</v>
      </c>
      <c r="D10" s="122">
        <v>3175</v>
      </c>
      <c r="E10" s="122">
        <v>3034</v>
      </c>
      <c r="F10" s="122">
        <v>3049</v>
      </c>
      <c r="G10" s="122">
        <v>3213</v>
      </c>
    </row>
    <row r="11" spans="1:9" ht="11.45" customHeight="1" x14ac:dyDescent="0.2">
      <c r="A11" s="22" t="s">
        <v>38</v>
      </c>
      <c r="B11" s="122">
        <v>134</v>
      </c>
      <c r="C11" s="122">
        <v>54</v>
      </c>
      <c r="D11" s="122">
        <v>53</v>
      </c>
      <c r="E11" s="122">
        <v>52</v>
      </c>
      <c r="F11" s="122">
        <v>49</v>
      </c>
      <c r="G11" s="122">
        <v>57</v>
      </c>
    </row>
    <row r="12" spans="1:9" ht="11.45" customHeight="1" x14ac:dyDescent="0.2">
      <c r="A12" s="22" t="s">
        <v>39</v>
      </c>
      <c r="B12" s="122">
        <v>1206</v>
      </c>
      <c r="C12" s="122">
        <v>979</v>
      </c>
      <c r="D12" s="122">
        <v>1210</v>
      </c>
      <c r="E12" s="122">
        <v>1160</v>
      </c>
      <c r="F12" s="122">
        <v>1149</v>
      </c>
      <c r="G12" s="122">
        <v>1177</v>
      </c>
    </row>
    <row r="13" spans="1:9" ht="11.45" customHeight="1" x14ac:dyDescent="0.2">
      <c r="A13" s="22" t="s">
        <v>40</v>
      </c>
      <c r="B13" s="122">
        <v>150</v>
      </c>
      <c r="C13" s="122">
        <v>162</v>
      </c>
      <c r="D13" s="122">
        <v>217</v>
      </c>
      <c r="E13" s="122">
        <v>187</v>
      </c>
      <c r="F13" s="122">
        <v>169</v>
      </c>
      <c r="G13" s="122">
        <v>166</v>
      </c>
    </row>
    <row r="14" spans="1:9" ht="11.45" customHeight="1" x14ac:dyDescent="0.2">
      <c r="A14" s="22" t="s">
        <v>41</v>
      </c>
      <c r="B14" s="122">
        <v>324</v>
      </c>
      <c r="C14" s="122">
        <v>390</v>
      </c>
      <c r="D14" s="122">
        <v>343</v>
      </c>
      <c r="E14" s="122">
        <v>313</v>
      </c>
      <c r="F14" s="122">
        <v>365</v>
      </c>
      <c r="G14" s="122">
        <v>489</v>
      </c>
    </row>
    <row r="15" spans="1:9" ht="11.45" customHeight="1" x14ac:dyDescent="0.2">
      <c r="A15" s="22" t="s">
        <v>42</v>
      </c>
      <c r="B15" s="122">
        <v>969</v>
      </c>
      <c r="C15" s="122">
        <v>923</v>
      </c>
      <c r="D15" s="122">
        <v>1081</v>
      </c>
      <c r="E15" s="122">
        <v>1042</v>
      </c>
      <c r="F15" s="122">
        <v>1018</v>
      </c>
      <c r="G15" s="122">
        <v>996</v>
      </c>
    </row>
    <row r="16" spans="1:9" ht="11.45" customHeight="1" x14ac:dyDescent="0.2">
      <c r="A16" s="22" t="s">
        <v>43</v>
      </c>
      <c r="B16" s="122">
        <v>61</v>
      </c>
      <c r="C16" s="122">
        <v>29</v>
      </c>
      <c r="D16" s="122">
        <v>55</v>
      </c>
      <c r="E16" s="122">
        <v>52</v>
      </c>
      <c r="F16" s="122">
        <v>34</v>
      </c>
      <c r="G16" s="122">
        <v>41</v>
      </c>
    </row>
    <row r="17" spans="1:7" ht="23.1" customHeight="1" x14ac:dyDescent="0.2">
      <c r="A17" s="22" t="s">
        <v>44</v>
      </c>
      <c r="B17" s="122">
        <v>181</v>
      </c>
      <c r="C17" s="122">
        <v>302</v>
      </c>
      <c r="D17" s="122">
        <v>452</v>
      </c>
      <c r="E17" s="122">
        <v>529</v>
      </c>
      <c r="F17" s="122">
        <v>627</v>
      </c>
      <c r="G17" s="122">
        <v>672</v>
      </c>
    </row>
    <row r="18" spans="1:7" s="26" customFormat="1" ht="20.100000000000001" customHeight="1" x14ac:dyDescent="0.2">
      <c r="A18" s="25" t="s">
        <v>45</v>
      </c>
      <c r="B18" s="121">
        <v>6406</v>
      </c>
      <c r="C18" s="121">
        <v>6916</v>
      </c>
      <c r="D18" s="121">
        <v>7732</v>
      </c>
      <c r="E18" s="121">
        <v>8363</v>
      </c>
      <c r="F18" s="121">
        <v>8827</v>
      </c>
      <c r="G18" s="121">
        <v>8923</v>
      </c>
    </row>
    <row r="19" spans="1:7" ht="11.45" customHeight="1" x14ac:dyDescent="0.2">
      <c r="A19" s="22" t="s">
        <v>33</v>
      </c>
      <c r="B19" s="122">
        <v>392</v>
      </c>
      <c r="C19" s="122">
        <v>549</v>
      </c>
      <c r="D19" s="122">
        <v>845</v>
      </c>
      <c r="E19" s="122">
        <v>841</v>
      </c>
      <c r="F19" s="122">
        <v>896</v>
      </c>
      <c r="G19" s="122">
        <v>882</v>
      </c>
    </row>
    <row r="20" spans="1:7" ht="11.45" customHeight="1" x14ac:dyDescent="0.2">
      <c r="A20" s="22" t="s">
        <v>34</v>
      </c>
      <c r="B20" s="122">
        <v>130</v>
      </c>
      <c r="C20" s="122">
        <v>233</v>
      </c>
      <c r="D20" s="122">
        <v>464</v>
      </c>
      <c r="E20" s="122">
        <v>415</v>
      </c>
      <c r="F20" s="122">
        <v>447</v>
      </c>
      <c r="G20" s="122">
        <v>494</v>
      </c>
    </row>
    <row r="21" spans="1:7" ht="11.45" customHeight="1" x14ac:dyDescent="0.2">
      <c r="A21" s="22" t="s">
        <v>35</v>
      </c>
      <c r="B21" s="122">
        <v>4445</v>
      </c>
      <c r="C21" s="122">
        <v>4600</v>
      </c>
      <c r="D21" s="122">
        <v>4463</v>
      </c>
      <c r="E21" s="122">
        <v>4705</v>
      </c>
      <c r="F21" s="122">
        <v>4649</v>
      </c>
      <c r="G21" s="122">
        <v>4537</v>
      </c>
    </row>
    <row r="22" spans="1:7" ht="24.95" customHeight="1" x14ac:dyDescent="0.2">
      <c r="A22" s="22" t="s">
        <v>36</v>
      </c>
      <c r="B22" s="122">
        <v>160</v>
      </c>
      <c r="C22" s="122">
        <v>150</v>
      </c>
      <c r="D22" s="122">
        <v>194</v>
      </c>
      <c r="E22" s="122">
        <v>201</v>
      </c>
      <c r="F22" s="122">
        <v>193</v>
      </c>
      <c r="G22" s="122">
        <v>192</v>
      </c>
    </row>
    <row r="23" spans="1:7" ht="11.45" customHeight="1" x14ac:dyDescent="0.2">
      <c r="A23" s="22" t="s">
        <v>37</v>
      </c>
      <c r="B23" s="122">
        <v>1232</v>
      </c>
      <c r="C23" s="122">
        <v>1166</v>
      </c>
      <c r="D23" s="122">
        <v>1173</v>
      </c>
      <c r="E23" s="122">
        <v>1500</v>
      </c>
      <c r="F23" s="122">
        <v>1658</v>
      </c>
      <c r="G23" s="122">
        <v>1720</v>
      </c>
    </row>
    <row r="24" spans="1:7" ht="11.45" customHeight="1" x14ac:dyDescent="0.2">
      <c r="A24" s="22" t="s">
        <v>38</v>
      </c>
      <c r="B24" s="122">
        <v>130</v>
      </c>
      <c r="C24" s="122">
        <v>67</v>
      </c>
      <c r="D24" s="122">
        <v>71</v>
      </c>
      <c r="E24" s="122">
        <v>77</v>
      </c>
      <c r="F24" s="122">
        <v>74</v>
      </c>
      <c r="G24" s="122">
        <v>70</v>
      </c>
    </row>
    <row r="25" spans="1:7" ht="11.45" customHeight="1" x14ac:dyDescent="0.2">
      <c r="A25" s="22" t="s">
        <v>39</v>
      </c>
      <c r="B25" s="122">
        <v>1073</v>
      </c>
      <c r="C25" s="122">
        <v>1069</v>
      </c>
      <c r="D25" s="122">
        <v>1207</v>
      </c>
      <c r="E25" s="122">
        <v>1300</v>
      </c>
      <c r="F25" s="122">
        <v>1379</v>
      </c>
      <c r="G25" s="122">
        <v>1344</v>
      </c>
    </row>
    <row r="26" spans="1:7" ht="11.45" customHeight="1" x14ac:dyDescent="0.2">
      <c r="A26" s="22" t="s">
        <v>40</v>
      </c>
      <c r="B26" s="122">
        <v>340</v>
      </c>
      <c r="C26" s="122">
        <v>384</v>
      </c>
      <c r="D26" s="122">
        <v>432</v>
      </c>
      <c r="E26" s="122">
        <v>430</v>
      </c>
      <c r="F26" s="122">
        <v>411</v>
      </c>
      <c r="G26" s="122">
        <v>381</v>
      </c>
    </row>
    <row r="27" spans="1:7" ht="11.45" customHeight="1" x14ac:dyDescent="0.2">
      <c r="A27" s="22" t="s">
        <v>41</v>
      </c>
      <c r="B27" s="122">
        <v>1454</v>
      </c>
      <c r="C27" s="122">
        <v>1686</v>
      </c>
      <c r="D27" s="122">
        <v>1748</v>
      </c>
      <c r="E27" s="122">
        <v>1785</v>
      </c>
      <c r="F27" s="122">
        <v>1792</v>
      </c>
      <c r="G27" s="122">
        <v>1810</v>
      </c>
    </row>
    <row r="28" spans="1:7" ht="11.45" customHeight="1" x14ac:dyDescent="0.2">
      <c r="A28" s="22" t="s">
        <v>42</v>
      </c>
      <c r="B28" s="122">
        <v>1638</v>
      </c>
      <c r="C28" s="122">
        <v>1781</v>
      </c>
      <c r="D28" s="122">
        <v>1851</v>
      </c>
      <c r="E28" s="122">
        <v>1869</v>
      </c>
      <c r="F28" s="122">
        <v>1894</v>
      </c>
      <c r="G28" s="122">
        <v>1856</v>
      </c>
    </row>
    <row r="29" spans="1:7" ht="11.45" customHeight="1" x14ac:dyDescent="0.2">
      <c r="A29" s="22" t="s">
        <v>43</v>
      </c>
      <c r="B29" s="122">
        <v>61</v>
      </c>
      <c r="C29" s="122">
        <v>31</v>
      </c>
      <c r="D29" s="122">
        <v>55</v>
      </c>
      <c r="E29" s="122">
        <v>49</v>
      </c>
      <c r="F29" s="122">
        <v>50</v>
      </c>
      <c r="G29" s="122">
        <v>42</v>
      </c>
    </row>
    <row r="30" spans="1:7" ht="23.1" customHeight="1" x14ac:dyDescent="0.2">
      <c r="A30" s="22" t="s">
        <v>44</v>
      </c>
      <c r="B30" s="122">
        <v>318</v>
      </c>
      <c r="C30" s="122">
        <v>582</v>
      </c>
      <c r="D30" s="122">
        <v>1001</v>
      </c>
      <c r="E30" s="122">
        <v>1152</v>
      </c>
      <c r="F30" s="122">
        <v>1376</v>
      </c>
      <c r="G30" s="122">
        <v>1508</v>
      </c>
    </row>
    <row r="31" spans="1:7" ht="15" customHeight="1" x14ac:dyDescent="0.2">
      <c r="A31" s="22" t="s">
        <v>46</v>
      </c>
      <c r="B31" s="122">
        <v>25</v>
      </c>
      <c r="C31" s="122">
        <v>28</v>
      </c>
      <c r="D31" s="122">
        <v>28</v>
      </c>
      <c r="E31" s="122">
        <v>28</v>
      </c>
      <c r="F31" s="122">
        <v>28</v>
      </c>
      <c r="G31" s="122">
        <v>27</v>
      </c>
    </row>
    <row r="32" spans="1:7" s="26" customFormat="1" ht="20.100000000000001" customHeight="1" x14ac:dyDescent="0.2">
      <c r="A32" s="25" t="s">
        <v>210</v>
      </c>
      <c r="B32" s="121">
        <v>5467</v>
      </c>
      <c r="C32" s="121">
        <v>5528</v>
      </c>
      <c r="D32" s="121">
        <v>6774</v>
      </c>
      <c r="E32" s="121">
        <v>6076</v>
      </c>
      <c r="F32" s="121">
        <v>6255</v>
      </c>
      <c r="G32" s="121">
        <v>6725</v>
      </c>
    </row>
    <row r="33" spans="1:7" ht="11.45" customHeight="1" x14ac:dyDescent="0.2">
      <c r="A33" s="22" t="s">
        <v>33</v>
      </c>
      <c r="B33" s="122">
        <v>268</v>
      </c>
      <c r="C33" s="122">
        <v>406</v>
      </c>
      <c r="D33" s="122">
        <v>995</v>
      </c>
      <c r="E33" s="122">
        <v>761</v>
      </c>
      <c r="F33" s="122">
        <v>706</v>
      </c>
      <c r="G33" s="122">
        <v>719</v>
      </c>
    </row>
    <row r="34" spans="1:7" ht="11.45" customHeight="1" x14ac:dyDescent="0.2">
      <c r="A34" s="22" t="s">
        <v>34</v>
      </c>
      <c r="B34" s="122">
        <v>116</v>
      </c>
      <c r="C34" s="122">
        <v>177</v>
      </c>
      <c r="D34" s="122">
        <v>640</v>
      </c>
      <c r="E34" s="122">
        <v>484</v>
      </c>
      <c r="F34" s="122">
        <v>367</v>
      </c>
      <c r="G34" s="122">
        <v>428</v>
      </c>
    </row>
    <row r="35" spans="1:7" ht="11.45" customHeight="1" x14ac:dyDescent="0.2">
      <c r="A35" s="22" t="s">
        <v>35</v>
      </c>
      <c r="B35" s="122">
        <v>3116</v>
      </c>
      <c r="C35" s="122">
        <v>2900</v>
      </c>
      <c r="D35" s="122">
        <v>2871</v>
      </c>
      <c r="E35" s="122">
        <v>2667</v>
      </c>
      <c r="F35" s="122">
        <v>2533</v>
      </c>
      <c r="G35" s="122">
        <v>2617</v>
      </c>
    </row>
    <row r="36" spans="1:7" ht="24.95" customHeight="1" x14ac:dyDescent="0.2">
      <c r="A36" s="22" t="s">
        <v>36</v>
      </c>
      <c r="B36" s="122">
        <v>168</v>
      </c>
      <c r="C36" s="122">
        <v>100</v>
      </c>
      <c r="D36" s="122">
        <v>112</v>
      </c>
      <c r="E36" s="122">
        <v>145</v>
      </c>
      <c r="F36" s="122">
        <v>116</v>
      </c>
      <c r="G36" s="122">
        <v>124</v>
      </c>
    </row>
    <row r="37" spans="1:7" ht="11.45" customHeight="1" x14ac:dyDescent="0.2">
      <c r="A37" s="22" t="s">
        <v>37</v>
      </c>
      <c r="B37" s="122">
        <v>2308</v>
      </c>
      <c r="C37" s="122">
        <v>2698</v>
      </c>
      <c r="D37" s="122">
        <v>3334</v>
      </c>
      <c r="E37" s="122">
        <v>2830</v>
      </c>
      <c r="F37" s="122">
        <v>2994</v>
      </c>
      <c r="G37" s="122">
        <v>3314</v>
      </c>
    </row>
    <row r="38" spans="1:7" ht="11.45" customHeight="1" x14ac:dyDescent="0.2">
      <c r="A38" s="22" t="s">
        <v>38</v>
      </c>
      <c r="B38" s="122">
        <v>149</v>
      </c>
      <c r="C38" s="122">
        <v>65</v>
      </c>
      <c r="D38" s="122">
        <v>57</v>
      </c>
      <c r="E38" s="122">
        <v>51</v>
      </c>
      <c r="F38" s="122">
        <v>53</v>
      </c>
      <c r="G38" s="122">
        <v>56</v>
      </c>
    </row>
    <row r="39" spans="1:7" ht="11.45" customHeight="1" x14ac:dyDescent="0.2">
      <c r="A39" s="22" t="s">
        <v>39</v>
      </c>
      <c r="B39" s="122">
        <v>1239</v>
      </c>
      <c r="C39" s="122">
        <v>951</v>
      </c>
      <c r="D39" s="122">
        <v>1160</v>
      </c>
      <c r="E39" s="122">
        <v>1079</v>
      </c>
      <c r="F39" s="122">
        <v>1075</v>
      </c>
      <c r="G39" s="122">
        <v>1179</v>
      </c>
    </row>
    <row r="40" spans="1:7" ht="11.45" customHeight="1" x14ac:dyDescent="0.2">
      <c r="A40" s="22" t="s">
        <v>40</v>
      </c>
      <c r="B40" s="122">
        <v>152</v>
      </c>
      <c r="C40" s="122">
        <v>164</v>
      </c>
      <c r="D40" s="122">
        <v>171</v>
      </c>
      <c r="E40" s="122">
        <v>185</v>
      </c>
      <c r="F40" s="122">
        <v>185</v>
      </c>
      <c r="G40" s="122">
        <v>181</v>
      </c>
    </row>
    <row r="41" spans="1:7" ht="11.45" customHeight="1" x14ac:dyDescent="0.2">
      <c r="A41" s="22" t="s">
        <v>41</v>
      </c>
      <c r="B41" s="122">
        <v>280</v>
      </c>
      <c r="C41" s="122">
        <v>341</v>
      </c>
      <c r="D41" s="122">
        <v>372</v>
      </c>
      <c r="E41" s="122">
        <v>315</v>
      </c>
      <c r="F41" s="122">
        <v>362</v>
      </c>
      <c r="G41" s="122">
        <v>366</v>
      </c>
    </row>
    <row r="42" spans="1:7" ht="11.45" customHeight="1" x14ac:dyDescent="0.2">
      <c r="A42" s="22" t="s">
        <v>42</v>
      </c>
      <c r="B42" s="122">
        <v>969</v>
      </c>
      <c r="C42" s="122">
        <v>943</v>
      </c>
      <c r="D42" s="122">
        <v>1144</v>
      </c>
      <c r="E42" s="122">
        <v>1020</v>
      </c>
      <c r="F42" s="122">
        <v>999</v>
      </c>
      <c r="G42" s="122">
        <v>947</v>
      </c>
    </row>
    <row r="43" spans="1:7" ht="11.45" customHeight="1" x14ac:dyDescent="0.2">
      <c r="A43" s="22" t="s">
        <v>43</v>
      </c>
      <c r="B43" s="122">
        <v>56</v>
      </c>
      <c r="C43" s="122">
        <v>40</v>
      </c>
      <c r="D43" s="122">
        <v>66</v>
      </c>
      <c r="E43" s="122">
        <v>61</v>
      </c>
      <c r="F43" s="122">
        <v>36</v>
      </c>
      <c r="G43" s="122">
        <v>46</v>
      </c>
    </row>
    <row r="44" spans="1:7" ht="23.1" customHeight="1" x14ac:dyDescent="0.2">
      <c r="A44" s="22" t="s">
        <v>44</v>
      </c>
      <c r="B44" s="122">
        <v>146</v>
      </c>
      <c r="C44" s="122">
        <v>226</v>
      </c>
      <c r="D44" s="122">
        <v>358</v>
      </c>
      <c r="E44" s="122">
        <v>390</v>
      </c>
      <c r="F44" s="122">
        <v>435</v>
      </c>
      <c r="G44" s="122">
        <v>512</v>
      </c>
    </row>
    <row r="45" spans="1:7" ht="15" customHeight="1" x14ac:dyDescent="0.2">
      <c r="A45" s="22" t="s">
        <v>46</v>
      </c>
      <c r="B45" s="122">
        <v>13</v>
      </c>
      <c r="C45" s="122">
        <v>12</v>
      </c>
      <c r="D45" s="122">
        <v>12</v>
      </c>
      <c r="E45" s="122">
        <v>14</v>
      </c>
      <c r="F45" s="122">
        <v>13</v>
      </c>
      <c r="G45" s="122">
        <v>14</v>
      </c>
    </row>
  </sheetData>
  <hyperlinks>
    <hyperlink ref="A1" location="Inhalt!A7"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O49"/>
  <sheetViews>
    <sheetView zoomScale="160" zoomScaleNormal="160" workbookViewId="0"/>
  </sheetViews>
  <sheetFormatPr baseColWidth="10" defaultRowHeight="11.25" x14ac:dyDescent="0.2"/>
  <cols>
    <col min="1" max="1" width="24.28515625" style="30" customWidth="1"/>
    <col min="2" max="2" width="7.7109375" style="24" customWidth="1"/>
    <col min="3" max="3" width="7.28515625" style="24" customWidth="1"/>
    <col min="4" max="4" width="7.28515625" style="21" customWidth="1"/>
    <col min="5" max="5" width="7.7109375" style="21" customWidth="1"/>
    <col min="6" max="6" width="7.28515625" style="21" customWidth="1"/>
    <col min="7" max="9" width="7.7109375" style="21" customWidth="1"/>
    <col min="10" max="10" width="7.28515625" style="21" customWidth="1"/>
    <col min="11" max="11" width="2.7109375" style="21" customWidth="1"/>
    <col min="12" max="12" width="19.5703125" style="21" customWidth="1"/>
    <col min="13" max="13" width="13.7109375" style="21" customWidth="1"/>
    <col min="14" max="16384" width="11.42578125" style="21"/>
  </cols>
  <sheetData>
    <row r="1" spans="1:15" ht="12" customHeight="1" x14ac:dyDescent="0.2">
      <c r="A1" s="113" t="s">
        <v>117</v>
      </c>
    </row>
    <row r="2" spans="1:15" ht="30" customHeight="1" x14ac:dyDescent="0.2">
      <c r="A2" s="114" t="s">
        <v>28</v>
      </c>
    </row>
    <row r="3" spans="1:15" ht="12" customHeight="1" x14ac:dyDescent="0.2">
      <c r="A3" s="115" t="s">
        <v>437</v>
      </c>
    </row>
    <row r="4" spans="1:15" ht="18.600000000000001" customHeight="1" x14ac:dyDescent="0.2">
      <c r="A4" s="115" t="s">
        <v>147</v>
      </c>
    </row>
    <row r="5" spans="1:15" ht="36" customHeight="1" x14ac:dyDescent="0.2">
      <c r="A5" s="164" t="s">
        <v>30</v>
      </c>
      <c r="B5" s="159" t="s">
        <v>404</v>
      </c>
      <c r="C5" s="159" t="s">
        <v>405</v>
      </c>
      <c r="D5" s="159" t="s">
        <v>406</v>
      </c>
      <c r="E5" s="159" t="s">
        <v>407</v>
      </c>
      <c r="F5" s="159" t="s">
        <v>408</v>
      </c>
      <c r="G5" s="159" t="s">
        <v>409</v>
      </c>
      <c r="H5" s="159" t="s">
        <v>410</v>
      </c>
      <c r="I5" s="159" t="s">
        <v>411</v>
      </c>
      <c r="J5" s="90" t="s">
        <v>412</v>
      </c>
    </row>
    <row r="6" spans="1:15" s="26" customFormat="1" ht="20.100000000000001" customHeight="1" x14ac:dyDescent="0.2">
      <c r="A6" s="25" t="s">
        <v>32</v>
      </c>
      <c r="B6" s="35">
        <v>8923</v>
      </c>
      <c r="C6" s="35">
        <v>1155</v>
      </c>
      <c r="D6" s="35">
        <v>1003</v>
      </c>
      <c r="E6" s="35">
        <v>1211</v>
      </c>
      <c r="F6" s="35">
        <v>1131</v>
      </c>
      <c r="G6" s="35">
        <v>1405</v>
      </c>
      <c r="H6" s="35">
        <v>584</v>
      </c>
      <c r="I6" s="35">
        <v>1622</v>
      </c>
      <c r="J6" s="35">
        <v>812</v>
      </c>
      <c r="L6" s="120"/>
      <c r="M6" s="186"/>
      <c r="N6" s="186"/>
      <c r="O6" s="186"/>
    </row>
    <row r="7" spans="1:15" ht="23.1" customHeight="1" x14ac:dyDescent="0.2">
      <c r="A7" s="22" t="s">
        <v>47</v>
      </c>
      <c r="B7" s="32">
        <v>882</v>
      </c>
      <c r="C7" s="32">
        <v>136</v>
      </c>
      <c r="D7" s="32">
        <v>175</v>
      </c>
      <c r="E7" s="32">
        <v>88</v>
      </c>
      <c r="F7" s="32">
        <v>100</v>
      </c>
      <c r="G7" s="32">
        <v>130</v>
      </c>
      <c r="H7" s="32">
        <v>47</v>
      </c>
      <c r="I7" s="32">
        <v>138</v>
      </c>
      <c r="J7" s="32">
        <v>68</v>
      </c>
      <c r="L7" s="120"/>
      <c r="M7" s="120"/>
      <c r="N7" s="120"/>
      <c r="O7" s="120"/>
    </row>
    <row r="8" spans="1:15" ht="23.1" customHeight="1" x14ac:dyDescent="0.2">
      <c r="A8" s="22" t="s">
        <v>48</v>
      </c>
      <c r="B8" s="32">
        <v>494</v>
      </c>
      <c r="C8" s="32">
        <v>68</v>
      </c>
      <c r="D8" s="32">
        <v>96</v>
      </c>
      <c r="E8" s="32">
        <v>48</v>
      </c>
      <c r="F8" s="32">
        <v>51</v>
      </c>
      <c r="G8" s="32">
        <v>69</v>
      </c>
      <c r="H8" s="32">
        <v>27</v>
      </c>
      <c r="I8" s="32">
        <v>98</v>
      </c>
      <c r="J8" s="32">
        <v>37</v>
      </c>
      <c r="L8" s="116"/>
    </row>
    <row r="9" spans="1:15" ht="11.45" customHeight="1" x14ac:dyDescent="0.2">
      <c r="A9" s="22" t="s">
        <v>35</v>
      </c>
      <c r="B9" s="32">
        <v>4537</v>
      </c>
      <c r="C9" s="32">
        <v>664</v>
      </c>
      <c r="D9" s="32">
        <v>575</v>
      </c>
      <c r="E9" s="32">
        <v>769</v>
      </c>
      <c r="F9" s="32">
        <v>383</v>
      </c>
      <c r="G9" s="32">
        <v>725</v>
      </c>
      <c r="H9" s="32">
        <v>247</v>
      </c>
      <c r="I9" s="32">
        <v>809</v>
      </c>
      <c r="J9" s="32">
        <v>365</v>
      </c>
    </row>
    <row r="10" spans="1:15" ht="39.950000000000003" customHeight="1" x14ac:dyDescent="0.2">
      <c r="A10" s="22" t="s">
        <v>49</v>
      </c>
      <c r="B10" s="32">
        <v>192</v>
      </c>
      <c r="C10" s="32">
        <v>5</v>
      </c>
      <c r="D10" s="32">
        <v>16</v>
      </c>
      <c r="E10" s="32" t="s">
        <v>60</v>
      </c>
      <c r="F10" s="32">
        <v>34</v>
      </c>
      <c r="G10" s="32">
        <v>17</v>
      </c>
      <c r="H10" s="32" t="s">
        <v>60</v>
      </c>
      <c r="I10" s="32">
        <v>83</v>
      </c>
      <c r="J10" s="32">
        <v>28</v>
      </c>
    </row>
    <row r="11" spans="1:15" ht="23.1" customHeight="1" x14ac:dyDescent="0.2">
      <c r="A11" s="22" t="s">
        <v>50</v>
      </c>
      <c r="B11" s="32">
        <v>1720</v>
      </c>
      <c r="C11" s="32">
        <v>154</v>
      </c>
      <c r="D11" s="32">
        <v>79</v>
      </c>
      <c r="E11" s="32">
        <v>97</v>
      </c>
      <c r="F11" s="32">
        <v>263</v>
      </c>
      <c r="G11" s="32">
        <v>320</v>
      </c>
      <c r="H11" s="32">
        <v>59</v>
      </c>
      <c r="I11" s="32">
        <v>523</v>
      </c>
      <c r="J11" s="32">
        <v>225</v>
      </c>
      <c r="K11" s="31"/>
    </row>
    <row r="12" spans="1:15" ht="23.1" customHeight="1" x14ac:dyDescent="0.2">
      <c r="A12" s="22" t="s">
        <v>51</v>
      </c>
      <c r="B12" s="32">
        <v>70</v>
      </c>
      <c r="C12" s="32">
        <v>3</v>
      </c>
      <c r="D12" s="32">
        <v>21</v>
      </c>
      <c r="E12" s="32">
        <v>3</v>
      </c>
      <c r="F12" s="32" t="s">
        <v>58</v>
      </c>
      <c r="G12" s="32">
        <v>40</v>
      </c>
      <c r="H12" s="32" t="s">
        <v>60</v>
      </c>
      <c r="I12" s="32" t="s">
        <v>58</v>
      </c>
      <c r="J12" s="32" t="s">
        <v>60</v>
      </c>
    </row>
    <row r="13" spans="1:15" ht="11.45" customHeight="1" x14ac:dyDescent="0.2">
      <c r="A13" s="22" t="s">
        <v>39</v>
      </c>
      <c r="B13" s="32">
        <v>1344</v>
      </c>
      <c r="C13" s="32">
        <v>173</v>
      </c>
      <c r="D13" s="32">
        <v>116</v>
      </c>
      <c r="E13" s="32">
        <v>227</v>
      </c>
      <c r="F13" s="32">
        <v>218</v>
      </c>
      <c r="G13" s="32">
        <v>224</v>
      </c>
      <c r="H13" s="32">
        <v>67</v>
      </c>
      <c r="I13" s="32">
        <v>225</v>
      </c>
      <c r="J13" s="32">
        <v>94</v>
      </c>
      <c r="K13" s="31"/>
    </row>
    <row r="14" spans="1:15" ht="23.1" customHeight="1" x14ac:dyDescent="0.2">
      <c r="A14" s="22" t="s">
        <v>52</v>
      </c>
      <c r="B14" s="32">
        <v>381</v>
      </c>
      <c r="C14" s="32">
        <v>44</v>
      </c>
      <c r="D14" s="32">
        <v>31</v>
      </c>
      <c r="E14" s="32">
        <v>90</v>
      </c>
      <c r="F14" s="32">
        <v>25</v>
      </c>
      <c r="G14" s="32">
        <v>21</v>
      </c>
      <c r="H14" s="32">
        <v>53</v>
      </c>
      <c r="I14" s="32">
        <v>66</v>
      </c>
      <c r="J14" s="32">
        <v>51</v>
      </c>
      <c r="L14" s="32"/>
      <c r="N14" s="33"/>
    </row>
    <row r="15" spans="1:15" x14ac:dyDescent="0.2">
      <c r="A15" s="22" t="s">
        <v>41</v>
      </c>
      <c r="B15" s="32">
        <v>1810</v>
      </c>
      <c r="C15" s="32">
        <v>163</v>
      </c>
      <c r="D15" s="32">
        <v>118</v>
      </c>
      <c r="E15" s="32">
        <v>376</v>
      </c>
      <c r="F15" s="32">
        <v>243</v>
      </c>
      <c r="G15" s="32">
        <v>258</v>
      </c>
      <c r="H15" s="32">
        <v>139</v>
      </c>
      <c r="I15" s="32">
        <v>313</v>
      </c>
      <c r="J15" s="32">
        <v>200</v>
      </c>
      <c r="L15" s="32"/>
      <c r="N15" s="33"/>
    </row>
    <row r="16" spans="1:15" ht="23.1" customHeight="1" x14ac:dyDescent="0.2">
      <c r="A16" s="22" t="s">
        <v>53</v>
      </c>
      <c r="B16" s="32">
        <v>1856</v>
      </c>
      <c r="C16" s="32">
        <v>378</v>
      </c>
      <c r="D16" s="32">
        <v>241</v>
      </c>
      <c r="E16" s="32">
        <v>214</v>
      </c>
      <c r="F16" s="32">
        <v>230</v>
      </c>
      <c r="G16" s="32">
        <v>251</v>
      </c>
      <c r="H16" s="32">
        <v>157</v>
      </c>
      <c r="I16" s="32">
        <v>241</v>
      </c>
      <c r="J16" s="32">
        <v>144</v>
      </c>
      <c r="L16" s="32"/>
      <c r="N16" s="33"/>
    </row>
    <row r="17" spans="1:15" ht="23.1" customHeight="1" x14ac:dyDescent="0.2">
      <c r="A17" s="22" t="s">
        <v>54</v>
      </c>
      <c r="B17" s="32">
        <v>42</v>
      </c>
      <c r="C17" s="32">
        <v>5</v>
      </c>
      <c r="D17" s="32">
        <v>9</v>
      </c>
      <c r="E17" s="32" t="s">
        <v>60</v>
      </c>
      <c r="F17" s="32">
        <v>7</v>
      </c>
      <c r="G17" s="32">
        <v>7</v>
      </c>
      <c r="H17" s="32" t="s">
        <v>58</v>
      </c>
      <c r="I17" s="32">
        <v>11</v>
      </c>
      <c r="J17" s="32" t="s">
        <v>60</v>
      </c>
      <c r="L17" s="32"/>
      <c r="N17" s="33"/>
    </row>
    <row r="18" spans="1:15" ht="34.5" customHeight="1" x14ac:dyDescent="0.2">
      <c r="A18" s="22" t="s">
        <v>55</v>
      </c>
      <c r="B18" s="32">
        <v>1508</v>
      </c>
      <c r="C18" s="32">
        <v>230</v>
      </c>
      <c r="D18" s="32">
        <v>372</v>
      </c>
      <c r="E18" s="32">
        <v>199</v>
      </c>
      <c r="F18" s="32">
        <v>111</v>
      </c>
      <c r="G18" s="32">
        <v>267</v>
      </c>
      <c r="H18" s="32">
        <v>102</v>
      </c>
      <c r="I18" s="32">
        <v>160</v>
      </c>
      <c r="J18" s="32">
        <v>67</v>
      </c>
      <c r="L18" s="32"/>
      <c r="N18" s="33"/>
    </row>
    <row r="19" spans="1:15" ht="20.100000000000001" customHeight="1" x14ac:dyDescent="0.2">
      <c r="A19" s="22" t="s">
        <v>46</v>
      </c>
      <c r="B19" s="32">
        <v>27</v>
      </c>
      <c r="C19" s="32">
        <v>31</v>
      </c>
      <c r="D19" s="32">
        <v>17</v>
      </c>
      <c r="E19" s="32">
        <v>32</v>
      </c>
      <c r="F19" s="32">
        <v>28</v>
      </c>
      <c r="G19" s="32">
        <v>25</v>
      </c>
      <c r="H19" s="32">
        <v>35</v>
      </c>
      <c r="I19" s="32">
        <v>23</v>
      </c>
      <c r="J19" s="32">
        <v>32</v>
      </c>
      <c r="L19" s="32"/>
      <c r="N19" s="33"/>
    </row>
    <row r="20" spans="1:15" ht="11.45" customHeight="1" x14ac:dyDescent="0.2">
      <c r="A20" s="34"/>
      <c r="B20" s="21"/>
      <c r="C20" s="21"/>
      <c r="L20" s="32"/>
      <c r="N20" s="33"/>
    </row>
    <row r="21" spans="1:15" ht="11.45" customHeight="1" x14ac:dyDescent="0.2">
      <c r="A21" s="117" t="s">
        <v>163</v>
      </c>
      <c r="B21" s="118"/>
      <c r="D21" s="33"/>
      <c r="E21" s="33"/>
      <c r="F21" s="33"/>
      <c r="G21" s="33"/>
      <c r="H21" s="33"/>
      <c r="I21" s="33"/>
      <c r="J21" s="33"/>
      <c r="L21" s="119" t="s">
        <v>452</v>
      </c>
    </row>
    <row r="22" spans="1:15" ht="11.45" customHeight="1" x14ac:dyDescent="0.2">
      <c r="A22" s="34"/>
      <c r="B22" s="21"/>
      <c r="C22" s="21"/>
      <c r="L22" s="21" t="s">
        <v>159</v>
      </c>
      <c r="M22" s="21" t="s">
        <v>169</v>
      </c>
      <c r="O22" s="124" t="s">
        <v>343</v>
      </c>
    </row>
    <row r="23" spans="1:15" ht="11.45" customHeight="1" x14ac:dyDescent="0.2">
      <c r="A23" s="34"/>
      <c r="B23" s="21"/>
      <c r="C23" s="21"/>
      <c r="L23" s="95" t="s">
        <v>152</v>
      </c>
      <c r="M23" s="31">
        <f>C19</f>
        <v>31</v>
      </c>
      <c r="O23" s="123">
        <f>C19-GrafikDaten_7.4[[#This Row],[Dauer in Monaten]]</f>
        <v>0</v>
      </c>
    </row>
    <row r="24" spans="1:15" ht="11.45" customHeight="1" x14ac:dyDescent="0.2">
      <c r="A24" s="34"/>
      <c r="B24" s="21"/>
      <c r="C24" s="21"/>
      <c r="L24" s="95" t="s">
        <v>153</v>
      </c>
      <c r="M24" s="31">
        <f>D19</f>
        <v>17</v>
      </c>
      <c r="O24" s="123">
        <f>D19-GrafikDaten_7.4[[#This Row],[Dauer in Monaten]]</f>
        <v>0</v>
      </c>
    </row>
    <row r="25" spans="1:15" ht="11.45" customHeight="1" x14ac:dyDescent="0.2">
      <c r="A25" s="34"/>
      <c r="B25" s="21"/>
      <c r="C25" s="21"/>
      <c r="L25" s="21" t="s">
        <v>154</v>
      </c>
      <c r="M25" s="31">
        <f>E19</f>
        <v>32</v>
      </c>
      <c r="O25" s="123">
        <f>E19-GrafikDaten_7.4[[#This Row],[Dauer in Monaten]]</f>
        <v>0</v>
      </c>
    </row>
    <row r="26" spans="1:15" ht="11.45" customHeight="1" x14ac:dyDescent="0.2">
      <c r="A26" s="34"/>
      <c r="B26" s="21"/>
      <c r="C26" s="21"/>
      <c r="L26" s="21" t="s">
        <v>148</v>
      </c>
      <c r="M26" s="31">
        <f>F19</f>
        <v>28</v>
      </c>
      <c r="O26" s="123">
        <f>F19-GrafikDaten_7.4[[#This Row],[Dauer in Monaten]]</f>
        <v>0</v>
      </c>
    </row>
    <row r="27" spans="1:15" ht="11.45" customHeight="1" x14ac:dyDescent="0.2">
      <c r="A27" s="34"/>
      <c r="B27" s="21"/>
      <c r="C27" s="21"/>
      <c r="L27" s="21" t="s">
        <v>155</v>
      </c>
      <c r="M27" s="31">
        <f>G19</f>
        <v>25</v>
      </c>
      <c r="O27" s="123">
        <f>G19-GrafikDaten_7.4[[#This Row],[Dauer in Monaten]]</f>
        <v>0</v>
      </c>
    </row>
    <row r="28" spans="1:15" ht="11.45" customHeight="1" x14ac:dyDescent="0.2">
      <c r="A28" s="34"/>
      <c r="B28" s="21"/>
      <c r="C28" s="21"/>
      <c r="L28" s="21" t="s">
        <v>156</v>
      </c>
      <c r="M28" s="31">
        <f>H19</f>
        <v>35</v>
      </c>
      <c r="O28" s="123">
        <f>H19-GrafikDaten_7.4[[#This Row],[Dauer in Monaten]]</f>
        <v>0</v>
      </c>
    </row>
    <row r="29" spans="1:15" ht="11.45" customHeight="1" x14ac:dyDescent="0.2">
      <c r="A29" s="34"/>
      <c r="B29" s="21"/>
      <c r="C29" s="21"/>
      <c r="L29" s="21" t="s">
        <v>157</v>
      </c>
      <c r="M29" s="31">
        <f>I19</f>
        <v>23</v>
      </c>
      <c r="O29" s="123">
        <f>I19-GrafikDaten_7.4[[#This Row],[Dauer in Monaten]]</f>
        <v>0</v>
      </c>
    </row>
    <row r="30" spans="1:15" ht="11.45" customHeight="1" x14ac:dyDescent="0.2">
      <c r="A30" s="34"/>
      <c r="B30" s="21"/>
      <c r="C30" s="21"/>
      <c r="L30" s="21" t="s">
        <v>158</v>
      </c>
      <c r="M30" s="31">
        <f>J19</f>
        <v>32</v>
      </c>
      <c r="O30" s="123">
        <f>J19-GrafikDaten_7.4[[#This Row],[Dauer in Monaten]]</f>
        <v>0</v>
      </c>
    </row>
    <row r="31" spans="1:15" ht="11.45" customHeight="1" x14ac:dyDescent="0.2">
      <c r="A31" s="34"/>
      <c r="B31" s="21"/>
      <c r="C31" s="21"/>
      <c r="L31" s="26" t="s">
        <v>178</v>
      </c>
      <c r="M31" s="187">
        <f>B19</f>
        <v>27</v>
      </c>
      <c r="O31" s="123">
        <f>B19-GrafikDaten_7.4[[#This Row],[Dauer in Monaten]]</f>
        <v>0</v>
      </c>
    </row>
    <row r="32" spans="1:15" ht="11.45" customHeight="1" x14ac:dyDescent="0.2">
      <c r="A32" s="34"/>
      <c r="B32" s="21"/>
      <c r="C32" s="21"/>
    </row>
    <row r="33" spans="1:13" ht="11.45" customHeight="1" x14ac:dyDescent="0.2">
      <c r="A33" s="34"/>
      <c r="B33" s="21"/>
      <c r="C33" s="21"/>
      <c r="L33" s="120"/>
      <c r="M33" s="120"/>
    </row>
    <row r="34" spans="1:13" x14ac:dyDescent="0.2">
      <c r="A34" s="34"/>
      <c r="B34" s="21"/>
      <c r="C34" s="21"/>
    </row>
    <row r="35" spans="1:13" x14ac:dyDescent="0.2">
      <c r="A35" s="34"/>
      <c r="B35" s="21"/>
      <c r="C35" s="21"/>
    </row>
    <row r="36" spans="1:13" x14ac:dyDescent="0.2">
      <c r="A36" s="34"/>
      <c r="B36" s="21"/>
      <c r="C36" s="21"/>
    </row>
    <row r="37" spans="1:13" x14ac:dyDescent="0.2">
      <c r="A37" s="34"/>
      <c r="B37" s="21"/>
      <c r="C37" s="21"/>
    </row>
    <row r="38" spans="1:13" x14ac:dyDescent="0.2">
      <c r="A38" s="34"/>
      <c r="B38" s="21"/>
      <c r="C38" s="21"/>
    </row>
    <row r="39" spans="1:13" x14ac:dyDescent="0.2">
      <c r="A39" s="34"/>
      <c r="B39" s="21"/>
      <c r="C39" s="21"/>
    </row>
    <row r="40" spans="1:13" x14ac:dyDescent="0.2">
      <c r="A40" s="34"/>
      <c r="B40" s="21"/>
      <c r="C40" s="21"/>
    </row>
    <row r="41" spans="1:13" x14ac:dyDescent="0.2">
      <c r="A41" s="34"/>
      <c r="B41" s="21"/>
      <c r="C41" s="21"/>
    </row>
    <row r="42" spans="1:13" x14ac:dyDescent="0.2">
      <c r="A42" s="34"/>
      <c r="B42" s="21"/>
      <c r="C42" s="21"/>
    </row>
    <row r="43" spans="1:13" x14ac:dyDescent="0.2">
      <c r="A43" s="34"/>
      <c r="B43" s="21"/>
      <c r="C43" s="21"/>
    </row>
    <row r="44" spans="1:13" x14ac:dyDescent="0.2">
      <c r="A44" s="34"/>
      <c r="B44" s="21"/>
      <c r="C44" s="21"/>
    </row>
    <row r="45" spans="1:13" x14ac:dyDescent="0.2">
      <c r="A45" s="34"/>
      <c r="B45" s="21"/>
      <c r="C45" s="21"/>
    </row>
    <row r="46" spans="1:13" x14ac:dyDescent="0.2">
      <c r="A46" s="34"/>
      <c r="B46" s="21"/>
      <c r="C46" s="21"/>
    </row>
    <row r="47" spans="1:13" x14ac:dyDescent="0.2">
      <c r="A47" s="34"/>
      <c r="B47" s="21"/>
      <c r="C47" s="21"/>
    </row>
    <row r="48" spans="1:13" x14ac:dyDescent="0.2">
      <c r="A48" s="34"/>
      <c r="B48" s="21"/>
      <c r="C48" s="21"/>
    </row>
    <row r="49" spans="1:3" x14ac:dyDescent="0.2">
      <c r="A49" s="34"/>
      <c r="B49" s="21"/>
      <c r="C49" s="21"/>
    </row>
  </sheetData>
  <conditionalFormatting sqref="O23:O31">
    <cfRule type="cellIs" dxfId="155" priority="1" operator="notEqual">
      <formula>0</formula>
    </cfRule>
    <cfRule type="cellIs" dxfId="154" priority="2" operator="lessThan">
      <formula>0</formula>
    </cfRule>
    <cfRule type="cellIs" dxfId="153" priority="3" operator="greaterThan">
      <formula>0</formula>
    </cfRule>
  </conditionalFormatting>
  <hyperlinks>
    <hyperlink ref="A1" location="Inhalt!A8" display="Link zum Inhaltsverzeichnis"/>
    <hyperlink ref="A21" location="_GrafikDaten_7.4" display="Grafik 7.4"/>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M148"/>
  <sheetViews>
    <sheetView zoomScale="160" zoomScaleNormal="160" workbookViewId="0"/>
  </sheetViews>
  <sheetFormatPr baseColWidth="10" defaultRowHeight="11.45" customHeight="1" x14ac:dyDescent="0.2"/>
  <cols>
    <col min="1" max="1" width="45.28515625" style="30" customWidth="1"/>
    <col min="2" max="3" width="5.7109375" style="24" customWidth="1"/>
    <col min="4" max="8" width="5.7109375" style="21" customWidth="1"/>
    <col min="9" max="9" width="6.7109375" style="21" customWidth="1"/>
    <col min="10" max="10" width="2.7109375" style="21" customWidth="1"/>
    <col min="11" max="11" width="17.7109375" style="21" customWidth="1"/>
    <col min="12" max="16384" width="11.42578125" style="21"/>
  </cols>
  <sheetData>
    <row r="1" spans="1:13" ht="12" customHeight="1" x14ac:dyDescent="0.2">
      <c r="A1" s="113" t="s">
        <v>117</v>
      </c>
    </row>
    <row r="2" spans="1:13" ht="30" customHeight="1" x14ac:dyDescent="0.2">
      <c r="A2" s="114" t="s">
        <v>56</v>
      </c>
    </row>
    <row r="3" spans="1:13" ht="30" customHeight="1" x14ac:dyDescent="0.2">
      <c r="A3" s="115" t="s">
        <v>57</v>
      </c>
    </row>
    <row r="4" spans="1:13" ht="12" customHeight="1" x14ac:dyDescent="0.2">
      <c r="A4" s="165" t="s">
        <v>30</v>
      </c>
      <c r="B4" s="159" t="s">
        <v>255</v>
      </c>
      <c r="C4" s="159" t="s">
        <v>256</v>
      </c>
      <c r="D4" s="159" t="s">
        <v>211</v>
      </c>
      <c r="E4" s="159" t="s">
        <v>212</v>
      </c>
      <c r="F4" s="159" t="s">
        <v>215</v>
      </c>
      <c r="G4" s="90" t="s">
        <v>257</v>
      </c>
      <c r="J4" s="188"/>
    </row>
    <row r="5" spans="1:13" s="36" customFormat="1" ht="15" customHeight="1" x14ac:dyDescent="0.2">
      <c r="A5" s="25" t="s">
        <v>217</v>
      </c>
      <c r="B5" s="167">
        <v>108</v>
      </c>
      <c r="C5" s="167">
        <v>73</v>
      </c>
      <c r="D5" s="167">
        <v>70</v>
      </c>
      <c r="E5" s="167">
        <v>45</v>
      </c>
      <c r="F5" s="167">
        <v>67</v>
      </c>
      <c r="G5" s="167">
        <v>94</v>
      </c>
      <c r="H5" s="116"/>
      <c r="J5" s="163"/>
      <c r="K5" s="106"/>
      <c r="L5" s="106"/>
      <c r="M5" s="106"/>
    </row>
    <row r="6" spans="1:13" s="24" customFormat="1" ht="11.45" customHeight="1" x14ac:dyDescent="0.2">
      <c r="A6" s="39" t="s">
        <v>347</v>
      </c>
      <c r="B6" s="166">
        <v>53</v>
      </c>
      <c r="C6" s="166">
        <v>35</v>
      </c>
      <c r="D6" s="166">
        <v>22</v>
      </c>
      <c r="E6" s="166">
        <v>18</v>
      </c>
      <c r="F6" s="166">
        <v>31</v>
      </c>
      <c r="G6" s="166">
        <v>40</v>
      </c>
      <c r="H6" s="116"/>
      <c r="J6" s="163"/>
      <c r="K6" s="163"/>
      <c r="L6" s="163"/>
      <c r="M6" s="163"/>
    </row>
    <row r="7" spans="1:13" s="24" customFormat="1" ht="11.45" customHeight="1" x14ac:dyDescent="0.2">
      <c r="A7" s="39" t="s">
        <v>348</v>
      </c>
      <c r="B7" s="166">
        <v>55</v>
      </c>
      <c r="C7" s="166">
        <v>38</v>
      </c>
      <c r="D7" s="166">
        <v>48</v>
      </c>
      <c r="E7" s="166">
        <v>27</v>
      </c>
      <c r="F7" s="166">
        <v>36</v>
      </c>
      <c r="G7" s="166">
        <v>54</v>
      </c>
    </row>
    <row r="8" spans="1:13" s="24" customFormat="1" ht="14.1" customHeight="1" x14ac:dyDescent="0.2">
      <c r="A8" s="39" t="s">
        <v>220</v>
      </c>
      <c r="B8" s="166">
        <v>103</v>
      </c>
      <c r="C8" s="166">
        <v>73</v>
      </c>
      <c r="D8" s="166">
        <v>69</v>
      </c>
      <c r="E8" s="166">
        <v>44</v>
      </c>
      <c r="F8" s="166">
        <v>67</v>
      </c>
      <c r="G8" s="166">
        <v>93</v>
      </c>
    </row>
    <row r="9" spans="1:13" s="24" customFormat="1" ht="11.45" customHeight="1" x14ac:dyDescent="0.2">
      <c r="A9" s="39" t="s">
        <v>374</v>
      </c>
      <c r="B9" s="166">
        <v>4</v>
      </c>
      <c r="C9" s="166" t="s">
        <v>58</v>
      </c>
      <c r="D9" s="166" t="s">
        <v>58</v>
      </c>
      <c r="E9" s="166">
        <v>1</v>
      </c>
      <c r="F9" s="166" t="s">
        <v>58</v>
      </c>
      <c r="G9" s="166" t="s">
        <v>58</v>
      </c>
    </row>
    <row r="10" spans="1:13" s="24" customFormat="1" ht="15" customHeight="1" x14ac:dyDescent="0.2">
      <c r="A10" s="133" t="s">
        <v>221</v>
      </c>
      <c r="B10" s="166">
        <v>39</v>
      </c>
      <c r="C10" s="166">
        <v>25</v>
      </c>
      <c r="D10" s="166">
        <v>32</v>
      </c>
      <c r="E10" s="166">
        <v>18</v>
      </c>
      <c r="F10" s="166">
        <v>29</v>
      </c>
      <c r="G10" s="166">
        <v>44</v>
      </c>
    </row>
    <row r="11" spans="1:13" s="24" customFormat="1" ht="11.45" customHeight="1" x14ac:dyDescent="0.2">
      <c r="A11" s="134" t="s">
        <v>222</v>
      </c>
      <c r="B11" s="166">
        <v>14</v>
      </c>
      <c r="C11" s="166">
        <v>12</v>
      </c>
      <c r="D11" s="166">
        <v>6</v>
      </c>
      <c r="E11" s="166">
        <v>5</v>
      </c>
      <c r="F11" s="166">
        <v>8</v>
      </c>
      <c r="G11" s="166">
        <v>10</v>
      </c>
    </row>
    <row r="12" spans="1:13" s="24" customFormat="1" ht="11.45" customHeight="1" x14ac:dyDescent="0.2">
      <c r="A12" s="134" t="s">
        <v>223</v>
      </c>
      <c r="B12" s="166">
        <v>21</v>
      </c>
      <c r="C12" s="166">
        <v>10</v>
      </c>
      <c r="D12" s="166">
        <v>12</v>
      </c>
      <c r="E12" s="166">
        <v>13</v>
      </c>
      <c r="F12" s="166">
        <v>12</v>
      </c>
      <c r="G12" s="166">
        <v>19</v>
      </c>
    </row>
    <row r="13" spans="1:13" s="24" customFormat="1" ht="11.45" customHeight="1" x14ac:dyDescent="0.2">
      <c r="A13" s="134" t="s">
        <v>224</v>
      </c>
      <c r="B13" s="166">
        <v>34</v>
      </c>
      <c r="C13" s="166">
        <v>26</v>
      </c>
      <c r="D13" s="166">
        <v>20</v>
      </c>
      <c r="E13" s="166">
        <v>9</v>
      </c>
      <c r="F13" s="166">
        <v>18</v>
      </c>
      <c r="G13" s="166">
        <v>21</v>
      </c>
    </row>
    <row r="14" spans="1:13" s="24" customFormat="1" ht="15" customHeight="1" x14ac:dyDescent="0.2">
      <c r="A14" s="39" t="s">
        <v>225</v>
      </c>
      <c r="B14" s="166">
        <v>5</v>
      </c>
      <c r="C14" s="166">
        <v>2</v>
      </c>
      <c r="D14" s="166" t="s">
        <v>58</v>
      </c>
      <c r="E14" s="166">
        <v>4</v>
      </c>
      <c r="F14" s="166" t="s">
        <v>58</v>
      </c>
      <c r="G14" s="166">
        <v>1</v>
      </c>
    </row>
    <row r="15" spans="1:13" s="24" customFormat="1" ht="11.45" customHeight="1" x14ac:dyDescent="0.2">
      <c r="A15" s="39" t="s">
        <v>226</v>
      </c>
      <c r="B15" s="166">
        <v>56</v>
      </c>
      <c r="C15" s="166">
        <v>35</v>
      </c>
      <c r="D15" s="166">
        <v>33</v>
      </c>
      <c r="E15" s="166">
        <v>20</v>
      </c>
      <c r="F15" s="166">
        <v>44</v>
      </c>
      <c r="G15" s="166">
        <v>69</v>
      </c>
    </row>
    <row r="16" spans="1:13" s="24" customFormat="1" ht="11.45" customHeight="1" x14ac:dyDescent="0.2">
      <c r="A16" s="39" t="s">
        <v>227</v>
      </c>
      <c r="B16" s="166">
        <v>47</v>
      </c>
      <c r="C16" s="166">
        <v>36</v>
      </c>
      <c r="D16" s="166">
        <v>37</v>
      </c>
      <c r="E16" s="166">
        <v>21</v>
      </c>
      <c r="F16" s="166">
        <v>23</v>
      </c>
      <c r="G16" s="166">
        <v>24</v>
      </c>
    </row>
    <row r="17" spans="1:7" s="24" customFormat="1" ht="15" customHeight="1" x14ac:dyDescent="0.2">
      <c r="A17" s="39" t="s">
        <v>228</v>
      </c>
      <c r="B17" s="166"/>
      <c r="C17" s="166"/>
      <c r="D17" s="166"/>
      <c r="E17" s="166"/>
      <c r="F17" s="166"/>
      <c r="G17" s="166"/>
    </row>
    <row r="18" spans="1:7" s="24" customFormat="1" ht="11.45" customHeight="1" x14ac:dyDescent="0.2">
      <c r="A18" s="39" t="s">
        <v>230</v>
      </c>
      <c r="B18" s="166">
        <v>53</v>
      </c>
      <c r="C18" s="166">
        <v>40</v>
      </c>
      <c r="D18" s="166">
        <v>43</v>
      </c>
      <c r="E18" s="166">
        <v>33</v>
      </c>
      <c r="F18" s="166">
        <v>51</v>
      </c>
      <c r="G18" s="166">
        <v>73</v>
      </c>
    </row>
    <row r="19" spans="1:7" s="24" customFormat="1" ht="11.45" customHeight="1" x14ac:dyDescent="0.2">
      <c r="A19" s="39" t="s">
        <v>231</v>
      </c>
      <c r="B19" s="166">
        <v>8</v>
      </c>
      <c r="C19" s="166">
        <v>6</v>
      </c>
      <c r="D19" s="166">
        <v>2</v>
      </c>
      <c r="E19" s="166">
        <v>2</v>
      </c>
      <c r="F19" s="166">
        <v>1</v>
      </c>
      <c r="G19" s="166">
        <v>3</v>
      </c>
    </row>
    <row r="20" spans="1:7" s="24" customFormat="1" ht="11.45" customHeight="1" x14ac:dyDescent="0.2">
      <c r="A20" s="39" t="s">
        <v>232</v>
      </c>
      <c r="B20" s="166" t="s">
        <v>58</v>
      </c>
      <c r="C20" s="166" t="s">
        <v>58</v>
      </c>
      <c r="D20" s="166" t="s">
        <v>58</v>
      </c>
      <c r="E20" s="166">
        <v>4</v>
      </c>
      <c r="F20" s="166">
        <v>1</v>
      </c>
      <c r="G20" s="166">
        <v>1</v>
      </c>
    </row>
    <row r="21" spans="1:7" s="24" customFormat="1" ht="11.45" customHeight="1" x14ac:dyDescent="0.2">
      <c r="A21" s="39" t="s">
        <v>233</v>
      </c>
      <c r="B21" s="166">
        <v>41</v>
      </c>
      <c r="C21" s="166">
        <v>24</v>
      </c>
      <c r="D21" s="166">
        <v>23</v>
      </c>
      <c r="E21" s="166">
        <v>1</v>
      </c>
      <c r="F21" s="166">
        <v>9</v>
      </c>
      <c r="G21" s="166">
        <v>7</v>
      </c>
    </row>
    <row r="22" spans="1:7" s="24" customFormat="1" ht="11.45" customHeight="1" x14ac:dyDescent="0.2">
      <c r="A22" s="39" t="s">
        <v>234</v>
      </c>
      <c r="B22" s="166">
        <v>5</v>
      </c>
      <c r="C22" s="166">
        <v>3</v>
      </c>
      <c r="D22" s="166">
        <v>1</v>
      </c>
      <c r="E22" s="166">
        <v>2</v>
      </c>
      <c r="F22" s="166">
        <v>1</v>
      </c>
      <c r="G22" s="166">
        <v>2</v>
      </c>
    </row>
    <row r="23" spans="1:7" s="24" customFormat="1" ht="11.45" customHeight="1" x14ac:dyDescent="0.2">
      <c r="A23" s="39" t="s">
        <v>349</v>
      </c>
      <c r="B23" s="166" t="s">
        <v>58</v>
      </c>
      <c r="C23" s="166" t="s">
        <v>58</v>
      </c>
      <c r="D23" s="166" t="s">
        <v>58</v>
      </c>
      <c r="E23" s="166" t="s">
        <v>58</v>
      </c>
      <c r="F23" s="166" t="s">
        <v>58</v>
      </c>
      <c r="G23" s="166" t="s">
        <v>58</v>
      </c>
    </row>
    <row r="24" spans="1:7" s="24" customFormat="1" ht="11.45" customHeight="1" x14ac:dyDescent="0.2">
      <c r="A24" s="39" t="s">
        <v>235</v>
      </c>
      <c r="B24" s="166" t="s">
        <v>58</v>
      </c>
      <c r="C24" s="166" t="s">
        <v>58</v>
      </c>
      <c r="D24" s="166">
        <v>1</v>
      </c>
      <c r="E24" s="166">
        <v>3</v>
      </c>
      <c r="F24" s="166">
        <v>4</v>
      </c>
      <c r="G24" s="166">
        <v>8</v>
      </c>
    </row>
    <row r="25" spans="1:7" s="24" customFormat="1" ht="15" customHeight="1" x14ac:dyDescent="0.2">
      <c r="A25" s="39" t="s">
        <v>229</v>
      </c>
      <c r="B25" s="166"/>
      <c r="C25" s="166"/>
      <c r="D25" s="166"/>
      <c r="E25" s="166"/>
      <c r="F25" s="166"/>
      <c r="G25" s="166"/>
    </row>
    <row r="26" spans="1:7" s="24" customFormat="1" ht="11.45" customHeight="1" x14ac:dyDescent="0.2">
      <c r="A26" s="39" t="s">
        <v>236</v>
      </c>
      <c r="B26" s="166" t="s">
        <v>58</v>
      </c>
      <c r="C26" s="166" t="s">
        <v>58</v>
      </c>
      <c r="D26" s="166" t="s">
        <v>58</v>
      </c>
      <c r="E26" s="166" t="s">
        <v>58</v>
      </c>
      <c r="F26" s="166">
        <v>1</v>
      </c>
      <c r="G26" s="166">
        <v>1</v>
      </c>
    </row>
    <row r="27" spans="1:7" s="24" customFormat="1" ht="11.45" customHeight="1" x14ac:dyDescent="0.2">
      <c r="A27" s="39" t="s">
        <v>237</v>
      </c>
      <c r="B27" s="166">
        <v>57</v>
      </c>
      <c r="C27" s="166">
        <v>37</v>
      </c>
      <c r="D27" s="166">
        <v>34</v>
      </c>
      <c r="E27" s="166">
        <v>22</v>
      </c>
      <c r="F27" s="166">
        <v>43</v>
      </c>
      <c r="G27" s="166">
        <v>69</v>
      </c>
    </row>
    <row r="28" spans="1:7" s="24" customFormat="1" ht="23.1" customHeight="1" x14ac:dyDescent="0.2">
      <c r="A28" s="39" t="s">
        <v>350</v>
      </c>
      <c r="B28" s="166">
        <v>2</v>
      </c>
      <c r="C28" s="166">
        <v>2</v>
      </c>
      <c r="D28" s="166">
        <v>2</v>
      </c>
      <c r="E28" s="166">
        <v>1</v>
      </c>
      <c r="F28" s="166">
        <v>2</v>
      </c>
      <c r="G28" s="166" t="s">
        <v>58</v>
      </c>
    </row>
    <row r="29" spans="1:7" s="24" customFormat="1" ht="11.45" customHeight="1" x14ac:dyDescent="0.2">
      <c r="A29" s="39" t="s">
        <v>238</v>
      </c>
      <c r="B29" s="166">
        <v>4</v>
      </c>
      <c r="C29" s="166">
        <v>3</v>
      </c>
      <c r="D29" s="166">
        <v>1</v>
      </c>
      <c r="E29" s="166">
        <v>1</v>
      </c>
      <c r="F29" s="166" t="s">
        <v>58</v>
      </c>
      <c r="G29" s="166">
        <v>1</v>
      </c>
    </row>
    <row r="30" spans="1:7" s="24" customFormat="1" ht="11.45" customHeight="1" x14ac:dyDescent="0.2">
      <c r="A30" s="39" t="s">
        <v>239</v>
      </c>
      <c r="B30" s="166">
        <v>5</v>
      </c>
      <c r="C30" s="166">
        <v>11</v>
      </c>
      <c r="D30" s="166">
        <v>5</v>
      </c>
      <c r="E30" s="166">
        <v>3</v>
      </c>
      <c r="F30" s="166">
        <v>3</v>
      </c>
      <c r="G30" s="166">
        <v>6</v>
      </c>
    </row>
    <row r="31" spans="1:7" s="24" customFormat="1" ht="11.45" customHeight="1" x14ac:dyDescent="0.2">
      <c r="A31" s="39" t="s">
        <v>240</v>
      </c>
      <c r="B31" s="166">
        <v>6</v>
      </c>
      <c r="C31" s="166">
        <v>2</v>
      </c>
      <c r="D31" s="166">
        <v>2</v>
      </c>
      <c r="E31" s="166" t="s">
        <v>58</v>
      </c>
      <c r="F31" s="166" t="s">
        <v>58</v>
      </c>
      <c r="G31" s="166" t="s">
        <v>58</v>
      </c>
    </row>
    <row r="32" spans="1:7" s="24" customFormat="1" ht="11.45" customHeight="1" x14ac:dyDescent="0.2">
      <c r="A32" s="39" t="s">
        <v>241</v>
      </c>
      <c r="B32" s="166">
        <v>33</v>
      </c>
      <c r="C32" s="166">
        <v>18</v>
      </c>
      <c r="D32" s="166">
        <v>26</v>
      </c>
      <c r="E32" s="166">
        <v>18</v>
      </c>
      <c r="F32" s="166">
        <v>18</v>
      </c>
      <c r="G32" s="166">
        <v>17</v>
      </c>
    </row>
    <row r="33" spans="1:10" s="24" customFormat="1" ht="11.45" customHeight="1" x14ac:dyDescent="0.2">
      <c r="A33" s="39" t="s">
        <v>242</v>
      </c>
      <c r="B33" s="166">
        <v>1</v>
      </c>
      <c r="C33" s="166" t="s">
        <v>58</v>
      </c>
      <c r="D33" s="166" t="s">
        <v>58</v>
      </c>
      <c r="E33" s="166" t="s">
        <v>58</v>
      </c>
      <c r="F33" s="166" t="s">
        <v>58</v>
      </c>
      <c r="G33" s="166" t="s">
        <v>58</v>
      </c>
    </row>
    <row r="34" spans="1:10" s="24" customFormat="1" ht="11.45" customHeight="1" x14ac:dyDescent="0.2">
      <c r="A34" s="28"/>
      <c r="B34" s="32"/>
      <c r="C34" s="32"/>
      <c r="D34" s="32"/>
      <c r="E34" s="32"/>
      <c r="F34" s="32"/>
      <c r="G34" s="32"/>
      <c r="H34" s="32"/>
    </row>
    <row r="35" spans="1:10" s="24" customFormat="1" ht="11.45" customHeight="1" x14ac:dyDescent="0.2">
      <c r="A35" s="28"/>
      <c r="B35" s="32"/>
      <c r="C35" s="32"/>
      <c r="D35" s="32"/>
      <c r="E35" s="32"/>
      <c r="F35" s="32"/>
      <c r="G35" s="32"/>
      <c r="H35" s="32"/>
    </row>
    <row r="36" spans="1:10" s="24" customFormat="1" ht="30" customHeight="1" x14ac:dyDescent="0.2">
      <c r="A36" s="115" t="s">
        <v>59</v>
      </c>
      <c r="B36" s="32"/>
      <c r="C36" s="32"/>
      <c r="D36" s="32"/>
      <c r="E36" s="32"/>
      <c r="F36" s="32"/>
      <c r="G36" s="32"/>
      <c r="H36" s="32"/>
      <c r="I36" s="32"/>
    </row>
    <row r="37" spans="1:10" s="24" customFormat="1" ht="24" customHeight="1" x14ac:dyDescent="0.2">
      <c r="A37" s="158" t="s">
        <v>30</v>
      </c>
      <c r="B37" s="159" t="s">
        <v>255</v>
      </c>
      <c r="C37" s="159" t="s">
        <v>256</v>
      </c>
      <c r="D37" s="159" t="s">
        <v>211</v>
      </c>
      <c r="E37" s="159" t="s">
        <v>212</v>
      </c>
      <c r="F37" s="159" t="s">
        <v>215</v>
      </c>
      <c r="G37" s="159" t="s">
        <v>257</v>
      </c>
      <c r="H37" s="159" t="s">
        <v>375</v>
      </c>
      <c r="I37" s="90" t="s">
        <v>413</v>
      </c>
    </row>
    <row r="38" spans="1:10" s="24" customFormat="1" ht="15" customHeight="1" x14ac:dyDescent="0.2">
      <c r="A38" s="108" t="s">
        <v>218</v>
      </c>
      <c r="B38" s="162"/>
      <c r="C38" s="162"/>
      <c r="D38" s="162"/>
      <c r="E38" s="162"/>
      <c r="F38" s="162"/>
      <c r="G38" s="162"/>
      <c r="H38" s="162"/>
      <c r="I38" s="162"/>
    </row>
    <row r="39" spans="1:10" s="24" customFormat="1" ht="11.45" customHeight="1" x14ac:dyDescent="0.2">
      <c r="A39" s="39" t="s">
        <v>243</v>
      </c>
      <c r="B39" s="162"/>
      <c r="C39" s="162"/>
      <c r="D39" s="162"/>
      <c r="E39" s="162"/>
      <c r="F39" s="162"/>
      <c r="G39" s="162"/>
      <c r="H39" s="162"/>
      <c r="I39" s="162"/>
      <c r="J39" s="116"/>
    </row>
    <row r="40" spans="1:10" s="24" customFormat="1" ht="11.45" customHeight="1" x14ac:dyDescent="0.2">
      <c r="A40" s="39" t="s">
        <v>244</v>
      </c>
      <c r="B40" s="162">
        <v>265</v>
      </c>
      <c r="C40" s="162">
        <v>290</v>
      </c>
      <c r="D40" s="162">
        <v>184</v>
      </c>
      <c r="E40" s="162">
        <v>175</v>
      </c>
      <c r="F40" s="162">
        <v>142</v>
      </c>
      <c r="G40" s="162">
        <v>152</v>
      </c>
      <c r="H40" s="162">
        <v>170</v>
      </c>
      <c r="I40" s="162">
        <v>69</v>
      </c>
      <c r="J40" s="116"/>
    </row>
    <row r="41" spans="1:10" s="24" customFormat="1" ht="11.45" customHeight="1" x14ac:dyDescent="0.2">
      <c r="A41" s="39" t="s">
        <v>245</v>
      </c>
      <c r="B41" s="162">
        <v>560</v>
      </c>
      <c r="C41" s="162">
        <v>450</v>
      </c>
      <c r="D41" s="162">
        <v>576</v>
      </c>
      <c r="E41" s="162">
        <v>609</v>
      </c>
      <c r="F41" s="162">
        <v>600</v>
      </c>
      <c r="G41" s="162">
        <v>652</v>
      </c>
      <c r="H41" s="162">
        <v>666</v>
      </c>
      <c r="I41" s="162">
        <v>314</v>
      </c>
    </row>
    <row r="42" spans="1:10" s="24" customFormat="1" ht="11.45" customHeight="1" x14ac:dyDescent="0.2">
      <c r="A42" s="39" t="s">
        <v>246</v>
      </c>
      <c r="B42" s="162">
        <v>761</v>
      </c>
      <c r="C42" s="162">
        <v>657</v>
      </c>
      <c r="D42" s="162">
        <v>538</v>
      </c>
      <c r="E42" s="162">
        <v>1075</v>
      </c>
      <c r="F42" s="162">
        <v>995</v>
      </c>
      <c r="G42" s="162">
        <v>1237</v>
      </c>
      <c r="H42" s="162">
        <v>1366</v>
      </c>
      <c r="I42" s="162">
        <v>444</v>
      </c>
    </row>
    <row r="43" spans="1:10" s="24" customFormat="1" ht="11.45" customHeight="1" x14ac:dyDescent="0.2">
      <c r="A43" s="39" t="s">
        <v>247</v>
      </c>
      <c r="B43" s="162">
        <v>5386</v>
      </c>
      <c r="C43" s="162">
        <v>8895</v>
      </c>
      <c r="D43" s="162">
        <v>10024</v>
      </c>
      <c r="E43" s="162">
        <v>10038</v>
      </c>
      <c r="F43" s="162">
        <v>10172</v>
      </c>
      <c r="G43" s="162">
        <v>9798</v>
      </c>
      <c r="H43" s="162">
        <v>10048</v>
      </c>
      <c r="I43" s="162">
        <v>4952</v>
      </c>
    </row>
    <row r="44" spans="1:10" s="24" customFormat="1" ht="11.45" customHeight="1" x14ac:dyDescent="0.2">
      <c r="A44" s="39" t="s">
        <v>351</v>
      </c>
      <c r="B44" s="162" t="s">
        <v>60</v>
      </c>
      <c r="C44" s="162">
        <v>15</v>
      </c>
      <c r="D44" s="162">
        <v>4</v>
      </c>
      <c r="E44" s="162">
        <v>12</v>
      </c>
      <c r="F44" s="162">
        <v>53</v>
      </c>
      <c r="G44" s="162">
        <v>78</v>
      </c>
      <c r="H44" s="162">
        <v>59</v>
      </c>
      <c r="I44" s="162">
        <v>23</v>
      </c>
    </row>
    <row r="45" spans="1:10" s="24" customFormat="1" ht="11.45" customHeight="1" x14ac:dyDescent="0.2">
      <c r="A45" s="39" t="s">
        <v>325</v>
      </c>
      <c r="B45" s="162" t="s">
        <v>58</v>
      </c>
      <c r="C45" s="162" t="s">
        <v>58</v>
      </c>
      <c r="D45" s="162" t="s">
        <v>58</v>
      </c>
      <c r="E45" s="162" t="s">
        <v>58</v>
      </c>
      <c r="F45" s="162" t="s">
        <v>58</v>
      </c>
      <c r="G45" s="162" t="s">
        <v>58</v>
      </c>
      <c r="H45" s="162" t="s">
        <v>58</v>
      </c>
      <c r="I45" s="162" t="s">
        <v>58</v>
      </c>
    </row>
    <row r="46" spans="1:10" s="24" customFormat="1" ht="11.45" customHeight="1" x14ac:dyDescent="0.2">
      <c r="A46" s="39" t="s">
        <v>324</v>
      </c>
      <c r="B46" s="162">
        <v>617</v>
      </c>
      <c r="C46" s="162" t="s">
        <v>61</v>
      </c>
      <c r="D46" s="162" t="s">
        <v>61</v>
      </c>
      <c r="E46" s="162" t="s">
        <v>61</v>
      </c>
      <c r="F46" s="162" t="s">
        <v>61</v>
      </c>
      <c r="G46" s="162" t="s">
        <v>61</v>
      </c>
      <c r="H46" s="162" t="s">
        <v>61</v>
      </c>
      <c r="I46" s="162" t="s">
        <v>61</v>
      </c>
    </row>
    <row r="47" spans="1:10" s="24" customFormat="1" ht="24.95" customHeight="1" x14ac:dyDescent="0.2">
      <c r="A47" s="39" t="s">
        <v>248</v>
      </c>
      <c r="B47" s="162" t="s">
        <v>61</v>
      </c>
      <c r="C47" s="162" t="s">
        <v>62</v>
      </c>
      <c r="D47" s="162">
        <v>1548</v>
      </c>
      <c r="E47" s="162">
        <v>1298</v>
      </c>
      <c r="F47" s="162">
        <v>871</v>
      </c>
      <c r="G47" s="162">
        <v>665</v>
      </c>
      <c r="H47" s="162">
        <v>587</v>
      </c>
      <c r="I47" s="162" t="s">
        <v>61</v>
      </c>
    </row>
    <row r="48" spans="1:10" s="24" customFormat="1" ht="15" customHeight="1" x14ac:dyDescent="0.2">
      <c r="A48" s="107" t="s">
        <v>219</v>
      </c>
      <c r="B48" s="162"/>
      <c r="C48" s="162"/>
      <c r="D48" s="162"/>
      <c r="E48" s="162"/>
      <c r="F48" s="162"/>
      <c r="G48" s="162"/>
      <c r="H48" s="162"/>
      <c r="I48" s="162"/>
    </row>
    <row r="49" spans="1:9" s="24" customFormat="1" ht="23.1" customHeight="1" x14ac:dyDescent="0.2">
      <c r="A49" s="39" t="s">
        <v>249</v>
      </c>
      <c r="B49" s="162">
        <v>193</v>
      </c>
      <c r="C49" s="162">
        <v>162</v>
      </c>
      <c r="D49" s="162">
        <v>158</v>
      </c>
      <c r="E49" s="162">
        <v>112</v>
      </c>
      <c r="F49" s="162">
        <v>226</v>
      </c>
      <c r="G49" s="162">
        <v>139</v>
      </c>
      <c r="H49" s="162">
        <v>178</v>
      </c>
      <c r="I49" s="162">
        <v>90</v>
      </c>
    </row>
    <row r="50" spans="1:9" s="24" customFormat="1" ht="23.1" customHeight="1" x14ac:dyDescent="0.2">
      <c r="A50" s="39" t="s">
        <v>250</v>
      </c>
      <c r="B50" s="162">
        <v>162</v>
      </c>
      <c r="C50" s="162">
        <v>155</v>
      </c>
      <c r="D50" s="162">
        <v>125</v>
      </c>
      <c r="E50" s="162">
        <v>87</v>
      </c>
      <c r="F50" s="162">
        <v>197</v>
      </c>
      <c r="G50" s="162">
        <v>138</v>
      </c>
      <c r="H50" s="162">
        <v>170</v>
      </c>
      <c r="I50" s="162">
        <v>85</v>
      </c>
    </row>
    <row r="51" spans="1:9" s="24" customFormat="1" ht="11.45" customHeight="1" x14ac:dyDescent="0.2">
      <c r="A51" s="39" t="s">
        <v>251</v>
      </c>
      <c r="B51" s="162">
        <v>48</v>
      </c>
      <c r="C51" s="162">
        <v>20</v>
      </c>
      <c r="D51" s="162">
        <v>26</v>
      </c>
      <c r="E51" s="162">
        <v>18</v>
      </c>
      <c r="F51" s="162">
        <v>34</v>
      </c>
      <c r="G51" s="162">
        <v>36</v>
      </c>
      <c r="H51" s="162">
        <v>19</v>
      </c>
      <c r="I51" s="162">
        <v>11</v>
      </c>
    </row>
    <row r="52" spans="1:9" s="24" customFormat="1" ht="23.1" customHeight="1" x14ac:dyDescent="0.2">
      <c r="A52" s="39" t="s">
        <v>252</v>
      </c>
      <c r="B52" s="162" t="s">
        <v>61</v>
      </c>
      <c r="C52" s="162" t="s">
        <v>61</v>
      </c>
      <c r="D52" s="162" t="s">
        <v>61</v>
      </c>
      <c r="E52" s="162">
        <v>5631</v>
      </c>
      <c r="F52" s="162">
        <v>5019</v>
      </c>
      <c r="G52" s="162">
        <v>4799</v>
      </c>
      <c r="H52" s="162">
        <v>4337</v>
      </c>
      <c r="I52" s="162" t="s">
        <v>61</v>
      </c>
    </row>
    <row r="53" spans="1:9" s="24" customFormat="1" ht="11.45" customHeight="1" x14ac:dyDescent="0.2">
      <c r="A53" s="39" t="s">
        <v>253</v>
      </c>
      <c r="B53" s="162" t="s">
        <v>61</v>
      </c>
      <c r="C53" s="162" t="s">
        <v>61</v>
      </c>
      <c r="D53" s="162" t="s">
        <v>61</v>
      </c>
      <c r="E53" s="162">
        <v>5553</v>
      </c>
      <c r="F53" s="162">
        <v>4958</v>
      </c>
      <c r="G53" s="162">
        <v>4731</v>
      </c>
      <c r="H53" s="162">
        <v>4259</v>
      </c>
      <c r="I53" s="162" t="s">
        <v>61</v>
      </c>
    </row>
    <row r="54" spans="1:9" s="24" customFormat="1" ht="11.45" customHeight="1" x14ac:dyDescent="0.2">
      <c r="A54" s="39" t="s">
        <v>254</v>
      </c>
      <c r="B54" s="162" t="s">
        <v>61</v>
      </c>
      <c r="C54" s="162" t="s">
        <v>61</v>
      </c>
      <c r="D54" s="162" t="s">
        <v>61</v>
      </c>
      <c r="E54" s="162">
        <v>78</v>
      </c>
      <c r="F54" s="162">
        <v>61</v>
      </c>
      <c r="G54" s="162">
        <v>68</v>
      </c>
      <c r="H54" s="162">
        <v>78</v>
      </c>
      <c r="I54" s="162" t="s">
        <v>61</v>
      </c>
    </row>
    <row r="55" spans="1:9" s="24" customFormat="1" ht="11.45" customHeight="1" x14ac:dyDescent="0.2">
      <c r="A55" s="30"/>
    </row>
    <row r="56" spans="1:9" s="24" customFormat="1" ht="11.45" customHeight="1" x14ac:dyDescent="0.2">
      <c r="A56" s="30"/>
    </row>
    <row r="57" spans="1:9" s="24" customFormat="1" ht="11.45" customHeight="1" x14ac:dyDescent="0.2">
      <c r="A57" s="30"/>
    </row>
    <row r="58" spans="1:9" s="24" customFormat="1" ht="11.45" customHeight="1" x14ac:dyDescent="0.2">
      <c r="A58" s="30"/>
    </row>
    <row r="59" spans="1:9" s="24" customFormat="1" ht="11.45" customHeight="1" x14ac:dyDescent="0.2">
      <c r="A59" s="30"/>
    </row>
    <row r="60" spans="1:9" s="24" customFormat="1" ht="11.45" customHeight="1" x14ac:dyDescent="0.2">
      <c r="A60" s="30"/>
    </row>
    <row r="61" spans="1:9" s="24" customFormat="1" ht="11.45" customHeight="1" x14ac:dyDescent="0.2">
      <c r="A61" s="30"/>
    </row>
    <row r="62" spans="1:9" s="24" customFormat="1" ht="11.45" customHeight="1" x14ac:dyDescent="0.2">
      <c r="A62" s="30"/>
    </row>
    <row r="63" spans="1:9" s="24" customFormat="1" ht="11.45" customHeight="1" x14ac:dyDescent="0.2">
      <c r="A63" s="30"/>
    </row>
    <row r="64" spans="1:9" s="24" customFormat="1" ht="11.45" customHeight="1" x14ac:dyDescent="0.2">
      <c r="A64" s="30"/>
    </row>
    <row r="65" spans="1:1" s="24" customFormat="1" ht="11.45" customHeight="1" x14ac:dyDescent="0.2">
      <c r="A65" s="30"/>
    </row>
    <row r="66" spans="1:1" s="24" customFormat="1" ht="11.45" customHeight="1" x14ac:dyDescent="0.2">
      <c r="A66" s="30"/>
    </row>
    <row r="67" spans="1:1" s="24" customFormat="1" ht="11.45" customHeight="1" x14ac:dyDescent="0.2">
      <c r="A67" s="30"/>
    </row>
    <row r="68" spans="1:1" s="24" customFormat="1" ht="11.45" customHeight="1" x14ac:dyDescent="0.2">
      <c r="A68" s="30"/>
    </row>
    <row r="69" spans="1:1" s="24" customFormat="1" ht="11.45" customHeight="1" x14ac:dyDescent="0.2">
      <c r="A69" s="30"/>
    </row>
    <row r="70" spans="1:1" s="24" customFormat="1" ht="11.45" customHeight="1" x14ac:dyDescent="0.2">
      <c r="A70" s="30"/>
    </row>
    <row r="71" spans="1:1" s="24" customFormat="1" ht="11.45" customHeight="1" x14ac:dyDescent="0.2">
      <c r="A71" s="30"/>
    </row>
    <row r="72" spans="1:1" s="24" customFormat="1" ht="11.45" customHeight="1" x14ac:dyDescent="0.2">
      <c r="A72" s="30"/>
    </row>
    <row r="73" spans="1:1" s="24" customFormat="1" ht="11.45" customHeight="1" x14ac:dyDescent="0.2">
      <c r="A73" s="30"/>
    </row>
    <row r="74" spans="1:1" s="24" customFormat="1" ht="11.45" customHeight="1" x14ac:dyDescent="0.2">
      <c r="A74" s="30"/>
    </row>
    <row r="75" spans="1:1" s="24" customFormat="1" ht="11.45" customHeight="1" x14ac:dyDescent="0.2">
      <c r="A75" s="30"/>
    </row>
    <row r="76" spans="1:1" s="24" customFormat="1" ht="11.45" customHeight="1" x14ac:dyDescent="0.2">
      <c r="A76" s="30"/>
    </row>
    <row r="77" spans="1:1" s="24" customFormat="1" ht="11.45" customHeight="1" x14ac:dyDescent="0.2">
      <c r="A77" s="30"/>
    </row>
    <row r="78" spans="1:1" s="24" customFormat="1" ht="11.45" customHeight="1" x14ac:dyDescent="0.2">
      <c r="A78" s="30"/>
    </row>
    <row r="79" spans="1:1" s="24" customFormat="1" ht="11.45" customHeight="1" x14ac:dyDescent="0.2">
      <c r="A79" s="30"/>
    </row>
    <row r="80" spans="1:1" s="24" customFormat="1" ht="11.45" customHeight="1" x14ac:dyDescent="0.2">
      <c r="A80" s="30"/>
    </row>
    <row r="81" spans="1:1" s="24" customFormat="1" ht="11.45" customHeight="1" x14ac:dyDescent="0.2">
      <c r="A81" s="30"/>
    </row>
    <row r="82" spans="1:1" s="24" customFormat="1" ht="11.45" customHeight="1" x14ac:dyDescent="0.2">
      <c r="A82" s="30"/>
    </row>
    <row r="83" spans="1:1" s="24" customFormat="1" ht="11.45" customHeight="1" x14ac:dyDescent="0.2">
      <c r="A83" s="30"/>
    </row>
    <row r="84" spans="1:1" s="24" customFormat="1" ht="11.45" customHeight="1" x14ac:dyDescent="0.2">
      <c r="A84" s="30"/>
    </row>
    <row r="85" spans="1:1" s="24" customFormat="1" ht="11.45" customHeight="1" x14ac:dyDescent="0.2">
      <c r="A85" s="30"/>
    </row>
    <row r="86" spans="1:1" s="24" customFormat="1" ht="11.45" customHeight="1" x14ac:dyDescent="0.2">
      <c r="A86" s="30"/>
    </row>
    <row r="87" spans="1:1" s="24" customFormat="1" ht="11.45" customHeight="1" x14ac:dyDescent="0.2">
      <c r="A87" s="30"/>
    </row>
    <row r="88" spans="1:1" s="24" customFormat="1" ht="11.45" customHeight="1" x14ac:dyDescent="0.2">
      <c r="A88" s="30"/>
    </row>
    <row r="89" spans="1:1" s="24" customFormat="1" ht="11.45" customHeight="1" x14ac:dyDescent="0.2">
      <c r="A89" s="30"/>
    </row>
    <row r="90" spans="1:1" s="24" customFormat="1" ht="11.45" customHeight="1" x14ac:dyDescent="0.2">
      <c r="A90" s="30"/>
    </row>
    <row r="91" spans="1:1" s="24" customFormat="1" ht="11.45" customHeight="1" x14ac:dyDescent="0.2">
      <c r="A91" s="30"/>
    </row>
    <row r="92" spans="1:1" s="24" customFormat="1" ht="11.45" customHeight="1" x14ac:dyDescent="0.2">
      <c r="A92" s="30"/>
    </row>
    <row r="93" spans="1:1" s="24" customFormat="1" ht="11.45" customHeight="1" x14ac:dyDescent="0.2">
      <c r="A93" s="30"/>
    </row>
    <row r="94" spans="1:1" s="24" customFormat="1" ht="11.45" customHeight="1" x14ac:dyDescent="0.2">
      <c r="A94" s="30"/>
    </row>
    <row r="95" spans="1:1" s="24" customFormat="1" ht="11.45" customHeight="1" x14ac:dyDescent="0.2">
      <c r="A95" s="30"/>
    </row>
    <row r="96" spans="1:1" s="24" customFormat="1" ht="11.45" customHeight="1" x14ac:dyDescent="0.2">
      <c r="A96" s="30"/>
    </row>
    <row r="97" spans="1:1" s="24" customFormat="1" ht="11.45" customHeight="1" x14ac:dyDescent="0.2">
      <c r="A97" s="30"/>
    </row>
    <row r="98" spans="1:1" s="24" customFormat="1" ht="11.45" customHeight="1" x14ac:dyDescent="0.2">
      <c r="A98" s="30"/>
    </row>
    <row r="99" spans="1:1" s="24" customFormat="1" ht="11.45" customHeight="1" x14ac:dyDescent="0.2">
      <c r="A99" s="30"/>
    </row>
    <row r="100" spans="1:1" s="24" customFormat="1" ht="11.45" customHeight="1" x14ac:dyDescent="0.2">
      <c r="A100" s="30"/>
    </row>
    <row r="101" spans="1:1" s="24" customFormat="1" ht="11.45" customHeight="1" x14ac:dyDescent="0.2">
      <c r="A101" s="30"/>
    </row>
    <row r="102" spans="1:1" s="24" customFormat="1" ht="11.45" customHeight="1" x14ac:dyDescent="0.2">
      <c r="A102" s="30"/>
    </row>
    <row r="103" spans="1:1" s="24" customFormat="1" ht="11.45" customHeight="1" x14ac:dyDescent="0.2">
      <c r="A103" s="30"/>
    </row>
    <row r="104" spans="1:1" s="24" customFormat="1" ht="11.45" customHeight="1" x14ac:dyDescent="0.2">
      <c r="A104" s="30"/>
    </row>
    <row r="105" spans="1:1" s="24" customFormat="1" ht="11.45" customHeight="1" x14ac:dyDescent="0.2">
      <c r="A105" s="30"/>
    </row>
    <row r="106" spans="1:1" s="24" customFormat="1" ht="11.45" customHeight="1" x14ac:dyDescent="0.2">
      <c r="A106" s="30"/>
    </row>
    <row r="107" spans="1:1" s="24" customFormat="1" ht="11.45" customHeight="1" x14ac:dyDescent="0.2">
      <c r="A107" s="30"/>
    </row>
    <row r="108" spans="1:1" s="24" customFormat="1" ht="11.45" customHeight="1" x14ac:dyDescent="0.2">
      <c r="A108" s="30"/>
    </row>
    <row r="109" spans="1:1" s="24" customFormat="1" ht="11.45" customHeight="1" x14ac:dyDescent="0.2">
      <c r="A109" s="30"/>
    </row>
    <row r="110" spans="1:1" s="24" customFormat="1" ht="11.45" customHeight="1" x14ac:dyDescent="0.2">
      <c r="A110" s="30"/>
    </row>
    <row r="111" spans="1:1" s="24" customFormat="1" ht="11.45" customHeight="1" x14ac:dyDescent="0.2">
      <c r="A111" s="30"/>
    </row>
    <row r="112" spans="1:1" s="24" customFormat="1" ht="11.45" customHeight="1" x14ac:dyDescent="0.2">
      <c r="A112" s="30"/>
    </row>
    <row r="113" spans="1:9" s="24" customFormat="1" ht="11.45" customHeight="1" x14ac:dyDescent="0.2">
      <c r="A113" s="30"/>
    </row>
    <row r="114" spans="1:9" s="24" customFormat="1" ht="11.45" customHeight="1" x14ac:dyDescent="0.2">
      <c r="A114" s="30"/>
    </row>
    <row r="115" spans="1:9" s="24" customFormat="1" ht="11.45" customHeight="1" x14ac:dyDescent="0.2">
      <c r="A115" s="30"/>
    </row>
    <row r="116" spans="1:9" s="24" customFormat="1" ht="11.45" customHeight="1" x14ac:dyDescent="0.2">
      <c r="A116" s="30"/>
    </row>
    <row r="117" spans="1:9" s="24" customFormat="1" ht="11.45" customHeight="1" x14ac:dyDescent="0.2">
      <c r="A117" s="30"/>
    </row>
    <row r="118" spans="1:9" s="24" customFormat="1" ht="11.45" customHeight="1" x14ac:dyDescent="0.2">
      <c r="A118" s="30"/>
    </row>
    <row r="119" spans="1:9" s="24" customFormat="1" ht="11.45" customHeight="1" x14ac:dyDescent="0.2">
      <c r="A119" s="30"/>
    </row>
    <row r="120" spans="1:9" s="24" customFormat="1" ht="11.45" customHeight="1" x14ac:dyDescent="0.2">
      <c r="A120" s="30"/>
    </row>
    <row r="121" spans="1:9" s="24" customFormat="1" ht="11.45" customHeight="1" x14ac:dyDescent="0.2">
      <c r="A121" s="30"/>
    </row>
    <row r="122" spans="1:9" s="24" customFormat="1" ht="11.45" customHeight="1" x14ac:dyDescent="0.2">
      <c r="A122" s="30"/>
    </row>
    <row r="123" spans="1:9" s="24" customFormat="1" ht="11.45" customHeight="1" x14ac:dyDescent="0.2">
      <c r="A123" s="30"/>
    </row>
    <row r="124" spans="1:9" s="24" customFormat="1" ht="11.45" customHeight="1" x14ac:dyDescent="0.2">
      <c r="A124" s="30"/>
    </row>
    <row r="125" spans="1:9" ht="11.45" customHeight="1" x14ac:dyDescent="0.2">
      <c r="D125" s="24"/>
      <c r="E125" s="24"/>
      <c r="F125" s="24"/>
      <c r="G125" s="24"/>
      <c r="H125" s="24"/>
      <c r="I125" s="24"/>
    </row>
    <row r="126" spans="1:9" ht="11.45" customHeight="1" x14ac:dyDescent="0.2">
      <c r="D126" s="24"/>
      <c r="E126" s="24"/>
      <c r="F126" s="24"/>
      <c r="G126" s="24"/>
      <c r="H126" s="24"/>
      <c r="I126" s="24"/>
    </row>
    <row r="127" spans="1:9" ht="11.45" customHeight="1" x14ac:dyDescent="0.2">
      <c r="D127" s="24"/>
      <c r="E127" s="24"/>
      <c r="F127" s="24"/>
      <c r="G127" s="24"/>
      <c r="H127" s="24"/>
      <c r="I127" s="24"/>
    </row>
    <row r="128" spans="1:9" ht="11.45" customHeight="1" x14ac:dyDescent="0.2">
      <c r="D128" s="24"/>
      <c r="E128" s="24"/>
      <c r="F128" s="24"/>
      <c r="G128" s="24"/>
      <c r="H128" s="24"/>
      <c r="I128" s="24"/>
    </row>
    <row r="129" spans="4:9" ht="11.45" customHeight="1" x14ac:dyDescent="0.2">
      <c r="D129" s="24"/>
      <c r="E129" s="24"/>
      <c r="F129" s="24"/>
      <c r="G129" s="24"/>
      <c r="H129" s="24"/>
      <c r="I129" s="24"/>
    </row>
    <row r="130" spans="4:9" ht="11.45" customHeight="1" x14ac:dyDescent="0.2">
      <c r="D130" s="24"/>
      <c r="E130" s="24"/>
      <c r="F130" s="24"/>
      <c r="G130" s="24"/>
      <c r="H130" s="24"/>
      <c r="I130" s="24"/>
    </row>
    <row r="131" spans="4:9" ht="11.45" customHeight="1" x14ac:dyDescent="0.2">
      <c r="D131" s="24"/>
      <c r="E131" s="24"/>
      <c r="F131" s="24"/>
      <c r="G131" s="24"/>
      <c r="H131" s="24"/>
      <c r="I131" s="24"/>
    </row>
    <row r="132" spans="4:9" ht="11.45" customHeight="1" x14ac:dyDescent="0.2">
      <c r="D132" s="24"/>
      <c r="E132" s="24"/>
      <c r="F132" s="24"/>
      <c r="G132" s="24"/>
      <c r="H132" s="24"/>
      <c r="I132" s="24"/>
    </row>
    <row r="133" spans="4:9" ht="11.45" customHeight="1" x14ac:dyDescent="0.2">
      <c r="D133" s="24"/>
      <c r="E133" s="24"/>
      <c r="F133" s="24"/>
      <c r="G133" s="24"/>
      <c r="H133" s="24"/>
      <c r="I133" s="24"/>
    </row>
    <row r="134" spans="4:9" ht="11.45" customHeight="1" x14ac:dyDescent="0.2">
      <c r="D134" s="24"/>
      <c r="E134" s="24"/>
      <c r="F134" s="24"/>
      <c r="G134" s="24"/>
      <c r="H134" s="24"/>
      <c r="I134" s="24"/>
    </row>
    <row r="135" spans="4:9" ht="11.45" customHeight="1" x14ac:dyDescent="0.2">
      <c r="D135" s="24"/>
      <c r="E135" s="24"/>
      <c r="F135" s="24"/>
      <c r="G135" s="24"/>
      <c r="H135" s="24"/>
      <c r="I135" s="24"/>
    </row>
    <row r="136" spans="4:9" ht="11.45" customHeight="1" x14ac:dyDescent="0.2">
      <c r="D136" s="24"/>
      <c r="E136" s="24"/>
      <c r="F136" s="24"/>
      <c r="G136" s="24"/>
      <c r="H136" s="24"/>
      <c r="I136" s="24"/>
    </row>
    <row r="137" spans="4:9" ht="11.45" customHeight="1" x14ac:dyDescent="0.2">
      <c r="D137" s="24"/>
      <c r="E137" s="24"/>
      <c r="F137" s="24"/>
      <c r="G137" s="24"/>
      <c r="H137" s="24"/>
      <c r="I137" s="24"/>
    </row>
    <row r="138" spans="4:9" ht="11.45" customHeight="1" x14ac:dyDescent="0.2">
      <c r="D138" s="24"/>
      <c r="E138" s="24"/>
      <c r="F138" s="24"/>
      <c r="G138" s="24"/>
      <c r="H138" s="24"/>
      <c r="I138" s="24"/>
    </row>
    <row r="139" spans="4:9" ht="11.45" customHeight="1" x14ac:dyDescent="0.2">
      <c r="D139" s="24"/>
      <c r="E139" s="24"/>
      <c r="F139" s="24"/>
      <c r="G139" s="24"/>
      <c r="H139" s="24"/>
      <c r="I139" s="24"/>
    </row>
    <row r="140" spans="4:9" ht="11.45" customHeight="1" x14ac:dyDescent="0.2">
      <c r="D140" s="24"/>
      <c r="E140" s="24"/>
      <c r="F140" s="24"/>
      <c r="G140" s="24"/>
      <c r="H140" s="24"/>
      <c r="I140" s="24"/>
    </row>
    <row r="141" spans="4:9" ht="11.45" customHeight="1" x14ac:dyDescent="0.2">
      <c r="D141" s="24"/>
      <c r="E141" s="24"/>
      <c r="F141" s="24"/>
      <c r="G141" s="24"/>
      <c r="H141" s="24"/>
      <c r="I141" s="24"/>
    </row>
    <row r="142" spans="4:9" ht="11.45" customHeight="1" x14ac:dyDescent="0.2">
      <c r="D142" s="24"/>
      <c r="E142" s="24"/>
      <c r="F142" s="24"/>
      <c r="G142" s="24"/>
      <c r="H142" s="24"/>
      <c r="I142" s="24"/>
    </row>
    <row r="143" spans="4:9" ht="11.45" customHeight="1" x14ac:dyDescent="0.2">
      <c r="D143" s="24"/>
      <c r="E143" s="24"/>
      <c r="F143" s="24"/>
      <c r="G143" s="24"/>
      <c r="H143" s="24"/>
      <c r="I143" s="24"/>
    </row>
    <row r="144" spans="4:9" ht="11.45" customHeight="1" x14ac:dyDescent="0.2">
      <c r="D144" s="24"/>
      <c r="E144" s="24"/>
      <c r="F144" s="24"/>
      <c r="G144" s="24"/>
      <c r="H144" s="24"/>
      <c r="I144" s="24"/>
    </row>
    <row r="145" spans="4:9" ht="11.45" customHeight="1" x14ac:dyDescent="0.2">
      <c r="D145" s="24"/>
      <c r="E145" s="24"/>
      <c r="F145" s="24"/>
      <c r="G145" s="24"/>
      <c r="H145" s="24"/>
      <c r="I145" s="24"/>
    </row>
    <row r="146" spans="4:9" ht="11.45" customHeight="1" x14ac:dyDescent="0.2">
      <c r="D146" s="24"/>
      <c r="E146" s="24"/>
      <c r="F146" s="24"/>
      <c r="G146" s="24"/>
      <c r="H146" s="24"/>
      <c r="I146" s="24"/>
    </row>
    <row r="147" spans="4:9" ht="11.45" customHeight="1" x14ac:dyDescent="0.2">
      <c r="D147" s="24"/>
      <c r="E147" s="24"/>
      <c r="F147" s="24"/>
      <c r="G147" s="24"/>
      <c r="H147" s="24"/>
      <c r="I147" s="24"/>
    </row>
    <row r="148" spans="4:9" ht="11.45" customHeight="1" x14ac:dyDescent="0.2">
      <c r="D148" s="24"/>
      <c r="E148" s="24"/>
      <c r="F148" s="24"/>
      <c r="G148" s="24"/>
      <c r="H148" s="24"/>
      <c r="I148" s="24"/>
    </row>
  </sheetData>
  <hyperlinks>
    <hyperlink ref="A1" location="Inhalt!A10" display="Link zum Inhaltsverzeichnis"/>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N43"/>
  <sheetViews>
    <sheetView zoomScale="160" zoomScaleNormal="160" workbookViewId="0"/>
  </sheetViews>
  <sheetFormatPr baseColWidth="10" defaultRowHeight="11.45" customHeight="1" x14ac:dyDescent="0.2"/>
  <cols>
    <col min="1" max="1" width="33.7109375" style="30" customWidth="1"/>
    <col min="2" max="3" width="8.28515625" style="24" customWidth="1"/>
    <col min="4" max="8" width="8.28515625" style="21" customWidth="1"/>
    <col min="9" max="9" width="2.7109375" style="21" customWidth="1"/>
    <col min="10" max="10" width="29" style="21" customWidth="1"/>
    <col min="11" max="11" width="14" style="21" customWidth="1"/>
    <col min="12" max="16384" width="11.42578125" style="21"/>
  </cols>
  <sheetData>
    <row r="1" spans="1:10" ht="12" customHeight="1" x14ac:dyDescent="0.2">
      <c r="A1" s="113" t="s">
        <v>117</v>
      </c>
    </row>
    <row r="2" spans="1:10" ht="30" customHeight="1" x14ac:dyDescent="0.2">
      <c r="A2" s="114" t="s">
        <v>56</v>
      </c>
    </row>
    <row r="3" spans="1:10" ht="30" customHeight="1" x14ac:dyDescent="0.2">
      <c r="A3" s="115" t="s">
        <v>63</v>
      </c>
    </row>
    <row r="4" spans="1:10" ht="12" customHeight="1" x14ac:dyDescent="0.2">
      <c r="A4" s="165" t="s">
        <v>30</v>
      </c>
      <c r="B4" s="159" t="s">
        <v>255</v>
      </c>
      <c r="C4" s="159" t="s">
        <v>256</v>
      </c>
      <c r="D4" s="159" t="s">
        <v>211</v>
      </c>
      <c r="E4" s="159" t="s">
        <v>212</v>
      </c>
      <c r="F4" s="159" t="s">
        <v>214</v>
      </c>
      <c r="G4" s="159" t="s">
        <v>215</v>
      </c>
      <c r="H4" s="90" t="s">
        <v>257</v>
      </c>
      <c r="I4" s="188"/>
      <c r="J4" s="120"/>
    </row>
    <row r="5" spans="1:10" s="26" customFormat="1" ht="20.100000000000001" customHeight="1" x14ac:dyDescent="0.2">
      <c r="A5" s="109" t="s">
        <v>354</v>
      </c>
      <c r="B5" s="168">
        <v>1056</v>
      </c>
      <c r="C5" s="168">
        <v>861</v>
      </c>
      <c r="D5" s="168">
        <v>1021</v>
      </c>
      <c r="E5" s="168">
        <v>1271</v>
      </c>
      <c r="F5" s="168">
        <v>1280</v>
      </c>
      <c r="G5" s="168">
        <v>1246</v>
      </c>
      <c r="H5" s="168">
        <v>1432</v>
      </c>
      <c r="I5" s="120"/>
      <c r="J5" s="186"/>
    </row>
    <row r="6" spans="1:10" ht="11.45" customHeight="1" x14ac:dyDescent="0.2">
      <c r="A6" s="39" t="s">
        <v>353</v>
      </c>
      <c r="B6" s="169">
        <v>502</v>
      </c>
      <c r="C6" s="169">
        <v>417</v>
      </c>
      <c r="D6" s="169">
        <v>496</v>
      </c>
      <c r="E6" s="169">
        <v>791</v>
      </c>
      <c r="F6" s="169">
        <v>674</v>
      </c>
      <c r="G6" s="169">
        <v>666</v>
      </c>
      <c r="H6" s="169">
        <v>856</v>
      </c>
    </row>
    <row r="7" spans="1:10" ht="11.45" customHeight="1" x14ac:dyDescent="0.2">
      <c r="A7" s="39" t="s">
        <v>352</v>
      </c>
      <c r="B7" s="169">
        <v>554</v>
      </c>
      <c r="C7" s="169">
        <v>444</v>
      </c>
      <c r="D7" s="169">
        <v>525</v>
      </c>
      <c r="E7" s="169">
        <v>480</v>
      </c>
      <c r="F7" s="169">
        <v>606</v>
      </c>
      <c r="G7" s="169">
        <v>580</v>
      </c>
      <c r="H7" s="169">
        <v>576</v>
      </c>
    </row>
    <row r="8" spans="1:10" ht="20.100000000000001" customHeight="1" x14ac:dyDescent="0.2">
      <c r="A8" s="40" t="s">
        <v>64</v>
      </c>
      <c r="B8" s="169"/>
      <c r="C8" s="169"/>
      <c r="D8" s="169"/>
      <c r="E8" s="169"/>
      <c r="F8" s="169"/>
      <c r="G8" s="169"/>
      <c r="H8" s="169"/>
    </row>
    <row r="9" spans="1:10" ht="11.45" customHeight="1" x14ac:dyDescent="0.2">
      <c r="A9" s="37" t="s">
        <v>264</v>
      </c>
      <c r="B9" s="169">
        <v>73</v>
      </c>
      <c r="C9" s="169">
        <v>46</v>
      </c>
      <c r="D9" s="169">
        <v>129</v>
      </c>
      <c r="E9" s="169">
        <v>111</v>
      </c>
      <c r="F9" s="169">
        <v>146</v>
      </c>
      <c r="G9" s="169">
        <v>162</v>
      </c>
      <c r="H9" s="169">
        <v>134</v>
      </c>
    </row>
    <row r="10" spans="1:10" ht="11.45" customHeight="1" x14ac:dyDescent="0.2">
      <c r="A10" s="38" t="s">
        <v>258</v>
      </c>
      <c r="B10" s="169">
        <v>83</v>
      </c>
      <c r="C10" s="169">
        <v>43</v>
      </c>
      <c r="D10" s="169">
        <v>102</v>
      </c>
      <c r="E10" s="169">
        <v>78</v>
      </c>
      <c r="F10" s="169">
        <v>94</v>
      </c>
      <c r="G10" s="169">
        <v>122</v>
      </c>
      <c r="H10" s="169">
        <v>114</v>
      </c>
    </row>
    <row r="11" spans="1:10" ht="11.45" customHeight="1" x14ac:dyDescent="0.2">
      <c r="A11" s="38" t="s">
        <v>259</v>
      </c>
      <c r="B11" s="169">
        <v>62</v>
      </c>
      <c r="C11" s="169">
        <v>52</v>
      </c>
      <c r="D11" s="169">
        <v>94</v>
      </c>
      <c r="E11" s="169">
        <v>78</v>
      </c>
      <c r="F11" s="169">
        <v>94</v>
      </c>
      <c r="G11" s="169">
        <v>104</v>
      </c>
      <c r="H11" s="169">
        <v>76</v>
      </c>
    </row>
    <row r="12" spans="1:10" ht="11.45" customHeight="1" x14ac:dyDescent="0.2">
      <c r="A12" s="38" t="s">
        <v>260</v>
      </c>
      <c r="B12" s="169">
        <v>110</v>
      </c>
      <c r="C12" s="169">
        <v>37</v>
      </c>
      <c r="D12" s="169">
        <v>96</v>
      </c>
      <c r="E12" s="169">
        <v>105</v>
      </c>
      <c r="F12" s="169">
        <v>152</v>
      </c>
      <c r="G12" s="169">
        <v>133</v>
      </c>
      <c r="H12" s="169">
        <v>141</v>
      </c>
    </row>
    <row r="13" spans="1:10" ht="11.45" customHeight="1" x14ac:dyDescent="0.2">
      <c r="A13" s="38" t="s">
        <v>261</v>
      </c>
      <c r="B13" s="169">
        <v>195</v>
      </c>
      <c r="C13" s="169">
        <v>133</v>
      </c>
      <c r="D13" s="169">
        <v>162</v>
      </c>
      <c r="E13" s="169">
        <v>147</v>
      </c>
      <c r="F13" s="169">
        <v>161</v>
      </c>
      <c r="G13" s="169">
        <v>174</v>
      </c>
      <c r="H13" s="169">
        <v>169</v>
      </c>
    </row>
    <row r="14" spans="1:10" ht="11.45" customHeight="1" x14ac:dyDescent="0.2">
      <c r="A14" s="37" t="s">
        <v>262</v>
      </c>
      <c r="B14" s="169">
        <v>308</v>
      </c>
      <c r="C14" s="169">
        <v>318</v>
      </c>
      <c r="D14" s="169">
        <v>233</v>
      </c>
      <c r="E14" s="169">
        <v>310</v>
      </c>
      <c r="F14" s="169">
        <v>300</v>
      </c>
      <c r="G14" s="169">
        <v>263</v>
      </c>
      <c r="H14" s="169">
        <v>322</v>
      </c>
    </row>
    <row r="15" spans="1:10" ht="11.45" customHeight="1" x14ac:dyDescent="0.2">
      <c r="A15" s="37" t="s">
        <v>263</v>
      </c>
      <c r="B15" s="169">
        <v>225</v>
      </c>
      <c r="C15" s="169">
        <v>232</v>
      </c>
      <c r="D15" s="169">
        <v>205</v>
      </c>
      <c r="E15" s="169">
        <v>442</v>
      </c>
      <c r="F15" s="169">
        <v>333</v>
      </c>
      <c r="G15" s="169">
        <v>288</v>
      </c>
      <c r="H15" s="169">
        <v>476</v>
      </c>
    </row>
    <row r="16" spans="1:10" ht="20.100000000000001" customHeight="1" x14ac:dyDescent="0.2">
      <c r="A16" s="110" t="s">
        <v>355</v>
      </c>
      <c r="B16" s="169"/>
      <c r="C16" s="169"/>
      <c r="D16" s="169"/>
      <c r="E16" s="169"/>
      <c r="F16" s="169"/>
      <c r="G16" s="169"/>
      <c r="H16" s="169"/>
    </row>
    <row r="17" spans="1:14" ht="11.45" customHeight="1" x14ac:dyDescent="0.2">
      <c r="A17" s="22" t="s">
        <v>265</v>
      </c>
      <c r="B17" s="169">
        <v>61</v>
      </c>
      <c r="C17" s="169">
        <v>55</v>
      </c>
      <c r="D17" s="169">
        <v>72</v>
      </c>
      <c r="E17" s="169">
        <v>45</v>
      </c>
      <c r="F17" s="169">
        <v>108</v>
      </c>
      <c r="G17" s="169">
        <v>88</v>
      </c>
      <c r="H17" s="169">
        <v>96</v>
      </c>
    </row>
    <row r="18" spans="1:14" ht="11.45" customHeight="1" x14ac:dyDescent="0.2">
      <c r="A18" s="22" t="s">
        <v>266</v>
      </c>
      <c r="B18" s="169">
        <v>319</v>
      </c>
      <c r="C18" s="169">
        <v>284</v>
      </c>
      <c r="D18" s="169">
        <v>470</v>
      </c>
      <c r="E18" s="169">
        <v>386</v>
      </c>
      <c r="F18" s="169">
        <v>602</v>
      </c>
      <c r="G18" s="169">
        <v>545</v>
      </c>
      <c r="H18" s="169">
        <v>522</v>
      </c>
    </row>
    <row r="19" spans="1:14" ht="11.45" customHeight="1" x14ac:dyDescent="0.2">
      <c r="A19" s="22" t="s">
        <v>267</v>
      </c>
      <c r="B19" s="169">
        <v>75</v>
      </c>
      <c r="C19" s="169">
        <v>70</v>
      </c>
      <c r="D19" s="169">
        <v>62</v>
      </c>
      <c r="E19" s="169">
        <v>38</v>
      </c>
      <c r="F19" s="169">
        <v>78</v>
      </c>
      <c r="G19" s="169">
        <v>64</v>
      </c>
      <c r="H19" s="169">
        <v>65</v>
      </c>
    </row>
    <row r="20" spans="1:14" ht="11.45" customHeight="1" x14ac:dyDescent="0.2">
      <c r="A20" s="22" t="s">
        <v>268</v>
      </c>
      <c r="B20" s="169">
        <v>104</v>
      </c>
      <c r="C20" s="169">
        <v>84</v>
      </c>
      <c r="D20" s="169">
        <v>137</v>
      </c>
      <c r="E20" s="169">
        <v>135</v>
      </c>
      <c r="F20" s="169">
        <v>225</v>
      </c>
      <c r="G20" s="169">
        <v>262</v>
      </c>
      <c r="H20" s="169">
        <v>278</v>
      </c>
    </row>
    <row r="21" spans="1:14" ht="11.45" customHeight="1" x14ac:dyDescent="0.2">
      <c r="A21" s="22" t="s">
        <v>269</v>
      </c>
      <c r="B21" s="169">
        <v>73</v>
      </c>
      <c r="C21" s="169">
        <v>42</v>
      </c>
      <c r="D21" s="169">
        <v>51</v>
      </c>
      <c r="E21" s="169">
        <v>59</v>
      </c>
      <c r="F21" s="169">
        <v>117</v>
      </c>
      <c r="G21" s="169">
        <v>112</v>
      </c>
      <c r="H21" s="169">
        <v>110</v>
      </c>
    </row>
    <row r="22" spans="1:14" ht="11.45" customHeight="1" x14ac:dyDescent="0.2">
      <c r="A22" s="22" t="s">
        <v>270</v>
      </c>
      <c r="B22" s="169">
        <v>35</v>
      </c>
      <c r="C22" s="169">
        <v>69</v>
      </c>
      <c r="D22" s="169">
        <v>26</v>
      </c>
      <c r="E22" s="169">
        <v>31</v>
      </c>
      <c r="F22" s="169">
        <v>83</v>
      </c>
      <c r="G22" s="169">
        <v>58</v>
      </c>
      <c r="H22" s="169">
        <v>80</v>
      </c>
    </row>
    <row r="23" spans="1:14" ht="11.45" customHeight="1" x14ac:dyDescent="0.2">
      <c r="A23" s="22" t="s">
        <v>271</v>
      </c>
      <c r="B23" s="169">
        <v>32</v>
      </c>
      <c r="C23" s="169">
        <v>23</v>
      </c>
      <c r="D23" s="169">
        <v>55</v>
      </c>
      <c r="E23" s="169">
        <v>69</v>
      </c>
      <c r="F23" s="169">
        <v>211</v>
      </c>
      <c r="G23" s="169">
        <v>281</v>
      </c>
      <c r="H23" s="169">
        <v>273</v>
      </c>
    </row>
    <row r="24" spans="1:14" ht="11.45" customHeight="1" x14ac:dyDescent="0.2">
      <c r="A24" s="22" t="s">
        <v>272</v>
      </c>
      <c r="B24" s="169">
        <v>12</v>
      </c>
      <c r="C24" s="169">
        <v>10</v>
      </c>
      <c r="D24" s="169">
        <v>9</v>
      </c>
      <c r="E24" s="169">
        <v>22</v>
      </c>
      <c r="F24" s="169">
        <v>20</v>
      </c>
      <c r="G24" s="169">
        <v>18</v>
      </c>
      <c r="H24" s="169">
        <v>21</v>
      </c>
    </row>
    <row r="25" spans="1:14" ht="11.45" customHeight="1" x14ac:dyDescent="0.2">
      <c r="A25" s="22" t="s">
        <v>273</v>
      </c>
      <c r="B25" s="169">
        <v>18</v>
      </c>
      <c r="C25" s="169">
        <v>10</v>
      </c>
      <c r="D25" s="169">
        <v>17</v>
      </c>
      <c r="E25" s="169">
        <v>19</v>
      </c>
      <c r="F25" s="169">
        <v>40</v>
      </c>
      <c r="G25" s="169">
        <v>47</v>
      </c>
      <c r="H25" s="169">
        <v>19</v>
      </c>
    </row>
    <row r="26" spans="1:14" ht="11.45" customHeight="1" x14ac:dyDescent="0.2">
      <c r="A26" s="22" t="s">
        <v>274</v>
      </c>
      <c r="B26" s="169">
        <v>24</v>
      </c>
      <c r="C26" s="169">
        <v>18</v>
      </c>
      <c r="D26" s="169">
        <v>32</v>
      </c>
      <c r="E26" s="169">
        <v>33</v>
      </c>
      <c r="F26" s="169">
        <v>90</v>
      </c>
      <c r="G26" s="169">
        <v>64</v>
      </c>
      <c r="H26" s="169">
        <v>82</v>
      </c>
    </row>
    <row r="27" spans="1:14" ht="11.45" customHeight="1" x14ac:dyDescent="0.2">
      <c r="A27" s="22" t="s">
        <v>275</v>
      </c>
      <c r="B27" s="169" t="s">
        <v>58</v>
      </c>
      <c r="C27" s="169">
        <v>1</v>
      </c>
      <c r="D27" s="169">
        <v>15</v>
      </c>
      <c r="E27" s="169">
        <v>452</v>
      </c>
      <c r="F27" s="169">
        <v>117</v>
      </c>
      <c r="G27" s="169">
        <v>124</v>
      </c>
      <c r="H27" s="169">
        <v>335</v>
      </c>
      <c r="L27" s="44"/>
      <c r="M27" s="44"/>
    </row>
    <row r="28" spans="1:14" ht="11.45" customHeight="1" x14ac:dyDescent="0.2">
      <c r="A28" s="22" t="s">
        <v>276</v>
      </c>
      <c r="B28" s="169">
        <v>371</v>
      </c>
      <c r="C28" s="169">
        <v>309</v>
      </c>
      <c r="D28" s="169">
        <v>296</v>
      </c>
      <c r="E28" s="169">
        <v>207</v>
      </c>
      <c r="F28" s="169">
        <v>190</v>
      </c>
      <c r="G28" s="169">
        <v>192</v>
      </c>
      <c r="H28" s="169">
        <v>173</v>
      </c>
      <c r="L28" s="44"/>
      <c r="M28" s="44"/>
    </row>
    <row r="29" spans="1:14" ht="11.45" customHeight="1" x14ac:dyDescent="0.2">
      <c r="A29" s="22" t="s">
        <v>277</v>
      </c>
      <c r="B29" s="169">
        <v>357</v>
      </c>
      <c r="C29" s="169">
        <v>271</v>
      </c>
      <c r="D29" s="169">
        <v>310</v>
      </c>
      <c r="E29" s="169">
        <v>195</v>
      </c>
      <c r="F29" s="169">
        <v>388</v>
      </c>
      <c r="G29" s="169">
        <v>379</v>
      </c>
      <c r="H29" s="169">
        <v>477</v>
      </c>
      <c r="L29" s="44"/>
      <c r="M29" s="44"/>
    </row>
    <row r="30" spans="1:14" ht="11.45" customHeight="1" x14ac:dyDescent="0.2">
      <c r="A30" s="41"/>
      <c r="B30" s="42"/>
      <c r="C30" s="42"/>
      <c r="D30" s="42"/>
      <c r="E30" s="42"/>
      <c r="F30" s="42"/>
      <c r="G30" s="43"/>
      <c r="H30" s="43"/>
      <c r="M30" s="44"/>
      <c r="N30" s="44"/>
    </row>
    <row r="31" spans="1:14" ht="11.45" customHeight="1" x14ac:dyDescent="0.2">
      <c r="A31" s="117" t="s">
        <v>164</v>
      </c>
      <c r="B31" s="118"/>
      <c r="D31" s="33"/>
      <c r="E31" s="33"/>
      <c r="F31" s="33"/>
      <c r="G31" s="33"/>
      <c r="H31" s="33"/>
      <c r="J31" s="119" t="s">
        <v>453</v>
      </c>
      <c r="M31" s="44"/>
      <c r="N31" s="44"/>
    </row>
    <row r="32" spans="1:14" ht="11.45" customHeight="1" x14ac:dyDescent="0.2">
      <c r="A32" s="41"/>
      <c r="B32" s="42"/>
      <c r="C32" s="42"/>
      <c r="D32" s="42"/>
      <c r="E32" s="42"/>
      <c r="F32" s="42"/>
      <c r="G32" s="43"/>
      <c r="H32" s="43"/>
      <c r="I32" s="45"/>
      <c r="J32" s="21" t="s">
        <v>199</v>
      </c>
      <c r="K32" s="21" t="s">
        <v>192</v>
      </c>
      <c r="M32" s="44"/>
      <c r="N32" s="44"/>
    </row>
    <row r="33" spans="10:14" ht="11.45" customHeight="1" x14ac:dyDescent="0.2">
      <c r="J33" s="95" t="s">
        <v>69</v>
      </c>
      <c r="K33" s="29">
        <v>13.2</v>
      </c>
      <c r="M33" s="44"/>
      <c r="N33" s="44"/>
    </row>
    <row r="34" spans="10:14" ht="11.45" customHeight="1" x14ac:dyDescent="0.2">
      <c r="J34" s="21" t="s">
        <v>66</v>
      </c>
      <c r="K34" s="29">
        <v>20.6</v>
      </c>
      <c r="M34" s="44"/>
      <c r="N34" s="44"/>
    </row>
    <row r="35" spans="10:14" ht="11.45" customHeight="1" x14ac:dyDescent="0.2">
      <c r="J35" s="21" t="s">
        <v>70</v>
      </c>
      <c r="K35" s="29">
        <v>6.8</v>
      </c>
      <c r="M35" s="44"/>
      <c r="N35" s="44"/>
    </row>
    <row r="36" spans="10:14" ht="11.45" customHeight="1" x14ac:dyDescent="0.2">
      <c r="J36" s="21" t="s">
        <v>67</v>
      </c>
      <c r="K36" s="29">
        <v>11</v>
      </c>
      <c r="M36" s="44"/>
      <c r="N36" s="44"/>
    </row>
    <row r="37" spans="10:14" ht="11.45" customHeight="1" x14ac:dyDescent="0.2">
      <c r="J37" s="21" t="s">
        <v>198</v>
      </c>
      <c r="K37" s="29">
        <v>11.6</v>
      </c>
      <c r="M37" s="44"/>
      <c r="N37" s="44"/>
    </row>
    <row r="38" spans="10:14" ht="11.45" customHeight="1" x14ac:dyDescent="0.2">
      <c r="J38" s="21" t="s">
        <v>68</v>
      </c>
      <c r="K38" s="29">
        <v>4.3</v>
      </c>
      <c r="M38" s="44"/>
      <c r="N38" s="44"/>
    </row>
    <row r="39" spans="10:14" ht="11.45" customHeight="1" x14ac:dyDescent="0.2">
      <c r="J39" s="21" t="s">
        <v>65</v>
      </c>
      <c r="K39" s="29">
        <v>3.8</v>
      </c>
      <c r="M39" s="44"/>
      <c r="N39" s="44"/>
    </row>
    <row r="40" spans="10:14" ht="11.45" customHeight="1" x14ac:dyDescent="0.2">
      <c r="J40" s="21" t="s">
        <v>197</v>
      </c>
      <c r="K40" s="29">
        <v>28.6</v>
      </c>
      <c r="M40" s="44"/>
      <c r="N40" s="44"/>
    </row>
    <row r="41" spans="10:14" ht="11.45" customHeight="1" x14ac:dyDescent="0.2">
      <c r="K41" s="44"/>
      <c r="M41" s="154"/>
      <c r="N41" s="44"/>
    </row>
    <row r="42" spans="10:14" ht="11.45" customHeight="1" x14ac:dyDescent="0.2">
      <c r="J42" s="120"/>
      <c r="K42" s="120"/>
      <c r="L42" s="120"/>
      <c r="M42" s="44"/>
      <c r="N42" s="44"/>
    </row>
    <row r="43" spans="10:14" ht="11.45" customHeight="1" x14ac:dyDescent="0.2">
      <c r="M43" s="44"/>
      <c r="N43" s="44"/>
    </row>
  </sheetData>
  <conditionalFormatting sqref="N33">
    <cfRule type="cellIs" dxfId="110" priority="1" operator="notEqual">
      <formula>0</formula>
    </cfRule>
  </conditionalFormatting>
  <hyperlinks>
    <hyperlink ref="A1" location="Inhalt!A12" display="Link zum Inhaltsverzeichnis"/>
    <hyperlink ref="A31" location="_GrafikDaten_7.5" display="Grafik 7.5"/>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N46"/>
  <sheetViews>
    <sheetView zoomScale="160" zoomScaleNormal="160" workbookViewId="0"/>
  </sheetViews>
  <sheetFormatPr baseColWidth="10" defaultRowHeight="11.25" x14ac:dyDescent="0.2"/>
  <cols>
    <col min="1" max="1" width="40.7109375" style="21" customWidth="1"/>
    <col min="2" max="6" width="8.5703125" style="21" customWidth="1"/>
    <col min="7" max="7" width="8.5703125" style="44" customWidth="1"/>
    <col min="8" max="8" width="2.7109375" style="21" customWidth="1"/>
    <col min="9" max="9" width="40.42578125" style="21" customWidth="1"/>
    <col min="10" max="10" width="14" style="21" customWidth="1"/>
    <col min="11" max="11" width="13.140625" style="21" customWidth="1"/>
    <col min="12" max="12" width="13.42578125" style="21" customWidth="1"/>
    <col min="13" max="13" width="12.7109375" style="21" customWidth="1"/>
    <col min="14" max="14" width="11.42578125" style="21" customWidth="1"/>
    <col min="15" max="16384" width="11.42578125" style="21"/>
  </cols>
  <sheetData>
    <row r="1" spans="1:9" ht="12" customHeight="1" x14ac:dyDescent="0.2">
      <c r="A1" s="60" t="s">
        <v>117</v>
      </c>
    </row>
    <row r="2" spans="1:9" ht="30" customHeight="1" x14ac:dyDescent="0.2">
      <c r="A2" s="88" t="s">
        <v>56</v>
      </c>
    </row>
    <row r="3" spans="1:9" ht="30" customHeight="1" x14ac:dyDescent="0.2">
      <c r="A3" s="89" t="s">
        <v>71</v>
      </c>
    </row>
    <row r="4" spans="1:9" ht="12" customHeight="1" x14ac:dyDescent="0.2">
      <c r="A4" s="158" t="s">
        <v>30</v>
      </c>
      <c r="B4" s="159" t="s">
        <v>212</v>
      </c>
      <c r="C4" s="159" t="s">
        <v>213</v>
      </c>
      <c r="D4" s="159" t="s">
        <v>214</v>
      </c>
      <c r="E4" s="159" t="s">
        <v>215</v>
      </c>
      <c r="F4" s="104" t="s">
        <v>216</v>
      </c>
      <c r="G4" s="105" t="s">
        <v>257</v>
      </c>
      <c r="I4" s="188"/>
    </row>
    <row r="5" spans="1:9" s="26" customFormat="1" ht="20.100000000000001" customHeight="1" x14ac:dyDescent="0.2">
      <c r="A5" s="109" t="s">
        <v>354</v>
      </c>
      <c r="B5" s="168">
        <v>4007</v>
      </c>
      <c r="C5" s="168">
        <v>3770</v>
      </c>
      <c r="D5" s="168">
        <v>4033</v>
      </c>
      <c r="E5" s="168">
        <v>4336</v>
      </c>
      <c r="F5" s="189">
        <v>4613</v>
      </c>
      <c r="G5" s="189">
        <v>5212</v>
      </c>
      <c r="I5" s="120"/>
    </row>
    <row r="6" spans="1:9" ht="11.45" customHeight="1" x14ac:dyDescent="0.2">
      <c r="A6" s="39" t="s">
        <v>353</v>
      </c>
      <c r="B6" s="169">
        <v>2050</v>
      </c>
      <c r="C6" s="169">
        <v>1927</v>
      </c>
      <c r="D6" s="169">
        <v>2099</v>
      </c>
      <c r="E6" s="169">
        <v>2216</v>
      </c>
      <c r="F6" s="190">
        <v>2318</v>
      </c>
      <c r="G6" s="190">
        <v>2593</v>
      </c>
      <c r="I6" s="87"/>
    </row>
    <row r="7" spans="1:9" ht="11.45" customHeight="1" x14ac:dyDescent="0.2">
      <c r="A7" s="39" t="s">
        <v>352</v>
      </c>
      <c r="B7" s="169">
        <v>1957</v>
      </c>
      <c r="C7" s="169">
        <v>1843</v>
      </c>
      <c r="D7" s="169">
        <v>1934</v>
      </c>
      <c r="E7" s="169">
        <v>2120</v>
      </c>
      <c r="F7" s="190">
        <v>2295</v>
      </c>
      <c r="G7" s="190">
        <v>2619</v>
      </c>
    </row>
    <row r="8" spans="1:9" ht="20.100000000000001" customHeight="1" x14ac:dyDescent="0.2">
      <c r="A8" s="111" t="s">
        <v>72</v>
      </c>
      <c r="B8" s="169"/>
      <c r="C8" s="169"/>
      <c r="D8" s="169"/>
      <c r="E8" s="169"/>
      <c r="F8" s="191"/>
      <c r="G8" s="191"/>
    </row>
    <row r="9" spans="1:9" ht="11.45" customHeight="1" x14ac:dyDescent="0.2">
      <c r="A9" s="37" t="s">
        <v>264</v>
      </c>
      <c r="B9" s="169">
        <v>978</v>
      </c>
      <c r="C9" s="169">
        <v>855</v>
      </c>
      <c r="D9" s="169">
        <v>854</v>
      </c>
      <c r="E9" s="169">
        <v>913</v>
      </c>
      <c r="F9" s="190">
        <v>890</v>
      </c>
      <c r="G9" s="190">
        <v>1045</v>
      </c>
    </row>
    <row r="10" spans="1:9" ht="11.45" customHeight="1" x14ac:dyDescent="0.2">
      <c r="A10" s="38" t="s">
        <v>258</v>
      </c>
      <c r="B10" s="169">
        <v>812</v>
      </c>
      <c r="C10" s="169">
        <v>743</v>
      </c>
      <c r="D10" s="169">
        <v>754</v>
      </c>
      <c r="E10" s="169">
        <v>861</v>
      </c>
      <c r="F10" s="190">
        <v>978</v>
      </c>
      <c r="G10" s="190">
        <v>1093</v>
      </c>
    </row>
    <row r="11" spans="1:9" ht="11.45" customHeight="1" x14ac:dyDescent="0.2">
      <c r="A11" s="38" t="s">
        <v>259</v>
      </c>
      <c r="B11" s="169">
        <v>683</v>
      </c>
      <c r="C11" s="169">
        <v>674</v>
      </c>
      <c r="D11" s="169">
        <v>723</v>
      </c>
      <c r="E11" s="169">
        <v>822</v>
      </c>
      <c r="F11" s="190">
        <v>830</v>
      </c>
      <c r="G11" s="190">
        <v>879</v>
      </c>
    </row>
    <row r="12" spans="1:9" ht="11.45" customHeight="1" x14ac:dyDescent="0.2">
      <c r="A12" s="38" t="s">
        <v>260</v>
      </c>
      <c r="B12" s="169">
        <v>587</v>
      </c>
      <c r="C12" s="169">
        <v>649</v>
      </c>
      <c r="D12" s="169">
        <v>745</v>
      </c>
      <c r="E12" s="169">
        <v>669</v>
      </c>
      <c r="F12" s="190">
        <v>753</v>
      </c>
      <c r="G12" s="190">
        <v>797</v>
      </c>
    </row>
    <row r="13" spans="1:9" ht="11.45" customHeight="1" x14ac:dyDescent="0.2">
      <c r="A13" s="37" t="s">
        <v>278</v>
      </c>
      <c r="B13" s="169">
        <v>541</v>
      </c>
      <c r="C13" s="169">
        <v>523</v>
      </c>
      <c r="D13" s="169">
        <v>549</v>
      </c>
      <c r="E13" s="169">
        <v>627</v>
      </c>
      <c r="F13" s="190">
        <v>713</v>
      </c>
      <c r="G13" s="190">
        <v>805</v>
      </c>
    </row>
    <row r="14" spans="1:9" ht="11.45" customHeight="1" x14ac:dyDescent="0.2">
      <c r="A14" s="37" t="s">
        <v>279</v>
      </c>
      <c r="B14" s="169">
        <v>406</v>
      </c>
      <c r="C14" s="169">
        <v>326</v>
      </c>
      <c r="D14" s="169">
        <v>408</v>
      </c>
      <c r="E14" s="169">
        <v>444</v>
      </c>
      <c r="F14" s="190">
        <v>449</v>
      </c>
      <c r="G14" s="190">
        <v>593</v>
      </c>
    </row>
    <row r="15" spans="1:9" ht="20.100000000000001" customHeight="1" x14ac:dyDescent="0.2">
      <c r="A15" s="111" t="s">
        <v>73</v>
      </c>
      <c r="B15" s="169"/>
      <c r="C15" s="169"/>
      <c r="D15" s="169"/>
      <c r="E15" s="169"/>
      <c r="F15" s="191"/>
      <c r="G15" s="191"/>
    </row>
    <row r="16" spans="1:9" ht="11.45" customHeight="1" x14ac:dyDescent="0.2">
      <c r="A16" s="22" t="s">
        <v>280</v>
      </c>
      <c r="B16" s="169">
        <v>504</v>
      </c>
      <c r="C16" s="169">
        <v>663</v>
      </c>
      <c r="D16" s="169">
        <v>775</v>
      </c>
      <c r="E16" s="169">
        <v>713</v>
      </c>
      <c r="F16" s="190">
        <v>905</v>
      </c>
      <c r="G16" s="190">
        <v>979</v>
      </c>
      <c r="I16" s="31"/>
    </row>
    <row r="17" spans="1:14" ht="11.45" customHeight="1" x14ac:dyDescent="0.2">
      <c r="A17" s="22" t="s">
        <v>356</v>
      </c>
      <c r="B17" s="169">
        <v>595</v>
      </c>
      <c r="C17" s="169">
        <v>794</v>
      </c>
      <c r="D17" s="169">
        <v>970</v>
      </c>
      <c r="E17" s="169">
        <v>882</v>
      </c>
      <c r="F17" s="190">
        <v>1140</v>
      </c>
      <c r="G17" s="190">
        <v>1262</v>
      </c>
    </row>
    <row r="18" spans="1:14" ht="11.45" customHeight="1" x14ac:dyDescent="0.2">
      <c r="A18" s="22" t="s">
        <v>282</v>
      </c>
      <c r="B18" s="169">
        <v>372</v>
      </c>
      <c r="C18" s="169">
        <v>421</v>
      </c>
      <c r="D18" s="169">
        <v>452</v>
      </c>
      <c r="E18" s="169">
        <v>473</v>
      </c>
      <c r="F18" s="190">
        <v>574</v>
      </c>
      <c r="G18" s="190">
        <v>591</v>
      </c>
    </row>
    <row r="19" spans="1:14" ht="11.45" customHeight="1" x14ac:dyDescent="0.2">
      <c r="A19" s="22" t="s">
        <v>283</v>
      </c>
      <c r="B19" s="169">
        <v>117</v>
      </c>
      <c r="C19" s="169">
        <v>154</v>
      </c>
      <c r="D19" s="169">
        <v>255</v>
      </c>
      <c r="E19" s="169">
        <v>171</v>
      </c>
      <c r="F19" s="190">
        <v>250</v>
      </c>
      <c r="G19" s="190">
        <v>276</v>
      </c>
    </row>
    <row r="20" spans="1:14" ht="11.45" customHeight="1" x14ac:dyDescent="0.2">
      <c r="A20" s="22" t="s">
        <v>284</v>
      </c>
      <c r="B20" s="169">
        <v>85</v>
      </c>
      <c r="C20" s="169">
        <v>186</v>
      </c>
      <c r="D20" s="169">
        <v>220</v>
      </c>
      <c r="E20" s="169">
        <v>201</v>
      </c>
      <c r="F20" s="190">
        <v>255</v>
      </c>
      <c r="G20" s="190">
        <v>345</v>
      </c>
    </row>
    <row r="21" spans="1:14" ht="11.45" customHeight="1" x14ac:dyDescent="0.2">
      <c r="A21" s="22" t="s">
        <v>285</v>
      </c>
      <c r="B21" s="169">
        <v>21</v>
      </c>
      <c r="C21" s="169">
        <v>33</v>
      </c>
      <c r="D21" s="169">
        <v>43</v>
      </c>
      <c r="E21" s="169">
        <v>37</v>
      </c>
      <c r="F21" s="190">
        <v>61</v>
      </c>
      <c r="G21" s="190">
        <v>50</v>
      </c>
    </row>
    <row r="22" spans="1:14" ht="20.100000000000001" customHeight="1" x14ac:dyDescent="0.2">
      <c r="A22" s="22" t="s">
        <v>281</v>
      </c>
      <c r="B22" s="169">
        <v>455</v>
      </c>
      <c r="C22" s="169">
        <v>371</v>
      </c>
      <c r="D22" s="169">
        <v>380</v>
      </c>
      <c r="E22" s="169">
        <v>426</v>
      </c>
      <c r="F22" s="190">
        <v>402</v>
      </c>
      <c r="G22" s="190">
        <v>592</v>
      </c>
    </row>
    <row r="23" spans="1:14" ht="11.45" customHeight="1" x14ac:dyDescent="0.2">
      <c r="A23" s="22" t="s">
        <v>356</v>
      </c>
      <c r="B23" s="169">
        <v>491</v>
      </c>
      <c r="C23" s="169">
        <v>446</v>
      </c>
      <c r="D23" s="169">
        <v>437</v>
      </c>
      <c r="E23" s="169">
        <v>513</v>
      </c>
      <c r="F23" s="190">
        <v>488</v>
      </c>
      <c r="G23" s="190">
        <v>749</v>
      </c>
    </row>
    <row r="24" spans="1:14" ht="11.45" customHeight="1" x14ac:dyDescent="0.2">
      <c r="A24" s="22" t="s">
        <v>282</v>
      </c>
      <c r="B24" s="169">
        <v>335</v>
      </c>
      <c r="C24" s="169">
        <v>238</v>
      </c>
      <c r="D24" s="169">
        <v>232</v>
      </c>
      <c r="E24" s="169">
        <v>259</v>
      </c>
      <c r="F24" s="190">
        <v>243</v>
      </c>
      <c r="G24" s="190">
        <v>358</v>
      </c>
    </row>
    <row r="25" spans="1:14" ht="11.45" customHeight="1" x14ac:dyDescent="0.2">
      <c r="A25" s="22" t="s">
        <v>283</v>
      </c>
      <c r="B25" s="169">
        <v>61</v>
      </c>
      <c r="C25" s="169">
        <v>81</v>
      </c>
      <c r="D25" s="169">
        <v>69</v>
      </c>
      <c r="E25" s="169">
        <v>86</v>
      </c>
      <c r="F25" s="190">
        <v>114</v>
      </c>
      <c r="G25" s="190">
        <v>146</v>
      </c>
    </row>
    <row r="26" spans="1:14" ht="11.45" customHeight="1" x14ac:dyDescent="0.2">
      <c r="A26" s="22" t="s">
        <v>284</v>
      </c>
      <c r="B26" s="169">
        <v>87</v>
      </c>
      <c r="C26" s="169">
        <v>104</v>
      </c>
      <c r="D26" s="169">
        <v>121</v>
      </c>
      <c r="E26" s="169">
        <v>139</v>
      </c>
      <c r="F26" s="190">
        <v>109</v>
      </c>
      <c r="G26" s="190">
        <v>228</v>
      </c>
    </row>
    <row r="27" spans="1:14" ht="11.45" customHeight="1" x14ac:dyDescent="0.2">
      <c r="A27" s="22" t="s">
        <v>285</v>
      </c>
      <c r="B27" s="169">
        <v>8</v>
      </c>
      <c r="C27" s="169">
        <v>23</v>
      </c>
      <c r="D27" s="169">
        <v>15</v>
      </c>
      <c r="E27" s="169">
        <v>29</v>
      </c>
      <c r="F27" s="190">
        <v>22</v>
      </c>
      <c r="G27" s="190">
        <v>17</v>
      </c>
    </row>
    <row r="28" spans="1:14" ht="20.100000000000001" customHeight="1" x14ac:dyDescent="0.2">
      <c r="A28" s="22" t="s">
        <v>74</v>
      </c>
      <c r="B28" s="169">
        <v>1832</v>
      </c>
      <c r="C28" s="169">
        <v>1634</v>
      </c>
      <c r="D28" s="169">
        <v>1659</v>
      </c>
      <c r="E28" s="169">
        <v>1966</v>
      </c>
      <c r="F28" s="190">
        <v>1907</v>
      </c>
      <c r="G28" s="190">
        <v>2255</v>
      </c>
    </row>
    <row r="29" spans="1:14" ht="11.45" customHeight="1" x14ac:dyDescent="0.2">
      <c r="A29" s="22" t="s">
        <v>75</v>
      </c>
      <c r="B29" s="169">
        <v>1216</v>
      </c>
      <c r="C29" s="169">
        <v>1102</v>
      </c>
      <c r="D29" s="169">
        <v>1219</v>
      </c>
      <c r="E29" s="169">
        <v>1231</v>
      </c>
      <c r="F29" s="190">
        <v>1399</v>
      </c>
      <c r="G29" s="190">
        <v>1386</v>
      </c>
    </row>
    <row r="30" spans="1:14" x14ac:dyDescent="0.2">
      <c r="B30" s="27"/>
      <c r="C30" s="46"/>
      <c r="D30" s="27"/>
      <c r="E30" s="27"/>
    </row>
    <row r="31" spans="1:14" ht="11.45" customHeight="1" x14ac:dyDescent="0.2">
      <c r="A31" s="100" t="s">
        <v>165</v>
      </c>
      <c r="B31" s="78"/>
      <c r="C31" s="24"/>
      <c r="D31" s="33"/>
      <c r="E31" s="33"/>
      <c r="F31" s="33"/>
      <c r="G31" s="33"/>
      <c r="H31" s="33"/>
      <c r="I31" s="119" t="s">
        <v>457</v>
      </c>
      <c r="J31" s="33"/>
    </row>
    <row r="32" spans="1:14" ht="24" customHeight="1" x14ac:dyDescent="0.2">
      <c r="B32" s="27"/>
      <c r="C32" s="46"/>
      <c r="D32" s="27"/>
      <c r="E32" s="27"/>
      <c r="I32" s="131" t="s">
        <v>202</v>
      </c>
      <c r="J32" s="131" t="s">
        <v>192</v>
      </c>
      <c r="K32" s="132" t="s">
        <v>203</v>
      </c>
      <c r="L32" s="132" t="s">
        <v>204</v>
      </c>
      <c r="M32" s="132" t="s">
        <v>205</v>
      </c>
      <c r="N32" s="132" t="s">
        <v>206</v>
      </c>
    </row>
    <row r="33" spans="2:14" x14ac:dyDescent="0.2">
      <c r="B33" s="27"/>
      <c r="C33" s="46"/>
      <c r="D33" s="27"/>
      <c r="E33" s="27"/>
      <c r="I33" s="95" t="s">
        <v>200</v>
      </c>
      <c r="J33" s="184">
        <f>G16*100/G5</f>
        <v>18.783576362240982</v>
      </c>
      <c r="K33" s="125">
        <f>G18</f>
        <v>591</v>
      </c>
      <c r="L33" s="125">
        <f>G19</f>
        <v>276</v>
      </c>
      <c r="M33" s="125">
        <f>G20</f>
        <v>345</v>
      </c>
      <c r="N33" s="125">
        <f>G21</f>
        <v>50</v>
      </c>
    </row>
    <row r="34" spans="2:14" x14ac:dyDescent="0.2">
      <c r="B34" s="27"/>
      <c r="C34" s="46"/>
      <c r="D34" s="27"/>
      <c r="E34" s="27"/>
      <c r="I34" s="21" t="s">
        <v>201</v>
      </c>
      <c r="J34" s="184">
        <f>G22*100/G5</f>
        <v>11.3584036838066</v>
      </c>
      <c r="K34" s="125">
        <f>G24</f>
        <v>358</v>
      </c>
      <c r="L34" s="125">
        <f>G25</f>
        <v>146</v>
      </c>
      <c r="M34" s="125">
        <f>G26</f>
        <v>228</v>
      </c>
      <c r="N34" s="125">
        <f>G27</f>
        <v>17</v>
      </c>
    </row>
    <row r="35" spans="2:14" x14ac:dyDescent="0.2">
      <c r="I35" s="21" t="s">
        <v>74</v>
      </c>
      <c r="J35" s="184">
        <f>G28*100/G5</f>
        <v>43.265541059094396</v>
      </c>
      <c r="K35" s="125" t="s">
        <v>61</v>
      </c>
      <c r="L35" s="125" t="s">
        <v>61</v>
      </c>
      <c r="M35" s="125" t="s">
        <v>61</v>
      </c>
      <c r="N35" s="125" t="s">
        <v>61</v>
      </c>
    </row>
    <row r="36" spans="2:14" x14ac:dyDescent="0.2">
      <c r="I36" s="21" t="s">
        <v>75</v>
      </c>
      <c r="J36" s="184">
        <f>G29*100/G5</f>
        <v>26.592478894858019</v>
      </c>
      <c r="K36" s="125" t="s">
        <v>61</v>
      </c>
      <c r="L36" s="125" t="s">
        <v>61</v>
      </c>
      <c r="M36" s="125" t="s">
        <v>61</v>
      </c>
      <c r="N36" s="125" t="s">
        <v>61</v>
      </c>
    </row>
    <row r="38" spans="2:14" x14ac:dyDescent="0.2">
      <c r="I38" s="120"/>
      <c r="J38" s="155"/>
      <c r="K38" s="120"/>
      <c r="L38" s="120"/>
      <c r="M38" s="120"/>
    </row>
    <row r="39" spans="2:14" x14ac:dyDescent="0.2">
      <c r="J39" s="124"/>
    </row>
    <row r="40" spans="2:14" x14ac:dyDescent="0.2">
      <c r="J40" s="124"/>
    </row>
    <row r="41" spans="2:14" x14ac:dyDescent="0.2">
      <c r="I41" s="98"/>
      <c r="J41" s="126"/>
      <c r="K41" s="98"/>
      <c r="L41" s="98"/>
    </row>
    <row r="42" spans="2:14" x14ac:dyDescent="0.2">
      <c r="I42" s="98"/>
      <c r="J42" s="127"/>
      <c r="K42" s="98"/>
      <c r="L42" s="98"/>
    </row>
    <row r="43" spans="2:14" x14ac:dyDescent="0.2">
      <c r="I43" s="98"/>
      <c r="J43" s="128"/>
      <c r="K43" s="130"/>
      <c r="L43" s="130">
        <f>G19-L33</f>
        <v>0</v>
      </c>
      <c r="M43" s="123">
        <f>G20-M33</f>
        <v>0</v>
      </c>
      <c r="N43" s="123">
        <f>G21-N33</f>
        <v>0</v>
      </c>
    </row>
    <row r="44" spans="2:14" x14ac:dyDescent="0.2">
      <c r="I44" s="98"/>
      <c r="J44" s="128"/>
      <c r="K44" s="130"/>
      <c r="L44" s="130">
        <f>G25-L34</f>
        <v>0</v>
      </c>
      <c r="M44" s="123">
        <f>G26-M34</f>
        <v>0</v>
      </c>
      <c r="N44" s="123">
        <f>G27-N34</f>
        <v>0</v>
      </c>
    </row>
    <row r="45" spans="2:14" x14ac:dyDescent="0.2">
      <c r="J45" s="129"/>
    </row>
    <row r="46" spans="2:14" x14ac:dyDescent="0.2">
      <c r="J46" s="129"/>
    </row>
  </sheetData>
  <conditionalFormatting sqref="J43:J46">
    <cfRule type="cellIs" dxfId="93" priority="2" operator="notEqual">
      <formula>0</formula>
    </cfRule>
  </conditionalFormatting>
  <conditionalFormatting sqref="K43:N44">
    <cfRule type="cellIs" dxfId="92" priority="1" operator="notEqual">
      <formula>0</formula>
    </cfRule>
  </conditionalFormatting>
  <hyperlinks>
    <hyperlink ref="A1" location="Inhalt!A13" display="Link zum Inhaltsverzeichnis"/>
    <hyperlink ref="A31" location="_GrafikDaten_7.6" display="Grafik 7.6"/>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&amp;C&amp;"-,Standard"&amp;7 7 Kinder- und Jugendhilfe</oddHeader>
    <oddFooter>&amp;L&amp;"-,Standard"&amp;7StatA MV, Statistisches Jahrbuch 2024&amp;R&amp;"-,Standard"&amp;7&amp;P</oddFooter>
    <evenHeader>&amp;C&amp;7 7 Kinder- und Jugendhilfe</evenHeader>
    <evenFooter>&amp;L&amp;"-,Standard"&amp;7&amp;P&amp;R&amp;"-,Standard"&amp;7StatA MV, Statistisches Jahrbuch 2024</evenFooter>
  </headerFooter>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36</vt:i4>
      </vt:variant>
    </vt:vector>
  </HeadingPairs>
  <TitlesOfParts>
    <vt:vector size="53" baseType="lpstr">
      <vt:lpstr>Titelblatt</vt:lpstr>
      <vt:lpstr>Inhalt</vt:lpstr>
      <vt:lpstr>Überblick in Grafiken</vt:lpstr>
      <vt:lpstr>Überblick in Worten</vt:lpstr>
      <vt:lpstr>7.1.1</vt:lpstr>
      <vt:lpstr>7.1.2</vt:lpstr>
      <vt:lpstr>7.2.1+7.2.2</vt:lpstr>
      <vt:lpstr>7.2.3</vt:lpstr>
      <vt:lpstr>7.2.4</vt:lpstr>
      <vt:lpstr>7.3.1</vt:lpstr>
      <vt:lpstr>7.3.2 </vt:lpstr>
      <vt:lpstr>7.3.3</vt:lpstr>
      <vt:lpstr>7.4.1+7.4.2 </vt:lpstr>
      <vt:lpstr>Fußnotenerläuterungen</vt:lpstr>
      <vt:lpstr>Methodik</vt:lpstr>
      <vt:lpstr>Glossar</vt:lpstr>
      <vt:lpstr>Mehr zum Thema</vt:lpstr>
      <vt:lpstr>_GrafikDaten_7.1</vt:lpstr>
      <vt:lpstr>_GrafikDaten_7.2</vt:lpstr>
      <vt:lpstr>_GrafikDaten_7.3</vt:lpstr>
      <vt:lpstr>_GrafikDaten_7.4</vt:lpstr>
      <vt:lpstr>_GrafikDaten_7.5</vt:lpstr>
      <vt:lpstr>_GrafikDaten_7.6</vt:lpstr>
      <vt:lpstr>_GrafikDaten_7.7</vt:lpstr>
      <vt:lpstr>_GrafikDaten_7.8</vt:lpstr>
      <vt:lpstr>_Tabelle_7.1.1</vt:lpstr>
      <vt:lpstr>_Tabelle_7.1.2</vt:lpstr>
      <vt:lpstr>_Tabelle_7.2.1</vt:lpstr>
      <vt:lpstr>_Tabelle_7.2.2</vt:lpstr>
      <vt:lpstr>_Tabelle_7.2.3</vt:lpstr>
      <vt:lpstr>_Tabelle_7.2.4</vt:lpstr>
      <vt:lpstr>_Tabelle_7.3.1</vt:lpstr>
      <vt:lpstr>_Tabelle_7.3.2</vt:lpstr>
      <vt:lpstr>_Tabelle_7.3.3</vt:lpstr>
      <vt:lpstr>_Tabelle_7.4.1</vt:lpstr>
      <vt:lpstr>_Tabelle_7.4.2</vt:lpstr>
      <vt:lpstr>'7.1.1'!Druckbereich</vt:lpstr>
      <vt:lpstr>'7.1.2'!Druckbereich</vt:lpstr>
      <vt:lpstr>'7.2.1+7.2.2'!Druckbereich</vt:lpstr>
      <vt:lpstr>'7.2.3'!Druckbereich</vt:lpstr>
      <vt:lpstr>'7.2.4'!Druckbereich</vt:lpstr>
      <vt:lpstr>'7.3.1'!Druckbereich</vt:lpstr>
      <vt:lpstr>'7.3.2 '!Druckbereich</vt:lpstr>
      <vt:lpstr>'7.3.3'!Druckbereich</vt:lpstr>
      <vt:lpstr>'7.4.1+7.4.2 '!Druckbereich</vt:lpstr>
      <vt:lpstr>Fußnotenerläuterungen!Druckbereich</vt:lpstr>
      <vt:lpstr>Glossar!Druckbereich</vt:lpstr>
      <vt:lpstr>Inhalt!Druckbereich</vt:lpstr>
      <vt:lpstr>'Mehr zum Thema'!Druckbereich</vt:lpstr>
      <vt:lpstr>Methodik!Druckbereich</vt:lpstr>
      <vt:lpstr>Titelblatt!Druckbereich</vt:lpstr>
      <vt:lpstr>'Überblick in Grafiken'!Druckbereich</vt:lpstr>
      <vt:lpstr>'Überblick in Worten'!Druckbereich</vt:lpstr>
    </vt:vector>
  </TitlesOfParts>
  <Company>Statistisches Amt Mecklenburg-Vorpommern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7: Kinder- &amp; Jugendhilfe</dc:title>
  <dc:subject>Statistisches Jahrbuch Mecklenburg-Vorpommern</dc:subject>
  <dc:creator>FB 412</dc:creator>
  <cp:lastModifiedBy> </cp:lastModifiedBy>
  <cp:lastPrinted>2024-08-09T09:19:58Z</cp:lastPrinted>
  <dcterms:created xsi:type="dcterms:W3CDTF">2023-02-13T12:10:32Z</dcterms:created>
  <dcterms:modified xsi:type="dcterms:W3CDTF">2024-08-27T06:15:18Z</dcterms:modified>
</cp:coreProperties>
</file>